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'部门项目支出绩效目标表05-2'!$A$5:$M$96</definedName>
    <definedName name="_xlnm._FilterDatabase" localSheetId="10" hidden="1">部门政府采购预算表07!$A$6:$R$19</definedName>
    <definedName name="_xlnm._FilterDatabase" localSheetId="6" hidden="1">部门基本支出预算表04!$A$8:$Y$51</definedName>
    <definedName name="_xlnm._FilterDatabase" localSheetId="7" hidden="1">'部门项目支出预算表05-1'!$A$8:$BQ$73</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<sst xmlns="http://schemas.openxmlformats.org/spreadsheetml/2006/main" count="2162" uniqueCount="682">
  <si>
    <t>预算01-1表</t>
  </si>
  <si>
    <t>2025年部门财务收支预算总表</t>
  </si>
  <si>
    <t>单位名称：瑞丽市发展和改革局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</si>
  <si>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</si>
  <si>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</si>
  <si>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</si>
  <si>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</si>
  <si>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</si>
  <si>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</si>
  <si>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</si>
  <si>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</si>
  <si>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</si>
  <si>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</si>
  <si>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</si>
  <si>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</si>
  <si>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</si>
  <si>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</si>
  <si>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</si>
  <si>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</si>
  <si>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</si>
  <si>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</si>
  <si>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</si>
  <si>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</si>
  <si>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</si>
  <si>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</si>
  <si>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</si>
  <si>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</si>
  <si>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</si>
  <si>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</si>
  <si>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</si>
  <si>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</si>
  <si>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</si>
  <si>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</si>
  <si>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</si>
  <si>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</si>
  <si>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</si>
  <si>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</si>
  <si>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</si>
  <si>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</si>
  <si>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</si>
  <si>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</si>
  <si>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</si>
  <si>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</si>
  <si>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</si>
  <si>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</si>
  <si>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</si>
  <si>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</si>
  <si>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</si>
  <si>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</si>
  <si>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</si>
  <si>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</si>
  <si>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</si>
  <si>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</si>
  <si>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</si>
  <si>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</si>
  <si>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</si>
  <si>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</si>
  <si>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</si>
  <si>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</si>
  <si>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</si>
  <si>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</si>
  <si>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</si>
  <si>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</si>
  <si>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</si>
  <si>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</si>
  <si>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</si>
  <si>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</si>
  <si>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</si>
  <si>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</si>
  <si>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</si>
  <si>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瑞丽市发展和改革局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</si>
  <si>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</si>
  <si>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</si>
  <si>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</si>
  <si>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</si>
  <si>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</si>
  <si>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</si>
  <si>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</si>
  <si>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</si>
  <si>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</si>
  <si>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</si>
  <si>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</si>
  <si>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</si>
  <si>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</si>
  <si>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</si>
  <si>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</si>
  <si>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20104</t>
  </si>
  <si>
    <t>发展与改革事务</t>
  </si>
  <si>
    <t>2010401</t>
  </si>
  <si>
    <t>行政运行</t>
  </si>
  <si>
    <t>2010499</t>
  </si>
  <si>
    <t>其他发展与改革事务支出</t>
  </si>
  <si>
    <t>203</t>
  </si>
  <si>
    <t>国防支出</t>
  </si>
  <si>
    <t>20306</t>
  </si>
  <si>
    <t>国防动员</t>
  </si>
  <si>
    <t>2030603</t>
  </si>
  <si>
    <t>人民防空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</si>
  <si>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</si>
  <si>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</si>
  <si>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</si>
  <si>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</si>
  <si>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</si>
  <si>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</si>
  <si>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</si>
  <si>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</si>
  <si>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</si>
  <si>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</si>
  <si>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</si>
  <si>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</si>
  <si>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</si>
  <si>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</si>
  <si>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</si>
  <si>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</si>
  <si>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</si>
  <si>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</si>
  <si>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</si>
  <si>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</si>
  <si>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</si>
  <si>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</si>
  <si>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</si>
  <si>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</si>
  <si>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</si>
  <si>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</si>
  <si>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</si>
  <si>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</si>
  <si>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</si>
  <si>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</si>
  <si>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</si>
  <si>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</si>
  <si>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</si>
  <si>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</si>
  <si>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</si>
  <si>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</si>
  <si>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</si>
  <si>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2220119</t>
  </si>
  <si>
    <t>设施建设</t>
  </si>
  <si>
    <t>2220199</t>
  </si>
  <si>
    <t>其他粮油物资事务支出</t>
  </si>
  <si>
    <t>229</t>
  </si>
  <si>
    <t>22999</t>
  </si>
  <si>
    <t>2299999</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</si>
  <si>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</si>
  <si>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</si>
  <si>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</si>
  <si>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</si>
  <si>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</si>
  <si>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</si>
  <si>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</si>
  <si>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</si>
  <si>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</si>
  <si>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</si>
  <si>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</si>
  <si>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</si>
  <si>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</si>
  <si>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</si>
  <si>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</si>
  <si>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</si>
  <si>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</si>
  <si>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</si>
  <si>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</si>
  <si>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</si>
  <si>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</si>
  <si>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</si>
  <si>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</si>
  <si>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</si>
  <si>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</si>
  <si>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</si>
  <si>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</si>
  <si>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</si>
  <si>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</si>
  <si>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</si>
  <si>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</si>
  <si>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</si>
  <si>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</si>
  <si>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</si>
  <si>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</si>
  <si>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</si>
  <si>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</si>
  <si>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</si>
  <si>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</si>
  <si>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</si>
  <si>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</si>
  <si>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</si>
  <si>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</si>
  <si>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</si>
  <si>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</si>
  <si>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</si>
  <si>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</si>
  <si>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</si>
  <si>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</si>
  <si>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</si>
  <si>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</si>
  <si>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</si>
  <si>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</si>
  <si>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</si>
  <si>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</si>
  <si>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</si>
  <si>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</si>
  <si>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</si>
  <si>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</si>
  <si>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</si>
  <si>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</si>
  <si>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</si>
  <si>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</si>
  <si>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</si>
  <si>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</si>
  <si>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</si>
  <si>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</si>
  <si>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</si>
  <si>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</si>
  <si>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</si>
  <si>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</si>
  <si>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</si>
  <si>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</si>
  <si>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</si>
  <si>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</si>
  <si>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</si>
  <si>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533102210000000019413</t>
  </si>
  <si>
    <t>基本工资（行政）</t>
  </si>
  <si>
    <t>30101</t>
  </si>
  <si>
    <t>基本工资</t>
  </si>
  <si>
    <t>533102210000000019416</t>
  </si>
  <si>
    <t>基本工资（事业）</t>
  </si>
  <si>
    <t>533102210000000019415</t>
  </si>
  <si>
    <t>津贴补贴（行政）</t>
  </si>
  <si>
    <t>30102</t>
  </si>
  <si>
    <t>津贴补贴</t>
  </si>
  <si>
    <t>533102210000000019420</t>
  </si>
  <si>
    <t>津贴补贴（事业）</t>
  </si>
  <si>
    <t>533102210000000019414</t>
  </si>
  <si>
    <t>奖金（行政）</t>
  </si>
  <si>
    <t>30103</t>
  </si>
  <si>
    <t>奖金</t>
  </si>
  <si>
    <t>533102210000000019419</t>
  </si>
  <si>
    <t>奖金（事业）</t>
  </si>
  <si>
    <t>533102221100000230789</t>
  </si>
  <si>
    <t>优秀公务员奖（行政）</t>
  </si>
  <si>
    <t>533102221100000230791</t>
  </si>
  <si>
    <t>基础性绩效</t>
  </si>
  <si>
    <t>30107</t>
  </si>
  <si>
    <t>绩效工资</t>
  </si>
  <si>
    <t>533102221100000230793</t>
  </si>
  <si>
    <t>奖励性绩效</t>
  </si>
  <si>
    <t>533102241100002221417</t>
  </si>
  <si>
    <t>事业人员优秀奖励</t>
  </si>
  <si>
    <t>533102251100003686135</t>
  </si>
  <si>
    <t>编外人员经费</t>
  </si>
  <si>
    <t>30199</t>
  </si>
  <si>
    <t>其他工资福利支出</t>
  </si>
  <si>
    <t>533102210000000019424</t>
  </si>
  <si>
    <t>基本养老保险</t>
  </si>
  <si>
    <t>30108</t>
  </si>
  <si>
    <t>机关事业单位基本养老保险缴费</t>
  </si>
  <si>
    <t>533102210000000019421</t>
  </si>
  <si>
    <t>大病补充保险</t>
  </si>
  <si>
    <t>30110</t>
  </si>
  <si>
    <t>职工基本医疗保险缴费</t>
  </si>
  <si>
    <t>533102210000000019429</t>
  </si>
  <si>
    <t>行政医疗保险</t>
  </si>
  <si>
    <t>533102210000000019422</t>
  </si>
  <si>
    <t>工伤保险</t>
  </si>
  <si>
    <t>30112</t>
  </si>
  <si>
    <t>其他社会保障缴费</t>
  </si>
  <si>
    <t>533102210000000019426</t>
  </si>
  <si>
    <t>生育保险</t>
  </si>
  <si>
    <t>533102210000000019427</t>
  </si>
  <si>
    <t>失业保险</t>
  </si>
  <si>
    <t>533102210000000019423</t>
  </si>
  <si>
    <t>30111</t>
  </si>
  <si>
    <t>公务员医疗补助缴费</t>
  </si>
  <si>
    <t>533102231100001449678</t>
  </si>
  <si>
    <t>粮食局退休财政补差工资（行政单位医疗）</t>
  </si>
  <si>
    <t>533102210000000019431</t>
  </si>
  <si>
    <t>30113</t>
  </si>
  <si>
    <t>533102231100001449659</t>
  </si>
  <si>
    <t>粮食局退休财政补差工资（公务员医疗补助）</t>
  </si>
  <si>
    <t>533102241100002221520</t>
  </si>
  <si>
    <t>其他部门编外聘用人员经费</t>
  </si>
  <si>
    <t>533102241100002221519</t>
  </si>
  <si>
    <t>其他部门编外聘用人员保险</t>
  </si>
  <si>
    <t>533102231100001132875</t>
  </si>
  <si>
    <t>公用经费安排的社会保障缴费</t>
  </si>
  <si>
    <t>533102221100000230797</t>
  </si>
  <si>
    <t>公用经费中的工会经费</t>
  </si>
  <si>
    <t>30228</t>
  </si>
  <si>
    <t>工会经费</t>
  </si>
  <si>
    <t>533102241100002221509</t>
  </si>
  <si>
    <t>公用经费安排的公务接待费</t>
  </si>
  <si>
    <t>30217</t>
  </si>
  <si>
    <t>533102210000000019440</t>
  </si>
  <si>
    <t>一般公用经费</t>
  </si>
  <si>
    <t>30299</t>
  </si>
  <si>
    <t>其他商品和服务支出</t>
  </si>
  <si>
    <t>30205</t>
  </si>
  <si>
    <t>水费</t>
  </si>
  <si>
    <t>30206</t>
  </si>
  <si>
    <t>电费</t>
  </si>
  <si>
    <t>30201</t>
  </si>
  <si>
    <t>办公费</t>
  </si>
  <si>
    <t>533102210000000019439</t>
  </si>
  <si>
    <t>退休公用经费</t>
  </si>
  <si>
    <t>533102210000000019437</t>
  </si>
  <si>
    <t>533102221100000230796</t>
  </si>
  <si>
    <t>公务交通补贴</t>
  </si>
  <si>
    <t>30239</t>
  </si>
  <si>
    <t>其他交通费用</t>
  </si>
  <si>
    <t>533102210000000019432</t>
  </si>
  <si>
    <t>粮食局退休财政补差工资</t>
  </si>
  <si>
    <t>30302</t>
  </si>
  <si>
    <t>退休费</t>
  </si>
  <si>
    <t>预算05-1表</t>
  </si>
  <si>
    <t>2025年部门项目支出预算表</t>
  </si>
  <si>
    <t>项目分类</t>
  </si>
  <si>
    <t>经济科目名称</t>
  </si>
  <si>
    <t>本年拨款</t>
  </si>
  <si>
    <t>其中：本次下达</t>
  </si>
  <si>
    <t>2025单位资金安排粮油市场监测项目经费</t>
  </si>
  <si>
    <t>专项业务类</t>
  </si>
  <si>
    <t>533102251100003687194</t>
  </si>
  <si>
    <t>31299</t>
  </si>
  <si>
    <t>其他对企业补助</t>
  </si>
  <si>
    <t>2025年单位资金安排省级救灾物资储备管理及调运项目经费</t>
  </si>
  <si>
    <t>533102251100003688423</t>
  </si>
  <si>
    <t>30213</t>
  </si>
  <si>
    <t>维修（护）费</t>
  </si>
  <si>
    <t>30226</t>
  </si>
  <si>
    <t>劳务费</t>
  </si>
  <si>
    <t>30227</t>
  </si>
  <si>
    <t>委托业务费</t>
  </si>
  <si>
    <t>基层党组织开展活动经费</t>
  </si>
  <si>
    <t>民生类</t>
  </si>
  <si>
    <t>533102241100002193717</t>
  </si>
  <si>
    <t>粮食安全责任制专项经费</t>
  </si>
  <si>
    <t>533102241100002327183</t>
  </si>
  <si>
    <t>30211</t>
  </si>
  <si>
    <t>差旅费</t>
  </si>
  <si>
    <t>绿色仓储设施设备提升改造项目经费</t>
  </si>
  <si>
    <t>533102251100003689049</t>
  </si>
  <si>
    <t>瑞丽市“十五五”规划前期工作经费</t>
  </si>
  <si>
    <t>533102251100003689214</t>
  </si>
  <si>
    <t>瑞丽市人防4519工程项目非税经费</t>
  </si>
  <si>
    <t>事业发展类</t>
  </si>
  <si>
    <t>533102251100004142579</t>
  </si>
  <si>
    <t>瑞丽市人防4519工程项目经费</t>
  </si>
  <si>
    <t>533102241100002200183</t>
  </si>
  <si>
    <t>瑞丽市人防建设经费专项资金</t>
  </si>
  <si>
    <t>533102231100001690240</t>
  </si>
  <si>
    <t>30207</t>
  </si>
  <si>
    <t>邮电费</t>
  </si>
  <si>
    <t>30231</t>
  </si>
  <si>
    <t>公务用车运行维护费</t>
  </si>
  <si>
    <t>31002</t>
  </si>
  <si>
    <t>办公设备购置</t>
  </si>
  <si>
    <t>瑞丽市人民防空方案计划修编专项经费</t>
  </si>
  <si>
    <t>533102241100002203307</t>
  </si>
  <si>
    <t>瑞丽市网格化基层治理信息平台商用密码应用安全性改造项目资金</t>
  </si>
  <si>
    <t>533102251100003865454</t>
  </si>
  <si>
    <t>瑞丽市应急救灾物资仓库专项经费</t>
  </si>
  <si>
    <t>533102251100003688941</t>
  </si>
  <si>
    <t>30214</t>
  </si>
  <si>
    <t>租赁费</t>
  </si>
  <si>
    <t>瑞丽市重点建设项目前期经费</t>
  </si>
  <si>
    <t>533102231100001041848</t>
  </si>
  <si>
    <t>社会信用体系建设工作专项经费</t>
  </si>
  <si>
    <t>533102241100002200056</t>
  </si>
  <si>
    <t>市域化网格治理调度中心云主机租赁专项资金</t>
  </si>
  <si>
    <t>533102251100003683732</t>
  </si>
  <si>
    <t>水价改革定价专项经费</t>
  </si>
  <si>
    <t>533102210000000018102</t>
  </si>
  <si>
    <t>向上争取资金工作经费</t>
  </si>
  <si>
    <t>533102231100001042007</t>
  </si>
  <si>
    <t>遗嘱补助专项资金</t>
  </si>
  <si>
    <t>533102241100002266551</t>
  </si>
  <si>
    <t>30305</t>
  </si>
  <si>
    <t>生活补助</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</si>
  <si>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</si>
  <si>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</si>
  <si>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</si>
  <si>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</si>
  <si>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</si>
  <si>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</si>
  <si>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</si>
  <si>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</si>
  <si>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</si>
  <si>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</si>
  <si>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</si>
  <si>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</si>
  <si>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认真贯彻落实省委省政府“主动防灾、充分备灾、科学救灾、有效减灾”的重要指示精神，切实增强灾害救助快速放映能力，有效保障受灾群众基本生活，建立和完善救灾应急物资储备体系。形成以省级储备库为中心，省属分库和州、市级储备库为基础，县级储备库为支撑，乡镇储备点为补充的救灾物资储备网络。确保受灾发生后，受灾群众在12小时内得到切实、有效的生活救助。</t>
  </si>
  <si>
    <t>产出指标</t>
  </si>
  <si>
    <t>数量指标</t>
  </si>
  <si>
    <t>物资储备损耗量</t>
  </si>
  <si>
    <t>=</t>
  </si>
  <si>
    <t>&lt;储备物资总量的0.01%</t>
  </si>
  <si>
    <t>%</t>
  </si>
  <si>
    <t>定性指标</t>
  </si>
  <si>
    <t>根据《云南省省级救灾物资管理办法》第二章，对省级救灾物资储备管理作出的明确规定设置。</t>
  </si>
  <si>
    <t>效益指标</t>
  </si>
  <si>
    <t>可持续影响</t>
  </si>
  <si>
    <t>自然灾害救助受灾群众能力</t>
  </si>
  <si>
    <t>&gt;县级库3000人/次</t>
  </si>
  <si>
    <t>人次</t>
  </si>
  <si>
    <t>满意度指标</t>
  </si>
  <si>
    <t>服务对象满意度</t>
  </si>
  <si>
    <t>物资接收满意度</t>
  </si>
  <si>
    <t>&gt;90%</t>
  </si>
  <si>
    <t>根据《2021年省级救灾物资代储管理工作实施方案》绩效考核相关工作设置。</t>
  </si>
  <si>
    <t>为瑞丽市人民政府实施平战结合、两防一体化的指挥调度平台，组织指挥、平时服务和应急支援能力提升提供必要的物质基础，是人民防空基础性建设工作。主要建设内容为人防战备值班楼建设以及备案工作。</t>
  </si>
  <si>
    <t>人防战备值班楼</t>
  </si>
  <si>
    <t>1198.09</t>
  </si>
  <si>
    <t>平方米</t>
  </si>
  <si>
    <t>主要建设内容为人防战备值班楼建设以及备案工作。</t>
  </si>
  <si>
    <t>质量指标</t>
  </si>
  <si>
    <t>为瑞丽市人民政府实施平战结合、两防一体化的指挥调度平台，组织指挥、平时服务和应急支援能力提升提供必要的物质基础。</t>
  </si>
  <si>
    <t>&gt;=</t>
  </si>
  <si>
    <t>96</t>
  </si>
  <si>
    <t>定量指标</t>
  </si>
  <si>
    <t>《人民防空工程设计规范》、《人民防空工程施工及验收规范》</t>
  </si>
  <si>
    <t>提高应急应战指挥中心保障能力明显提高，履行战时防空，平时服务，应急支援使命任务，充分发挥人民防空在国防战备和社会公益事业中的重要作用</t>
  </si>
  <si>
    <t>根据国动委人民防空建设发展规划要求设定</t>
  </si>
  <si>
    <t>南部战区，省、州、市级应急应战指挥人员满意度</t>
  </si>
  <si>
    <t>反映人员对部门（单位）项目完成情况的满意程度。</t>
  </si>
  <si>
    <t>（一）安全性改造目标
1、合规性改造：依据相关标准规范，从物理和环境安全、网络和通信安全、设备和计算安全、应用和数据安全等方面，对信息平台进行全面改造，确保其符合商用密码应用安全性要求.
2、 防护能力提升：健全基于密码的身份认证、访问控制、数据保护、安全审计等安全防护措施，结合密码技术对业务系统进行保护，增强信息平台抵御网络攻击和数据泄露等风险的能力，有效保护基层治理数据的保密性、完整性和可用性.
3、建设运行优化：完善信息平台的管理制度、人员管理、建设运行、应急处置、密钥管理等方面，建立健全商用密码应用的全生命周期管理体系，提高信息平台的整体安全性和可靠性.
（二）商用密码应用安全性评估目标:通过商用密码改造测评。</t>
  </si>
  <si>
    <t>完成瑞丽市网格化基层治理信息平台商用密码应用安全性改造及商用密码应用安全性评估</t>
  </si>
  <si>
    <t>100</t>
  </si>
  <si>
    <t>时效指标</t>
  </si>
  <si>
    <t>按时完成工作任务</t>
  </si>
  <si>
    <t>本年度完成</t>
  </si>
  <si>
    <t>该项目在本年度完成</t>
  </si>
  <si>
    <t>成本指标</t>
  </si>
  <si>
    <t>经济成本指标</t>
  </si>
  <si>
    <t>万元</t>
  </si>
  <si>
    <t>瑞丽市网格化基层治理信息平台商用密码应用安全性改造及商用密码应用安全性评估费</t>
  </si>
  <si>
    <t>为群众提供方便快捷的政务服务环境</t>
  </si>
  <si>
    <t>98</t>
  </si>
  <si>
    <t>95</t>
  </si>
  <si>
    <t>反映服务对象对项目完成情况的满意程度。</t>
  </si>
  <si>
    <t>1.确保云主机全年平均可用性达到 99.9%以上，最大程度减少因云主机故障导致的业务中断时间。
2.建立完善的云主机安全防护体系，达到行业安全标准要求。确保全年无重大安全漏洞被利用，安全事件发生率控制在极低水平。
3.与移动云服务提供商建立良好的沟通机制，及时反馈问题和需求。对服务提供商的响应速度和解决问题的能力进行评估，确保问题解决率达到 95%以上。</t>
  </si>
  <si>
    <t>云服务器</t>
  </si>
  <si>
    <t>套</t>
  </si>
  <si>
    <t>云服务器使用效率达标</t>
  </si>
  <si>
    <t>互联网弹性公网ip</t>
  </si>
  <si>
    <t>个</t>
  </si>
  <si>
    <t>智慧瑞丽建设完成推动运用</t>
  </si>
  <si>
    <t>2025</t>
  </si>
  <si>
    <t>年</t>
  </si>
  <si>
    <t>为群众提供方便快捷的政务服务环境。</t>
  </si>
  <si>
    <t>完成智慧瑞丽建设，推动智慧瑞丽运行</t>
  </si>
  <si>
    <t>保障我市粮油市场价格监测工作，调动价格监测人员的工作积极性，提高工作质量。</t>
  </si>
  <si>
    <t>市场监测直报点信息条数</t>
  </si>
  <si>
    <t>22条至104条</t>
  </si>
  <si>
    <t>条</t>
  </si>
  <si>
    <t>依托“国家粮油统计信息系统”粮食市场监测平台，在瑞丽市建立了1个价格直报监测点。</t>
  </si>
  <si>
    <t>由专门的粮油企业、专门人员负责准确无误地报送价格监测信息</t>
  </si>
  <si>
    <t>按照国家粮油统计信息系统价格报送时间按时、及时报送价格监测信息。</t>
  </si>
  <si>
    <t>经济效益</t>
  </si>
  <si>
    <t>全面了解和掌握各地粮油市场供应和价格变化</t>
  </si>
  <si>
    <t>监测点是否能全面了解和掌握各地粮油市场供应和价格变化</t>
  </si>
  <si>
    <t>保障食品安全，促进粮油行业健康发展。</t>
  </si>
  <si>
    <t>促进粮油行业健康发展</t>
  </si>
  <si>
    <t>监测点企业满意度</t>
  </si>
  <si>
    <t>满意度大于95%为满意，小于96%为不满意</t>
  </si>
  <si>
    <t>为加快我市城乡基础设施建设、边境特色城市建设、提升边境少数民族地区生产生活水平，解决急需建设的重点建设项目20个以上前期工作的推进，促进我市经济社会快速发展。</t>
  </si>
  <si>
    <t>重点建设项目20个以上前期工作的推进</t>
  </si>
  <si>
    <t>20</t>
  </si>
  <si>
    <t>前期项目的个数</t>
  </si>
  <si>
    <t>社会效益</t>
  </si>
  <si>
    <t>瑞丽市重点重建设项目前期经费</t>
  </si>
  <si>
    <t>90</t>
  </si>
  <si>
    <t>加快我市城乡基础设施建设、边境特色城市建设、提升边境少数民族地区生产生活水平，解决急需建设的重点建设项目前期工作的推进，促进我市经济社会快速发展。</t>
  </si>
  <si>
    <t>积极争取中央、省、州、预算内资金支持我市重点项目建设，促进我市经济社会快速发展。</t>
  </si>
  <si>
    <t>争取上级资金支持瑞丽市重点建设项目</t>
  </si>
  <si>
    <t>项</t>
  </si>
  <si>
    <t>积极争取中央、省、州预算内资金支持。</t>
  </si>
  <si>
    <t>争取到位资金5亿元以上</t>
  </si>
  <si>
    <t>5亿元</t>
  </si>
  <si>
    <t>元</t>
  </si>
  <si>
    <t>促进我市经济社会快速发展</t>
  </si>
  <si>
    <t>城市基础建设完成率</t>
  </si>
  <si>
    <t>前期重点基础建设开工个数</t>
  </si>
  <si>
    <t>80</t>
  </si>
  <si>
    <t>服务对象满意度指标</t>
  </si>
  <si>
    <t>'≥90%</t>
  </si>
  <si>
    <t>瑞丽市“4519”工程竣工、运行，将实现瑞丽市人民政府实施平战结合、两防一体化的指挥调度平台，项目的建成将为瑞丽市人民防空组织指挥、平时服务和应急支援能力提升提供必要的物质基础，是人民防空基础性建设工作。主要建设内容为土建项目、地下信息化系统建设、场地恢复和配套附属工程。保证战时首脑机关能及时有效的指挥城市疏散、救援、防卫、治安等有序进行，使人防真正起到保护人民的生命和财产安全。</t>
  </si>
  <si>
    <t>建设工程场地</t>
  </si>
  <si>
    <t>1550</t>
  </si>
  <si>
    <t>主要建设内容为土建项目、地下信息化系统建设、场地恢复和配套附属工程。</t>
  </si>
  <si>
    <t>保证战时首脑机关能及时有效的指挥城市疏散、救援、防卫、治安等有序进行，使人防真正起到保护人民的生命和财产安全。履行战时防空，平时服务，应急支援使命任务，充分发挥人民防空在国防战备和社会公益事业中的重要作用</t>
  </si>
  <si>
    <t>使人防真正起到保护人民的生命和财产安全</t>
  </si>
  <si>
    <t>为应急应战提供指挥场所，履行战时防空，平时服务，应急支援使命任务，充分发挥人民防空在国防战备和社会公益事业中的重要作用</t>
  </si>
  <si>
    <t>根据《云南省发展和改革委员会关于省“十五五”规划编制的工作方案》和《德宏州发展和改革委员会关于提前谋划“十五五”规划前期工作的函》有关要求，市发改局牵头组织开展《瑞丽市国民经济和社会发展第十五个五年规划思路（2026-2030）》和《瑞丽市国民经济和社会发展第十五个五年规划纲要（2026-2030）》。</t>
  </si>
  <si>
    <t>《瑞丽市国民经济和社会发展第十五个五年规划思路（2026-2030）》</t>
  </si>
  <si>
    <t>一</t>
  </si>
  <si>
    <t>份</t>
  </si>
  <si>
    <t>“十五五”规划前期工作</t>
  </si>
  <si>
    <t>《瑞丽市国民经济和社会发展第十五个五年规划纲要（2026-2030）》</t>
  </si>
  <si>
    <t>项目验收合格率</t>
  </si>
  <si>
    <t>通过人大常委会审核</t>
  </si>
  <si>
    <t>2025年7月—2026年1月完成《瑞丽市国民经济和社会发展第十五个五年规划纲要（2026-2030）》</t>
  </si>
  <si>
    <t>本年内</t>
  </si>
  <si>
    <t>2025年7月—2026年1月完成</t>
  </si>
  <si>
    <t>2024年9月—2025年6月完成《瑞丽市国民经济和社会发展第十五个五年规划思路（2026-2030）》</t>
  </si>
  <si>
    <t>2024年9月—2025年6月完成</t>
  </si>
  <si>
    <t>按照“十五五”规划中地区生产总值、固定资产投资等各项指标目标，推动瑞丽经济高质量发展。</t>
  </si>
  <si>
    <t>推动瑞丽经济高质量发展。</t>
  </si>
  <si>
    <t>按照“十五五”规划中各项社会指标目标，推动瑞丽科技、教育、文化、卫生、体育等各项社会事业加快发展。基本公共服务能力和均等化水平显著提高。城乡就业更加充分，社会消费品价格稳定。人民群众的获得感、幸福感和安全感进一步增强展。</t>
  </si>
  <si>
    <t>推动瑞丽科技、教育、文化、卫生、体育等各项社会事业加快发展。</t>
  </si>
  <si>
    <t>生态效益</t>
  </si>
  <si>
    <t>按照“十五五”规划中的单位生产总值能耗、二氧化碳排放等各项约束性指标完成上级下达任务。美丽瑞丽建设取得新成效</t>
  </si>
  <si>
    <t>美丽瑞丽建设取得新成效</t>
  </si>
  <si>
    <t>紧扣中国式现代化瑞丽实践的重大问题，结合“十四五”规划实施中期评估情况，聚焦“十五五”时期事关本领域、本市发展全局的前瞻性、关键性、根本性问题（如习近平访缅成果涉及瑞丽事项、面向印度洋国际陆海大通道建设、承接国内外承接转移等），充分调动各方面力量开展深入研究谋划，促进瑞丽经济社会发展持续高质量发展。</t>
  </si>
  <si>
    <t>促进瑞丽经济社会发展持续高质量发展。</t>
  </si>
  <si>
    <t>使用人员满意度</t>
  </si>
  <si>
    <t>反映使用人员对项目实施的满意度</t>
  </si>
  <si>
    <t>为确保正常开展我市人防建设工作，依据《云南省人民防空办公室关于印发云南省人民防空设施设备维修维护定额标准的通知》（云防办【2012】395号），以及《中共瑞丽市委巡察工作领导小组办公室印发&lt;关于对瑞丽市人防办机动巡察情况的反馈意见&gt;的通知》（瑞巡办【2019】36号），关于人防宣传工作职责落实不到位的整改意见，结合瑞丽市现有人防设施设备及工作开展情况，确保人防建设任务落实。</t>
  </si>
  <si>
    <t>人防基本指挥所、机动指挥所、防空警报系统运行维修维护、人防组织指挥和宣传教育，指标值53.6924万元。</t>
  </si>
  <si>
    <t>53.6924</t>
  </si>
  <si>
    <t>人防基本指挥所、机动指挥所、防空警报系统运行维修维护、人防组织指挥和宣传教育</t>
  </si>
  <si>
    <t>打好瑞丽人防事业基础，为其正常发展创造条件，使人防建设与经济建设协调发展，保证战时首脑机关能及时有效的指挥城市疏散、救援、防卫、治安等有序进行，使人防真正起到保护人民的生命和财产安全。</t>
  </si>
  <si>
    <t>社会公众满意度，指标值为：100%。</t>
  </si>
  <si>
    <t>完成农业水价改革、农村供水工程水价的制定、城市供排水（含水利工程供水、自来水、污水处理）价格调整、定价听证等多项属云南省定价目录的水价改革定价项目。</t>
  </si>
  <si>
    <t>完成瑞丽市农业水价综合改革成本监审报告</t>
  </si>
  <si>
    <t>按质按量完成瑞丽市农业水价综合改革成本监审报告</t>
  </si>
  <si>
    <t>充分发挥市场机制和价格杠杆在水资源配置、水需求调节和水污染防治等方面作用，促进节约用水和水资源可持续利用</t>
  </si>
  <si>
    <t>做好水资源配置、水需求调节和水污染防治，促进节约用水和水资源可持续利用</t>
  </si>
  <si>
    <t>水费定价的影响</t>
  </si>
  <si>
    <t>95%</t>
  </si>
  <si>
    <t>抽样人数的满意度</t>
  </si>
  <si>
    <t>群众的满意度</t>
  </si>
  <si>
    <t>按时发放，增加遗属人员收入，提高遗属人员满意度。</t>
  </si>
  <si>
    <t>发放人数</t>
  </si>
  <si>
    <t>人</t>
  </si>
  <si>
    <t>增加遗属人员收入</t>
  </si>
  <si>
    <t>长期</t>
  </si>
  <si>
    <t>遗属人员满意度</t>
  </si>
  <si>
    <t>保障应急物资储备，规范物资储存，达到防潮、防霉、减少货损的作用。</t>
  </si>
  <si>
    <t>存放应急物资仓库面积</t>
  </si>
  <si>
    <t>4000</t>
  </si>
  <si>
    <t>为做好全市应急救灾物资的储备工作，需及时更换仓库，结合工作实际需要，仓库租赁面积需增加至4000平方米（若按照20元/月/平方米的价格计算，仓库租赁费每年为96万元）。</t>
  </si>
  <si>
    <t>应急救灾物资库存</t>
  </si>
  <si>
    <t>46985</t>
  </si>
  <si>
    <t>件</t>
  </si>
  <si>
    <t>应急救灾物资数量46985件</t>
  </si>
  <si>
    <t>确保储备物资品质符合标准要求，保障应急物资的储存，减少货损。</t>
  </si>
  <si>
    <t>购买保险可以将应急救灾物资在运输、储存和使用过程中可能面临的风险（如自然灾害、意外损失等）转移给保险公司，从而减轻瑞丽市政府、瑞丽市财政局和瑞丽市发展和改革局的财务负担。</t>
  </si>
  <si>
    <t>保障全市救灾物资工作的储备物资</t>
  </si>
  <si>
    <t>大大提升应急处置能力，切实维护人民群众健康和生命安全，保障瑞丽市疫情防控应急物资存储安全、规范</t>
  </si>
  <si>
    <t>加强党务干部队伍建设，提高机关党务干部政治素质能力提升。坚持聚焦主责主业，采取多种学习方式对党员干部进行培训，不断加强时间锻炼，提升党员干部履职能力。</t>
  </si>
  <si>
    <t>机关支部党员</t>
  </si>
  <si>
    <t>21</t>
  </si>
  <si>
    <t>提升党员干部履职能力</t>
  </si>
  <si>
    <t>厉行节约，反对浪费，严格开支范围，加强经费管理</t>
  </si>
  <si>
    <t>按时完成</t>
  </si>
  <si>
    <t>年内完成</t>
  </si>
  <si>
    <t>保障机关支部党员开展党建活动</t>
  </si>
  <si>
    <t>规范机关支部工作经费管理</t>
  </si>
  <si>
    <t>推动瑞丽社会信用体系高质量发展。</t>
  </si>
  <si>
    <t>推进行政许可和行政处罚“双公示”信息报送工作，及时将国家、省、州监测通报的文件传达给各部门，并指导各部门整改错误数据，提高报送数据质量</t>
  </si>
  <si>
    <t>按时按要求推进行政许可和行政处罚“双公示”信息报送</t>
  </si>
  <si>
    <t>推进行政许可和行政处罚“双公示”信息报送</t>
  </si>
  <si>
    <t>社会信用体系建设有利于打造城市品牌、优化提升营商环境、创建文明城市；积极构建守信激励和失信惩戒机制，营造崇尚诚信的社会环境。</t>
  </si>
  <si>
    <t>信用承诺纳入市场主体信用记录，接受社会监督，并作为事中事后监管的参考</t>
  </si>
  <si>
    <t>推动瑞丽社会信用体系高质量发展</t>
  </si>
  <si>
    <t>使用对象满意度</t>
  </si>
  <si>
    <t>反映使用对象对部门（单位）项目完成情况的满意程度。</t>
  </si>
  <si>
    <t>将粮食安全责任制专项经费列入本级预算，保障政策性粮食和地方储备粮监管，以及上级部门布置的粮油库存检查、案件核查、专项检查、专项行动等执法监督相关工作开展</t>
  </si>
  <si>
    <t>粮油库存检查、案件核查、专项检查、专项行动等执法监督相关工作</t>
  </si>
  <si>
    <t>一年一次</t>
  </si>
  <si>
    <t>上级部门布置的粮油库存检查、案件核查、专项检查、专项行动等执法监督相关工作是否顺利开展</t>
  </si>
  <si>
    <t>保障政策性粮食和地方储备粮监管，保障粮油安全</t>
  </si>
  <si>
    <t>是否成功保障政策性粮食和地方储备粮监管，保障粮油安全</t>
  </si>
  <si>
    <t>持续保障粮食安全责任制工作开展</t>
  </si>
  <si>
    <t>是否请拨到相关经费用于支持粮食安全责任制相关工作</t>
  </si>
  <si>
    <t>群众满意度</t>
  </si>
  <si>
    <t>通过问卷调差的方式</t>
  </si>
  <si>
    <t>通过提升改造绿色仓储设施设备，如增强仓房的温隔热性能、防水防潮性能、气密性能等，可以显著降低温湿度波动对粮食储存的影响，确保粮食安全。</t>
  </si>
  <si>
    <t>提升改造仓容（姐相中心粮库1-10号仓）</t>
  </si>
  <si>
    <t>2000</t>
  </si>
  <si>
    <t>吨</t>
  </si>
  <si>
    <t>确保粮食安全</t>
  </si>
  <si>
    <t>确保储备粮在储存期间不出现霉变、受潮变质等质量问题。</t>
  </si>
  <si>
    <t>确保储备粮在未轮换的2-3年内不出现质量问题。</t>
  </si>
  <si>
    <t>2-3</t>
  </si>
  <si>
    <t>通过绿色仓储技术应用，降低粮食储存损耗，预计每年可减少粮食水分、杂质、虫害损失损耗1%。</t>
  </si>
  <si>
    <t>降低粮食储存损耗，预计每年可减少粮食水分、杂质、虫害损失损耗1%。</t>
  </si>
  <si>
    <t>通过信息化建设，提高仓储管理效率，降低人工成本，可节约管理费用。</t>
  </si>
  <si>
    <t>提高仓储管理效率，降低人工成本，可节约管理费用。</t>
  </si>
  <si>
    <t>减少粮食储存过程中的能耗和污染物排放，推动粮食行业的绿色发展，为生态文明建设做出贡献。</t>
  </si>
  <si>
    <t>推动粮食行业的绿色发展，为生态文明建设做出贡献。</t>
  </si>
  <si>
    <t>绿色仓储设施设备能够提供更稳定、更适宜的储存环境，有利于保持粮食的品质和营养价值。</t>
  </si>
  <si>
    <t>有利于保持粮食的品质和营养价值。</t>
  </si>
  <si>
    <t>97</t>
  </si>
  <si>
    <t>反映服务对象对项目实施的满意度</t>
  </si>
  <si>
    <t>人民防空方案是开展防空袭斗争的总体设想和部署，是平时开展人民防空建设和战时组织指挥人民防空袭斗争的基本依据，是指挥员指挥城市防空袭斗争决心的具体体现。根据《云南省人民防空办公室关于开展人民防空方案计划滚动修编工作的通知》（云防办指[2022]5号）文件要求，滚动修编《瑞丽市人民防空方案计划》数字方案及文本编制。</t>
  </si>
  <si>
    <t>修编《瑞丽市人民防空方案计划》数字方案及文本编制</t>
  </si>
  <si>
    <t>提高人民防空方案的实操性和专业性，拟定委托第三方进行人民防空方案修编、数字化方案系统搭建等</t>
  </si>
  <si>
    <t>提高人民防空方案的实操性和专业性</t>
  </si>
  <si>
    <t>是平时开展人民防空建设和战时组织指挥人民防空袭斗争的基本依据，是指挥员指挥城市防空袭斗争决心的具体体现。</t>
  </si>
  <si>
    <t>人民防空方案是开展防空袭斗争的总体设想和部署</t>
  </si>
  <si>
    <t>反映人员对项目完成情况的满意程度。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</si>
  <si>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</si>
  <si>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</si>
  <si>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</si>
  <si>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</si>
  <si>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</si>
  <si>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</si>
  <si>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</si>
  <si>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</si>
  <si>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</si>
  <si>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</si>
  <si>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</si>
  <si>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</si>
  <si>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</si>
  <si>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</si>
  <si>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</si>
  <si>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</si>
  <si>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公务用车维修保养费用</t>
  </si>
  <si>
    <t>车辆维修和保养服务</t>
  </si>
  <si>
    <t>公务用车保险费用</t>
  </si>
  <si>
    <t>机动车保险服务</t>
  </si>
  <si>
    <t>LED显示屏</t>
  </si>
  <si>
    <t>A3、A4纸</t>
  </si>
  <si>
    <t>复印纸</t>
  </si>
  <si>
    <t>柜子</t>
  </si>
  <si>
    <t>柜类</t>
  </si>
  <si>
    <t>人防车辆保险</t>
  </si>
  <si>
    <t>桌子</t>
  </si>
  <si>
    <t>台、桌类</t>
  </si>
  <si>
    <t>人防车辆维修</t>
  </si>
  <si>
    <t>维修和保养服务</t>
  </si>
  <si>
    <t>应急救灾物资仓库租赁费</t>
  </si>
  <si>
    <t>房屋租赁服务</t>
  </si>
  <si>
    <t>预算08表</t>
  </si>
  <si>
    <t>2025年部门政府购买服务预算表</t>
  </si>
  <si>
    <t>政府购买服务项目</t>
  </si>
  <si>
    <t>政府购买服务指导性目录代码</t>
  </si>
  <si>
    <t>所属服务类别</t>
  </si>
  <si>
    <t>所属服务领域</t>
  </si>
  <si>
    <t>购买内容简述</t>
  </si>
  <si>
    <t>单位自筹</t>
  </si>
  <si>
    <t>应急救灾物资仓库租赁</t>
  </si>
  <si>
    <t>B1106 租赁服务</t>
  </si>
  <si>
    <t>B 政府履职辅助性服务</t>
  </si>
  <si>
    <t>222 粮油物资储备支出</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</si>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</sst>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Red]\-#,##0.00\ "/>
    <numFmt numFmtId="180" formatCode="0.00_ "/>
  </numFmts>
  <fonts count="53">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name val="宋体"/>
      <charset val="134"/>
    </font>
    <font>
      <sz val="9"/>
      <color rgb="FF000000"/>
      <name val="Calibri"/>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1"/>
      <color rgb="FF000000"/>
      <name val="Calibri"/>
      <charset val="134"/>
    </font>
    <font>
      <sz val="10"/>
      <color rgb="FF000000"/>
      <name val="宋体"/>
      <charset val="1"/>
    </font>
    <font>
      <b/>
      <sz val="10"/>
      <color rgb="FFFF0000"/>
      <name val="宋体"/>
      <charset val="1"/>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 borderId="1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39" fillId="0" borderId="0" applyNumberFormat="0" applyFill="0" applyBorder="0" applyAlignment="0" applyProtection="0">
      <alignment vertical="center"/>
    </xf>
    <xf numFmtId="0" fontId="40" fillId="3" borderId="22" applyNumberFormat="0" applyAlignment="0" applyProtection="0">
      <alignment vertical="center"/>
    </xf>
    <xf numFmtId="0" fontId="41" fillId="4" borderId="23" applyNumberFormat="0" applyAlignment="0" applyProtection="0">
      <alignment vertical="center"/>
    </xf>
    <xf numFmtId="0" fontId="42" fillId="4" borderId="22" applyNumberFormat="0" applyAlignment="0" applyProtection="0">
      <alignment vertical="center"/>
    </xf>
    <xf numFmtId="0" fontId="43" fillId="5" borderId="24" applyNumberFormat="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51" fillId="0" borderId="0">
      <alignment vertical="center"/>
    </xf>
    <xf numFmtId="0" fontId="52" fillId="0" borderId="0">
      <alignment vertical="top"/>
      <protection locked="0"/>
    </xf>
    <xf numFmtId="0" fontId="51" fillId="0" borderId="0">
      <alignment vertical="center"/>
    </xf>
    <xf numFmtId="0" fontId="51" fillId="0" borderId="0"/>
    <xf numFmtId="49" fontId="7" fillId="0" borderId="7">
      <alignment horizontal="left" vertical="center" wrapText="1"/>
    </xf>
    <xf numFmtId="176" fontId="7" fillId="0" borderId="7">
      <alignment horizontal="right" vertical="center"/>
    </xf>
  </cellStyleXfs>
  <cellXfs count="373">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0" applyFont="1" applyFill="1" applyBorder="1" applyAlignment="1" applyProtection="1">
      <alignment vertical="center" wrapText="1"/>
    </xf>
    <xf numFmtId="0" fontId="4" fillId="0" borderId="7" xfId="50" applyFont="1" applyFill="1" applyBorder="1" applyAlignment="1" applyProtection="1">
      <alignment horizontal="left" vertical="center"/>
      <protection locked="0"/>
    </xf>
    <xf numFmtId="0" fontId="7" fillId="0" borderId="7" xfId="50" applyFont="1" applyFill="1" applyBorder="1" applyAlignment="1" applyProtection="1">
      <alignment horizontal="left" vertical="center" wrapText="1"/>
      <protection locked="0"/>
    </xf>
    <xf numFmtId="176" fontId="7" fillId="0" borderId="7" xfId="54" applyProtection="1">
      <alignment horizontal="right" vertical="center"/>
      <protection locked="0"/>
    </xf>
    <xf numFmtId="0" fontId="7" fillId="0" borderId="7" xfId="50" applyFont="1" applyFill="1" applyBorder="1" applyAlignment="1" applyProtection="1">
      <alignment horizontal="right" vertical="center" wrapText="1"/>
      <protection locked="0"/>
    </xf>
    <xf numFmtId="0" fontId="8" fillId="0" borderId="7" xfId="0" applyFont="1" applyFill="1" applyBorder="1" applyAlignment="1" applyProtection="1">
      <alignment horizontal="left" vertical="center" wrapText="1"/>
      <protection locked="0"/>
    </xf>
    <xf numFmtId="0" fontId="7"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wrapText="1"/>
      <protection locked="0"/>
    </xf>
    <xf numFmtId="0" fontId="7" fillId="0" borderId="4" xfId="50" applyFont="1" applyFill="1" applyBorder="1" applyAlignment="1" applyProtection="1">
      <alignment horizontal="left" vertical="center" wrapText="1"/>
      <protection locked="0"/>
    </xf>
    <xf numFmtId="0" fontId="9" fillId="0" borderId="0" xfId="50" applyFont="1" applyFill="1" applyBorder="1" applyAlignment="1" applyProtection="1"/>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7"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xf>
    <xf numFmtId="0" fontId="7" fillId="0" borderId="4" xfId="50" applyFont="1" applyFill="1" applyBorder="1" applyAlignment="1" applyProtection="1">
      <alignment horizontal="left" vertical="center"/>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vertical="center"/>
    </xf>
    <xf numFmtId="0" fontId="12"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5" fillId="0" borderId="0" xfId="50" applyFont="1" applyFill="1" applyBorder="1" applyAlignment="1" applyProtection="1">
      <alignment horizontal="left" vertical="center"/>
    </xf>
    <xf numFmtId="0" fontId="15" fillId="0" borderId="1" xfId="50"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wrapText="1"/>
    </xf>
    <xf numFmtId="0" fontId="15" fillId="0" borderId="3" xfId="50" applyFont="1" applyFill="1" applyBorder="1" applyAlignment="1" applyProtection="1">
      <alignment horizontal="center" vertical="center" wrapText="1"/>
    </xf>
    <xf numFmtId="0" fontId="15" fillId="0" borderId="4"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right" vertical="center" wrapText="1"/>
    </xf>
    <xf numFmtId="0" fontId="12" fillId="0" borderId="7" xfId="50" applyFont="1" applyFill="1" applyBorder="1" applyAlignment="1" applyProtection="1">
      <alignment horizontal="right" vertical="center"/>
    </xf>
    <xf numFmtId="0" fontId="12" fillId="0" borderId="7" xfId="50" applyFont="1" applyFill="1" applyBorder="1" applyAlignment="1" applyProtection="1">
      <alignment horizontal="center" vertical="center" wrapText="1"/>
      <protection locked="0"/>
    </xf>
    <xf numFmtId="0" fontId="12" fillId="0" borderId="4" xfId="50" applyFont="1" applyFill="1" applyBorder="1" applyAlignment="1" applyProtection="1">
      <alignment vertical="center" wrapText="1"/>
      <protection locked="0"/>
    </xf>
    <xf numFmtId="0" fontId="12" fillId="0" borderId="7" xfId="50" applyFont="1" applyFill="1" applyBorder="1" applyAlignment="1" applyProtection="1">
      <alignment horizontal="right" vertical="center" wrapText="1"/>
      <protection locked="0"/>
    </xf>
    <xf numFmtId="0" fontId="12" fillId="0" borderId="7" xfId="50" applyFont="1" applyFill="1" applyBorder="1" applyAlignment="1" applyProtection="1">
      <alignment horizontal="right" vertical="center"/>
      <protection locked="0"/>
    </xf>
    <xf numFmtId="0" fontId="12" fillId="0" borderId="8" xfId="50" applyFont="1" applyFill="1" applyBorder="1" applyAlignment="1" applyProtection="1">
      <alignment horizontal="left" vertical="center"/>
    </xf>
    <xf numFmtId="0" fontId="12"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7" fillId="0" borderId="0" xfId="50" applyFont="1" applyFill="1" applyBorder="1" applyAlignment="1" applyProtection="1">
      <alignment vertical="top"/>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7"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7"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6"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7"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7" xfId="0" applyFont="1" applyFill="1" applyBorder="1" applyAlignment="1" applyProtection="1">
      <alignment vertical="center"/>
    </xf>
    <xf numFmtId="0" fontId="8" fillId="0" borderId="7" xfId="0" applyFont="1" applyFill="1" applyBorder="1" applyAlignment="1" applyProtection="1">
      <alignment vertical="center"/>
    </xf>
    <xf numFmtId="0" fontId="18" fillId="0" borderId="7" xfId="0" applyFont="1" applyFill="1" applyBorder="1" applyAlignment="1" applyProtection="1">
      <alignment vertical="center"/>
    </xf>
    <xf numFmtId="0" fontId="4" fillId="0" borderId="14" xfId="50" applyFont="1" applyFill="1" applyBorder="1" applyAlignment="1" applyProtection="1">
      <alignment horizontal="right" vertical="center"/>
      <protection locked="0"/>
    </xf>
    <xf numFmtId="0" fontId="8" fillId="0" borderId="7" xfId="0" applyFont="1" applyFill="1" applyBorder="1" applyAlignment="1" applyProtection="1">
      <alignment vertical="center" wrapText="1"/>
    </xf>
    <xf numFmtId="0" fontId="4" fillId="0" borderId="7" xfId="0" applyFont="1" applyFill="1" applyBorder="1" applyAlignment="1" applyProtection="1">
      <alignment vertical="center" wrapText="1"/>
    </xf>
    <xf numFmtId="0" fontId="4" fillId="0" borderId="14" xfId="50" applyFont="1" applyFill="1" applyBorder="1" applyAlignment="1" applyProtection="1">
      <alignment horizontal="left" vertical="center" wrapText="1"/>
      <protection locked="0"/>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7"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6"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7" fillId="0" borderId="15" xfId="50" applyFont="1" applyFill="1" applyBorder="1" applyAlignment="1" applyProtection="1">
      <alignment horizontal="center" vertical="center"/>
      <protection locked="0"/>
    </xf>
    <xf numFmtId="0" fontId="17"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14" xfId="50" applyFont="1" applyFill="1" applyBorder="1" applyAlignment="1" applyProtection="1">
      <alignment horizontal="right" vertical="center"/>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11" fillId="0" borderId="0" xfId="50" applyFont="1" applyFill="1" applyBorder="1" applyAlignment="1" applyProtection="1"/>
    <xf numFmtId="0" fontId="19" fillId="0" borderId="0" xfId="50" applyFont="1" applyFill="1" applyBorder="1" applyAlignment="1" applyProtection="1"/>
    <xf numFmtId="0" fontId="15" fillId="0" borderId="0" xfId="50" applyFont="1" applyFill="1" applyBorder="1" applyAlignment="1" applyProtection="1">
      <alignment horizontal="left"/>
    </xf>
    <xf numFmtId="0" fontId="15" fillId="0" borderId="1" xfId="50" applyFont="1" applyFill="1" applyBorder="1" applyAlignment="1" applyProtection="1">
      <alignment horizontal="left" vertical="center" wrapText="1"/>
    </xf>
    <xf numFmtId="0" fontId="15" fillId="0" borderId="9" xfId="50" applyFont="1" applyFill="1" applyBorder="1" applyAlignment="1" applyProtection="1">
      <alignment horizontal="left" vertical="center" wrapText="1"/>
    </xf>
    <xf numFmtId="0" fontId="15" fillId="0" borderId="5" xfId="50" applyFont="1" applyFill="1" applyBorder="1" applyAlignment="1" applyProtection="1">
      <alignment horizontal="left" vertical="center" wrapText="1"/>
    </xf>
    <xf numFmtId="0" fontId="15" fillId="0" borderId="13"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wrapText="1"/>
    </xf>
    <xf numFmtId="0" fontId="15" fillId="0" borderId="14"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xf>
    <xf numFmtId="0" fontId="15" fillId="0" borderId="14" xfId="50" applyFont="1" applyFill="1" applyBorder="1" applyAlignment="1" applyProtection="1">
      <alignment horizontal="left" vertical="center"/>
    </xf>
    <xf numFmtId="0" fontId="15" fillId="0" borderId="14" xfId="50" applyFont="1" applyFill="1" applyBorder="1" applyAlignment="1" applyProtection="1">
      <alignment horizontal="left" vertical="center"/>
      <protection locked="0"/>
    </xf>
    <xf numFmtId="0" fontId="8" fillId="0" borderId="6"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xf>
    <xf numFmtId="0" fontId="8" fillId="0" borderId="14" xfId="0" applyFont="1" applyFill="1" applyBorder="1" applyAlignment="1" applyProtection="1">
      <alignment horizontal="right" vertical="center"/>
    </xf>
    <xf numFmtId="0" fontId="15" fillId="0" borderId="12" xfId="50" applyFont="1" applyFill="1" applyBorder="1" applyAlignment="1" applyProtection="1">
      <alignment horizontal="left" vertical="center"/>
    </xf>
    <xf numFmtId="0" fontId="15" fillId="0" borderId="15" xfId="50" applyFont="1" applyFill="1" applyBorder="1" applyAlignment="1" applyProtection="1">
      <alignment horizontal="left" vertical="center"/>
    </xf>
    <xf numFmtId="0" fontId="20" fillId="0" borderId="0" xfId="50" applyFont="1" applyFill="1" applyBorder="1" applyAlignment="1" applyProtection="1"/>
    <xf numFmtId="0" fontId="12"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protection locked="0"/>
    </xf>
    <xf numFmtId="0" fontId="21" fillId="0" borderId="0" xfId="50" applyFont="1" applyFill="1" applyBorder="1" applyAlignment="1" applyProtection="1">
      <alignment horizontal="left" vertical="top"/>
      <protection locked="0"/>
    </xf>
    <xf numFmtId="0" fontId="21" fillId="0" borderId="0" xfId="50" applyFont="1" applyFill="1" applyBorder="1" applyAlignment="1" applyProtection="1">
      <alignment horizontal="left"/>
    </xf>
    <xf numFmtId="0" fontId="15" fillId="0" borderId="0" xfId="50" applyFont="1" applyFill="1" applyBorder="1" applyAlignment="1" applyProtection="1">
      <alignment horizontal="left"/>
      <protection locked="0"/>
    </xf>
    <xf numFmtId="0" fontId="15" fillId="0" borderId="3" xfId="50" applyFont="1" applyFill="1" applyBorder="1" applyAlignment="1" applyProtection="1">
      <alignment horizontal="center" vertical="center" wrapText="1"/>
      <protection locked="0"/>
    </xf>
    <xf numFmtId="0" fontId="15" fillId="0" borderId="3" xfId="50" applyFont="1" applyFill="1" applyBorder="1" applyAlignment="1" applyProtection="1">
      <alignment horizontal="center" vertical="center"/>
      <protection locked="0"/>
    </xf>
    <xf numFmtId="0" fontId="21" fillId="0" borderId="13" xfId="50" applyFont="1" applyFill="1" applyBorder="1" applyAlignment="1" applyProtection="1">
      <alignment horizontal="left" vertical="center" wrapText="1"/>
      <protection locked="0"/>
    </xf>
    <xf numFmtId="0" fontId="15" fillId="0" borderId="15" xfId="50" applyFont="1" applyFill="1" applyBorder="1" applyAlignment="1" applyProtection="1">
      <alignment horizontal="left" vertical="center" wrapText="1"/>
    </xf>
    <xf numFmtId="0" fontId="21" fillId="0" borderId="15" xfId="50" applyFont="1" applyFill="1" applyBorder="1" applyAlignment="1" applyProtection="1">
      <alignment horizontal="left" vertical="center"/>
      <protection locked="0"/>
    </xf>
    <xf numFmtId="0" fontId="21" fillId="0" borderId="15" xfId="50" applyFont="1" applyFill="1" applyBorder="1" applyAlignment="1" applyProtection="1">
      <alignment horizontal="left" vertical="center" wrapText="1"/>
      <protection locked="0"/>
    </xf>
    <xf numFmtId="0" fontId="15" fillId="0" borderId="14" xfId="50" applyFont="1" applyFill="1" applyBorder="1" applyAlignment="1" applyProtection="1">
      <alignment horizontal="left" vertical="center" wrapText="1"/>
      <protection locked="0"/>
    </xf>
    <xf numFmtId="0" fontId="15" fillId="0" borderId="7" xfId="50" applyFont="1" applyFill="1" applyBorder="1" applyAlignment="1" applyProtection="1">
      <alignment horizontal="left" vertical="center" wrapText="1"/>
      <protection locked="0"/>
    </xf>
    <xf numFmtId="4" fontId="15" fillId="0" borderId="14" xfId="50" applyNumberFormat="1" applyFont="1" applyFill="1" applyBorder="1" applyAlignment="1" applyProtection="1">
      <alignment horizontal="left" vertical="center"/>
    </xf>
    <xf numFmtId="4" fontId="15" fillId="0" borderId="14" xfId="50" applyNumberFormat="1" applyFont="1" applyFill="1" applyBorder="1" applyAlignment="1" applyProtection="1">
      <alignment horizontal="left" vertical="center"/>
      <protection locked="0"/>
    </xf>
    <xf numFmtId="4" fontId="15" fillId="0" borderId="7" xfId="50" applyNumberFormat="1" applyFont="1" applyFill="1" applyBorder="1" applyAlignment="1" applyProtection="1">
      <alignment horizontal="left" vertical="center"/>
      <protection locked="0"/>
    </xf>
    <xf numFmtId="49" fontId="11" fillId="0" borderId="0" xfId="50" applyNumberFormat="1" applyFont="1" applyFill="1" applyBorder="1" applyAlignment="1" applyProtection="1"/>
    <xf numFmtId="0" fontId="11" fillId="0" borderId="0" xfId="50" applyFont="1" applyFill="1" applyBorder="1" applyAlignment="1" applyProtection="1">
      <alignment horizontal="right"/>
      <protection locked="0"/>
    </xf>
    <xf numFmtId="49" fontId="11" fillId="0" borderId="0" xfId="50" applyNumberFormat="1" applyFont="1" applyFill="1" applyBorder="1" applyAlignment="1" applyProtection="1">
      <protection locked="0"/>
    </xf>
    <xf numFmtId="0" fontId="19" fillId="0" borderId="0" xfId="50" applyFont="1" applyFill="1" applyBorder="1" applyAlignment="1" applyProtection="1">
      <alignment horizontal="right"/>
    </xf>
    <xf numFmtId="0" fontId="12" fillId="0" borderId="0" xfId="50" applyFont="1" applyFill="1" applyBorder="1" applyAlignment="1" applyProtection="1">
      <alignment horizontal="right"/>
    </xf>
    <xf numFmtId="0" fontId="13" fillId="0" borderId="0"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22" fillId="0" borderId="0" xfId="50" applyFont="1" applyFill="1" applyBorder="1" applyAlignment="1" applyProtection="1">
      <alignment horizontal="right"/>
      <protection locked="0"/>
    </xf>
    <xf numFmtId="0" fontId="15" fillId="0" borderId="1" xfId="50" applyFont="1" applyFill="1" applyBorder="1" applyAlignment="1" applyProtection="1">
      <alignment horizontal="center" vertical="center"/>
      <protection locked="0"/>
    </xf>
    <xf numFmtId="49" fontId="15" fillId="0" borderId="1" xfId="50" applyNumberFormat="1" applyFont="1" applyFill="1" applyBorder="1" applyAlignment="1" applyProtection="1">
      <alignment horizontal="center" vertical="center" wrapText="1"/>
      <protection locked="0"/>
    </xf>
    <xf numFmtId="0" fontId="15" fillId="0" borderId="2" xfId="50" applyFont="1" applyFill="1" applyBorder="1" applyAlignment="1" applyProtection="1">
      <alignment horizontal="center" vertical="center"/>
    </xf>
    <xf numFmtId="0" fontId="15" fillId="0" borderId="3" xfId="50" applyFont="1" applyFill="1" applyBorder="1" applyAlignment="1" applyProtection="1">
      <alignment horizontal="center" vertical="center"/>
    </xf>
    <xf numFmtId="0" fontId="15" fillId="0" borderId="4" xfId="50" applyFont="1" applyFill="1" applyBorder="1" applyAlignment="1" applyProtection="1">
      <alignment horizontal="center" vertical="center"/>
    </xf>
    <xf numFmtId="0" fontId="15" fillId="0" borderId="5" xfId="50" applyFont="1" applyFill="1" applyBorder="1" applyAlignment="1" applyProtection="1">
      <alignment horizontal="center" vertical="center"/>
      <protection locked="0"/>
    </xf>
    <xf numFmtId="49" fontId="15" fillId="0" borderId="5" xfId="50" applyNumberFormat="1" applyFont="1" applyFill="1" applyBorder="1" applyAlignment="1" applyProtection="1">
      <alignment horizontal="center" vertical="center" wrapText="1"/>
      <protection locked="0"/>
    </xf>
    <xf numFmtId="0" fontId="15" fillId="0" borderId="1"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protection locked="0"/>
    </xf>
    <xf numFmtId="0" fontId="15" fillId="0" borderId="7"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177" fontId="12" fillId="0" borderId="7" xfId="50" applyNumberFormat="1" applyFont="1" applyFill="1" applyBorder="1" applyAlignment="1" applyProtection="1">
      <alignment horizontal="right" vertical="center"/>
      <protection locked="0"/>
    </xf>
    <xf numFmtId="177" fontId="12" fillId="0" borderId="7" xfId="50" applyNumberFormat="1" applyFont="1" applyFill="1" applyBorder="1" applyAlignment="1" applyProtection="1">
      <alignment horizontal="right" vertical="center" wrapText="1"/>
      <protection locked="0"/>
    </xf>
    <xf numFmtId="177" fontId="12" fillId="0" borderId="7" xfId="50" applyNumberFormat="1" applyFont="1" applyFill="1" applyBorder="1" applyAlignment="1" applyProtection="1">
      <alignment horizontal="right" vertical="center"/>
    </xf>
    <xf numFmtId="177" fontId="12" fillId="0" borderId="7" xfId="50" applyNumberFormat="1" applyFont="1" applyFill="1" applyBorder="1" applyAlignment="1" applyProtection="1">
      <alignment horizontal="right" vertical="center" wrapText="1"/>
    </xf>
    <xf numFmtId="0" fontId="11" fillId="0" borderId="3" xfId="50" applyFont="1" applyFill="1" applyBorder="1" applyAlignment="1" applyProtection="1">
      <alignment horizontal="center" vertical="center"/>
      <protection locked="0"/>
    </xf>
    <xf numFmtId="0" fontId="11" fillId="0" borderId="4"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vertical="center"/>
      <protection locked="0"/>
    </xf>
    <xf numFmtId="0" fontId="11" fillId="0" borderId="0" xfId="50" applyFont="1" applyFill="1" applyBorder="1" applyAlignment="1" applyProtection="1">
      <alignment vertical="center"/>
      <protection locked="0"/>
    </xf>
    <xf numFmtId="49" fontId="4" fillId="0" borderId="7" xfId="53" applyFont="1" applyAlignment="1">
      <alignment horizontal="center" vertical="center" wrapText="1"/>
    </xf>
    <xf numFmtId="0" fontId="15" fillId="0" borderId="16" xfId="50" applyFont="1" applyFill="1" applyBorder="1" applyAlignment="1" applyProtection="1">
      <alignment horizontal="center" vertical="center"/>
      <protection locked="0"/>
    </xf>
    <xf numFmtId="0" fontId="15" fillId="0" borderId="16"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protection locked="0"/>
    </xf>
    <xf numFmtId="49" fontId="4" fillId="0" borderId="7" xfId="53" applyFont="1">
      <alignment horizontal="left" vertical="center" wrapText="1"/>
    </xf>
    <xf numFmtId="0" fontId="12" fillId="0" borderId="16"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right" vertical="center" wrapText="1"/>
      <protection locked="0"/>
    </xf>
    <xf numFmtId="0" fontId="12" fillId="0" borderId="18" xfId="50" applyFont="1" applyFill="1" applyBorder="1" applyAlignment="1" applyProtection="1">
      <alignment horizontal="center" vertical="center" wrapText="1"/>
      <protection locked="0"/>
    </xf>
    <xf numFmtId="0" fontId="21" fillId="0" borderId="0" xfId="50" applyFont="1" applyFill="1" applyBorder="1" applyAlignment="1" applyProtection="1"/>
    <xf numFmtId="0" fontId="11" fillId="0" borderId="0" xfId="50" applyFont="1" applyFill="1" applyBorder="1" applyAlignment="1" applyProtection="1">
      <alignment vertical="top"/>
    </xf>
    <xf numFmtId="49" fontId="19" fillId="0" borderId="0" xfId="50" applyNumberFormat="1" applyFont="1" applyFill="1" applyBorder="1" applyAlignment="1" applyProtection="1"/>
    <xf numFmtId="0" fontId="15" fillId="0" borderId="1" xfId="50" applyFont="1" applyFill="1" applyBorder="1" applyAlignment="1" applyProtection="1">
      <alignment horizontal="center" vertical="center" wrapText="1"/>
      <protection locked="0"/>
    </xf>
    <xf numFmtId="0" fontId="15" fillId="0" borderId="5" xfId="50" applyFont="1" applyFill="1" applyBorder="1" applyAlignment="1" applyProtection="1">
      <alignment horizontal="center" vertical="center" wrapText="1"/>
      <protection locked="0"/>
    </xf>
    <xf numFmtId="0" fontId="15" fillId="0" borderId="5" xfId="50" applyFont="1" applyFill="1" applyBorder="1" applyAlignment="1" applyProtection="1">
      <alignment horizontal="center" vertical="center"/>
    </xf>
    <xf numFmtId="0" fontId="15" fillId="0" borderId="5"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protection locked="0"/>
    </xf>
    <xf numFmtId="0" fontId="15" fillId="0" borderId="6" xfId="50" applyFont="1" applyFill="1" applyBorder="1" applyAlignment="1" applyProtection="1">
      <alignment horizontal="center" vertical="center"/>
    </xf>
    <xf numFmtId="0" fontId="19" fillId="0" borderId="7" xfId="50" applyFont="1" applyFill="1" applyBorder="1" applyAlignment="1" applyProtection="1">
      <alignment horizontal="center" vertical="center"/>
    </xf>
    <xf numFmtId="0" fontId="15" fillId="0" borderId="0" xfId="50" applyFont="1" applyFill="1" applyBorder="1" applyAlignment="1" applyProtection="1"/>
    <xf numFmtId="0" fontId="15" fillId="0" borderId="10" xfId="50" applyFont="1" applyFill="1" applyBorder="1" applyAlignment="1" applyProtection="1">
      <alignment horizontal="center" vertical="center"/>
    </xf>
    <xf numFmtId="0" fontId="15" fillId="0" borderId="9" xfId="50" applyFont="1" applyFill="1" applyBorder="1" applyAlignment="1" applyProtection="1">
      <alignment horizontal="center" vertical="center"/>
    </xf>
    <xf numFmtId="0" fontId="15" fillId="0" borderId="12"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xf>
    <xf numFmtId="0" fontId="19" fillId="0" borderId="7" xfId="50" applyFont="1" applyFill="1" applyBorder="1" applyAlignment="1" applyProtection="1">
      <alignment horizontal="center" vertical="center"/>
      <protection locked="0"/>
    </xf>
    <xf numFmtId="176" fontId="4" fillId="0" borderId="7" xfId="54" applyFont="1">
      <alignment horizontal="right" vertical="center"/>
    </xf>
    <xf numFmtId="0" fontId="21" fillId="0" borderId="11" xfId="50" applyFont="1" applyFill="1" applyBorder="1" applyAlignment="1" applyProtection="1">
      <alignment horizontal="center" vertical="center" wrapText="1"/>
      <protection locked="0"/>
    </xf>
    <xf numFmtId="0" fontId="21" fillId="0" borderId="11" xfId="50" applyFont="1" applyFill="1" applyBorder="1" applyAlignment="1" applyProtection="1">
      <alignment horizontal="left" vertical="center"/>
    </xf>
    <xf numFmtId="178" fontId="15" fillId="0" borderId="7" xfId="50" applyNumberFormat="1" applyFont="1" applyFill="1" applyBorder="1" applyAlignment="1" applyProtection="1">
      <alignment vertical="center"/>
      <protection locked="0"/>
    </xf>
    <xf numFmtId="4" fontId="21" fillId="0" borderId="7" xfId="50" applyNumberFormat="1" applyFont="1" applyFill="1" applyBorder="1" applyAlignment="1" applyProtection="1">
      <alignment vertical="center" wrapText="1"/>
      <protection locked="0"/>
    </xf>
    <xf numFmtId="4" fontId="15" fillId="0" borderId="7" xfId="50" applyNumberFormat="1" applyFont="1" applyFill="1" applyBorder="1" applyAlignment="1" applyProtection="1">
      <alignment vertical="center"/>
      <protection locked="0"/>
    </xf>
    <xf numFmtId="0" fontId="15" fillId="0" borderId="7" xfId="50" applyFont="1" applyFill="1" applyBorder="1" applyAlignment="1" applyProtection="1">
      <alignment vertical="center" wrapText="1"/>
      <protection locked="0"/>
    </xf>
    <xf numFmtId="4" fontId="21" fillId="0" borderId="11" xfId="50" applyNumberFormat="1" applyFont="1" applyFill="1" applyBorder="1" applyAlignment="1" applyProtection="1">
      <alignment horizontal="right" vertical="center" wrapText="1"/>
      <protection locked="0"/>
    </xf>
    <xf numFmtId="0" fontId="15" fillId="0" borderId="7" xfId="50" applyFont="1" applyFill="1" applyBorder="1" applyAlignment="1" applyProtection="1">
      <alignment vertical="center"/>
      <protection locked="0"/>
    </xf>
    <xf numFmtId="0" fontId="15" fillId="0" borderId="7" xfId="50" applyFont="1" applyFill="1" applyBorder="1" applyAlignment="1" applyProtection="1">
      <alignment vertical="center"/>
    </xf>
    <xf numFmtId="178" fontId="15" fillId="0" borderId="7" xfId="50" applyNumberFormat="1" applyFont="1" applyFill="1" applyBorder="1" applyAlignment="1" applyProtection="1">
      <alignment vertical="center"/>
    </xf>
    <xf numFmtId="4" fontId="15" fillId="0" borderId="7" xfId="50" applyNumberFormat="1" applyFont="1" applyFill="1" applyBorder="1" applyAlignment="1" applyProtection="1">
      <alignment vertical="center"/>
    </xf>
    <xf numFmtId="4" fontId="21" fillId="0" borderId="0" xfId="50" applyNumberFormat="1" applyFont="1" applyFill="1" applyBorder="1" applyAlignment="1" applyProtection="1">
      <alignment horizontal="right" vertical="center" wrapText="1"/>
      <protection locked="0"/>
    </xf>
    <xf numFmtId="0" fontId="11" fillId="0" borderId="0" xfId="50" applyFont="1" applyFill="1" applyBorder="1" applyAlignment="1" applyProtection="1">
      <alignment vertical="top"/>
      <protection locked="0"/>
    </xf>
    <xf numFmtId="49" fontId="19" fillId="0" borderId="0" xfId="50" applyNumberFormat="1" applyFont="1" applyFill="1" applyBorder="1" applyAlignment="1" applyProtection="1">
      <protection locked="0"/>
    </xf>
    <xf numFmtId="0" fontId="19" fillId="0" borderId="0" xfId="50" applyFont="1" applyFill="1" applyBorder="1" applyAlignment="1" applyProtection="1">
      <protection locked="0"/>
    </xf>
    <xf numFmtId="0" fontId="15" fillId="0" borderId="0" xfId="50" applyFont="1" applyFill="1" applyBorder="1" applyAlignment="1" applyProtection="1">
      <alignment horizontal="left" vertical="center"/>
      <protection locked="0"/>
    </xf>
    <xf numFmtId="0" fontId="15" fillId="0" borderId="0" xfId="50" applyFont="1" applyFill="1" applyBorder="1" applyAlignment="1" applyProtection="1">
      <protection locked="0"/>
    </xf>
    <xf numFmtId="0" fontId="15" fillId="0" borderId="11"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xf>
    <xf numFmtId="0" fontId="19" fillId="0" borderId="11" xfId="50" applyFont="1" applyFill="1" applyBorder="1" applyAlignment="1" applyProtection="1">
      <alignment horizontal="center" vertical="center"/>
      <protection locked="0"/>
    </xf>
    <xf numFmtId="0" fontId="21" fillId="0" borderId="11" xfId="50" applyFont="1" applyFill="1" applyBorder="1" applyAlignment="1" applyProtection="1">
      <alignment horizontal="left" vertical="center"/>
      <protection locked="0"/>
    </xf>
    <xf numFmtId="4" fontId="15" fillId="0" borderId="11" xfId="50" applyNumberFormat="1" applyFont="1" applyFill="1" applyBorder="1" applyAlignment="1" applyProtection="1">
      <alignment horizontal="right" vertical="center"/>
      <protection locked="0"/>
    </xf>
    <xf numFmtId="0" fontId="12" fillId="0" borderId="0" xfId="50" applyFont="1" applyFill="1" applyBorder="1" applyAlignment="1" applyProtection="1">
      <alignment horizontal="right"/>
      <protection locked="0"/>
    </xf>
    <xf numFmtId="0" fontId="23" fillId="0" borderId="0" xfId="50" applyFont="1" applyFill="1" applyBorder="1" applyAlignment="1" applyProtection="1">
      <alignment horizontal="center"/>
    </xf>
    <xf numFmtId="0" fontId="23" fillId="0" borderId="0" xfId="50" applyFont="1" applyFill="1" applyBorder="1" applyAlignment="1" applyProtection="1"/>
    <xf numFmtId="0" fontId="23" fillId="0" borderId="0" xfId="50" applyFont="1" applyFill="1" applyBorder="1" applyAlignment="1" applyProtection="1">
      <alignment horizontal="center" wrapText="1"/>
    </xf>
    <xf numFmtId="0" fontId="23" fillId="0" borderId="0" xfId="50" applyFont="1" applyFill="1" applyBorder="1" applyAlignment="1" applyProtection="1">
      <alignment wrapText="1"/>
    </xf>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0" fillId="0" borderId="0" xfId="50" applyFont="1" applyFill="1" applyBorder="1" applyAlignment="1" applyProtection="1">
      <alignment horizontal="right" wrapText="1"/>
    </xf>
    <xf numFmtId="0" fontId="24" fillId="0" borderId="0" xfId="50" applyFont="1" applyFill="1" applyBorder="1" applyAlignment="1" applyProtection="1">
      <alignment horizontal="center" vertical="center" wrapText="1"/>
    </xf>
    <xf numFmtId="0" fontId="25"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alignment horizontal="right" wrapText="1"/>
    </xf>
    <xf numFmtId="0" fontId="26" fillId="0" borderId="1" xfId="50" applyFont="1" applyFill="1" applyBorder="1" applyAlignment="1" applyProtection="1">
      <alignment horizontal="center" vertical="center" wrapText="1"/>
    </xf>
    <xf numFmtId="0" fontId="26" fillId="0" borderId="1" xfId="50" applyFont="1" applyFill="1" applyBorder="1" applyAlignment="1" applyProtection="1">
      <alignment horizontal="center" vertical="center"/>
    </xf>
    <xf numFmtId="0" fontId="26" fillId="0" borderId="2" xfId="50" applyFont="1" applyFill="1" applyBorder="1" applyAlignment="1" applyProtection="1">
      <alignment horizontal="center" vertical="center"/>
    </xf>
    <xf numFmtId="0" fontId="26" fillId="0" borderId="3" xfId="50" applyFont="1" applyFill="1" applyBorder="1" applyAlignment="1" applyProtection="1">
      <alignment horizontal="center" vertical="center"/>
    </xf>
    <xf numFmtId="0" fontId="26" fillId="0" borderId="4" xfId="50" applyFont="1" applyFill="1" applyBorder="1" applyAlignment="1" applyProtection="1">
      <alignment horizontal="center" vertical="center"/>
    </xf>
    <xf numFmtId="0" fontId="26" fillId="0" borderId="6" xfId="50" applyFont="1" applyFill="1" applyBorder="1" applyAlignment="1" applyProtection="1">
      <alignment horizontal="center" vertical="center" wrapText="1"/>
    </xf>
    <xf numFmtId="0" fontId="26" fillId="0" borderId="6" xfId="50" applyFont="1" applyFill="1" applyBorder="1" applyAlignment="1" applyProtection="1">
      <alignment horizontal="center" vertical="center"/>
    </xf>
    <xf numFmtId="0" fontId="26" fillId="0" borderId="7" xfId="50" applyFont="1" applyFill="1" applyBorder="1" applyAlignment="1" applyProtection="1">
      <alignment horizontal="center" vertical="center"/>
    </xf>
    <xf numFmtId="0" fontId="23" fillId="0" borderId="7" xfId="50" applyFont="1" applyFill="1" applyBorder="1" applyAlignment="1" applyProtection="1">
      <alignment horizontal="center" vertical="center" wrapText="1"/>
    </xf>
    <xf numFmtId="0" fontId="23" fillId="0" borderId="2" xfId="50" applyFont="1" applyFill="1" applyBorder="1" applyAlignment="1" applyProtection="1">
      <alignment horizontal="center" vertical="center" wrapText="1"/>
    </xf>
    <xf numFmtId="4" fontId="26" fillId="0" borderId="7" xfId="50" applyNumberFormat="1" applyFont="1" applyFill="1" applyBorder="1" applyAlignment="1" applyProtection="1">
      <alignment horizontal="right" vertical="center"/>
    </xf>
    <xf numFmtId="4" fontId="23" fillId="0" borderId="2" xfId="50" applyNumberFormat="1" applyFont="1" applyFill="1" applyBorder="1" applyAlignment="1" applyProtection="1">
      <alignment horizontal="right" vertical="center"/>
    </xf>
    <xf numFmtId="10" fontId="23" fillId="0" borderId="0" xfId="3" applyNumberFormat="1" applyFont="1" applyFill="1" applyBorder="1" applyAlignment="1" applyProtection="1">
      <alignment horizontal="center" wrapText="1"/>
    </xf>
    <xf numFmtId="0" fontId="19" fillId="0" borderId="0" xfId="50" applyFont="1" applyFill="1" applyBorder="1" applyAlignment="1" applyProtection="1">
      <alignment horizontal="right" vertical="center"/>
    </xf>
    <xf numFmtId="49" fontId="15" fillId="0" borderId="2" xfId="50" applyNumberFormat="1" applyFont="1" applyFill="1" applyBorder="1" applyAlignment="1" applyProtection="1">
      <alignment horizontal="center" vertical="center" wrapText="1"/>
    </xf>
    <xf numFmtId="49" fontId="15" fillId="0" borderId="4" xfId="50" applyNumberFormat="1"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xf>
    <xf numFmtId="49" fontId="2" fillId="0" borderId="7" xfId="53" applyFont="1">
      <alignment horizontal="left" vertical="center" wrapText="1"/>
    </xf>
    <xf numFmtId="176" fontId="2" fillId="0" borderId="7" xfId="54" applyFont="1">
      <alignment horizontal="right" vertical="center"/>
    </xf>
    <xf numFmtId="49" fontId="2" fillId="0" borderId="7" xfId="53" applyFont="1" applyAlignment="1">
      <alignment horizontal="left" vertical="center" wrapText="1" indent="1"/>
    </xf>
    <xf numFmtId="49" fontId="2" fillId="0" borderId="7" xfId="53" applyFont="1" applyAlignment="1">
      <alignment horizontal="left" vertical="center" wrapText="1" indent="2"/>
    </xf>
    <xf numFmtId="0" fontId="11" fillId="0" borderId="2" xfId="50" applyFont="1" applyFill="1" applyBorder="1" applyAlignment="1" applyProtection="1">
      <alignment horizontal="center" vertical="center"/>
    </xf>
    <xf numFmtId="0" fontId="11" fillId="0" borderId="4" xfId="50" applyFont="1" applyFill="1" applyBorder="1" applyAlignment="1" applyProtection="1">
      <alignment horizontal="center" vertical="center"/>
    </xf>
    <xf numFmtId="4" fontId="11" fillId="0" borderId="7" xfId="50" applyNumberFormat="1" applyFont="1" applyFill="1" applyBorder="1" applyAlignment="1" applyProtection="1">
      <alignment horizontal="right" vertical="center" wrapText="1"/>
      <protection locked="0"/>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4" fontId="4" fillId="0" borderId="7" xfId="50" applyNumberFormat="1" applyFont="1" applyFill="1" applyBorder="1" applyAlignment="1" applyProtection="1">
      <alignment horizontal="right" vertical="center"/>
      <protection locked="0"/>
    </xf>
    <xf numFmtId="4" fontId="7"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9" fillId="0" borderId="7" xfId="50" applyFont="1" applyFill="1" applyBorder="1" applyAlignment="1" applyProtection="1">
      <alignment horizontal="center" vertical="center"/>
    </xf>
    <xf numFmtId="0" fontId="29" fillId="0" borderId="7" xfId="50" applyFont="1" applyFill="1" applyBorder="1" applyAlignment="1" applyProtection="1">
      <alignment horizontal="right" vertical="center"/>
    </xf>
    <xf numFmtId="0" fontId="29" fillId="0" borderId="7" xfId="50" applyFont="1" applyFill="1" applyBorder="1" applyAlignment="1" applyProtection="1">
      <alignment horizontal="center" vertical="center"/>
      <protection locked="0"/>
    </xf>
    <xf numFmtId="4" fontId="29" fillId="0" borderId="7" xfId="50" applyNumberFormat="1" applyFont="1" applyFill="1" applyBorder="1" applyAlignment="1" applyProtection="1">
      <alignment horizontal="right" vertical="center"/>
    </xf>
    <xf numFmtId="179" fontId="29" fillId="0" borderId="7" xfId="50" applyNumberFormat="1" applyFont="1" applyFill="1" applyBorder="1" applyAlignment="1" applyProtection="1">
      <alignment horizontal="right" vertical="center"/>
    </xf>
    <xf numFmtId="0" fontId="17" fillId="0" borderId="0" xfId="50" applyFont="1" applyFill="1" applyBorder="1" applyAlignment="1" applyProtection="1"/>
    <xf numFmtId="0" fontId="24"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wrapText="1"/>
      <protection locked="0"/>
    </xf>
    <xf numFmtId="0" fontId="21" fillId="0" borderId="0" xfId="50" applyFont="1" applyFill="1" applyBorder="1" applyAlignment="1" applyProtection="1">
      <alignment horizontal="left" vertical="center" wrapText="1"/>
    </xf>
    <xf numFmtId="0" fontId="21" fillId="0" borderId="1" xfId="50" applyFont="1" applyFill="1" applyBorder="1" applyAlignment="1" applyProtection="1">
      <alignment horizontal="center" vertical="center" wrapText="1"/>
    </xf>
    <xf numFmtId="0" fontId="21" fillId="0" borderId="1" xfId="50" applyFont="1" applyFill="1" applyBorder="1" applyAlignment="1" applyProtection="1">
      <alignment horizontal="center" vertical="center"/>
    </xf>
    <xf numFmtId="0" fontId="21" fillId="0" borderId="2" xfId="50" applyFont="1" applyFill="1" applyBorder="1" applyAlignment="1" applyProtection="1">
      <alignment horizontal="center" vertical="center"/>
    </xf>
    <xf numFmtId="0" fontId="21" fillId="0" borderId="3" xfId="50" applyFont="1" applyFill="1" applyBorder="1" applyAlignment="1" applyProtection="1">
      <alignment horizontal="center" vertical="center"/>
    </xf>
    <xf numFmtId="0" fontId="21" fillId="0" borderId="4" xfId="50" applyFont="1" applyFill="1" applyBorder="1" applyAlignment="1" applyProtection="1">
      <alignment horizontal="center" vertical="center"/>
    </xf>
    <xf numFmtId="0" fontId="21" fillId="0" borderId="6" xfId="50" applyFont="1" applyFill="1" applyBorder="1" applyAlignment="1" applyProtection="1">
      <alignment horizontal="center" vertical="center"/>
    </xf>
    <xf numFmtId="0" fontId="21" fillId="0" borderId="7" xfId="50" applyFont="1" applyFill="1" applyBorder="1" applyAlignment="1" applyProtection="1">
      <alignment horizontal="center" vertical="center"/>
      <protection locked="0"/>
    </xf>
    <xf numFmtId="0" fontId="21" fillId="0" borderId="7" xfId="50" applyFont="1" applyFill="1" applyBorder="1" applyAlignment="1" applyProtection="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10" fillId="0" borderId="7" xfId="50" applyFont="1" applyFill="1" applyBorder="1" applyAlignment="1" applyProtection="1">
      <alignment horizontal="center" vertical="center"/>
    </xf>
    <xf numFmtId="0" fontId="10" fillId="0" borderId="2" xfId="50" applyFont="1" applyFill="1" applyBorder="1" applyAlignment="1" applyProtection="1">
      <alignment horizontal="center" vertical="center" wrapText="1"/>
      <protection locked="0"/>
    </xf>
    <xf numFmtId="0" fontId="10" fillId="0" borderId="4" xfId="50" applyFont="1" applyFill="1" applyBorder="1" applyAlignment="1" applyProtection="1">
      <alignment horizontal="center" vertical="center" wrapText="1"/>
    </xf>
    <xf numFmtId="0" fontId="23" fillId="0" borderId="0" xfId="0" applyFont="1" applyFill="1" applyAlignment="1">
      <alignment horizontal="justify" vertical="top"/>
      <protection locked="0"/>
    </xf>
    <xf numFmtId="180" fontId="11" fillId="0" borderId="0" xfId="50" applyNumberFormat="1" applyFont="1" applyFill="1" applyBorder="1" applyAlignment="1" applyProtection="1"/>
    <xf numFmtId="0" fontId="10" fillId="0" borderId="0" xfId="50" applyFont="1" applyFill="1" applyBorder="1" applyAlignment="1" applyProtection="1">
      <alignment horizontal="right" vertical="center"/>
    </xf>
    <xf numFmtId="0" fontId="21" fillId="0" borderId="3" xfId="50" applyFont="1" applyFill="1" applyBorder="1" applyAlignment="1" applyProtection="1">
      <alignment horizontal="center" vertical="center" wrapText="1"/>
    </xf>
    <xf numFmtId="0" fontId="21" fillId="0" borderId="4" xfId="50" applyFont="1" applyFill="1" applyBorder="1" applyAlignment="1" applyProtection="1">
      <alignment horizontal="center" vertical="center" wrapText="1"/>
    </xf>
    <xf numFmtId="0" fontId="21" fillId="0" borderId="7" xfId="50" applyFont="1" applyFill="1" applyBorder="1" applyAlignment="1" applyProtection="1">
      <alignment horizontal="center" vertical="center" wrapText="1"/>
      <protection locked="0"/>
    </xf>
    <xf numFmtId="0" fontId="21" fillId="0" borderId="7" xfId="50" applyFont="1" applyFill="1" applyBorder="1" applyAlignment="1" applyProtection="1">
      <alignment horizontal="center" vertical="center" wrapText="1"/>
    </xf>
    <xf numFmtId="0" fontId="11" fillId="0" borderId="1"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xf>
    <xf numFmtId="0" fontId="11" fillId="0" borderId="5"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4" xfId="50" applyFont="1" applyFill="1" applyBorder="1" applyAlignment="1" applyProtection="1">
      <alignment horizontal="center" vertical="center"/>
    </xf>
    <xf numFmtId="0" fontId="19" fillId="0" borderId="2" xfId="50" applyFont="1" applyFill="1" applyBorder="1" applyAlignment="1" applyProtection="1">
      <alignment horizontal="center" vertical="center"/>
    </xf>
    <xf numFmtId="3" fontId="19" fillId="0" borderId="2" xfId="50" applyNumberFormat="1" applyFont="1" applyFill="1" applyBorder="1" applyAlignment="1" applyProtection="1">
      <alignment horizontal="center" vertical="center"/>
    </xf>
    <xf numFmtId="3" fontId="19" fillId="0" borderId="7" xfId="50" applyNumberFormat="1" applyFont="1" applyFill="1" applyBorder="1" applyAlignment="1" applyProtection="1">
      <alignment horizontal="center" vertical="center"/>
    </xf>
    <xf numFmtId="0" fontId="19" fillId="0" borderId="7" xfId="50" applyFont="1" applyFill="1" applyBorder="1" applyAlignment="1" applyProtection="1">
      <alignment horizontal="left" vertical="center" wrapText="1"/>
    </xf>
    <xf numFmtId="4" fontId="19" fillId="0" borderId="7" xfId="50" applyNumberFormat="1" applyFont="1" applyFill="1" applyBorder="1" applyAlignment="1" applyProtection="1">
      <alignment horizontal="right" vertical="center"/>
      <protection locked="0"/>
    </xf>
    <xf numFmtId="0" fontId="19" fillId="0" borderId="2" xfId="50" applyFont="1" applyFill="1" applyBorder="1" applyAlignment="1" applyProtection="1">
      <alignment horizontal="center" vertical="center"/>
      <protection locked="0"/>
    </xf>
    <xf numFmtId="0" fontId="19" fillId="0" borderId="4" xfId="50" applyFont="1" applyFill="1" applyBorder="1" applyAlignment="1" applyProtection="1">
      <alignment horizontal="right" vertical="center"/>
      <protection locked="0"/>
    </xf>
    <xf numFmtId="0" fontId="11" fillId="0" borderId="4" xfId="50" applyFont="1" applyFill="1" applyBorder="1" applyAlignment="1" applyProtection="1">
      <alignment horizontal="center" vertical="center" wrapText="1"/>
    </xf>
    <xf numFmtId="0" fontId="11" fillId="0" borderId="15" xfId="50" applyFont="1" applyFill="1" applyBorder="1" applyAlignment="1" applyProtection="1">
      <alignment horizontal="center" vertical="center"/>
      <protection locked="0"/>
    </xf>
    <xf numFmtId="0" fontId="11" fillId="0" borderId="15" xfId="50" applyFont="1" applyFill="1" applyBorder="1" applyAlignment="1" applyProtection="1">
      <alignment horizontal="center" vertical="center" wrapText="1"/>
    </xf>
    <xf numFmtId="0" fontId="11" fillId="0" borderId="14"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protection locked="0"/>
    </xf>
    <xf numFmtId="0" fontId="11" fillId="0" borderId="14" xfId="50" applyFont="1" applyFill="1" applyBorder="1" applyAlignment="1" applyProtection="1">
      <alignment horizontal="center" vertical="center" wrapText="1"/>
      <protection locked="0"/>
    </xf>
    <xf numFmtId="0" fontId="19" fillId="0" borderId="14" xfId="50" applyFont="1" applyFill="1" applyBorder="1" applyAlignment="1" applyProtection="1">
      <alignment horizontal="center" vertical="center"/>
      <protection locked="0"/>
    </xf>
    <xf numFmtId="3" fontId="19" fillId="0" borderId="2" xfId="50" applyNumberFormat="1" applyFont="1" applyFill="1" applyBorder="1" applyAlignment="1" applyProtection="1">
      <alignment horizontal="center" vertical="center"/>
      <protection locked="0"/>
    </xf>
    <xf numFmtId="0" fontId="12" fillId="0" borderId="0" xfId="50" applyFont="1" applyFill="1" applyBorder="1" applyAlignment="1" applyProtection="1">
      <alignment horizontal="right" wrapText="1"/>
      <protection locked="0"/>
    </xf>
    <xf numFmtId="0" fontId="19" fillId="0" borderId="0" xfId="50" applyFont="1" applyFill="1" applyBorder="1" applyAlignment="1" applyProtection="1">
      <alignment horizontal="right" vertical="center"/>
      <protection locked="0"/>
    </xf>
    <xf numFmtId="0" fontId="19" fillId="0" borderId="0" xfId="50" applyFont="1" applyFill="1" applyBorder="1" applyAlignment="1" applyProtection="1">
      <alignment horizontal="right"/>
      <protection locked="0"/>
    </xf>
    <xf numFmtId="0" fontId="11" fillId="0" borderId="4"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protection locked="0"/>
    </xf>
    <xf numFmtId="3" fontId="19" fillId="0" borderId="6" xfId="50" applyNumberFormat="1" applyFont="1" applyFill="1" applyBorder="1" applyAlignment="1" applyProtection="1">
      <alignment horizontal="center" vertical="center"/>
      <protection locked="0"/>
    </xf>
    <xf numFmtId="3" fontId="19" fillId="0" borderId="14" xfId="50" applyNumberFormat="1" applyFont="1" applyFill="1" applyBorder="1" applyAlignment="1" applyProtection="1">
      <alignment horizontal="center" vertical="center"/>
      <protection locked="0"/>
    </xf>
    <xf numFmtId="4" fontId="19" fillId="0" borderId="6" xfId="50" applyNumberFormat="1" applyFont="1" applyFill="1" applyBorder="1" applyAlignment="1" applyProtection="1">
      <alignment horizontal="right" vertical="center"/>
      <protection locked="0"/>
    </xf>
    <xf numFmtId="0" fontId="11" fillId="0" borderId="7" xfId="50" applyFont="1" applyFill="1" applyBorder="1" applyAlignment="1" applyProtection="1">
      <alignment vertical="top"/>
      <protection locked="0"/>
    </xf>
    <xf numFmtId="0" fontId="11" fillId="0" borderId="7" xfId="50" applyFont="1" applyFill="1" applyBorder="1" applyAlignment="1" applyProtection="1"/>
    <xf numFmtId="0" fontId="30" fillId="0" borderId="0" xfId="50" applyFont="1" applyFill="1" applyBorder="1" applyAlignment="1" applyProtection="1"/>
    <xf numFmtId="0" fontId="16"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8" fontId="7"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29" fillId="0" borderId="7"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xf>
    <xf numFmtId="4" fontId="29" fillId="0" borderId="12" xfId="50" applyNumberFormat="1" applyFont="1" applyFill="1" applyBorder="1" applyAlignment="1" applyProtection="1">
      <alignment horizontal="right" vertical="center"/>
    </xf>
    <xf numFmtId="0" fontId="29" fillId="0" borderId="2" xfId="50" applyFont="1" applyFill="1" applyBorder="1" applyAlignment="1" applyProtection="1">
      <alignment horizontal="center" vertical="center"/>
    </xf>
    <xf numFmtId="4" fontId="29"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protection locked="0"/>
    </xf>
    <xf numFmtId="178" fontId="29"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TextStyle" xfId="53"/>
    <cellStyle name="Money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C7" sqref="C7"/>
    </sheetView>
  </sheetViews>
  <sheetFormatPr defaultColWidth="8" defaultRowHeight="14.25" customHeight="1" outlineLevelCol="3"/>
  <cols>
    <col min="1" max="1" width="40.7142857142857" style="1" customWidth="1"/>
    <col min="2" max="4" width="45.7142857142857" style="1" customWidth="1"/>
    <col min="5" max="5" width="8" style="62" customWidth="1"/>
    <col min="6" max="16384" width="8" style="62"/>
  </cols>
  <sheetData>
    <row r="1" ht="13.5" customHeight="1" spans="1:4">
      <c r="A1" s="355"/>
      <c r="B1" s="3"/>
      <c r="C1" s="3"/>
      <c r="D1" s="284" t="s">
        <v>0</v>
      </c>
    </row>
    <row r="2" ht="36" customHeight="1" spans="1:4">
      <c r="A2" s="5" t="s">
        <v>1</v>
      </c>
      <c r="B2" s="356"/>
      <c r="C2" s="356"/>
      <c r="D2" s="356"/>
    </row>
    <row r="3" ht="21" customHeight="1" spans="1:4">
      <c r="A3" s="357" t="s">
        <v>2</v>
      </c>
      <c r="B3" s="283"/>
      <c r="C3" s="283"/>
      <c r="D3" s="284"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0" t="s">
        <v>9</v>
      </c>
      <c r="B7" s="287">
        <v>44796527.82</v>
      </c>
      <c r="C7" s="290" t="s">
        <v>10</v>
      </c>
      <c r="D7" s="287">
        <v>38310721.18</v>
      </c>
    </row>
    <row r="8" ht="20.25" customHeight="1" spans="1:4">
      <c r="A8" s="290" t="s">
        <v>11</v>
      </c>
      <c r="B8" s="287"/>
      <c r="C8" s="290" t="s">
        <v>12</v>
      </c>
      <c r="D8" s="358"/>
    </row>
    <row r="9" ht="20.25" customHeight="1" spans="1:4">
      <c r="A9" s="290" t="s">
        <v>13</v>
      </c>
      <c r="B9" s="287"/>
      <c r="C9" s="290" t="s">
        <v>14</v>
      </c>
      <c r="D9" s="287">
        <v>3034900</v>
      </c>
    </row>
    <row r="10" ht="20.25" customHeight="1" spans="1:4">
      <c r="A10" s="290" t="s">
        <v>15</v>
      </c>
      <c r="B10" s="288"/>
      <c r="C10" s="290" t="s">
        <v>16</v>
      </c>
      <c r="D10" s="358"/>
    </row>
    <row r="11" ht="21.75" customHeight="1" spans="1:4">
      <c r="A11" s="24" t="s">
        <v>17</v>
      </c>
      <c r="B11" s="287">
        <f>SUM(B12:B17)</f>
        <v>128475</v>
      </c>
      <c r="C11" s="290" t="s">
        <v>18</v>
      </c>
      <c r="D11" s="358"/>
    </row>
    <row r="12" ht="20.25" customHeight="1" spans="1:4">
      <c r="A12" s="24" t="s">
        <v>19</v>
      </c>
      <c r="B12" s="288"/>
      <c r="C12" s="290" t="s">
        <v>20</v>
      </c>
      <c r="D12" s="358"/>
    </row>
    <row r="13" ht="20.25" customHeight="1" spans="1:4">
      <c r="A13" s="24" t="s">
        <v>21</v>
      </c>
      <c r="B13" s="288"/>
      <c r="C13" s="290" t="s">
        <v>22</v>
      </c>
      <c r="D13" s="358"/>
    </row>
    <row r="14" ht="20.25" customHeight="1" spans="1:4">
      <c r="A14" s="24" t="s">
        <v>23</v>
      </c>
      <c r="B14" s="288">
        <v>10000</v>
      </c>
      <c r="C14" s="290" t="s">
        <v>24</v>
      </c>
      <c r="D14" s="359">
        <v>877078.76</v>
      </c>
    </row>
    <row r="15" ht="21" customHeight="1" spans="1:4">
      <c r="A15" s="360" t="s">
        <v>25</v>
      </c>
      <c r="B15" s="288"/>
      <c r="C15" s="290" t="s">
        <v>26</v>
      </c>
      <c r="D15" s="359">
        <v>537097</v>
      </c>
    </row>
    <row r="16" ht="21" customHeight="1" spans="1:4">
      <c r="A16" s="360" t="s">
        <v>27</v>
      </c>
      <c r="B16" s="361"/>
      <c r="C16" s="290" t="s">
        <v>28</v>
      </c>
      <c r="D16" s="359"/>
    </row>
    <row r="17" ht="21" customHeight="1" spans="1:4">
      <c r="A17" s="360" t="s">
        <v>29</v>
      </c>
      <c r="B17" s="361">
        <v>118475</v>
      </c>
      <c r="C17" s="290" t="s">
        <v>30</v>
      </c>
      <c r="D17" s="359"/>
    </row>
    <row r="18" s="62" customFormat="1" ht="21" customHeight="1" spans="1:4">
      <c r="A18" s="360"/>
      <c r="B18" s="361"/>
      <c r="C18" s="290" t="s">
        <v>31</v>
      </c>
      <c r="D18" s="359"/>
    </row>
    <row r="19" s="62" customFormat="1" ht="21" customHeight="1" spans="1:4">
      <c r="A19" s="360"/>
      <c r="B19" s="361"/>
      <c r="C19" s="290" t="s">
        <v>32</v>
      </c>
      <c r="D19" s="359"/>
    </row>
    <row r="20" s="62" customFormat="1" ht="21" customHeight="1" spans="1:4">
      <c r="A20" s="360"/>
      <c r="B20" s="361"/>
      <c r="C20" s="290" t="s">
        <v>33</v>
      </c>
      <c r="D20" s="359"/>
    </row>
    <row r="21" s="62" customFormat="1" ht="21" customHeight="1" spans="1:4">
      <c r="A21" s="360"/>
      <c r="B21" s="361"/>
      <c r="C21" s="290" t="s">
        <v>34</v>
      </c>
      <c r="D21" s="359"/>
    </row>
    <row r="22" s="62" customFormat="1" ht="21" customHeight="1" spans="1:4">
      <c r="A22" s="360"/>
      <c r="B22" s="361"/>
      <c r="C22" s="290" t="s">
        <v>35</v>
      </c>
      <c r="D22" s="359"/>
    </row>
    <row r="23" s="62" customFormat="1" ht="21" customHeight="1" spans="1:4">
      <c r="A23" s="360"/>
      <c r="B23" s="361"/>
      <c r="C23" s="290" t="s">
        <v>36</v>
      </c>
      <c r="D23" s="359"/>
    </row>
    <row r="24" s="62" customFormat="1" ht="21" customHeight="1" spans="1:4">
      <c r="A24" s="360"/>
      <c r="B24" s="361"/>
      <c r="C24" s="290" t="s">
        <v>37</v>
      </c>
      <c r="D24" s="359"/>
    </row>
    <row r="25" s="62" customFormat="1" ht="21" customHeight="1" spans="1:4">
      <c r="A25" s="360"/>
      <c r="B25" s="361"/>
      <c r="C25" s="290" t="s">
        <v>38</v>
      </c>
      <c r="D25" s="359">
        <v>402305.88</v>
      </c>
    </row>
    <row r="26" s="62" customFormat="1" ht="21" customHeight="1" spans="1:4">
      <c r="A26" s="360"/>
      <c r="B26" s="361"/>
      <c r="C26" s="290" t="s">
        <v>39</v>
      </c>
      <c r="D26" s="359">
        <v>1752900</v>
      </c>
    </row>
    <row r="27" s="62" customFormat="1" ht="21" customHeight="1" spans="1:4">
      <c r="A27" s="360"/>
      <c r="B27" s="361"/>
      <c r="C27" s="290" t="s">
        <v>40</v>
      </c>
      <c r="D27" s="362"/>
    </row>
    <row r="28" s="62" customFormat="1" ht="21" customHeight="1" spans="1:4">
      <c r="A28" s="360"/>
      <c r="B28" s="361"/>
      <c r="C28" s="290" t="s">
        <v>41</v>
      </c>
      <c r="D28" s="362"/>
    </row>
    <row r="29" s="62" customFormat="1" ht="21" customHeight="1" spans="1:4">
      <c r="A29" s="360"/>
      <c r="B29" s="361"/>
      <c r="C29" s="290" t="s">
        <v>42</v>
      </c>
      <c r="D29" s="359">
        <v>10000</v>
      </c>
    </row>
    <row r="30" ht="20.25" customHeight="1" spans="1:4">
      <c r="A30" s="363" t="s">
        <v>43</v>
      </c>
      <c r="B30" s="364">
        <f>SUM(B7:B11)</f>
        <v>44925002.82</v>
      </c>
      <c r="C30" s="365" t="s">
        <v>44</v>
      </c>
      <c r="D30" s="366">
        <f>SUM(D7:D29)</f>
        <v>44925002.82</v>
      </c>
    </row>
    <row r="31" ht="20.25" customHeight="1" spans="1:4">
      <c r="A31" s="367" t="s">
        <v>45</v>
      </c>
      <c r="B31" s="368"/>
      <c r="C31" s="369" t="s">
        <v>46</v>
      </c>
      <c r="D31" s="370"/>
    </row>
    <row r="32" s="62" customFormat="1" ht="20.25" customHeight="1" spans="1:4">
      <c r="A32" s="367" t="s">
        <v>47</v>
      </c>
      <c r="B32" s="368"/>
      <c r="C32" s="369" t="s">
        <v>47</v>
      </c>
      <c r="D32" s="370"/>
    </row>
    <row r="33" s="62" customFormat="1" ht="20.25" customHeight="1" spans="1:4">
      <c r="A33" s="367" t="s">
        <v>48</v>
      </c>
      <c r="B33" s="368"/>
      <c r="C33" s="369" t="s">
        <v>49</v>
      </c>
      <c r="D33" s="370"/>
    </row>
    <row r="34" ht="20.25" customHeight="1" spans="1:4">
      <c r="A34" s="371" t="s">
        <v>50</v>
      </c>
      <c r="B34" s="364">
        <f>B30+B31</f>
        <v>44925002.82</v>
      </c>
      <c r="C34" s="365" t="s">
        <v>51</v>
      </c>
      <c r="D34" s="372">
        <f>D30+D31</f>
        <v>44925002.82</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
    </sheetView>
  </sheetViews>
  <sheetFormatPr defaultColWidth="9.14285714285714" defaultRowHeight="14.25" customHeight="1" outlineLevelCol="5"/>
  <cols>
    <col min="1" max="1" width="32.1428571428571" style="128" customWidth="1"/>
    <col min="2" max="2" width="20.7142857142857" style="163" customWidth="1"/>
    <col min="3" max="3" width="32.1428571428571" style="128" customWidth="1"/>
    <col min="4" max="4" width="27.7142857142857" style="128" customWidth="1"/>
    <col min="5" max="6" width="36.7142857142857" style="128" customWidth="1"/>
    <col min="7" max="16384" width="9.14285714285714" style="128" customWidth="1"/>
  </cols>
  <sheetData>
    <row r="1" s="128" customFormat="1" ht="12" customHeight="1" spans="1:6">
      <c r="A1" s="164"/>
      <c r="B1" s="165"/>
      <c r="C1" s="164"/>
      <c r="D1" s="166"/>
      <c r="E1" s="166"/>
      <c r="F1" s="167" t="s">
        <v>600</v>
      </c>
    </row>
    <row r="2" s="128" customFormat="1" ht="26.25" customHeight="1" spans="1:6">
      <c r="A2" s="168" t="s">
        <v>601</v>
      </c>
      <c r="B2" s="168"/>
      <c r="C2" s="169"/>
      <c r="D2" s="170"/>
      <c r="E2" s="170"/>
      <c r="F2" s="170"/>
    </row>
    <row r="3" s="128" customFormat="1" ht="13.5" customHeight="1" spans="1:6">
      <c r="A3" s="171" t="s">
        <v>2</v>
      </c>
      <c r="B3" s="171"/>
      <c r="C3" s="172"/>
      <c r="D3" s="166"/>
      <c r="E3" s="166"/>
      <c r="F3" s="167" t="s">
        <v>3</v>
      </c>
    </row>
    <row r="4" s="128" customFormat="1" ht="19.5" customHeight="1" spans="1:6">
      <c r="A4" s="173" t="s">
        <v>602</v>
      </c>
      <c r="B4" s="174" t="s">
        <v>73</v>
      </c>
      <c r="C4" s="173" t="s">
        <v>74</v>
      </c>
      <c r="D4" s="175" t="s">
        <v>603</v>
      </c>
      <c r="E4" s="176"/>
      <c r="F4" s="177"/>
    </row>
    <row r="5" s="128" customFormat="1" ht="18.75" customHeight="1" spans="1:6">
      <c r="A5" s="178"/>
      <c r="B5" s="179"/>
      <c r="C5" s="178"/>
      <c r="D5" s="180" t="s">
        <v>56</v>
      </c>
      <c r="E5" s="175" t="s">
        <v>76</v>
      </c>
      <c r="F5" s="180" t="s">
        <v>77</v>
      </c>
    </row>
    <row r="6" s="128" customFormat="1" ht="18.75" customHeight="1" spans="1:6">
      <c r="A6" s="181">
        <v>1</v>
      </c>
      <c r="B6" s="182" t="s">
        <v>184</v>
      </c>
      <c r="C6" s="181">
        <v>3</v>
      </c>
      <c r="D6" s="183">
        <v>4</v>
      </c>
      <c r="E6" s="183">
        <v>5</v>
      </c>
      <c r="F6" s="183">
        <v>6</v>
      </c>
    </row>
    <row r="7" s="128" customFormat="1" ht="21" customHeight="1" spans="1:6">
      <c r="A7" s="184" t="s">
        <v>174</v>
      </c>
      <c r="B7" s="184"/>
      <c r="C7" s="184"/>
      <c r="D7" s="185" t="s">
        <v>174</v>
      </c>
      <c r="E7" s="186" t="s">
        <v>174</v>
      </c>
      <c r="F7" s="186" t="s">
        <v>174</v>
      </c>
    </row>
    <row r="8" s="128" customFormat="1" ht="21" customHeight="1" spans="1:6">
      <c r="A8" s="184"/>
      <c r="B8" s="184" t="s">
        <v>174</v>
      </c>
      <c r="C8" s="184" t="s">
        <v>174</v>
      </c>
      <c r="D8" s="187" t="s">
        <v>174</v>
      </c>
      <c r="E8" s="188" t="s">
        <v>174</v>
      </c>
      <c r="F8" s="188" t="s">
        <v>174</v>
      </c>
    </row>
    <row r="9" s="128" customFormat="1" ht="18.75" customHeight="1" spans="1:6">
      <c r="A9" s="189" t="s">
        <v>142</v>
      </c>
      <c r="B9" s="189"/>
      <c r="C9" s="190"/>
      <c r="D9" s="187" t="s">
        <v>174</v>
      </c>
      <c r="E9" s="188" t="s">
        <v>174</v>
      </c>
      <c r="F9" s="188" t="s">
        <v>174</v>
      </c>
    </row>
    <row r="11" customHeight="1" spans="1:1">
      <c r="A11" s="1" t="s">
        <v>604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9"/>
  <sheetViews>
    <sheetView workbookViewId="0">
      <selection activeCell="G23" sqref="G23"/>
    </sheetView>
  </sheetViews>
  <sheetFormatPr defaultColWidth="9.14285714285714" defaultRowHeight="14.25" customHeight="1"/>
  <cols>
    <col min="1" max="10" width="14.8571428571429" style="128" customWidth="1"/>
    <col min="11" max="11" width="14.8571428571429" style="39" customWidth="1"/>
    <col min="12" max="14" width="14.8571428571429" style="128" customWidth="1"/>
    <col min="15" max="17" width="14.8571428571429" style="39" customWidth="1"/>
    <col min="18" max="18" width="14.8571428571429" style="128" customWidth="1"/>
    <col min="19" max="16384" width="9.14285714285714" style="39" customWidth="1"/>
  </cols>
  <sheetData>
    <row r="1" s="39" customFormat="1" ht="13.5" customHeight="1" spans="1:18">
      <c r="A1" s="129"/>
      <c r="B1" s="129"/>
      <c r="C1" s="129"/>
      <c r="D1" s="129"/>
      <c r="E1" s="129"/>
      <c r="F1" s="129"/>
      <c r="G1" s="129"/>
      <c r="H1" s="129"/>
      <c r="I1" s="129"/>
      <c r="J1" s="129"/>
      <c r="L1" s="128"/>
      <c r="M1" s="128"/>
      <c r="N1" s="128"/>
      <c r="O1" s="147"/>
      <c r="P1" s="147"/>
      <c r="Q1" s="147"/>
      <c r="R1" s="41" t="s">
        <v>605</v>
      </c>
    </row>
    <row r="2" s="39" customFormat="1" ht="27.75" customHeight="1" spans="1:18">
      <c r="A2" s="42" t="s">
        <v>606</v>
      </c>
      <c r="B2" s="43"/>
      <c r="C2" s="43"/>
      <c r="D2" s="43"/>
      <c r="E2" s="43"/>
      <c r="F2" s="43"/>
      <c r="G2" s="43"/>
      <c r="H2" s="43"/>
      <c r="I2" s="43"/>
      <c r="J2" s="43"/>
      <c r="K2" s="148"/>
      <c r="L2" s="43"/>
      <c r="M2" s="43"/>
      <c r="N2" s="43"/>
      <c r="O2" s="148"/>
      <c r="P2" s="148"/>
      <c r="Q2" s="148"/>
      <c r="R2" s="43"/>
    </row>
    <row r="3" s="39" customFormat="1" ht="18.75" customHeight="1" spans="1:18">
      <c r="A3" s="45" t="s">
        <v>2</v>
      </c>
      <c r="B3" s="130"/>
      <c r="C3" s="130"/>
      <c r="D3" s="130"/>
      <c r="E3" s="130"/>
      <c r="F3" s="130"/>
      <c r="G3" s="130"/>
      <c r="H3" s="130"/>
      <c r="I3" s="130"/>
      <c r="J3" s="130"/>
      <c r="K3" s="149"/>
      <c r="L3" s="150"/>
      <c r="M3" s="150"/>
      <c r="N3" s="150"/>
      <c r="O3" s="151"/>
      <c r="P3" s="151"/>
      <c r="Q3" s="151"/>
      <c r="R3" s="130" t="s">
        <v>192</v>
      </c>
    </row>
    <row r="4" s="39" customFormat="1" ht="15.75" customHeight="1" spans="1:18">
      <c r="A4" s="131" t="s">
        <v>607</v>
      </c>
      <c r="B4" s="132" t="s">
        <v>608</v>
      </c>
      <c r="C4" s="132" t="s">
        <v>609</v>
      </c>
      <c r="D4" s="132" t="s">
        <v>610</v>
      </c>
      <c r="E4" s="132" t="s">
        <v>611</v>
      </c>
      <c r="F4" s="132" t="s">
        <v>612</v>
      </c>
      <c r="G4" s="48" t="s">
        <v>208</v>
      </c>
      <c r="H4" s="48"/>
      <c r="I4" s="48"/>
      <c r="J4" s="48"/>
      <c r="K4" s="152"/>
      <c r="L4" s="48"/>
      <c r="M4" s="48"/>
      <c r="N4" s="48"/>
      <c r="O4" s="153"/>
      <c r="P4" s="152"/>
      <c r="Q4" s="153"/>
      <c r="R4" s="49"/>
    </row>
    <row r="5" s="39" customFormat="1" ht="17.25" customHeight="1" spans="1:18">
      <c r="A5" s="133"/>
      <c r="B5" s="134"/>
      <c r="C5" s="134"/>
      <c r="D5" s="134"/>
      <c r="E5" s="134"/>
      <c r="F5" s="134"/>
      <c r="G5" s="134" t="s">
        <v>56</v>
      </c>
      <c r="H5" s="134" t="s">
        <v>59</v>
      </c>
      <c r="I5" s="134" t="s">
        <v>613</v>
      </c>
      <c r="J5" s="134" t="s">
        <v>614</v>
      </c>
      <c r="K5" s="154" t="s">
        <v>615</v>
      </c>
      <c r="L5" s="155" t="s">
        <v>63</v>
      </c>
      <c r="M5" s="155"/>
      <c r="N5" s="155"/>
      <c r="O5" s="156"/>
      <c r="P5" s="157"/>
      <c r="Q5" s="156"/>
      <c r="R5" s="136"/>
    </row>
    <row r="6" s="39" customFormat="1" ht="36" customHeight="1" spans="1:18">
      <c r="A6" s="135"/>
      <c r="B6" s="136"/>
      <c r="C6" s="136"/>
      <c r="D6" s="136"/>
      <c r="E6" s="136"/>
      <c r="F6" s="136"/>
      <c r="G6" s="136"/>
      <c r="H6" s="136"/>
      <c r="I6" s="136"/>
      <c r="J6" s="136"/>
      <c r="K6" s="158"/>
      <c r="L6" s="136" t="s">
        <v>58</v>
      </c>
      <c r="M6" s="136" t="s">
        <v>64</v>
      </c>
      <c r="N6" s="136" t="s">
        <v>216</v>
      </c>
      <c r="O6" s="159" t="s">
        <v>66</v>
      </c>
      <c r="P6" s="158" t="s">
        <v>67</v>
      </c>
      <c r="Q6" s="158" t="s">
        <v>68</v>
      </c>
      <c r="R6" s="136" t="s">
        <v>69</v>
      </c>
    </row>
    <row r="7" s="39" customFormat="1" ht="28" customHeight="1" spans="1:18">
      <c r="A7" s="137">
        <v>1</v>
      </c>
      <c r="B7" s="138">
        <v>2</v>
      </c>
      <c r="C7" s="138">
        <v>3</v>
      </c>
      <c r="D7" s="138">
        <v>4</v>
      </c>
      <c r="E7" s="138">
        <v>5</v>
      </c>
      <c r="F7" s="138">
        <v>6</v>
      </c>
      <c r="G7" s="139">
        <v>7</v>
      </c>
      <c r="H7" s="139">
        <v>8</v>
      </c>
      <c r="I7" s="139">
        <v>9</v>
      </c>
      <c r="J7" s="139">
        <v>10</v>
      </c>
      <c r="K7" s="139">
        <v>11</v>
      </c>
      <c r="L7" s="139">
        <v>12</v>
      </c>
      <c r="M7" s="139">
        <v>13</v>
      </c>
      <c r="N7" s="139">
        <v>14</v>
      </c>
      <c r="O7" s="139">
        <v>15</v>
      </c>
      <c r="P7" s="139">
        <v>16</v>
      </c>
      <c r="Q7" s="139">
        <v>17</v>
      </c>
      <c r="R7" s="139">
        <v>18</v>
      </c>
    </row>
    <row r="8" s="39" customFormat="1" ht="28" customHeight="1" spans="1:18">
      <c r="A8" s="140" t="s">
        <v>70</v>
      </c>
      <c r="B8" s="141"/>
      <c r="C8" s="141"/>
      <c r="D8" s="142"/>
      <c r="E8" s="143"/>
      <c r="F8" s="26">
        <v>1045347.14</v>
      </c>
      <c r="G8" s="26">
        <v>1072347.14</v>
      </c>
      <c r="H8" s="26">
        <v>1072347.14</v>
      </c>
      <c r="I8" s="160"/>
      <c r="J8" s="160"/>
      <c r="K8" s="161"/>
      <c r="L8" s="160"/>
      <c r="M8" s="160"/>
      <c r="N8" s="160"/>
      <c r="O8" s="162"/>
      <c r="P8" s="161"/>
      <c r="Q8" s="161"/>
      <c r="R8" s="160"/>
    </row>
    <row r="9" s="39" customFormat="1" ht="28" customHeight="1" spans="1:18">
      <c r="A9" s="140" t="str">
        <f>"     "&amp;"向上争取资金工作经费"</f>
        <v>     向上争取资金工作经费</v>
      </c>
      <c r="B9" s="141" t="s">
        <v>616</v>
      </c>
      <c r="C9" s="141" t="s">
        <v>617</v>
      </c>
      <c r="D9" s="142" t="s">
        <v>476</v>
      </c>
      <c r="E9" s="143">
        <v>1</v>
      </c>
      <c r="F9" s="26">
        <v>3000</v>
      </c>
      <c r="G9" s="26">
        <v>3000</v>
      </c>
      <c r="H9" s="26">
        <v>3000</v>
      </c>
      <c r="I9" s="160"/>
      <c r="J9" s="160"/>
      <c r="K9" s="161"/>
      <c r="L9" s="160"/>
      <c r="M9" s="160"/>
      <c r="N9" s="160"/>
      <c r="O9" s="162"/>
      <c r="P9" s="161"/>
      <c r="Q9" s="161"/>
      <c r="R9" s="160"/>
    </row>
    <row r="10" s="39" customFormat="1" ht="28" customHeight="1" spans="1:18">
      <c r="A10" s="140" t="str">
        <f>"     "&amp;"向上争取资金工作经费"</f>
        <v>     向上争取资金工作经费</v>
      </c>
      <c r="B10" s="141" t="s">
        <v>618</v>
      </c>
      <c r="C10" s="141" t="s">
        <v>619</v>
      </c>
      <c r="D10" s="142" t="s">
        <v>476</v>
      </c>
      <c r="E10" s="143">
        <v>1</v>
      </c>
      <c r="F10" s="26"/>
      <c r="G10" s="26">
        <v>2000</v>
      </c>
      <c r="H10" s="26">
        <v>2000</v>
      </c>
      <c r="I10" s="160"/>
      <c r="J10" s="160"/>
      <c r="K10" s="161"/>
      <c r="L10" s="160"/>
      <c r="M10" s="160"/>
      <c r="N10" s="160"/>
      <c r="O10" s="162"/>
      <c r="P10" s="161"/>
      <c r="Q10" s="161"/>
      <c r="R10" s="160"/>
    </row>
    <row r="11" s="39" customFormat="1" ht="28" customHeight="1" spans="1:18">
      <c r="A11" s="140" t="str">
        <f t="shared" ref="A11:A16" si="0">"     "&amp;"瑞丽市人防建设经费专项资金"</f>
        <v>     瑞丽市人防建设经费专项资金</v>
      </c>
      <c r="B11" s="141" t="s">
        <v>620</v>
      </c>
      <c r="C11" s="141" t="s">
        <v>620</v>
      </c>
      <c r="D11" s="142" t="s">
        <v>476</v>
      </c>
      <c r="E11" s="143">
        <v>1</v>
      </c>
      <c r="F11" s="26">
        <v>4947.14</v>
      </c>
      <c r="G11" s="26">
        <v>4947.14</v>
      </c>
      <c r="H11" s="26">
        <v>4947.14</v>
      </c>
      <c r="I11" s="160"/>
      <c r="J11" s="160"/>
      <c r="K11" s="161"/>
      <c r="L11" s="160"/>
      <c r="M11" s="160"/>
      <c r="N11" s="160"/>
      <c r="O11" s="162"/>
      <c r="P11" s="161"/>
      <c r="Q11" s="161"/>
      <c r="R11" s="160"/>
    </row>
    <row r="12" s="39" customFormat="1" ht="28" customHeight="1" spans="1:18">
      <c r="A12" s="140" t="str">
        <f t="shared" si="0"/>
        <v>     瑞丽市人防建设经费专项资金</v>
      </c>
      <c r="B12" s="141" t="s">
        <v>621</v>
      </c>
      <c r="C12" s="141" t="s">
        <v>622</v>
      </c>
      <c r="D12" s="142" t="s">
        <v>476</v>
      </c>
      <c r="E12" s="143">
        <v>1</v>
      </c>
      <c r="F12" s="26">
        <v>45000</v>
      </c>
      <c r="G12" s="26">
        <v>45000</v>
      </c>
      <c r="H12" s="26">
        <v>45000</v>
      </c>
      <c r="I12" s="160"/>
      <c r="J12" s="160"/>
      <c r="K12" s="161"/>
      <c r="L12" s="160"/>
      <c r="M12" s="160"/>
      <c r="N12" s="160"/>
      <c r="O12" s="162"/>
      <c r="P12" s="161"/>
      <c r="Q12" s="161"/>
      <c r="R12" s="160"/>
    </row>
    <row r="13" s="39" customFormat="1" ht="28" customHeight="1" spans="1:18">
      <c r="A13" s="140" t="str">
        <f t="shared" si="0"/>
        <v>     瑞丽市人防建设经费专项资金</v>
      </c>
      <c r="B13" s="141" t="s">
        <v>623</v>
      </c>
      <c r="C13" s="141" t="s">
        <v>624</v>
      </c>
      <c r="D13" s="142" t="s">
        <v>476</v>
      </c>
      <c r="E13" s="143">
        <v>1</v>
      </c>
      <c r="F13" s="26">
        <v>8600</v>
      </c>
      <c r="G13" s="26">
        <v>8600</v>
      </c>
      <c r="H13" s="26">
        <v>8600</v>
      </c>
      <c r="I13" s="160"/>
      <c r="J13" s="160"/>
      <c r="K13" s="161"/>
      <c r="L13" s="160"/>
      <c r="M13" s="160"/>
      <c r="N13" s="160"/>
      <c r="O13" s="162"/>
      <c r="P13" s="161"/>
      <c r="Q13" s="161"/>
      <c r="R13" s="160"/>
    </row>
    <row r="14" s="39" customFormat="1" ht="28" customHeight="1" spans="1:18">
      <c r="A14" s="140" t="str">
        <f t="shared" si="0"/>
        <v>     瑞丽市人防建设经费专项资金</v>
      </c>
      <c r="B14" s="141" t="s">
        <v>625</v>
      </c>
      <c r="C14" s="141" t="s">
        <v>619</v>
      </c>
      <c r="D14" s="142" t="s">
        <v>476</v>
      </c>
      <c r="E14" s="143">
        <v>1</v>
      </c>
      <c r="F14" s="26"/>
      <c r="G14" s="26">
        <v>25000</v>
      </c>
      <c r="H14" s="26">
        <v>25000</v>
      </c>
      <c r="I14" s="160"/>
      <c r="J14" s="160"/>
      <c r="K14" s="161"/>
      <c r="L14" s="160"/>
      <c r="M14" s="160"/>
      <c r="N14" s="160"/>
      <c r="O14" s="162"/>
      <c r="P14" s="161"/>
      <c r="Q14" s="161"/>
      <c r="R14" s="160"/>
    </row>
    <row r="15" s="39" customFormat="1" ht="28" customHeight="1" spans="1:18">
      <c r="A15" s="140" t="str">
        <f t="shared" si="0"/>
        <v>     瑞丽市人防建设经费专项资金</v>
      </c>
      <c r="B15" s="141" t="s">
        <v>626</v>
      </c>
      <c r="C15" s="141" t="s">
        <v>627</v>
      </c>
      <c r="D15" s="142" t="s">
        <v>476</v>
      </c>
      <c r="E15" s="143">
        <v>1</v>
      </c>
      <c r="F15" s="26">
        <v>3800</v>
      </c>
      <c r="G15" s="26">
        <v>3800</v>
      </c>
      <c r="H15" s="26">
        <v>3800</v>
      </c>
      <c r="I15" s="160"/>
      <c r="J15" s="160"/>
      <c r="K15" s="161"/>
      <c r="L15" s="160"/>
      <c r="M15" s="160"/>
      <c r="N15" s="160"/>
      <c r="O15" s="162"/>
      <c r="P15" s="161"/>
      <c r="Q15" s="161"/>
      <c r="R15" s="160"/>
    </row>
    <row r="16" s="39" customFormat="1" ht="28" customHeight="1" spans="1:18">
      <c r="A16" s="140" t="str">
        <f t="shared" si="0"/>
        <v>     瑞丽市人防建设经费专项资金</v>
      </c>
      <c r="B16" s="141" t="s">
        <v>628</v>
      </c>
      <c r="C16" s="141" t="s">
        <v>629</v>
      </c>
      <c r="D16" s="142" t="s">
        <v>476</v>
      </c>
      <c r="E16" s="143">
        <v>1</v>
      </c>
      <c r="F16" s="26">
        <v>20000</v>
      </c>
      <c r="G16" s="26">
        <v>20000</v>
      </c>
      <c r="H16" s="26">
        <v>20000</v>
      </c>
      <c r="I16" s="160"/>
      <c r="J16" s="160"/>
      <c r="K16" s="161"/>
      <c r="L16" s="160"/>
      <c r="M16" s="160"/>
      <c r="N16" s="160"/>
      <c r="O16" s="162"/>
      <c r="P16" s="161"/>
      <c r="Q16" s="161"/>
      <c r="R16" s="160"/>
    </row>
    <row r="17" s="39" customFormat="1" ht="28" customHeight="1" spans="1:18">
      <c r="A17" s="140" t="str">
        <f>"     "&amp;"瑞丽市应急救灾物资仓库专项经费"</f>
        <v>     瑞丽市应急救灾物资仓库专项经费</v>
      </c>
      <c r="B17" s="141" t="s">
        <v>630</v>
      </c>
      <c r="C17" s="141" t="s">
        <v>631</v>
      </c>
      <c r="D17" s="142" t="s">
        <v>476</v>
      </c>
      <c r="E17" s="143">
        <v>1</v>
      </c>
      <c r="F17" s="26">
        <v>960000</v>
      </c>
      <c r="G17" s="26">
        <v>960000</v>
      </c>
      <c r="H17" s="26">
        <v>960000</v>
      </c>
      <c r="I17" s="160"/>
      <c r="J17" s="160"/>
      <c r="K17" s="161"/>
      <c r="L17" s="160"/>
      <c r="M17" s="160"/>
      <c r="N17" s="160"/>
      <c r="O17" s="162"/>
      <c r="P17" s="161"/>
      <c r="Q17" s="161"/>
      <c r="R17" s="160"/>
    </row>
    <row r="18" s="39" customFormat="1" ht="28" customHeight="1" spans="1:18">
      <c r="A18" s="144" t="s">
        <v>142</v>
      </c>
      <c r="B18" s="145"/>
      <c r="C18" s="145"/>
      <c r="D18" s="145"/>
      <c r="E18" s="138"/>
      <c r="F18" s="26">
        <v>1045347.14</v>
      </c>
      <c r="G18" s="26">
        <v>1072347.14</v>
      </c>
      <c r="H18" s="26">
        <v>1072347.14</v>
      </c>
      <c r="I18" s="161"/>
      <c r="J18" s="161"/>
      <c r="K18" s="161"/>
      <c r="L18" s="161"/>
      <c r="M18" s="161"/>
      <c r="N18" s="161"/>
      <c r="O18" s="161"/>
      <c r="P18" s="161"/>
      <c r="Q18" s="161"/>
      <c r="R18" s="161"/>
    </row>
    <row r="19" customHeight="1" spans="2:2">
      <c r="B19" s="146"/>
    </row>
  </sheetData>
  <autoFilter xmlns:etc="http://www.wps.cn/officeDocument/2017/etCustomData" ref="A6:R19" etc:filterBottomFollowUsedRange="0">
    <extLst/>
  </autoFilter>
  <mergeCells count="16">
    <mergeCell ref="A2:R2"/>
    <mergeCell ref="A3:F3"/>
    <mergeCell ref="G4:R4"/>
    <mergeCell ref="L5:R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22" sqref="F22"/>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2" customWidth="1"/>
    <col min="5" max="5" width="17.2857142857143" style="62" customWidth="1"/>
    <col min="6" max="6" width="29.2857142857143" style="62" customWidth="1"/>
    <col min="7" max="7" width="12" style="1" customWidth="1"/>
    <col min="8" max="10" width="10" style="1" customWidth="1"/>
    <col min="11" max="11" width="9.14285714285714" style="62" customWidth="1"/>
    <col min="12" max="13" width="9.14285714285714" style="1" customWidth="1"/>
    <col min="14" max="14" width="12.7142857142857" style="1" customWidth="1"/>
    <col min="15" max="16" width="9.14285714285714" style="62" customWidth="1"/>
    <col min="17" max="17" width="12.1428571428571" style="62" customWidth="1"/>
    <col min="18" max="18" width="10.4285714285714" style="1" customWidth="1"/>
    <col min="19" max="19" width="9.14285714285714" style="62" customWidth="1"/>
    <col min="20" max="16384" width="9.14285714285714" style="62"/>
  </cols>
  <sheetData>
    <row r="1" ht="13.5" customHeight="1" spans="1:18">
      <c r="A1" s="89"/>
      <c r="B1" s="89"/>
      <c r="C1" s="89"/>
      <c r="D1" s="90"/>
      <c r="E1" s="90"/>
      <c r="F1" s="90"/>
      <c r="G1" s="89"/>
      <c r="H1" s="89"/>
      <c r="I1" s="89"/>
      <c r="J1" s="89"/>
      <c r="K1" s="111"/>
      <c r="L1" s="112"/>
      <c r="M1" s="112"/>
      <c r="N1" s="112"/>
      <c r="O1" s="73"/>
      <c r="P1" s="113"/>
      <c r="Q1" s="73"/>
      <c r="R1" s="125" t="s">
        <v>632</v>
      </c>
    </row>
    <row r="2" ht="27.75" customHeight="1" spans="1:18">
      <c r="A2" s="75" t="s">
        <v>633</v>
      </c>
      <c r="B2" s="91"/>
      <c r="C2" s="91"/>
      <c r="D2" s="63"/>
      <c r="E2" s="63"/>
      <c r="F2" s="63"/>
      <c r="G2" s="91"/>
      <c r="H2" s="91"/>
      <c r="I2" s="91"/>
      <c r="J2" s="91"/>
      <c r="K2" s="114"/>
      <c r="L2" s="91"/>
      <c r="M2" s="91"/>
      <c r="N2" s="91"/>
      <c r="O2" s="63"/>
      <c r="P2" s="114"/>
      <c r="Q2" s="63"/>
      <c r="R2" s="91"/>
    </row>
    <row r="3" ht="18.75" customHeight="1" spans="1:18">
      <c r="A3" s="76" t="s">
        <v>2</v>
      </c>
      <c r="B3" s="77"/>
      <c r="C3" s="77"/>
      <c r="D3" s="92"/>
      <c r="E3" s="92"/>
      <c r="F3" s="92"/>
      <c r="G3" s="77"/>
      <c r="H3" s="77"/>
      <c r="I3" s="77"/>
      <c r="J3" s="77"/>
      <c r="K3" s="111"/>
      <c r="L3" s="112"/>
      <c r="M3" s="112"/>
      <c r="N3" s="112"/>
      <c r="O3" s="115"/>
      <c r="P3" s="116"/>
      <c r="Q3" s="115"/>
      <c r="R3" s="126" t="s">
        <v>192</v>
      </c>
    </row>
    <row r="4" ht="15.75" customHeight="1" spans="1:18">
      <c r="A4" s="11" t="s">
        <v>607</v>
      </c>
      <c r="B4" s="93" t="s">
        <v>634</v>
      </c>
      <c r="C4" s="93" t="s">
        <v>635</v>
      </c>
      <c r="D4" s="94" t="s">
        <v>636</v>
      </c>
      <c r="E4" s="94" t="s">
        <v>637</v>
      </c>
      <c r="F4" s="94" t="s">
        <v>638</v>
      </c>
      <c r="G4" s="95" t="s">
        <v>208</v>
      </c>
      <c r="H4" s="95"/>
      <c r="I4" s="95"/>
      <c r="J4" s="95"/>
      <c r="K4" s="117"/>
      <c r="L4" s="95"/>
      <c r="M4" s="95"/>
      <c r="N4" s="95"/>
      <c r="O4" s="118"/>
      <c r="P4" s="117"/>
      <c r="Q4" s="118"/>
      <c r="R4" s="127"/>
    </row>
    <row r="5" ht="17.25" customHeight="1" spans="1:18">
      <c r="A5" s="16"/>
      <c r="B5" s="96"/>
      <c r="C5" s="96"/>
      <c r="D5" s="97"/>
      <c r="E5" s="97"/>
      <c r="F5" s="97"/>
      <c r="G5" s="96" t="s">
        <v>56</v>
      </c>
      <c r="H5" s="96" t="s">
        <v>59</v>
      </c>
      <c r="I5" s="96" t="s">
        <v>613</v>
      </c>
      <c r="J5" s="96" t="s">
        <v>614</v>
      </c>
      <c r="K5" s="97" t="s">
        <v>615</v>
      </c>
      <c r="L5" s="119" t="s">
        <v>639</v>
      </c>
      <c r="M5" s="119"/>
      <c r="N5" s="119"/>
      <c r="O5" s="120"/>
      <c r="P5" s="121"/>
      <c r="Q5" s="120"/>
      <c r="R5" s="98"/>
    </row>
    <row r="6" ht="54" customHeight="1" spans="1:18">
      <c r="A6" s="19"/>
      <c r="B6" s="98"/>
      <c r="C6" s="98"/>
      <c r="D6" s="99"/>
      <c r="E6" s="99"/>
      <c r="F6" s="99"/>
      <c r="G6" s="98"/>
      <c r="H6" s="98" t="s">
        <v>58</v>
      </c>
      <c r="I6" s="98"/>
      <c r="J6" s="98"/>
      <c r="K6" s="99"/>
      <c r="L6" s="98" t="s">
        <v>58</v>
      </c>
      <c r="M6" s="98" t="s">
        <v>64</v>
      </c>
      <c r="N6" s="98" t="s">
        <v>216</v>
      </c>
      <c r="O6" s="122"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70</v>
      </c>
      <c r="B8" s="102"/>
      <c r="C8" s="103"/>
      <c r="D8" s="104"/>
      <c r="E8" s="104"/>
      <c r="F8" s="104"/>
      <c r="G8" s="26">
        <v>960000</v>
      </c>
      <c r="H8" s="26">
        <v>960000</v>
      </c>
      <c r="I8" s="104" t="s">
        <v>174</v>
      </c>
      <c r="J8" s="104" t="s">
        <v>174</v>
      </c>
      <c r="K8" s="104" t="s">
        <v>174</v>
      </c>
      <c r="L8" s="104" t="s">
        <v>174</v>
      </c>
      <c r="M8" s="104" t="s">
        <v>174</v>
      </c>
      <c r="N8" s="104" t="s">
        <v>174</v>
      </c>
      <c r="O8" s="123" t="s">
        <v>174</v>
      </c>
      <c r="P8" s="104" t="s">
        <v>174</v>
      </c>
      <c r="Q8" s="104" t="s">
        <v>174</v>
      </c>
      <c r="R8" s="104" t="s">
        <v>174</v>
      </c>
    </row>
    <row r="9" ht="21" customHeight="1" spans="1:18">
      <c r="A9" s="105" t="str">
        <f>"     "&amp;"瑞丽市应急救灾物资仓库专项经费"</f>
        <v>     瑞丽市应急救灾物资仓库专项经费</v>
      </c>
      <c r="B9" s="106" t="s">
        <v>640</v>
      </c>
      <c r="C9" s="107" t="s">
        <v>641</v>
      </c>
      <c r="D9" s="107" t="s">
        <v>642</v>
      </c>
      <c r="E9" s="107" t="s">
        <v>643</v>
      </c>
      <c r="F9" s="107" t="s">
        <v>630</v>
      </c>
      <c r="G9" s="26">
        <v>960000</v>
      </c>
      <c r="H9" s="26">
        <v>960000</v>
      </c>
      <c r="I9" s="124" t="s">
        <v>174</v>
      </c>
      <c r="J9" s="124" t="s">
        <v>174</v>
      </c>
      <c r="K9" s="104" t="s">
        <v>174</v>
      </c>
      <c r="L9" s="124" t="s">
        <v>174</v>
      </c>
      <c r="M9" s="124" t="s">
        <v>174</v>
      </c>
      <c r="N9" s="124" t="s">
        <v>174</v>
      </c>
      <c r="O9" s="123" t="s">
        <v>174</v>
      </c>
      <c r="P9" s="104" t="s">
        <v>174</v>
      </c>
      <c r="Q9" s="104" t="s">
        <v>174</v>
      </c>
      <c r="R9" s="124" t="s">
        <v>174</v>
      </c>
    </row>
    <row r="10" ht="21" customHeight="1" spans="1:18">
      <c r="A10" s="108" t="s">
        <v>142</v>
      </c>
      <c r="B10" s="109"/>
      <c r="C10" s="110"/>
      <c r="D10" s="104"/>
      <c r="E10" s="104"/>
      <c r="F10" s="104"/>
      <c r="G10" s="26">
        <v>960000</v>
      </c>
      <c r="H10" s="26">
        <v>960000</v>
      </c>
      <c r="I10" s="104" t="s">
        <v>174</v>
      </c>
      <c r="J10" s="104" t="s">
        <v>174</v>
      </c>
      <c r="K10" s="104" t="s">
        <v>174</v>
      </c>
      <c r="L10" s="104" t="s">
        <v>174</v>
      </c>
      <c r="M10" s="104" t="s">
        <v>174</v>
      </c>
      <c r="N10" s="104" t="s">
        <v>174</v>
      </c>
      <c r="O10" s="123" t="s">
        <v>174</v>
      </c>
      <c r="P10" s="104" t="s">
        <v>174</v>
      </c>
      <c r="Q10" s="104" t="s">
        <v>174</v>
      </c>
      <c r="R10" s="104" t="s">
        <v>174</v>
      </c>
    </row>
    <row r="11" customHeight="1" spans="1:1">
      <c r="A11" s="32"/>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D14" sqref="D14"/>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2"/>
    <col min="9" max="9" width="13.247619047619" style="62" customWidth="1"/>
    <col min="10" max="237" width="10.2857142857143" style="62"/>
    <col min="238" max="16384" width="10" style="62"/>
  </cols>
  <sheetData>
    <row r="1" s="62" customFormat="1" ht="13.5" customHeight="1" spans="1:9">
      <c r="A1" s="3"/>
      <c r="B1" s="3"/>
      <c r="C1" s="3"/>
      <c r="D1" s="74"/>
      <c r="I1" s="74" t="s">
        <v>644</v>
      </c>
    </row>
    <row r="2" s="62" customFormat="1" ht="27.75" customHeight="1" spans="1:9">
      <c r="A2" s="75" t="s">
        <v>645</v>
      </c>
      <c r="B2" s="75"/>
      <c r="C2" s="75"/>
      <c r="D2" s="75"/>
      <c r="E2" s="75"/>
      <c r="F2" s="75"/>
      <c r="G2" s="75"/>
      <c r="H2" s="75"/>
      <c r="I2" s="75"/>
    </row>
    <row r="3" s="62" customFormat="1" ht="18" customHeight="1" spans="1:9">
      <c r="A3" s="76" t="s">
        <v>2</v>
      </c>
      <c r="B3" s="77"/>
      <c r="C3" s="77"/>
      <c r="D3" s="78"/>
      <c r="I3" s="88" t="s">
        <v>192</v>
      </c>
    </row>
    <row r="4" s="62" customFormat="1" ht="19.5" customHeight="1" spans="1:9">
      <c r="A4" s="79" t="s">
        <v>646</v>
      </c>
      <c r="B4" s="80" t="s">
        <v>208</v>
      </c>
      <c r="C4" s="80"/>
      <c r="D4" s="80"/>
      <c r="E4" s="80" t="s">
        <v>647</v>
      </c>
      <c r="F4" s="80"/>
      <c r="G4" s="80"/>
      <c r="H4" s="80"/>
      <c r="I4" s="80"/>
    </row>
    <row r="5" s="62" customFormat="1" ht="40.5" customHeight="1" spans="1:9">
      <c r="A5" s="81"/>
      <c r="B5" s="80" t="s">
        <v>56</v>
      </c>
      <c r="C5" s="82" t="s">
        <v>59</v>
      </c>
      <c r="D5" s="82" t="s">
        <v>648</v>
      </c>
      <c r="E5" s="80" t="s">
        <v>649</v>
      </c>
      <c r="F5" s="80" t="s">
        <v>650</v>
      </c>
      <c r="G5" s="80" t="s">
        <v>651</v>
      </c>
      <c r="H5" s="80" t="s">
        <v>652</v>
      </c>
      <c r="I5" s="80" t="s">
        <v>653</v>
      </c>
    </row>
    <row r="6" s="62" customFormat="1" ht="19.5" customHeight="1" spans="1:9">
      <c r="A6" s="12">
        <v>1</v>
      </c>
      <c r="B6" s="80">
        <v>2</v>
      </c>
      <c r="C6" s="80">
        <v>3</v>
      </c>
      <c r="D6" s="83">
        <v>4</v>
      </c>
      <c r="E6" s="83">
        <v>5</v>
      </c>
      <c r="F6" s="80">
        <v>6</v>
      </c>
      <c r="G6" s="83">
        <v>7</v>
      </c>
      <c r="H6" s="80">
        <v>8</v>
      </c>
      <c r="I6" s="83">
        <v>9</v>
      </c>
    </row>
    <row r="7" s="62" customFormat="1" ht="19.5" customHeight="1" spans="1:9">
      <c r="A7" s="84" t="s">
        <v>174</v>
      </c>
      <c r="B7" s="85" t="s">
        <v>174</v>
      </c>
      <c r="C7" s="85" t="s">
        <v>174</v>
      </c>
      <c r="D7" s="86" t="s">
        <v>174</v>
      </c>
      <c r="E7" s="85" t="s">
        <v>174</v>
      </c>
      <c r="F7" s="85" t="s">
        <v>174</v>
      </c>
      <c r="G7" s="85" t="s">
        <v>174</v>
      </c>
      <c r="H7" s="85" t="s">
        <v>174</v>
      </c>
      <c r="I7" s="85" t="s">
        <v>174</v>
      </c>
    </row>
    <row r="8" s="62" customFormat="1" ht="19.5" customHeight="1" spans="1:9">
      <c r="A8" s="87" t="s">
        <v>174</v>
      </c>
      <c r="B8" s="85" t="s">
        <v>174</v>
      </c>
      <c r="C8" s="85" t="s">
        <v>174</v>
      </c>
      <c r="D8" s="86" t="s">
        <v>174</v>
      </c>
      <c r="E8" s="85" t="s">
        <v>174</v>
      </c>
      <c r="F8" s="85" t="s">
        <v>174</v>
      </c>
      <c r="G8" s="85" t="s">
        <v>174</v>
      </c>
      <c r="H8" s="85" t="s">
        <v>174</v>
      </c>
      <c r="I8" s="85" t="s">
        <v>174</v>
      </c>
    </row>
    <row r="9" customHeight="1" spans="1:1">
      <c r="A9" s="1" t="s">
        <v>654</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4285714285714" defaultRowHeight="12" customHeight="1" outlineLevelRow="7"/>
  <cols>
    <col min="1" max="1" width="27.8571428571429" style="61" customWidth="1"/>
    <col min="2" max="2" width="27.8571428571429" style="62" customWidth="1"/>
    <col min="3" max="3" width="27.8571428571429" style="61" customWidth="1"/>
    <col min="4" max="4" width="15" style="61" customWidth="1"/>
    <col min="5" max="5" width="14.5714285714286" style="61" customWidth="1"/>
    <col min="6" max="6" width="23.5714285714286" style="61" customWidth="1"/>
    <col min="7" max="7" width="11.2857142857143" style="62" customWidth="1"/>
    <col min="8" max="8" width="18.7142857142857" style="61" customWidth="1"/>
    <col min="9" max="9" width="15.5714285714286" style="62" customWidth="1"/>
    <col min="10" max="10" width="18.8571428571429" style="62" customWidth="1"/>
    <col min="11" max="11" width="23.2857142857143" style="61" customWidth="1"/>
    <col min="12" max="12" width="9.14285714285714" style="62" customWidth="1"/>
    <col min="13" max="16384" width="9.14285714285714" style="62"/>
  </cols>
  <sheetData>
    <row r="1" customHeight="1" spans="11:11">
      <c r="K1" s="73" t="s">
        <v>655</v>
      </c>
    </row>
    <row r="2" ht="28.5" customHeight="1" spans="1:11">
      <c r="A2" s="5" t="s">
        <v>656</v>
      </c>
      <c r="B2" s="63"/>
      <c r="C2" s="64"/>
      <c r="D2" s="64"/>
      <c r="E2" s="64"/>
      <c r="F2" s="64"/>
      <c r="G2" s="63"/>
      <c r="H2" s="64"/>
      <c r="I2" s="63"/>
      <c r="J2" s="63"/>
      <c r="K2" s="64"/>
    </row>
    <row r="3" ht="17.25" customHeight="1" spans="1:2">
      <c r="A3" s="65" t="s">
        <v>2</v>
      </c>
      <c r="B3" s="66"/>
    </row>
    <row r="4" ht="44.25" customHeight="1" spans="1:11">
      <c r="A4" s="67" t="s">
        <v>378</v>
      </c>
      <c r="B4" s="68" t="s">
        <v>202</v>
      </c>
      <c r="C4" s="67" t="s">
        <v>379</v>
      </c>
      <c r="D4" s="67" t="s">
        <v>380</v>
      </c>
      <c r="E4" s="67" t="s">
        <v>381</v>
      </c>
      <c r="F4" s="67" t="s">
        <v>382</v>
      </c>
      <c r="G4" s="68" t="s">
        <v>383</v>
      </c>
      <c r="H4" s="67" t="s">
        <v>384</v>
      </c>
      <c r="I4" s="68" t="s">
        <v>385</v>
      </c>
      <c r="J4" s="68" t="s">
        <v>386</v>
      </c>
      <c r="K4" s="67" t="s">
        <v>387</v>
      </c>
    </row>
    <row r="5" ht="14.25" customHeight="1" spans="1:11">
      <c r="A5" s="67">
        <v>1</v>
      </c>
      <c r="B5" s="68">
        <v>2</v>
      </c>
      <c r="C5" s="67">
        <v>3</v>
      </c>
      <c r="D5" s="67">
        <v>4</v>
      </c>
      <c r="E5" s="67">
        <v>5</v>
      </c>
      <c r="F5" s="67">
        <v>6</v>
      </c>
      <c r="G5" s="68">
        <v>7</v>
      </c>
      <c r="H5" s="67">
        <v>8</v>
      </c>
      <c r="I5" s="68">
        <v>9</v>
      </c>
      <c r="J5" s="68">
        <v>10</v>
      </c>
      <c r="K5" s="67">
        <v>11</v>
      </c>
    </row>
    <row r="6" ht="31" customHeight="1" spans="1:11">
      <c r="A6" s="34" t="s">
        <v>174</v>
      </c>
      <c r="B6" s="69"/>
      <c r="C6" s="70"/>
      <c r="D6" s="70"/>
      <c r="E6" s="70"/>
      <c r="F6" s="71"/>
      <c r="G6" s="72"/>
      <c r="H6" s="71"/>
      <c r="I6" s="72"/>
      <c r="J6" s="72"/>
      <c r="K6" s="71"/>
    </row>
    <row r="7" ht="31" customHeight="1" spans="1:11">
      <c r="A7" s="25" t="s">
        <v>174</v>
      </c>
      <c r="B7" s="25" t="s">
        <v>174</v>
      </c>
      <c r="C7" s="25" t="s">
        <v>174</v>
      </c>
      <c r="D7" s="25" t="s">
        <v>174</v>
      </c>
      <c r="E7" s="25" t="s">
        <v>174</v>
      </c>
      <c r="F7" s="34" t="s">
        <v>174</v>
      </c>
      <c r="G7" s="25" t="s">
        <v>174</v>
      </c>
      <c r="H7" s="34" t="s">
        <v>174</v>
      </c>
      <c r="I7" s="25" t="s">
        <v>174</v>
      </c>
      <c r="J7" s="25" t="s">
        <v>174</v>
      </c>
      <c r="K7" s="34" t="s">
        <v>174</v>
      </c>
    </row>
    <row r="8" customHeight="1" spans="1:1">
      <c r="A8" s="1" t="s">
        <v>657</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658</v>
      </c>
    </row>
    <row r="2" s="39" customFormat="1" ht="28.5" customHeight="1" spans="1:8">
      <c r="A2" s="42" t="s">
        <v>659</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602</v>
      </c>
      <c r="B4" s="46" t="s">
        <v>660</v>
      </c>
      <c r="C4" s="46" t="s">
        <v>661</v>
      </c>
      <c r="D4" s="46" t="s">
        <v>662</v>
      </c>
      <c r="E4" s="46" t="s">
        <v>663</v>
      </c>
      <c r="F4" s="47" t="s">
        <v>664</v>
      </c>
      <c r="G4" s="48"/>
      <c r="H4" s="49"/>
    </row>
    <row r="5" s="39" customFormat="1" ht="18" customHeight="1" spans="1:8">
      <c r="A5" s="50"/>
      <c r="B5" s="50"/>
      <c r="C5" s="50"/>
      <c r="D5" s="50"/>
      <c r="E5" s="50"/>
      <c r="F5" s="51" t="s">
        <v>611</v>
      </c>
      <c r="G5" s="51" t="s">
        <v>665</v>
      </c>
      <c r="H5" s="51" t="s">
        <v>666</v>
      </c>
    </row>
    <row r="6" s="39" customFormat="1" ht="21" customHeight="1" spans="1:8">
      <c r="A6" s="51">
        <v>1</v>
      </c>
      <c r="B6" s="51">
        <v>2</v>
      </c>
      <c r="C6" s="51">
        <v>3</v>
      </c>
      <c r="D6" s="51">
        <v>4</v>
      </c>
      <c r="E6" s="51">
        <v>5</v>
      </c>
      <c r="F6" s="51">
        <v>6</v>
      </c>
      <c r="G6" s="51">
        <v>7</v>
      </c>
      <c r="H6" s="51">
        <v>8</v>
      </c>
    </row>
    <row r="7" s="39" customFormat="1" ht="33" customHeight="1" spans="1:8">
      <c r="A7" s="52" t="s">
        <v>174</v>
      </c>
      <c r="B7" s="52" t="s">
        <v>174</v>
      </c>
      <c r="C7" s="52" t="s">
        <v>174</v>
      </c>
      <c r="D7" s="52" t="s">
        <v>174</v>
      </c>
      <c r="E7" s="52" t="s">
        <v>174</v>
      </c>
      <c r="F7" s="53" t="s">
        <v>174</v>
      </c>
      <c r="G7" s="54" t="s">
        <v>174</v>
      </c>
      <c r="H7" s="54" t="s">
        <v>174</v>
      </c>
    </row>
    <row r="8" s="39" customFormat="1" ht="24" customHeight="1" spans="1:8">
      <c r="A8" s="55" t="s">
        <v>56</v>
      </c>
      <c r="B8" s="56"/>
      <c r="C8" s="56"/>
      <c r="D8" s="56"/>
      <c r="E8" s="56"/>
      <c r="F8" s="57" t="s">
        <v>174</v>
      </c>
      <c r="G8" s="58"/>
      <c r="H8" s="58" t="s">
        <v>174</v>
      </c>
    </row>
    <row r="9" s="39" customFormat="1" ht="21.75" customHeight="1" spans="1:8">
      <c r="A9" s="1" t="s">
        <v>667</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668</v>
      </c>
    </row>
    <row r="2" ht="27.75" customHeight="1" spans="1:11">
      <c r="A2" s="5" t="s">
        <v>669</v>
      </c>
      <c r="B2" s="5"/>
      <c r="C2" s="5"/>
      <c r="D2" s="5"/>
      <c r="E2" s="5"/>
      <c r="F2" s="5"/>
      <c r="G2" s="5"/>
      <c r="H2" s="5"/>
      <c r="I2" s="5"/>
      <c r="J2" s="5"/>
      <c r="K2" s="5"/>
    </row>
    <row r="3" ht="13.5" customHeight="1" spans="1:11">
      <c r="A3" s="6" t="s">
        <v>2</v>
      </c>
      <c r="B3" s="7"/>
      <c r="C3" s="7"/>
      <c r="D3" s="7"/>
      <c r="E3" s="7"/>
      <c r="F3" s="7"/>
      <c r="G3" s="7"/>
      <c r="H3" s="8"/>
      <c r="I3" s="8"/>
      <c r="J3" s="8"/>
      <c r="K3" s="9" t="s">
        <v>192</v>
      </c>
    </row>
    <row r="4" ht="21.75" customHeight="1" spans="1:11">
      <c r="A4" s="10" t="s">
        <v>313</v>
      </c>
      <c r="B4" s="10" t="s">
        <v>203</v>
      </c>
      <c r="C4" s="10" t="s">
        <v>201</v>
      </c>
      <c r="D4" s="11" t="s">
        <v>204</v>
      </c>
      <c r="E4" s="11" t="s">
        <v>205</v>
      </c>
      <c r="F4" s="11" t="s">
        <v>206</v>
      </c>
      <c r="G4" s="11" t="s">
        <v>314</v>
      </c>
      <c r="H4" s="17" t="s">
        <v>56</v>
      </c>
      <c r="I4" s="12" t="s">
        <v>670</v>
      </c>
      <c r="J4" s="13"/>
      <c r="K4" s="14"/>
    </row>
    <row r="5" ht="21.75" customHeight="1" spans="1:11">
      <c r="A5" s="15"/>
      <c r="B5" s="15"/>
      <c r="C5" s="15"/>
      <c r="D5" s="16"/>
      <c r="E5" s="16"/>
      <c r="F5" s="16"/>
      <c r="G5" s="16"/>
      <c r="H5" s="33"/>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4"/>
      <c r="B8" s="25" t="s">
        <v>174</v>
      </c>
      <c r="C8" s="34"/>
      <c r="D8" s="34"/>
      <c r="E8" s="34"/>
      <c r="F8" s="34"/>
      <c r="G8" s="34"/>
      <c r="H8" s="35" t="s">
        <v>174</v>
      </c>
      <c r="I8" s="35" t="s">
        <v>174</v>
      </c>
      <c r="J8" s="35" t="s">
        <v>174</v>
      </c>
      <c r="K8" s="35"/>
    </row>
    <row r="9" ht="18.75" customHeight="1" spans="1:11">
      <c r="A9" s="25" t="s">
        <v>174</v>
      </c>
      <c r="B9" s="25" t="s">
        <v>174</v>
      </c>
      <c r="C9" s="25" t="s">
        <v>174</v>
      </c>
      <c r="D9" s="25" t="s">
        <v>174</v>
      </c>
      <c r="E9" s="25" t="s">
        <v>174</v>
      </c>
      <c r="F9" s="25" t="s">
        <v>174</v>
      </c>
      <c r="G9" s="25" t="s">
        <v>174</v>
      </c>
      <c r="H9" s="27" t="s">
        <v>174</v>
      </c>
      <c r="I9" s="27" t="s">
        <v>174</v>
      </c>
      <c r="J9" s="27" t="s">
        <v>174</v>
      </c>
      <c r="K9" s="27"/>
    </row>
    <row r="10" ht="18.75" customHeight="1" spans="1:11">
      <c r="A10" s="36" t="s">
        <v>142</v>
      </c>
      <c r="B10" s="37"/>
      <c r="C10" s="37"/>
      <c r="D10" s="37"/>
      <c r="E10" s="37"/>
      <c r="F10" s="37"/>
      <c r="G10" s="38"/>
      <c r="H10" s="27" t="s">
        <v>174</v>
      </c>
      <c r="I10" s="27" t="s">
        <v>174</v>
      </c>
      <c r="J10" s="27" t="s">
        <v>174</v>
      </c>
      <c r="K10" s="27"/>
    </row>
    <row r="11" customHeight="1" spans="1:1">
      <c r="A11" s="1" t="s">
        <v>671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F16" sqref="F16"/>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672</v>
      </c>
    </row>
    <row r="2" ht="27.75" customHeight="1" spans="1:7">
      <c r="A2" s="5" t="s">
        <v>673</v>
      </c>
      <c r="B2" s="5"/>
      <c r="C2" s="5"/>
      <c r="D2" s="5"/>
      <c r="E2" s="5"/>
      <c r="F2" s="5"/>
      <c r="G2" s="5"/>
    </row>
    <row r="3" ht="13.5" customHeight="1" spans="1:7">
      <c r="A3" s="6" t="s">
        <v>2</v>
      </c>
      <c r="B3" s="7"/>
      <c r="C3" s="7"/>
      <c r="D3" s="7"/>
      <c r="E3" s="8"/>
      <c r="F3" s="8"/>
      <c r="G3" s="9" t="s">
        <v>192</v>
      </c>
    </row>
    <row r="4" ht="21.75" customHeight="1" spans="1:7">
      <c r="A4" s="10" t="s">
        <v>201</v>
      </c>
      <c r="B4" s="10" t="s">
        <v>313</v>
      </c>
      <c r="C4" s="10" t="s">
        <v>203</v>
      </c>
      <c r="D4" s="11" t="s">
        <v>674</v>
      </c>
      <c r="E4" s="12" t="s">
        <v>59</v>
      </c>
      <c r="F4" s="13"/>
      <c r="G4" s="14"/>
    </row>
    <row r="5" ht="21.75" customHeight="1" spans="1:7">
      <c r="A5" s="15"/>
      <c r="B5" s="15"/>
      <c r="C5" s="15"/>
      <c r="D5" s="16"/>
      <c r="E5" s="17" t="s">
        <v>675</v>
      </c>
      <c r="F5" s="11" t="s">
        <v>676</v>
      </c>
      <c r="G5" s="11" t="s">
        <v>677</v>
      </c>
    </row>
    <row r="6" ht="40.5" customHeight="1" spans="1:7">
      <c r="A6" s="18"/>
      <c r="B6" s="18"/>
      <c r="C6" s="18"/>
      <c r="D6" s="19"/>
      <c r="E6" s="20"/>
      <c r="F6" s="19"/>
      <c r="G6" s="19"/>
    </row>
    <row r="7" ht="15" customHeight="1" spans="1:7">
      <c r="A7" s="21">
        <v>1</v>
      </c>
      <c r="B7" s="21">
        <v>2</v>
      </c>
      <c r="C7" s="21">
        <v>3</v>
      </c>
      <c r="D7" s="21">
        <v>4</v>
      </c>
      <c r="E7" s="21">
        <v>8</v>
      </c>
      <c r="F7" s="21">
        <v>9</v>
      </c>
      <c r="G7" s="22">
        <v>10</v>
      </c>
    </row>
    <row r="8" ht="17.25" customHeight="1" spans="1:7">
      <c r="A8" s="23" t="s">
        <v>70</v>
      </c>
      <c r="B8" s="24"/>
      <c r="C8" s="24"/>
      <c r="D8" s="25"/>
      <c r="E8" s="26">
        <v>38255881.32</v>
      </c>
      <c r="F8" s="27" t="s">
        <v>174</v>
      </c>
      <c r="G8" s="27" t="s">
        <v>174</v>
      </c>
    </row>
    <row r="9" ht="17.25" customHeight="1" spans="1:7">
      <c r="A9" s="25"/>
      <c r="B9" s="28" t="s">
        <v>678</v>
      </c>
      <c r="C9" s="28" t="s">
        <v>364</v>
      </c>
      <c r="D9" s="28" t="s">
        <v>679</v>
      </c>
      <c r="E9" s="26">
        <v>120000</v>
      </c>
      <c r="F9" s="27"/>
      <c r="G9" s="27"/>
    </row>
    <row r="10" ht="17.25" customHeight="1" spans="1:7">
      <c r="A10" s="25"/>
      <c r="B10" s="28" t="s">
        <v>678</v>
      </c>
      <c r="C10" s="28" t="s">
        <v>354</v>
      </c>
      <c r="D10" s="28" t="s">
        <v>679</v>
      </c>
      <c r="E10" s="26">
        <v>298000</v>
      </c>
      <c r="F10" s="27"/>
      <c r="G10" s="27"/>
    </row>
    <row r="11" ht="17.25" customHeight="1" spans="1:7">
      <c r="A11" s="25"/>
      <c r="B11" s="28" t="s">
        <v>678</v>
      </c>
      <c r="C11" s="28" t="s">
        <v>333</v>
      </c>
      <c r="D11" s="28" t="s">
        <v>679</v>
      </c>
      <c r="E11" s="26">
        <v>150000</v>
      </c>
      <c r="F11" s="27"/>
      <c r="G11" s="27"/>
    </row>
    <row r="12" ht="17.25" customHeight="1" spans="1:7">
      <c r="A12" s="25"/>
      <c r="B12" s="28" t="s">
        <v>678</v>
      </c>
      <c r="C12" s="28" t="s">
        <v>337</v>
      </c>
      <c r="D12" s="28" t="s">
        <v>679</v>
      </c>
      <c r="E12" s="26">
        <v>1602900</v>
      </c>
      <c r="F12" s="27"/>
      <c r="G12" s="27"/>
    </row>
    <row r="13" ht="17.25" customHeight="1" spans="1:7">
      <c r="A13" s="25"/>
      <c r="B13" s="28" t="s">
        <v>678</v>
      </c>
      <c r="C13" s="28" t="s">
        <v>339</v>
      </c>
      <c r="D13" s="28" t="s">
        <v>679</v>
      </c>
      <c r="E13" s="26">
        <v>900000</v>
      </c>
      <c r="F13" s="27"/>
      <c r="G13" s="27"/>
    </row>
    <row r="14" ht="17.25" customHeight="1" spans="1:7">
      <c r="A14" s="25"/>
      <c r="B14" s="28" t="s">
        <v>680</v>
      </c>
      <c r="C14" s="28" t="s">
        <v>368</v>
      </c>
      <c r="D14" s="28" t="s">
        <v>679</v>
      </c>
      <c r="E14" s="26">
        <v>140000</v>
      </c>
      <c r="F14" s="27"/>
      <c r="G14" s="27"/>
    </row>
    <row r="15" ht="17.25" customHeight="1" spans="1:7">
      <c r="A15" s="25"/>
      <c r="B15" s="28" t="s">
        <v>680</v>
      </c>
      <c r="C15" s="28" t="s">
        <v>330</v>
      </c>
      <c r="D15" s="28" t="s">
        <v>679</v>
      </c>
      <c r="E15" s="26">
        <v>3150</v>
      </c>
      <c r="F15" s="27"/>
      <c r="G15" s="27"/>
    </row>
    <row r="16" ht="17.25" customHeight="1" spans="1:7">
      <c r="A16" s="25"/>
      <c r="B16" s="28" t="s">
        <v>680</v>
      </c>
      <c r="C16" s="28" t="s">
        <v>372</v>
      </c>
      <c r="D16" s="28" t="s">
        <v>679</v>
      </c>
      <c r="E16" s="26">
        <v>7207.32</v>
      </c>
      <c r="F16" s="27"/>
      <c r="G16" s="27"/>
    </row>
    <row r="17" ht="17.25" customHeight="1" spans="1:7">
      <c r="A17" s="25"/>
      <c r="B17" s="28" t="s">
        <v>680</v>
      </c>
      <c r="C17" s="28" t="s">
        <v>358</v>
      </c>
      <c r="D17" s="28" t="s">
        <v>679</v>
      </c>
      <c r="E17" s="26">
        <v>1000000</v>
      </c>
      <c r="F17" s="27"/>
      <c r="G17" s="27"/>
    </row>
    <row r="18" ht="17.25" customHeight="1" spans="1:7">
      <c r="A18" s="25"/>
      <c r="B18" s="28" t="s">
        <v>681</v>
      </c>
      <c r="C18" s="28" t="s">
        <v>362</v>
      </c>
      <c r="D18" s="28" t="s">
        <v>679</v>
      </c>
      <c r="E18" s="26">
        <v>30000000</v>
      </c>
      <c r="F18" s="27"/>
      <c r="G18" s="27"/>
    </row>
    <row r="19" ht="17.25" customHeight="1" spans="1:7">
      <c r="A19" s="25"/>
      <c r="B19" s="28" t="s">
        <v>681</v>
      </c>
      <c r="C19" s="28" t="s">
        <v>370</v>
      </c>
      <c r="D19" s="28" t="s">
        <v>679</v>
      </c>
      <c r="E19" s="26">
        <v>170000</v>
      </c>
      <c r="F19" s="27"/>
      <c r="G19" s="27"/>
    </row>
    <row r="20" ht="17.25" customHeight="1" spans="1:7">
      <c r="A20" s="25"/>
      <c r="B20" s="28" t="s">
        <v>681</v>
      </c>
      <c r="C20" s="28" t="s">
        <v>346</v>
      </c>
      <c r="D20" s="28" t="s">
        <v>679</v>
      </c>
      <c r="E20" s="26">
        <v>736900</v>
      </c>
      <c r="F20" s="27"/>
      <c r="G20" s="27"/>
    </row>
    <row r="21" ht="17.25" customHeight="1" spans="1:7">
      <c r="A21" s="25"/>
      <c r="B21" s="28" t="s">
        <v>681</v>
      </c>
      <c r="C21" s="28" t="s">
        <v>344</v>
      </c>
      <c r="D21" s="28" t="s">
        <v>679</v>
      </c>
      <c r="E21" s="26">
        <v>1000000</v>
      </c>
      <c r="F21" s="27"/>
      <c r="G21" s="27"/>
    </row>
    <row r="22" ht="17.25" customHeight="1" spans="1:7">
      <c r="A22" s="25"/>
      <c r="B22" s="28" t="s">
        <v>681</v>
      </c>
      <c r="C22" s="28" t="s">
        <v>366</v>
      </c>
      <c r="D22" s="28" t="s">
        <v>679</v>
      </c>
      <c r="E22" s="26">
        <v>127724</v>
      </c>
      <c r="F22" s="27"/>
      <c r="G22" s="27"/>
    </row>
    <row r="23" ht="17.25" customHeight="1" spans="1:7">
      <c r="A23" s="25"/>
      <c r="B23" s="28" t="s">
        <v>681</v>
      </c>
      <c r="C23" s="28" t="s">
        <v>356</v>
      </c>
      <c r="D23" s="28" t="s">
        <v>679</v>
      </c>
      <c r="E23" s="26">
        <v>1000000</v>
      </c>
      <c r="F23" s="27"/>
      <c r="G23" s="27"/>
    </row>
    <row r="24" ht="18.75" customHeight="1" spans="1:7">
      <c r="A24" s="25"/>
      <c r="B24" s="28" t="s">
        <v>681</v>
      </c>
      <c r="C24" s="28" t="s">
        <v>341</v>
      </c>
      <c r="D24" s="28" t="s">
        <v>679</v>
      </c>
      <c r="E24" s="26">
        <v>1000000</v>
      </c>
      <c r="F24" s="27" t="s">
        <v>174</v>
      </c>
      <c r="G24" s="27" t="s">
        <v>174</v>
      </c>
    </row>
    <row r="25" ht="18.75" customHeight="1" spans="1:7">
      <c r="A25" s="29" t="s">
        <v>56</v>
      </c>
      <c r="B25" s="30" t="s">
        <v>174</v>
      </c>
      <c r="C25" s="30"/>
      <c r="D25" s="31"/>
      <c r="E25" s="26">
        <v>38255881.32</v>
      </c>
      <c r="F25" s="27" t="s">
        <v>174</v>
      </c>
      <c r="G25" s="27" t="s">
        <v>174</v>
      </c>
    </row>
    <row r="26" customHeight="1" spans="1:1">
      <c r="A26" s="32"/>
    </row>
  </sheetData>
  <mergeCells count="11">
    <mergeCell ref="A2:G2"/>
    <mergeCell ref="A3:D3"/>
    <mergeCell ref="E4:G4"/>
    <mergeCell ref="A25:D25"/>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opLeftCell="C1" workbookViewId="0">
      <selection activeCell="E30" sqref="E30"/>
    </sheetView>
  </sheetViews>
  <sheetFormatPr defaultColWidth="8" defaultRowHeight="14.25" customHeight="1"/>
  <cols>
    <col min="1" max="1" width="11.247619047619" style="128" customWidth="1"/>
    <col min="2" max="2" width="25.4285714285714" style="128" customWidth="1"/>
    <col min="3" max="8" width="14.2857142857143" style="128" customWidth="1"/>
    <col min="9" max="9" width="14.2857142857143" style="39" customWidth="1"/>
    <col min="10" max="13" width="14.2857142857143" style="128" customWidth="1"/>
    <col min="14" max="14" width="14.2857142857143" style="39" customWidth="1"/>
    <col min="15" max="15" width="14.2857142857143" style="128" customWidth="1"/>
    <col min="16" max="19" width="14.2857142857143" style="39" customWidth="1"/>
    <col min="20" max="21" width="14.2857142857143" style="128" customWidth="1"/>
    <col min="22" max="16384" width="8" style="39" customWidth="1"/>
  </cols>
  <sheetData>
    <row r="1" s="39" customFormat="1" customHeight="1" spans="1:21">
      <c r="A1" s="129"/>
      <c r="B1" s="129"/>
      <c r="C1" s="129"/>
      <c r="D1" s="129"/>
      <c r="E1" s="129"/>
      <c r="F1" s="129"/>
      <c r="G1" s="129"/>
      <c r="H1" s="129"/>
      <c r="I1" s="234"/>
      <c r="J1" s="129"/>
      <c r="K1" s="129"/>
      <c r="L1" s="129"/>
      <c r="M1" s="129"/>
      <c r="N1" s="234"/>
      <c r="O1" s="129"/>
      <c r="P1" s="234"/>
      <c r="Q1" s="234"/>
      <c r="R1" s="234"/>
      <c r="S1" s="234"/>
      <c r="T1" s="344" t="s">
        <v>52</v>
      </c>
      <c r="U1" s="345"/>
    </row>
    <row r="2" s="39" customFormat="1" ht="36" customHeight="1" spans="1:21">
      <c r="A2" s="169" t="s">
        <v>53</v>
      </c>
      <c r="B2" s="43"/>
      <c r="C2" s="43"/>
      <c r="D2" s="43"/>
      <c r="E2" s="43"/>
      <c r="F2" s="43"/>
      <c r="G2" s="43"/>
      <c r="H2" s="43"/>
      <c r="I2" s="148"/>
      <c r="J2" s="43"/>
      <c r="K2" s="43"/>
      <c r="L2" s="43"/>
      <c r="M2" s="43"/>
      <c r="N2" s="148"/>
      <c r="O2" s="43"/>
      <c r="P2" s="148"/>
      <c r="Q2" s="148"/>
      <c r="R2" s="148"/>
      <c r="S2" s="148"/>
      <c r="T2" s="43"/>
      <c r="U2" s="148"/>
    </row>
    <row r="3" s="39" customFormat="1" ht="20.25" customHeight="1" spans="1:21">
      <c r="A3" s="44" t="s">
        <v>2</v>
      </c>
      <c r="B3" s="213"/>
      <c r="C3" s="213"/>
      <c r="D3" s="213"/>
      <c r="E3" s="213"/>
      <c r="F3" s="213"/>
      <c r="G3" s="213"/>
      <c r="H3" s="213"/>
      <c r="I3" s="236"/>
      <c r="J3" s="213"/>
      <c r="K3" s="213"/>
      <c r="L3" s="213"/>
      <c r="M3" s="213"/>
      <c r="N3" s="236"/>
      <c r="O3" s="213"/>
      <c r="P3" s="236"/>
      <c r="Q3" s="236"/>
      <c r="R3" s="236"/>
      <c r="S3" s="236"/>
      <c r="T3" s="344" t="s">
        <v>3</v>
      </c>
      <c r="U3" s="346"/>
    </row>
    <row r="4" s="39" customFormat="1" ht="18.75" customHeight="1" spans="1:21">
      <c r="A4" s="321" t="s">
        <v>54</v>
      </c>
      <c r="B4" s="322" t="s">
        <v>55</v>
      </c>
      <c r="C4" s="322" t="s">
        <v>56</v>
      </c>
      <c r="D4" s="323" t="s">
        <v>57</v>
      </c>
      <c r="E4" s="324"/>
      <c r="F4" s="324"/>
      <c r="G4" s="324"/>
      <c r="H4" s="324"/>
      <c r="I4" s="189"/>
      <c r="J4" s="324"/>
      <c r="K4" s="324"/>
      <c r="L4" s="324"/>
      <c r="M4" s="324"/>
      <c r="N4" s="189"/>
      <c r="O4" s="336"/>
      <c r="P4" s="323" t="s">
        <v>45</v>
      </c>
      <c r="Q4" s="323"/>
      <c r="R4" s="323"/>
      <c r="S4" s="323"/>
      <c r="T4" s="324"/>
      <c r="U4" s="347"/>
    </row>
    <row r="5" s="39" customFormat="1" ht="24.75" customHeight="1" spans="1:21">
      <c r="A5" s="325"/>
      <c r="B5" s="326"/>
      <c r="C5" s="326"/>
      <c r="D5" s="326" t="s">
        <v>58</v>
      </c>
      <c r="E5" s="326" t="s">
        <v>59</v>
      </c>
      <c r="F5" s="326" t="s">
        <v>60</v>
      </c>
      <c r="G5" s="326" t="s">
        <v>61</v>
      </c>
      <c r="H5" s="326" t="s">
        <v>62</v>
      </c>
      <c r="I5" s="337" t="s">
        <v>63</v>
      </c>
      <c r="J5" s="338"/>
      <c r="K5" s="338"/>
      <c r="L5" s="338"/>
      <c r="M5" s="338"/>
      <c r="N5" s="337"/>
      <c r="O5" s="339"/>
      <c r="P5" s="340" t="s">
        <v>58</v>
      </c>
      <c r="Q5" s="340" t="s">
        <v>59</v>
      </c>
      <c r="R5" s="321" t="s">
        <v>60</v>
      </c>
      <c r="S5" s="322" t="s">
        <v>61</v>
      </c>
      <c r="T5" s="348" t="s">
        <v>62</v>
      </c>
      <c r="U5" s="322" t="s">
        <v>63</v>
      </c>
    </row>
    <row r="6" s="39" customFormat="1" ht="30" customHeight="1" spans="1:21">
      <c r="A6" s="327"/>
      <c r="B6" s="328"/>
      <c r="C6" s="328"/>
      <c r="D6" s="328"/>
      <c r="E6" s="328"/>
      <c r="F6" s="328"/>
      <c r="G6" s="328"/>
      <c r="H6" s="328"/>
      <c r="I6" s="218" t="s">
        <v>58</v>
      </c>
      <c r="J6" s="341" t="s">
        <v>64</v>
      </c>
      <c r="K6" s="341" t="s">
        <v>65</v>
      </c>
      <c r="L6" s="341" t="s">
        <v>66</v>
      </c>
      <c r="M6" s="341" t="s">
        <v>67</v>
      </c>
      <c r="N6" s="341" t="s">
        <v>68</v>
      </c>
      <c r="O6" s="341" t="s">
        <v>69</v>
      </c>
      <c r="P6" s="342"/>
      <c r="Q6" s="342"/>
      <c r="R6" s="349"/>
      <c r="S6" s="342"/>
      <c r="T6" s="328"/>
      <c r="U6" s="328"/>
    </row>
    <row r="7" s="39" customFormat="1" ht="28" customHeight="1" spans="1:21">
      <c r="A7" s="329">
        <v>1</v>
      </c>
      <c r="B7" s="212">
        <v>2</v>
      </c>
      <c r="C7" s="212">
        <v>3</v>
      </c>
      <c r="D7" s="212">
        <v>4</v>
      </c>
      <c r="E7" s="330">
        <v>5</v>
      </c>
      <c r="F7" s="331">
        <v>6</v>
      </c>
      <c r="G7" s="331">
        <v>7</v>
      </c>
      <c r="H7" s="330">
        <v>8</v>
      </c>
      <c r="I7" s="330">
        <v>9</v>
      </c>
      <c r="J7" s="331">
        <v>10</v>
      </c>
      <c r="K7" s="331">
        <v>11</v>
      </c>
      <c r="L7" s="330">
        <v>12</v>
      </c>
      <c r="M7" s="330">
        <v>13</v>
      </c>
      <c r="N7" s="218">
        <v>14</v>
      </c>
      <c r="O7" s="212">
        <v>15</v>
      </c>
      <c r="P7" s="343">
        <v>16</v>
      </c>
      <c r="Q7" s="350">
        <v>17</v>
      </c>
      <c r="R7" s="351">
        <v>18</v>
      </c>
      <c r="S7" s="351">
        <v>19</v>
      </c>
      <c r="T7" s="351">
        <v>20</v>
      </c>
      <c r="U7" s="328">
        <v>21</v>
      </c>
    </row>
    <row r="8" s="232" customFormat="1" ht="27" customHeight="1" spans="1:21">
      <c r="A8" s="332">
        <v>102001</v>
      </c>
      <c r="B8" s="332" t="s">
        <v>70</v>
      </c>
      <c r="C8" s="333">
        <f>D8+I8+P8</f>
        <v>44925002.82</v>
      </c>
      <c r="D8" s="333">
        <f>SUM(E8:H8)</f>
        <v>44796527.82</v>
      </c>
      <c r="E8" s="333">
        <v>44796527.82</v>
      </c>
      <c r="F8" s="333"/>
      <c r="G8" s="333"/>
      <c r="H8" s="333"/>
      <c r="I8" s="333">
        <f>SUM(J8:O8)</f>
        <v>128475</v>
      </c>
      <c r="J8" s="333"/>
      <c r="K8" s="333"/>
      <c r="L8" s="333">
        <v>10000</v>
      </c>
      <c r="M8" s="333"/>
      <c r="N8" s="333"/>
      <c r="O8" s="333">
        <v>118475</v>
      </c>
      <c r="P8" s="333">
        <f>SUM(Q8:U8)</f>
        <v>0</v>
      </c>
      <c r="Q8" s="333"/>
      <c r="R8" s="352"/>
      <c r="S8" s="353"/>
      <c r="T8" s="354"/>
      <c r="U8" s="354"/>
    </row>
    <row r="9" s="232" customFormat="1" ht="27" customHeight="1" spans="1:21">
      <c r="A9" s="332"/>
      <c r="B9" s="332"/>
      <c r="C9" s="333">
        <f>D9+I9+P9</f>
        <v>0</v>
      </c>
      <c r="D9" s="333">
        <f>SUM(E9:H9)</f>
        <v>0</v>
      </c>
      <c r="E9" s="333"/>
      <c r="F9" s="333"/>
      <c r="G9" s="333"/>
      <c r="H9" s="333"/>
      <c r="I9" s="333">
        <f>SUM(J9:O9)</f>
        <v>0</v>
      </c>
      <c r="J9" s="333"/>
      <c r="K9" s="333"/>
      <c r="L9" s="333"/>
      <c r="M9" s="333"/>
      <c r="N9" s="333"/>
      <c r="O9" s="333"/>
      <c r="P9" s="333">
        <f>SUM(Q9:U9)</f>
        <v>0</v>
      </c>
      <c r="Q9" s="333"/>
      <c r="R9" s="352"/>
      <c r="S9" s="353"/>
      <c r="T9" s="354"/>
      <c r="U9" s="354"/>
    </row>
    <row r="10" s="232" customFormat="1" ht="30" customHeight="1" spans="1:21">
      <c r="A10" s="334" t="s">
        <v>56</v>
      </c>
      <c r="B10" s="335"/>
      <c r="C10" s="333">
        <f>SUM(C8:C9)</f>
        <v>44925002.82</v>
      </c>
      <c r="D10" s="333">
        <f>SUM(D8:D9)</f>
        <v>44796527.82</v>
      </c>
      <c r="E10" s="333">
        <f>SUM(E8:E9)</f>
        <v>44796527.82</v>
      </c>
      <c r="F10" s="333">
        <f t="shared" ref="D10:U10" si="0">SUM(F8:F9)</f>
        <v>0</v>
      </c>
      <c r="G10" s="333">
        <f t="shared" si="0"/>
        <v>0</v>
      </c>
      <c r="H10" s="333">
        <f t="shared" si="0"/>
        <v>0</v>
      </c>
      <c r="I10" s="333">
        <f t="shared" si="0"/>
        <v>128475</v>
      </c>
      <c r="J10" s="333">
        <f t="shared" si="0"/>
        <v>0</v>
      </c>
      <c r="K10" s="333">
        <f t="shared" si="0"/>
        <v>0</v>
      </c>
      <c r="L10" s="333">
        <f t="shared" si="0"/>
        <v>10000</v>
      </c>
      <c r="M10" s="333">
        <f t="shared" si="0"/>
        <v>0</v>
      </c>
      <c r="N10" s="333">
        <f t="shared" si="0"/>
        <v>0</v>
      </c>
      <c r="O10" s="333">
        <f t="shared" si="0"/>
        <v>118475</v>
      </c>
      <c r="P10" s="333">
        <f t="shared" si="0"/>
        <v>0</v>
      </c>
      <c r="Q10" s="333">
        <f t="shared" si="0"/>
        <v>0</v>
      </c>
      <c r="R10" s="333">
        <f t="shared" si="0"/>
        <v>0</v>
      </c>
      <c r="S10" s="333">
        <f t="shared" si="0"/>
        <v>0</v>
      </c>
      <c r="T10" s="333">
        <f t="shared" si="0"/>
        <v>0</v>
      </c>
      <c r="U10" s="333">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9"/>
  <sheetViews>
    <sheetView workbookViewId="0">
      <selection activeCell="D10" sqref="D10"/>
    </sheetView>
  </sheetViews>
  <sheetFormatPr defaultColWidth="9.14285714285714" defaultRowHeight="14.25" customHeight="1"/>
  <cols>
    <col min="1" max="1" width="13.2857142857143" style="128" customWidth="1"/>
    <col min="2" max="2" width="24.4285714285714" style="128" customWidth="1"/>
    <col min="3" max="4" width="15.1428571428571" style="128" customWidth="1"/>
    <col min="5" max="5" width="14" style="128" customWidth="1"/>
    <col min="6" max="6" width="15.1428571428571" style="128" customWidth="1"/>
    <col min="7" max="16" width="13.2857142857143" style="128" customWidth="1"/>
    <col min="17" max="16384" width="9.14285714285714" style="128" hidden="1" customWidth="1"/>
  </cols>
  <sheetData>
    <row r="1" s="128" customFormat="1" ht="15.75" customHeight="1" spans="15:16">
      <c r="O1" s="316"/>
      <c r="P1" s="316" t="s">
        <v>71</v>
      </c>
    </row>
    <row r="2" s="128" customFormat="1" ht="28.5" customHeight="1" spans="1:16">
      <c r="A2" s="297" t="s">
        <v>72</v>
      </c>
      <c r="B2" s="297"/>
      <c r="C2" s="297"/>
      <c r="D2" s="297"/>
      <c r="E2" s="297"/>
      <c r="F2" s="297"/>
      <c r="G2" s="297"/>
      <c r="H2" s="297"/>
      <c r="I2" s="297"/>
      <c r="J2" s="297"/>
      <c r="K2" s="297"/>
      <c r="L2" s="297"/>
      <c r="M2" s="297"/>
      <c r="N2" s="297"/>
      <c r="O2" s="297"/>
      <c r="P2" s="297"/>
    </row>
    <row r="3" s="128" customFormat="1" ht="15" customHeight="1" spans="1:16">
      <c r="A3" s="298" t="s">
        <v>2</v>
      </c>
      <c r="B3" s="299"/>
      <c r="C3" s="253"/>
      <c r="D3" s="203"/>
      <c r="E3" s="253"/>
      <c r="F3" s="253"/>
      <c r="G3" s="203"/>
      <c r="H3" s="203"/>
      <c r="I3" s="253"/>
      <c r="J3" s="203"/>
      <c r="K3" s="253"/>
      <c r="L3" s="253"/>
      <c r="M3" s="203"/>
      <c r="N3" s="203"/>
      <c r="O3" s="316"/>
      <c r="P3" s="316" t="s">
        <v>3</v>
      </c>
    </row>
    <row r="4" s="296" customFormat="1" ht="17.25" customHeight="1" spans="1:16">
      <c r="A4" s="300" t="s">
        <v>73</v>
      </c>
      <c r="B4" s="300" t="s">
        <v>74</v>
      </c>
      <c r="C4" s="301" t="s">
        <v>56</v>
      </c>
      <c r="D4" s="302" t="s">
        <v>59</v>
      </c>
      <c r="E4" s="303"/>
      <c r="F4" s="304"/>
      <c r="G4" s="300" t="s">
        <v>60</v>
      </c>
      <c r="H4" s="300" t="s">
        <v>61</v>
      </c>
      <c r="I4" s="300" t="s">
        <v>75</v>
      </c>
      <c r="J4" s="302" t="s">
        <v>63</v>
      </c>
      <c r="K4" s="317"/>
      <c r="L4" s="317"/>
      <c r="M4" s="317"/>
      <c r="N4" s="317"/>
      <c r="O4" s="303"/>
      <c r="P4" s="318"/>
    </row>
    <row r="5" s="296" customFormat="1" ht="26.25" customHeight="1" spans="1:16">
      <c r="A5" s="305"/>
      <c r="B5" s="305"/>
      <c r="C5" s="305"/>
      <c r="D5" s="305" t="s">
        <v>58</v>
      </c>
      <c r="E5" s="306" t="s">
        <v>76</v>
      </c>
      <c r="F5" s="306" t="s">
        <v>77</v>
      </c>
      <c r="G5" s="305"/>
      <c r="H5" s="305"/>
      <c r="I5" s="305"/>
      <c r="J5" s="307" t="s">
        <v>58</v>
      </c>
      <c r="K5" s="319" t="s">
        <v>78</v>
      </c>
      <c r="L5" s="319" t="s">
        <v>79</v>
      </c>
      <c r="M5" s="319" t="s">
        <v>80</v>
      </c>
      <c r="N5" s="319" t="s">
        <v>81</v>
      </c>
      <c r="O5" s="320" t="s">
        <v>82</v>
      </c>
      <c r="P5" s="319" t="s">
        <v>83</v>
      </c>
    </row>
    <row r="6" s="203" customFormat="1" ht="16.5" customHeight="1" spans="1:16">
      <c r="A6" s="307">
        <v>1</v>
      </c>
      <c r="B6" s="307">
        <v>2</v>
      </c>
      <c r="C6" s="307">
        <v>3</v>
      </c>
      <c r="D6" s="307">
        <v>4</v>
      </c>
      <c r="E6" s="307">
        <v>5</v>
      </c>
      <c r="F6" s="307">
        <v>6</v>
      </c>
      <c r="G6" s="307">
        <v>7</v>
      </c>
      <c r="H6" s="307">
        <v>8</v>
      </c>
      <c r="I6" s="307">
        <v>9</v>
      </c>
      <c r="J6" s="307">
        <v>10</v>
      </c>
      <c r="K6" s="307">
        <v>11</v>
      </c>
      <c r="L6" s="307">
        <v>12</v>
      </c>
      <c r="M6" s="307">
        <v>13</v>
      </c>
      <c r="N6" s="307">
        <v>14</v>
      </c>
      <c r="O6" s="307">
        <v>15</v>
      </c>
      <c r="P6" s="307">
        <v>16</v>
      </c>
    </row>
    <row r="7" s="203" customFormat="1" ht="20.25" customHeight="1" spans="1:16">
      <c r="A7" s="308" t="s">
        <v>84</v>
      </c>
      <c r="B7" s="308" t="s">
        <v>85</v>
      </c>
      <c r="C7" s="219">
        <v>38310721.18</v>
      </c>
      <c r="D7" s="219">
        <v>38192246.18</v>
      </c>
      <c r="E7" s="219">
        <v>4731372.18</v>
      </c>
      <c r="F7" s="219">
        <v>33460874</v>
      </c>
      <c r="G7" s="219"/>
      <c r="H7" s="219"/>
      <c r="I7" s="219"/>
      <c r="J7" s="219">
        <v>118475</v>
      </c>
      <c r="K7" s="219"/>
      <c r="L7" s="219"/>
      <c r="M7" s="219"/>
      <c r="N7" s="219"/>
      <c r="O7" s="311"/>
      <c r="P7" s="219">
        <v>118475</v>
      </c>
    </row>
    <row r="8" s="203" customFormat="1" ht="20.25" customHeight="1" spans="1:16">
      <c r="A8" s="309" t="s">
        <v>86</v>
      </c>
      <c r="B8" s="309" t="s">
        <v>87</v>
      </c>
      <c r="C8" s="219">
        <v>38310721.18</v>
      </c>
      <c r="D8" s="219">
        <v>38192246.18</v>
      </c>
      <c r="E8" s="219">
        <v>4731372.18</v>
      </c>
      <c r="F8" s="219">
        <v>33460874</v>
      </c>
      <c r="G8" s="219"/>
      <c r="H8" s="219"/>
      <c r="I8" s="219"/>
      <c r="J8" s="219">
        <v>118475</v>
      </c>
      <c r="K8" s="219"/>
      <c r="L8" s="219"/>
      <c r="M8" s="219"/>
      <c r="N8" s="311"/>
      <c r="O8" s="311"/>
      <c r="P8" s="219">
        <v>118475</v>
      </c>
    </row>
    <row r="9" s="203" customFormat="1" ht="20.25" customHeight="1" spans="1:16">
      <c r="A9" s="310" t="s">
        <v>88</v>
      </c>
      <c r="B9" s="310" t="s">
        <v>89</v>
      </c>
      <c r="C9" s="219">
        <v>8310721.18</v>
      </c>
      <c r="D9" s="219">
        <v>8192246.18</v>
      </c>
      <c r="E9" s="219">
        <v>4731372.18</v>
      </c>
      <c r="F9" s="219">
        <v>3460874</v>
      </c>
      <c r="G9" s="219"/>
      <c r="H9" s="219"/>
      <c r="I9" s="219"/>
      <c r="J9" s="219">
        <v>118475</v>
      </c>
      <c r="K9" s="219"/>
      <c r="L9" s="219"/>
      <c r="M9" s="219"/>
      <c r="N9" s="311"/>
      <c r="O9" s="311"/>
      <c r="P9" s="219">
        <v>118475</v>
      </c>
    </row>
    <row r="10" s="203" customFormat="1" ht="20.25" customHeight="1" spans="1:16">
      <c r="A10" s="310" t="s">
        <v>90</v>
      </c>
      <c r="B10" s="310" t="s">
        <v>91</v>
      </c>
      <c r="C10" s="219">
        <v>30000000</v>
      </c>
      <c r="D10" s="219">
        <v>30000000</v>
      </c>
      <c r="E10" s="219"/>
      <c r="F10" s="219">
        <v>30000000</v>
      </c>
      <c r="G10" s="311"/>
      <c r="H10" s="311"/>
      <c r="I10" s="311"/>
      <c r="J10" s="311"/>
      <c r="K10" s="311"/>
      <c r="L10" s="311"/>
      <c r="M10" s="311"/>
      <c r="N10" s="311"/>
      <c r="O10" s="311"/>
      <c r="P10" s="311"/>
    </row>
    <row r="11" s="203" customFormat="1" ht="20.25" customHeight="1" spans="1:16">
      <c r="A11" s="308" t="s">
        <v>92</v>
      </c>
      <c r="B11" s="308" t="s">
        <v>93</v>
      </c>
      <c r="C11" s="219">
        <v>3034900</v>
      </c>
      <c r="D11" s="219">
        <v>3034900</v>
      </c>
      <c r="E11" s="219"/>
      <c r="F11" s="219">
        <v>3034900</v>
      </c>
      <c r="G11" s="311"/>
      <c r="H11" s="311"/>
      <c r="I11" s="311"/>
      <c r="J11" s="311"/>
      <c r="K11" s="311"/>
      <c r="L11" s="311"/>
      <c r="M11" s="311"/>
      <c r="N11" s="311"/>
      <c r="O11" s="311"/>
      <c r="P11" s="311"/>
    </row>
    <row r="12" s="203" customFormat="1" ht="20.25" customHeight="1" spans="1:16">
      <c r="A12" s="309" t="s">
        <v>94</v>
      </c>
      <c r="B12" s="309" t="s">
        <v>95</v>
      </c>
      <c r="C12" s="219">
        <v>3034900</v>
      </c>
      <c r="D12" s="219">
        <v>3034900</v>
      </c>
      <c r="E12" s="219"/>
      <c r="F12" s="219">
        <v>3034900</v>
      </c>
      <c r="G12" s="311"/>
      <c r="H12" s="311"/>
      <c r="I12" s="311"/>
      <c r="J12" s="311"/>
      <c r="K12" s="311"/>
      <c r="L12" s="311"/>
      <c r="M12" s="311"/>
      <c r="N12" s="311"/>
      <c r="O12" s="311"/>
      <c r="P12" s="311"/>
    </row>
    <row r="13" s="203" customFormat="1" ht="20.25" customHeight="1" spans="1:16">
      <c r="A13" s="310" t="s">
        <v>96</v>
      </c>
      <c r="B13" s="310" t="s">
        <v>97</v>
      </c>
      <c r="C13" s="219">
        <v>3034900</v>
      </c>
      <c r="D13" s="219">
        <v>3034900</v>
      </c>
      <c r="E13" s="219"/>
      <c r="F13" s="219">
        <v>3034900</v>
      </c>
      <c r="G13" s="311"/>
      <c r="H13" s="311"/>
      <c r="I13" s="311"/>
      <c r="J13" s="311"/>
      <c r="K13" s="311"/>
      <c r="L13" s="311"/>
      <c r="M13" s="311"/>
      <c r="N13" s="311"/>
      <c r="O13" s="311"/>
      <c r="P13" s="311"/>
    </row>
    <row r="14" s="203" customFormat="1" ht="20.25" customHeight="1" spans="1:16">
      <c r="A14" s="308" t="s">
        <v>98</v>
      </c>
      <c r="B14" s="308" t="s">
        <v>99</v>
      </c>
      <c r="C14" s="219">
        <v>877078.76</v>
      </c>
      <c r="D14" s="219">
        <v>877078.76</v>
      </c>
      <c r="E14" s="219">
        <v>869871.44</v>
      </c>
      <c r="F14" s="219">
        <v>7207.32</v>
      </c>
      <c r="G14" s="311"/>
      <c r="H14" s="311"/>
      <c r="I14" s="311"/>
      <c r="J14" s="311"/>
      <c r="K14" s="311"/>
      <c r="L14" s="311"/>
      <c r="M14" s="311"/>
      <c r="N14" s="311"/>
      <c r="O14" s="311"/>
      <c r="P14" s="311"/>
    </row>
    <row r="15" s="203" customFormat="1" ht="20.25" customHeight="1" spans="1:16">
      <c r="A15" s="309" t="s">
        <v>100</v>
      </c>
      <c r="B15" s="309" t="s">
        <v>101</v>
      </c>
      <c r="C15" s="219">
        <v>857194.44</v>
      </c>
      <c r="D15" s="219">
        <v>857194.44</v>
      </c>
      <c r="E15" s="219">
        <v>857194.44</v>
      </c>
      <c r="F15" s="219"/>
      <c r="G15" s="311"/>
      <c r="H15" s="311"/>
      <c r="I15" s="311"/>
      <c r="J15" s="311"/>
      <c r="K15" s="311"/>
      <c r="L15" s="311"/>
      <c r="M15" s="311"/>
      <c r="N15" s="311"/>
      <c r="O15" s="311"/>
      <c r="P15" s="311"/>
    </row>
    <row r="16" s="203" customFormat="1" ht="20.25" customHeight="1" spans="1:16">
      <c r="A16" s="310" t="s">
        <v>102</v>
      </c>
      <c r="B16" s="310" t="s">
        <v>103</v>
      </c>
      <c r="C16" s="219">
        <v>320786.6</v>
      </c>
      <c r="D16" s="219">
        <v>320786.6</v>
      </c>
      <c r="E16" s="219">
        <v>320786.6</v>
      </c>
      <c r="F16" s="219"/>
      <c r="G16" s="311"/>
      <c r="H16" s="311"/>
      <c r="I16" s="311"/>
      <c r="J16" s="311"/>
      <c r="K16" s="311"/>
      <c r="L16" s="311"/>
      <c r="M16" s="311"/>
      <c r="N16" s="311"/>
      <c r="O16" s="311"/>
      <c r="P16" s="311"/>
    </row>
    <row r="17" s="203" customFormat="1" ht="20.25" customHeight="1" spans="1:16">
      <c r="A17" s="310" t="s">
        <v>104</v>
      </c>
      <c r="B17" s="310" t="s">
        <v>105</v>
      </c>
      <c r="C17" s="219">
        <v>536407.84</v>
      </c>
      <c r="D17" s="219">
        <v>536407.84</v>
      </c>
      <c r="E17" s="219">
        <v>536407.84</v>
      </c>
      <c r="F17" s="219"/>
      <c r="G17" s="311"/>
      <c r="H17" s="311"/>
      <c r="I17" s="311"/>
      <c r="J17" s="311"/>
      <c r="K17" s="311"/>
      <c r="L17" s="311"/>
      <c r="M17" s="311"/>
      <c r="N17" s="311"/>
      <c r="O17" s="311"/>
      <c r="P17" s="311"/>
    </row>
    <row r="18" s="203" customFormat="1" ht="20.25" customHeight="1" spans="1:16">
      <c r="A18" s="309" t="s">
        <v>106</v>
      </c>
      <c r="B18" s="309" t="s">
        <v>107</v>
      </c>
      <c r="C18" s="219">
        <v>7207.32</v>
      </c>
      <c r="D18" s="219">
        <v>7207.32</v>
      </c>
      <c r="E18" s="219"/>
      <c r="F18" s="219">
        <v>7207.32</v>
      </c>
      <c r="G18" s="311"/>
      <c r="H18" s="311"/>
      <c r="I18" s="311"/>
      <c r="J18" s="311"/>
      <c r="K18" s="311"/>
      <c r="L18" s="311"/>
      <c r="M18" s="311"/>
      <c r="N18" s="311"/>
      <c r="O18" s="311"/>
      <c r="P18" s="311"/>
    </row>
    <row r="19" s="203" customFormat="1" ht="20.25" customHeight="1" spans="1:16">
      <c r="A19" s="310" t="s">
        <v>108</v>
      </c>
      <c r="B19" s="310" t="s">
        <v>109</v>
      </c>
      <c r="C19" s="219">
        <v>7207.32</v>
      </c>
      <c r="D19" s="219">
        <v>7207.32</v>
      </c>
      <c r="E19" s="219"/>
      <c r="F19" s="219">
        <v>7207.32</v>
      </c>
      <c r="G19" s="311"/>
      <c r="H19" s="311"/>
      <c r="I19" s="311"/>
      <c r="J19" s="311"/>
      <c r="K19" s="311"/>
      <c r="L19" s="311"/>
      <c r="M19" s="311"/>
      <c r="N19" s="311"/>
      <c r="O19" s="311"/>
      <c r="P19" s="311"/>
    </row>
    <row r="20" s="203" customFormat="1" ht="20.25" customHeight="1" spans="1:16">
      <c r="A20" s="309" t="s">
        <v>110</v>
      </c>
      <c r="B20" s="309" t="s">
        <v>111</v>
      </c>
      <c r="C20" s="219">
        <v>12677</v>
      </c>
      <c r="D20" s="219">
        <v>12677</v>
      </c>
      <c r="E20" s="219">
        <v>12677</v>
      </c>
      <c r="F20" s="219"/>
      <c r="G20" s="311"/>
      <c r="H20" s="311"/>
      <c r="I20" s="311"/>
      <c r="J20" s="311"/>
      <c r="K20" s="311"/>
      <c r="L20" s="311"/>
      <c r="M20" s="311"/>
      <c r="N20" s="311"/>
      <c r="O20" s="311"/>
      <c r="P20" s="311"/>
    </row>
    <row r="21" s="203" customFormat="1" ht="20.25" customHeight="1" spans="1:16">
      <c r="A21" s="310" t="s">
        <v>112</v>
      </c>
      <c r="B21" s="310" t="s">
        <v>111</v>
      </c>
      <c r="C21" s="219">
        <v>12677</v>
      </c>
      <c r="D21" s="219">
        <v>12677</v>
      </c>
      <c r="E21" s="219">
        <v>12677</v>
      </c>
      <c r="F21" s="219"/>
      <c r="G21" s="311"/>
      <c r="H21" s="311"/>
      <c r="I21" s="311"/>
      <c r="J21" s="311"/>
      <c r="K21" s="311"/>
      <c r="L21" s="311"/>
      <c r="M21" s="311"/>
      <c r="N21" s="311"/>
      <c r="O21" s="311"/>
      <c r="P21" s="311"/>
    </row>
    <row r="22" s="203" customFormat="1" ht="20.25" customHeight="1" spans="1:16">
      <c r="A22" s="308" t="s">
        <v>113</v>
      </c>
      <c r="B22" s="308" t="s">
        <v>114</v>
      </c>
      <c r="C22" s="219">
        <v>537097</v>
      </c>
      <c r="D22" s="219">
        <v>537097</v>
      </c>
      <c r="E22" s="219">
        <v>537097</v>
      </c>
      <c r="F22" s="219"/>
      <c r="G22" s="311"/>
      <c r="H22" s="311"/>
      <c r="I22" s="311"/>
      <c r="J22" s="311"/>
      <c r="K22" s="311"/>
      <c r="L22" s="311"/>
      <c r="M22" s="311"/>
      <c r="N22" s="311"/>
      <c r="O22" s="311"/>
      <c r="P22" s="311"/>
    </row>
    <row r="23" s="203" customFormat="1" ht="20.25" customHeight="1" spans="1:16">
      <c r="A23" s="309" t="s">
        <v>115</v>
      </c>
      <c r="B23" s="309" t="s">
        <v>116</v>
      </c>
      <c r="C23" s="219">
        <v>537097</v>
      </c>
      <c r="D23" s="219">
        <v>537097</v>
      </c>
      <c r="E23" s="219">
        <v>537097</v>
      </c>
      <c r="F23" s="219"/>
      <c r="G23" s="311"/>
      <c r="H23" s="311"/>
      <c r="I23" s="311"/>
      <c r="J23" s="311"/>
      <c r="K23" s="311"/>
      <c r="L23" s="311"/>
      <c r="M23" s="311"/>
      <c r="N23" s="311"/>
      <c r="O23" s="311"/>
      <c r="P23" s="311"/>
    </row>
    <row r="24" s="203" customFormat="1" ht="20.25" customHeight="1" spans="1:16">
      <c r="A24" s="310" t="s">
        <v>117</v>
      </c>
      <c r="B24" s="310" t="s">
        <v>118</v>
      </c>
      <c r="C24" s="219">
        <v>312568</v>
      </c>
      <c r="D24" s="219">
        <v>312568</v>
      </c>
      <c r="E24" s="219">
        <v>312568</v>
      </c>
      <c r="F24" s="219"/>
      <c r="G24" s="311"/>
      <c r="H24" s="311"/>
      <c r="I24" s="311"/>
      <c r="J24" s="311"/>
      <c r="K24" s="311"/>
      <c r="L24" s="311"/>
      <c r="M24" s="311"/>
      <c r="N24" s="311"/>
      <c r="O24" s="311"/>
      <c r="P24" s="311"/>
    </row>
    <row r="25" s="203" customFormat="1" ht="20.25" customHeight="1" spans="1:16">
      <c r="A25" s="310" t="s">
        <v>119</v>
      </c>
      <c r="B25" s="310" t="s">
        <v>120</v>
      </c>
      <c r="C25" s="219">
        <v>4620</v>
      </c>
      <c r="D25" s="219">
        <v>4620</v>
      </c>
      <c r="E25" s="219">
        <v>4620</v>
      </c>
      <c r="F25" s="219"/>
      <c r="G25" s="311"/>
      <c r="H25" s="311"/>
      <c r="I25" s="311"/>
      <c r="J25" s="311"/>
      <c r="K25" s="311"/>
      <c r="L25" s="311"/>
      <c r="M25" s="311"/>
      <c r="N25" s="311"/>
      <c r="O25" s="311"/>
      <c r="P25" s="311"/>
    </row>
    <row r="26" s="203" customFormat="1" ht="20.25" customHeight="1" spans="1:16">
      <c r="A26" s="310" t="s">
        <v>121</v>
      </c>
      <c r="B26" s="310" t="s">
        <v>122</v>
      </c>
      <c r="C26" s="219">
        <v>189736</v>
      </c>
      <c r="D26" s="219">
        <v>189736</v>
      </c>
      <c r="E26" s="219">
        <v>189736</v>
      </c>
      <c r="F26" s="219"/>
      <c r="G26" s="311"/>
      <c r="H26" s="311"/>
      <c r="I26" s="311"/>
      <c r="J26" s="311"/>
      <c r="K26" s="311"/>
      <c r="L26" s="311"/>
      <c r="M26" s="311"/>
      <c r="N26" s="311"/>
      <c r="O26" s="311"/>
      <c r="P26" s="311"/>
    </row>
    <row r="27" s="203" customFormat="1" ht="20.25" customHeight="1" spans="1:16">
      <c r="A27" s="310" t="s">
        <v>123</v>
      </c>
      <c r="B27" s="310" t="s">
        <v>124</v>
      </c>
      <c r="C27" s="219">
        <v>30173</v>
      </c>
      <c r="D27" s="219">
        <v>30173</v>
      </c>
      <c r="E27" s="219">
        <v>30173</v>
      </c>
      <c r="F27" s="219"/>
      <c r="G27" s="311"/>
      <c r="H27" s="311"/>
      <c r="I27" s="311"/>
      <c r="J27" s="311"/>
      <c r="K27" s="311"/>
      <c r="L27" s="311"/>
      <c r="M27" s="311"/>
      <c r="N27" s="311"/>
      <c r="O27" s="311"/>
      <c r="P27" s="311"/>
    </row>
    <row r="28" s="203" customFormat="1" ht="20.25" customHeight="1" spans="1:16">
      <c r="A28" s="308" t="s">
        <v>125</v>
      </c>
      <c r="B28" s="308" t="s">
        <v>126</v>
      </c>
      <c r="C28" s="219">
        <v>402305.88</v>
      </c>
      <c r="D28" s="219">
        <v>402305.88</v>
      </c>
      <c r="E28" s="219">
        <v>402305.88</v>
      </c>
      <c r="F28" s="219"/>
      <c r="G28" s="311"/>
      <c r="H28" s="311"/>
      <c r="I28" s="311"/>
      <c r="J28" s="311"/>
      <c r="K28" s="311"/>
      <c r="L28" s="311"/>
      <c r="M28" s="311"/>
      <c r="N28" s="311"/>
      <c r="O28" s="311"/>
      <c r="P28" s="311"/>
    </row>
    <row r="29" s="203" customFormat="1" ht="20.25" customHeight="1" spans="1:16">
      <c r="A29" s="309" t="s">
        <v>127</v>
      </c>
      <c r="B29" s="309" t="s">
        <v>128</v>
      </c>
      <c r="C29" s="219">
        <v>402305.88</v>
      </c>
      <c r="D29" s="219">
        <v>402305.88</v>
      </c>
      <c r="E29" s="219">
        <v>402305.88</v>
      </c>
      <c r="F29" s="219"/>
      <c r="G29" s="311"/>
      <c r="H29" s="311"/>
      <c r="I29" s="311"/>
      <c r="J29" s="311"/>
      <c r="K29" s="311"/>
      <c r="L29" s="311"/>
      <c r="M29" s="311"/>
      <c r="N29" s="311"/>
      <c r="O29" s="311"/>
      <c r="P29" s="311"/>
    </row>
    <row r="30" s="203" customFormat="1" ht="20.25" customHeight="1" spans="1:16">
      <c r="A30" s="310" t="s">
        <v>129</v>
      </c>
      <c r="B30" s="310" t="s">
        <v>130</v>
      </c>
      <c r="C30" s="219">
        <v>402305.88</v>
      </c>
      <c r="D30" s="219">
        <v>402305.88</v>
      </c>
      <c r="E30" s="219">
        <v>402305.88</v>
      </c>
      <c r="F30" s="219"/>
      <c r="G30" s="311"/>
      <c r="H30" s="311"/>
      <c r="I30" s="311"/>
      <c r="J30" s="311"/>
      <c r="K30" s="311"/>
      <c r="L30" s="311"/>
      <c r="M30" s="311"/>
      <c r="N30" s="311"/>
      <c r="O30" s="311"/>
      <c r="P30" s="311"/>
    </row>
    <row r="31" s="203" customFormat="1" ht="20.25" customHeight="1" spans="1:16">
      <c r="A31" s="308" t="s">
        <v>131</v>
      </c>
      <c r="B31" s="308" t="s">
        <v>132</v>
      </c>
      <c r="C31" s="219">
        <v>1752900</v>
      </c>
      <c r="D31" s="219">
        <v>1752900</v>
      </c>
      <c r="E31" s="219"/>
      <c r="F31" s="219">
        <v>1752900</v>
      </c>
      <c r="G31" s="311"/>
      <c r="H31" s="311"/>
      <c r="I31" s="311"/>
      <c r="J31" s="311"/>
      <c r="K31" s="311"/>
      <c r="L31" s="311"/>
      <c r="M31" s="311"/>
      <c r="N31" s="311"/>
      <c r="O31" s="311"/>
      <c r="P31" s="311"/>
    </row>
    <row r="32" s="203" customFormat="1" ht="20.25" customHeight="1" spans="1:16">
      <c r="A32" s="309" t="s">
        <v>133</v>
      </c>
      <c r="B32" s="309" t="s">
        <v>134</v>
      </c>
      <c r="C32" s="219">
        <v>1752900</v>
      </c>
      <c r="D32" s="219">
        <v>1752900</v>
      </c>
      <c r="E32" s="219"/>
      <c r="F32" s="219">
        <v>1752900</v>
      </c>
      <c r="G32" s="311"/>
      <c r="H32" s="311"/>
      <c r="I32" s="311"/>
      <c r="J32" s="311"/>
      <c r="K32" s="311"/>
      <c r="L32" s="311"/>
      <c r="M32" s="311"/>
      <c r="N32" s="311"/>
      <c r="O32" s="311"/>
      <c r="P32" s="311"/>
    </row>
    <row r="33" s="203" customFormat="1" ht="20.25" customHeight="1" spans="1:16">
      <c r="A33" s="310" t="s">
        <v>135</v>
      </c>
      <c r="B33" s="310" t="s">
        <v>136</v>
      </c>
      <c r="C33" s="219">
        <v>1602900</v>
      </c>
      <c r="D33" s="219">
        <v>1602900</v>
      </c>
      <c r="E33" s="219"/>
      <c r="F33" s="219">
        <v>1602900</v>
      </c>
      <c r="G33" s="311"/>
      <c r="H33" s="311"/>
      <c r="I33" s="311"/>
      <c r="J33" s="311"/>
      <c r="K33" s="311"/>
      <c r="L33" s="311"/>
      <c r="M33" s="311"/>
      <c r="N33" s="311"/>
      <c r="O33" s="311"/>
      <c r="P33" s="311"/>
    </row>
    <row r="34" s="203" customFormat="1" ht="20.25" customHeight="1" spans="1:16">
      <c r="A34" s="310" t="s">
        <v>137</v>
      </c>
      <c r="B34" s="310" t="s">
        <v>138</v>
      </c>
      <c r="C34" s="219">
        <v>150000</v>
      </c>
      <c r="D34" s="219">
        <v>150000</v>
      </c>
      <c r="E34" s="219"/>
      <c r="F34" s="219">
        <v>150000</v>
      </c>
      <c r="G34" s="311"/>
      <c r="H34" s="311"/>
      <c r="I34" s="311"/>
      <c r="J34" s="311"/>
      <c r="K34" s="311"/>
      <c r="L34" s="311"/>
      <c r="M34" s="311"/>
      <c r="N34" s="311"/>
      <c r="O34" s="311"/>
      <c r="P34" s="311"/>
    </row>
    <row r="35" s="203" customFormat="1" ht="20.25" customHeight="1" spans="1:16">
      <c r="A35" s="308" t="s">
        <v>139</v>
      </c>
      <c r="B35" s="308" t="s">
        <v>83</v>
      </c>
      <c r="C35" s="219">
        <v>10000</v>
      </c>
      <c r="D35" s="219"/>
      <c r="E35" s="219"/>
      <c r="F35" s="219"/>
      <c r="G35" s="311"/>
      <c r="H35" s="311"/>
      <c r="I35" s="311"/>
      <c r="J35" s="219">
        <v>10000</v>
      </c>
      <c r="K35" s="311"/>
      <c r="L35" s="311"/>
      <c r="M35" s="219">
        <v>10000</v>
      </c>
      <c r="N35" s="311"/>
      <c r="O35" s="311"/>
      <c r="P35" s="311"/>
    </row>
    <row r="36" s="203" customFormat="1" ht="20.25" customHeight="1" spans="1:16">
      <c r="A36" s="309" t="s">
        <v>140</v>
      </c>
      <c r="B36" s="309" t="s">
        <v>83</v>
      </c>
      <c r="C36" s="219">
        <v>10000</v>
      </c>
      <c r="D36" s="219"/>
      <c r="E36" s="219"/>
      <c r="F36" s="219"/>
      <c r="G36" s="311"/>
      <c r="H36" s="311"/>
      <c r="I36" s="311"/>
      <c r="J36" s="219">
        <v>10000</v>
      </c>
      <c r="K36" s="311"/>
      <c r="L36" s="311"/>
      <c r="M36" s="219">
        <v>10000</v>
      </c>
      <c r="N36" s="311"/>
      <c r="O36" s="311"/>
      <c r="P36" s="311"/>
    </row>
    <row r="37" s="128" customFormat="1" ht="20.25" customHeight="1" spans="1:16">
      <c r="A37" s="310" t="s">
        <v>141</v>
      </c>
      <c r="B37" s="310" t="s">
        <v>83</v>
      </c>
      <c r="C37" s="219">
        <v>10000</v>
      </c>
      <c r="D37" s="219"/>
      <c r="E37" s="219"/>
      <c r="F37" s="219"/>
      <c r="G37" s="311"/>
      <c r="H37" s="311"/>
      <c r="I37" s="311"/>
      <c r="J37" s="219">
        <v>10000</v>
      </c>
      <c r="K37" s="311"/>
      <c r="L37" s="311"/>
      <c r="M37" s="219">
        <v>10000</v>
      </c>
      <c r="N37" s="311"/>
      <c r="O37" s="311"/>
      <c r="P37" s="311"/>
    </row>
    <row r="38" s="128" customFormat="1" ht="20.25" customHeight="1" spans="1:16">
      <c r="A38" s="312" t="s">
        <v>142</v>
      </c>
      <c r="B38" s="313"/>
      <c r="C38" s="219">
        <v>44925002.82</v>
      </c>
      <c r="D38" s="219">
        <v>44796527.82</v>
      </c>
      <c r="E38" s="219">
        <v>6540646.5</v>
      </c>
      <c r="F38" s="219">
        <v>38255881.32</v>
      </c>
      <c r="G38" s="219"/>
      <c r="H38" s="219"/>
      <c r="I38" s="219"/>
      <c r="J38" s="219">
        <v>128475</v>
      </c>
      <c r="K38" s="219"/>
      <c r="L38" s="219"/>
      <c r="M38" s="219">
        <v>10000</v>
      </c>
      <c r="N38" s="219"/>
      <c r="O38" s="219"/>
      <c r="P38" s="219">
        <v>118475</v>
      </c>
    </row>
    <row r="39" customHeight="1" spans="3:16">
      <c r="C39" s="314"/>
      <c r="D39" s="315"/>
      <c r="E39" s="315"/>
      <c r="F39" s="315"/>
      <c r="G39" s="315"/>
      <c r="H39" s="315"/>
      <c r="I39" s="315"/>
      <c r="J39" s="315"/>
      <c r="K39" s="315"/>
      <c r="L39" s="315"/>
      <c r="M39" s="315"/>
      <c r="N39" s="315"/>
      <c r="O39" s="315"/>
      <c r="P39" s="315"/>
    </row>
  </sheetData>
  <mergeCells count="11">
    <mergeCell ref="A2:P2"/>
    <mergeCell ref="A3:L3"/>
    <mergeCell ref="D4:F4"/>
    <mergeCell ref="J4:P4"/>
    <mergeCell ref="A38:B3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D34" sqref="D34"/>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80"/>
      <c r="B1" s="280"/>
      <c r="C1" s="280"/>
      <c r="D1" s="281" t="s">
        <v>143</v>
      </c>
    </row>
    <row r="2" ht="31.5" customHeight="1" spans="1:4">
      <c r="A2" s="5" t="s">
        <v>144</v>
      </c>
      <c r="B2" s="282"/>
      <c r="C2" s="282"/>
      <c r="D2" s="282"/>
    </row>
    <row r="3" ht="17.25" customHeight="1" spans="1:4">
      <c r="A3" s="6" t="s">
        <v>2</v>
      </c>
      <c r="B3" s="283"/>
      <c r="C3" s="283"/>
      <c r="D3" s="284" t="s">
        <v>3</v>
      </c>
    </row>
    <row r="4" ht="19.5" customHeight="1" spans="1:4">
      <c r="A4" s="12" t="s">
        <v>4</v>
      </c>
      <c r="B4" s="14"/>
      <c r="C4" s="12" t="s">
        <v>5</v>
      </c>
      <c r="D4" s="14"/>
    </row>
    <row r="5" ht="21.75" customHeight="1" spans="1:4">
      <c r="A5" s="17" t="s">
        <v>6</v>
      </c>
      <c r="B5" s="285" t="s">
        <v>7</v>
      </c>
      <c r="C5" s="17" t="s">
        <v>145</v>
      </c>
      <c r="D5" s="285" t="s">
        <v>7</v>
      </c>
    </row>
    <row r="6" ht="17.25" customHeight="1" spans="1:4">
      <c r="A6" s="20"/>
      <c r="B6" s="19"/>
      <c r="C6" s="20"/>
      <c r="D6" s="19"/>
    </row>
    <row r="7" ht="18" customHeight="1" spans="1:4">
      <c r="A7" s="286" t="s">
        <v>146</v>
      </c>
      <c r="B7" s="287">
        <v>44796527.82</v>
      </c>
      <c r="C7" s="24" t="s">
        <v>147</v>
      </c>
      <c r="D7" s="288">
        <v>44796527.82</v>
      </c>
    </row>
    <row r="8" s="62" customFormat="1" ht="18" customHeight="1" spans="1:4">
      <c r="A8" s="69" t="s">
        <v>148</v>
      </c>
      <c r="B8" s="287">
        <v>44796527.82</v>
      </c>
      <c r="C8" s="24" t="s">
        <v>149</v>
      </c>
      <c r="D8" s="289">
        <v>38192246.18</v>
      </c>
    </row>
    <row r="9" s="62" customFormat="1" ht="18" customHeight="1" spans="1:4">
      <c r="A9" s="69" t="s">
        <v>150</v>
      </c>
      <c r="B9" s="287"/>
      <c r="C9" s="24" t="s">
        <v>151</v>
      </c>
      <c r="D9" s="289"/>
    </row>
    <row r="10" s="62" customFormat="1" ht="18" customHeight="1" spans="1:4">
      <c r="A10" s="69" t="s">
        <v>152</v>
      </c>
      <c r="B10" s="287"/>
      <c r="C10" s="24" t="s">
        <v>153</v>
      </c>
      <c r="D10" s="289">
        <v>3034900</v>
      </c>
    </row>
    <row r="11" s="62" customFormat="1" ht="18" customHeight="1" spans="1:4">
      <c r="A11" s="69" t="s">
        <v>154</v>
      </c>
      <c r="B11" s="287"/>
      <c r="C11" s="24" t="s">
        <v>155</v>
      </c>
      <c r="D11" s="289"/>
    </row>
    <row r="12" s="62" customFormat="1" ht="18" customHeight="1" spans="1:4">
      <c r="A12" s="69" t="s">
        <v>148</v>
      </c>
      <c r="B12" s="287"/>
      <c r="C12" s="24" t="s">
        <v>156</v>
      </c>
      <c r="D12" s="289"/>
    </row>
    <row r="13" s="62" customFormat="1" ht="18" customHeight="1" spans="1:4">
      <c r="A13" s="290" t="s">
        <v>150</v>
      </c>
      <c r="B13" s="287"/>
      <c r="C13" s="24" t="s">
        <v>157</v>
      </c>
      <c r="D13" s="289"/>
    </row>
    <row r="14" s="62" customFormat="1" ht="18" customHeight="1" spans="1:4">
      <c r="A14" s="290" t="s">
        <v>152</v>
      </c>
      <c r="B14" s="287"/>
      <c r="C14" s="24" t="s">
        <v>158</v>
      </c>
      <c r="D14" s="289"/>
    </row>
    <row r="15" s="62" customFormat="1" ht="18" customHeight="1" spans="1:4">
      <c r="A15" s="286"/>
      <c r="B15" s="287"/>
      <c r="C15" s="24" t="s">
        <v>159</v>
      </c>
      <c r="D15" s="26">
        <v>877078.76</v>
      </c>
    </row>
    <row r="16" s="62" customFormat="1" ht="18" customHeight="1" spans="1:4">
      <c r="A16" s="286"/>
      <c r="B16" s="287"/>
      <c r="C16" s="24" t="s">
        <v>160</v>
      </c>
      <c r="D16" s="26">
        <v>537097</v>
      </c>
    </row>
    <row r="17" s="62" customFormat="1" ht="18" customHeight="1" spans="1:4">
      <c r="A17" s="286"/>
      <c r="B17" s="287"/>
      <c r="C17" s="24" t="s">
        <v>161</v>
      </c>
      <c r="D17" s="289"/>
    </row>
    <row r="18" s="62" customFormat="1" ht="18" customHeight="1" spans="1:4">
      <c r="A18" s="286"/>
      <c r="B18" s="287"/>
      <c r="C18" s="24" t="s">
        <v>162</v>
      </c>
      <c r="D18" s="289"/>
    </row>
    <row r="19" s="62" customFormat="1" ht="18" customHeight="1" spans="1:4">
      <c r="A19" s="286"/>
      <c r="B19" s="287"/>
      <c r="C19" s="24" t="s">
        <v>163</v>
      </c>
      <c r="D19" s="289"/>
    </row>
    <row r="20" s="62" customFormat="1" ht="18" customHeight="1" spans="1:4">
      <c r="A20" s="286"/>
      <c r="B20" s="287"/>
      <c r="C20" s="24" t="s">
        <v>164</v>
      </c>
      <c r="D20" s="289"/>
    </row>
    <row r="21" s="62" customFormat="1" ht="18" customHeight="1" spans="1:4">
      <c r="A21" s="286"/>
      <c r="B21" s="287"/>
      <c r="C21" s="24" t="s">
        <v>165</v>
      </c>
      <c r="D21" s="289"/>
    </row>
    <row r="22" s="62" customFormat="1" ht="18" customHeight="1" spans="1:4">
      <c r="A22" s="286"/>
      <c r="B22" s="287"/>
      <c r="C22" s="24" t="s">
        <v>166</v>
      </c>
      <c r="D22" s="289"/>
    </row>
    <row r="23" s="62" customFormat="1" ht="18" customHeight="1" spans="1:4">
      <c r="A23" s="286"/>
      <c r="B23" s="287"/>
      <c r="C23" s="24" t="s">
        <v>167</v>
      </c>
      <c r="D23" s="289"/>
    </row>
    <row r="24" s="62" customFormat="1" ht="18" customHeight="1" spans="1:4">
      <c r="A24" s="286"/>
      <c r="B24" s="287"/>
      <c r="C24" s="24" t="s">
        <v>168</v>
      </c>
      <c r="D24" s="289"/>
    </row>
    <row r="25" s="62" customFormat="1" ht="18" customHeight="1" spans="1:4">
      <c r="A25" s="286"/>
      <c r="B25" s="287"/>
      <c r="C25" s="24" t="s">
        <v>169</v>
      </c>
      <c r="D25" s="289"/>
    </row>
    <row r="26" s="62" customFormat="1" ht="18" customHeight="1" spans="1:4">
      <c r="A26" s="286"/>
      <c r="B26" s="287"/>
      <c r="C26" s="24" t="s">
        <v>170</v>
      </c>
      <c r="D26" s="26">
        <v>402305.88</v>
      </c>
    </row>
    <row r="27" s="62" customFormat="1" ht="18" customHeight="1" spans="1:4">
      <c r="A27" s="286"/>
      <c r="B27" s="287"/>
      <c r="C27" s="24" t="s">
        <v>171</v>
      </c>
      <c r="D27" s="26">
        <v>1752900</v>
      </c>
    </row>
    <row r="28" s="62" customFormat="1" ht="18" customHeight="1" spans="1:4">
      <c r="A28" s="286"/>
      <c r="B28" s="287"/>
      <c r="C28" s="24" t="s">
        <v>172</v>
      </c>
      <c r="D28" s="288"/>
    </row>
    <row r="29" ht="18" customHeight="1" spans="1:4">
      <c r="A29" s="69"/>
      <c r="B29" s="287"/>
      <c r="C29" s="24" t="s">
        <v>173</v>
      </c>
      <c r="D29" s="288" t="s">
        <v>174</v>
      </c>
    </row>
    <row r="30" ht="18" customHeight="1" spans="1:4">
      <c r="A30" s="69"/>
      <c r="B30" s="288"/>
      <c r="C30" s="290" t="s">
        <v>175</v>
      </c>
      <c r="D30" s="287"/>
    </row>
    <row r="31" ht="18" customHeight="1" spans="1:4">
      <c r="A31" s="291"/>
      <c r="B31" s="292"/>
      <c r="C31" s="290" t="s">
        <v>176</v>
      </c>
      <c r="D31" s="292"/>
    </row>
    <row r="32" ht="18" customHeight="1" spans="1:4">
      <c r="A32" s="293" t="s">
        <v>177</v>
      </c>
      <c r="B32" s="294">
        <v>44796527.82</v>
      </c>
      <c r="C32" s="291" t="s">
        <v>51</v>
      </c>
      <c r="D32" s="295">
        <v>44796527.82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5"/>
  <sheetViews>
    <sheetView workbookViewId="0">
      <selection activeCell="D37" sqref="D37"/>
    </sheetView>
  </sheetViews>
  <sheetFormatPr defaultColWidth="9.14285714285714" defaultRowHeight="14.25" customHeight="1" outlineLevelCol="6"/>
  <cols>
    <col min="1" max="1" width="20.1428571428571" style="163" customWidth="1"/>
    <col min="2" max="2" width="44" style="163" customWidth="1"/>
    <col min="3" max="3" width="24.2857142857143" style="128" customWidth="1"/>
    <col min="4" max="4" width="16.5714285714286" style="128" customWidth="1"/>
    <col min="5" max="7" width="24.2857142857143" style="128" customWidth="1"/>
    <col min="8" max="16384" width="9.14285714285714" style="128" customWidth="1"/>
  </cols>
  <sheetData>
    <row r="1" s="128" customFormat="1" customHeight="1" spans="1:7">
      <c r="A1" s="163"/>
      <c r="B1" s="163"/>
      <c r="D1" s="204"/>
      <c r="F1" s="268"/>
      <c r="G1" s="41" t="s">
        <v>178</v>
      </c>
    </row>
    <row r="2" s="128" customFormat="1" ht="39" customHeight="1" spans="1:7">
      <c r="A2" s="170" t="s">
        <v>179</v>
      </c>
      <c r="B2" s="170"/>
      <c r="C2" s="170"/>
      <c r="D2" s="170"/>
      <c r="E2" s="170"/>
      <c r="F2" s="170"/>
      <c r="G2" s="170"/>
    </row>
    <row r="3" s="128" customFormat="1" ht="18" customHeight="1" spans="1:7">
      <c r="A3" s="171" t="s">
        <v>2</v>
      </c>
      <c r="B3" s="163"/>
      <c r="F3" s="166"/>
      <c r="G3" s="167" t="s">
        <v>3</v>
      </c>
    </row>
    <row r="4" s="128" customFormat="1" ht="20.25" customHeight="1" spans="1:7">
      <c r="A4" s="269" t="s">
        <v>180</v>
      </c>
      <c r="B4" s="270"/>
      <c r="C4" s="173" t="s">
        <v>56</v>
      </c>
      <c r="D4" s="271" t="s">
        <v>76</v>
      </c>
      <c r="E4" s="176"/>
      <c r="F4" s="177"/>
      <c r="G4" s="215" t="s">
        <v>77</v>
      </c>
    </row>
    <row r="5" s="128" customFormat="1" ht="20.25" customHeight="1" spans="1:7">
      <c r="A5" s="272" t="s">
        <v>73</v>
      </c>
      <c r="B5" s="272" t="s">
        <v>74</v>
      </c>
      <c r="C5" s="211"/>
      <c r="D5" s="183" t="s">
        <v>58</v>
      </c>
      <c r="E5" s="183" t="s">
        <v>181</v>
      </c>
      <c r="F5" s="183" t="s">
        <v>182</v>
      </c>
      <c r="G5" s="217"/>
    </row>
    <row r="6" s="128" customFormat="1" ht="13.5" customHeight="1" spans="1:7">
      <c r="A6" s="272" t="s">
        <v>183</v>
      </c>
      <c r="B6" s="272" t="s">
        <v>184</v>
      </c>
      <c r="C6" s="272" t="s">
        <v>185</v>
      </c>
      <c r="D6" s="182" t="s">
        <v>186</v>
      </c>
      <c r="E6" s="182" t="s">
        <v>187</v>
      </c>
      <c r="F6" s="182" t="s">
        <v>188</v>
      </c>
      <c r="G6" s="272" t="s">
        <v>189</v>
      </c>
    </row>
    <row r="7" s="128" customFormat="1" ht="13.5" customHeight="1" spans="1:7">
      <c r="A7" s="273" t="s">
        <v>84</v>
      </c>
      <c r="B7" s="273" t="s">
        <v>85</v>
      </c>
      <c r="C7" s="274">
        <v>38192246.18</v>
      </c>
      <c r="D7" s="274">
        <v>4731372.18</v>
      </c>
      <c r="E7" s="274">
        <v>4319639</v>
      </c>
      <c r="F7" s="274">
        <v>411733.18</v>
      </c>
      <c r="G7" s="274">
        <v>33460874</v>
      </c>
    </row>
    <row r="8" s="128" customFormat="1" ht="13.5" customHeight="1" spans="1:7">
      <c r="A8" s="275" t="s">
        <v>86</v>
      </c>
      <c r="B8" s="275" t="s">
        <v>87</v>
      </c>
      <c r="C8" s="274">
        <v>38192246.18</v>
      </c>
      <c r="D8" s="274">
        <v>4731372.18</v>
      </c>
      <c r="E8" s="274">
        <v>4319639</v>
      </c>
      <c r="F8" s="274">
        <v>411733.18</v>
      </c>
      <c r="G8" s="274">
        <v>33460874</v>
      </c>
    </row>
    <row r="9" s="128" customFormat="1" ht="13.5" customHeight="1" spans="1:7">
      <c r="A9" s="276" t="s">
        <v>88</v>
      </c>
      <c r="B9" s="276" t="s">
        <v>89</v>
      </c>
      <c r="C9" s="274">
        <v>8192246.18</v>
      </c>
      <c r="D9" s="274">
        <v>4731372.18</v>
      </c>
      <c r="E9" s="274">
        <v>4319639</v>
      </c>
      <c r="F9" s="274">
        <v>411733.18</v>
      </c>
      <c r="G9" s="274">
        <v>3460874</v>
      </c>
    </row>
    <row r="10" s="128" customFormat="1" ht="13.5" customHeight="1" spans="1:7">
      <c r="A10" s="276" t="s">
        <v>90</v>
      </c>
      <c r="B10" s="276" t="s">
        <v>91</v>
      </c>
      <c r="C10" s="274">
        <v>30000000</v>
      </c>
      <c r="D10" s="274"/>
      <c r="E10" s="274"/>
      <c r="F10" s="274"/>
      <c r="G10" s="274">
        <v>30000000</v>
      </c>
    </row>
    <row r="11" s="128" customFormat="1" ht="13.5" customHeight="1" spans="1:7">
      <c r="A11" s="273" t="s">
        <v>92</v>
      </c>
      <c r="B11" s="273" t="s">
        <v>93</v>
      </c>
      <c r="C11" s="274">
        <v>3034900</v>
      </c>
      <c r="D11" s="274"/>
      <c r="E11" s="274"/>
      <c r="F11" s="274"/>
      <c r="G11" s="274">
        <v>3034900</v>
      </c>
    </row>
    <row r="12" s="128" customFormat="1" ht="13.5" customHeight="1" spans="1:7">
      <c r="A12" s="275" t="s">
        <v>94</v>
      </c>
      <c r="B12" s="275" t="s">
        <v>95</v>
      </c>
      <c r="C12" s="274">
        <v>3034900</v>
      </c>
      <c r="D12" s="274"/>
      <c r="E12" s="274"/>
      <c r="F12" s="274"/>
      <c r="G12" s="274">
        <v>3034900</v>
      </c>
    </row>
    <row r="13" s="128" customFormat="1" ht="13.5" customHeight="1" spans="1:7">
      <c r="A13" s="276" t="s">
        <v>96</v>
      </c>
      <c r="B13" s="276" t="s">
        <v>97</v>
      </c>
      <c r="C13" s="274">
        <v>3034900</v>
      </c>
      <c r="D13" s="274"/>
      <c r="E13" s="274"/>
      <c r="F13" s="274"/>
      <c r="G13" s="274">
        <v>3034900</v>
      </c>
    </row>
    <row r="14" s="128" customFormat="1" ht="13.5" customHeight="1" spans="1:7">
      <c r="A14" s="273" t="s">
        <v>98</v>
      </c>
      <c r="B14" s="273" t="s">
        <v>99</v>
      </c>
      <c r="C14" s="274">
        <v>877078.76</v>
      </c>
      <c r="D14" s="274">
        <v>869871.44</v>
      </c>
      <c r="E14" s="274">
        <v>860271.44</v>
      </c>
      <c r="F14" s="274">
        <v>9600</v>
      </c>
      <c r="G14" s="274">
        <v>7207.32</v>
      </c>
    </row>
    <row r="15" s="128" customFormat="1" ht="13.5" customHeight="1" spans="1:7">
      <c r="A15" s="275" t="s">
        <v>100</v>
      </c>
      <c r="B15" s="275" t="s">
        <v>101</v>
      </c>
      <c r="C15" s="274">
        <v>857194.44</v>
      </c>
      <c r="D15" s="274">
        <v>857194.44</v>
      </c>
      <c r="E15" s="274">
        <v>847594.44</v>
      </c>
      <c r="F15" s="274">
        <v>9600</v>
      </c>
      <c r="G15" s="274"/>
    </row>
    <row r="16" s="128" customFormat="1" ht="13.5" customHeight="1" spans="1:7">
      <c r="A16" s="276" t="s">
        <v>102</v>
      </c>
      <c r="B16" s="276" t="s">
        <v>103</v>
      </c>
      <c r="C16" s="274">
        <v>320786.6</v>
      </c>
      <c r="D16" s="274">
        <v>320786.6</v>
      </c>
      <c r="E16" s="274">
        <v>311186.6</v>
      </c>
      <c r="F16" s="274">
        <v>9600</v>
      </c>
      <c r="G16" s="274"/>
    </row>
    <row r="17" s="128" customFormat="1" ht="13.5" customHeight="1" spans="1:7">
      <c r="A17" s="276" t="s">
        <v>104</v>
      </c>
      <c r="B17" s="276" t="s">
        <v>105</v>
      </c>
      <c r="C17" s="274">
        <v>536407.84</v>
      </c>
      <c r="D17" s="274">
        <v>536407.84</v>
      </c>
      <c r="E17" s="274">
        <v>536407.84</v>
      </c>
      <c r="F17" s="274"/>
      <c r="G17" s="274"/>
    </row>
    <row r="18" s="128" customFormat="1" ht="13.5" customHeight="1" spans="1:7">
      <c r="A18" s="275" t="s">
        <v>106</v>
      </c>
      <c r="B18" s="275" t="s">
        <v>107</v>
      </c>
      <c r="C18" s="274">
        <v>7207.32</v>
      </c>
      <c r="D18" s="274"/>
      <c r="E18" s="274"/>
      <c r="F18" s="274"/>
      <c r="G18" s="274">
        <v>7207.32</v>
      </c>
    </row>
    <row r="19" s="128" customFormat="1" ht="13.5" customHeight="1" spans="1:7">
      <c r="A19" s="276" t="s">
        <v>108</v>
      </c>
      <c r="B19" s="276" t="s">
        <v>109</v>
      </c>
      <c r="C19" s="274">
        <v>7207.32</v>
      </c>
      <c r="D19" s="274"/>
      <c r="E19" s="274"/>
      <c r="F19" s="274"/>
      <c r="G19" s="274">
        <v>7207.32</v>
      </c>
    </row>
    <row r="20" s="128" customFormat="1" ht="13.5" customHeight="1" spans="1:7">
      <c r="A20" s="275" t="s">
        <v>110</v>
      </c>
      <c r="B20" s="275" t="s">
        <v>111</v>
      </c>
      <c r="C20" s="274">
        <v>12677</v>
      </c>
      <c r="D20" s="274">
        <v>12677</v>
      </c>
      <c r="E20" s="274">
        <v>12677</v>
      </c>
      <c r="F20" s="274"/>
      <c r="G20" s="274"/>
    </row>
    <row r="21" s="128" customFormat="1" ht="13.5" customHeight="1" spans="1:7">
      <c r="A21" s="276" t="s">
        <v>112</v>
      </c>
      <c r="B21" s="276" t="s">
        <v>111</v>
      </c>
      <c r="C21" s="274">
        <v>12677</v>
      </c>
      <c r="D21" s="274">
        <v>12677</v>
      </c>
      <c r="E21" s="274">
        <v>12677</v>
      </c>
      <c r="F21" s="274"/>
      <c r="G21" s="274"/>
    </row>
    <row r="22" s="128" customFormat="1" ht="13.5" customHeight="1" spans="1:7">
      <c r="A22" s="273" t="s">
        <v>113</v>
      </c>
      <c r="B22" s="273" t="s">
        <v>114</v>
      </c>
      <c r="C22" s="274">
        <v>537097</v>
      </c>
      <c r="D22" s="274">
        <v>537097</v>
      </c>
      <c r="E22" s="274">
        <v>537097</v>
      </c>
      <c r="F22" s="274"/>
      <c r="G22" s="274"/>
    </row>
    <row r="23" s="128" customFormat="1" ht="13.5" customHeight="1" spans="1:7">
      <c r="A23" s="275" t="s">
        <v>115</v>
      </c>
      <c r="B23" s="275" t="s">
        <v>116</v>
      </c>
      <c r="C23" s="274">
        <v>537097</v>
      </c>
      <c r="D23" s="274">
        <v>537097</v>
      </c>
      <c r="E23" s="274">
        <v>537097</v>
      </c>
      <c r="F23" s="274"/>
      <c r="G23" s="274"/>
    </row>
    <row r="24" s="128" customFormat="1" ht="13.5" customHeight="1" spans="1:7">
      <c r="A24" s="276" t="s">
        <v>117</v>
      </c>
      <c r="B24" s="276" t="s">
        <v>118</v>
      </c>
      <c r="C24" s="274">
        <v>312568</v>
      </c>
      <c r="D24" s="274">
        <v>312568</v>
      </c>
      <c r="E24" s="274">
        <v>312568</v>
      </c>
      <c r="F24" s="274"/>
      <c r="G24" s="274"/>
    </row>
    <row r="25" s="128" customFormat="1" ht="13.5" customHeight="1" spans="1:7">
      <c r="A25" s="276" t="s">
        <v>119</v>
      </c>
      <c r="B25" s="276" t="s">
        <v>120</v>
      </c>
      <c r="C25" s="274">
        <v>4620</v>
      </c>
      <c r="D25" s="274">
        <v>4620</v>
      </c>
      <c r="E25" s="274">
        <v>4620</v>
      </c>
      <c r="F25" s="274"/>
      <c r="G25" s="274"/>
    </row>
    <row r="26" s="128" customFormat="1" ht="13.5" customHeight="1" spans="1:7">
      <c r="A26" s="276" t="s">
        <v>121</v>
      </c>
      <c r="B26" s="276" t="s">
        <v>122</v>
      </c>
      <c r="C26" s="274">
        <v>189736</v>
      </c>
      <c r="D26" s="274">
        <v>189736</v>
      </c>
      <c r="E26" s="274">
        <v>189736</v>
      </c>
      <c r="F26" s="274"/>
      <c r="G26" s="274"/>
    </row>
    <row r="27" s="128" customFormat="1" ht="13.5" customHeight="1" spans="1:7">
      <c r="A27" s="276" t="s">
        <v>123</v>
      </c>
      <c r="B27" s="276" t="s">
        <v>124</v>
      </c>
      <c r="C27" s="274">
        <v>30173</v>
      </c>
      <c r="D27" s="274">
        <v>30173</v>
      </c>
      <c r="E27" s="274">
        <v>30173</v>
      </c>
      <c r="F27" s="274"/>
      <c r="G27" s="274"/>
    </row>
    <row r="28" s="128" customFormat="1" ht="13.5" customHeight="1" spans="1:7">
      <c r="A28" s="273" t="s">
        <v>125</v>
      </c>
      <c r="B28" s="273" t="s">
        <v>126</v>
      </c>
      <c r="C28" s="274">
        <v>402305.88</v>
      </c>
      <c r="D28" s="274">
        <v>402305.88</v>
      </c>
      <c r="E28" s="274">
        <v>402305.88</v>
      </c>
      <c r="F28" s="274"/>
      <c r="G28" s="274"/>
    </row>
    <row r="29" s="128" customFormat="1" ht="13.5" customHeight="1" spans="1:7">
      <c r="A29" s="275" t="s">
        <v>127</v>
      </c>
      <c r="B29" s="275" t="s">
        <v>128</v>
      </c>
      <c r="C29" s="274">
        <v>402305.88</v>
      </c>
      <c r="D29" s="274">
        <v>402305.88</v>
      </c>
      <c r="E29" s="274">
        <v>402305.88</v>
      </c>
      <c r="F29" s="274"/>
      <c r="G29" s="274"/>
    </row>
    <row r="30" s="128" customFormat="1" ht="13.5" customHeight="1" spans="1:7">
      <c r="A30" s="276" t="s">
        <v>129</v>
      </c>
      <c r="B30" s="276" t="s">
        <v>130</v>
      </c>
      <c r="C30" s="274">
        <v>402305.88</v>
      </c>
      <c r="D30" s="274">
        <v>402305.88</v>
      </c>
      <c r="E30" s="274">
        <v>402305.88</v>
      </c>
      <c r="F30" s="274"/>
      <c r="G30" s="274"/>
    </row>
    <row r="31" s="128" customFormat="1" ht="13.5" customHeight="1" spans="1:7">
      <c r="A31" s="273" t="s">
        <v>131</v>
      </c>
      <c r="B31" s="273" t="s">
        <v>132</v>
      </c>
      <c r="C31" s="274">
        <v>1752900</v>
      </c>
      <c r="D31" s="274"/>
      <c r="E31" s="274"/>
      <c r="F31" s="274"/>
      <c r="G31" s="274">
        <v>1752900</v>
      </c>
    </row>
    <row r="32" s="128" customFormat="1" ht="13.5" customHeight="1" spans="1:7">
      <c r="A32" s="275" t="s">
        <v>133</v>
      </c>
      <c r="B32" s="275" t="s">
        <v>134</v>
      </c>
      <c r="C32" s="274">
        <v>1752900</v>
      </c>
      <c r="D32" s="274"/>
      <c r="E32" s="274"/>
      <c r="F32" s="274"/>
      <c r="G32" s="274">
        <v>1752900</v>
      </c>
    </row>
    <row r="33" s="128" customFormat="1" ht="13.5" customHeight="1" spans="1:7">
      <c r="A33" s="276" t="s">
        <v>135</v>
      </c>
      <c r="B33" s="276" t="s">
        <v>136</v>
      </c>
      <c r="C33" s="274">
        <v>1602900</v>
      </c>
      <c r="D33" s="274"/>
      <c r="E33" s="274"/>
      <c r="F33" s="274"/>
      <c r="G33" s="274">
        <v>1602900</v>
      </c>
    </row>
    <row r="34" s="128" customFormat="1" ht="18" customHeight="1" spans="1:7">
      <c r="A34" s="276" t="s">
        <v>137</v>
      </c>
      <c r="B34" s="276" t="s">
        <v>138</v>
      </c>
      <c r="C34" s="274">
        <v>150000</v>
      </c>
      <c r="D34" s="274"/>
      <c r="E34" s="274"/>
      <c r="F34" s="274"/>
      <c r="G34" s="274">
        <v>150000</v>
      </c>
    </row>
    <row r="35" s="128" customFormat="1" ht="18" customHeight="1" spans="1:7">
      <c r="A35" s="277" t="s">
        <v>142</v>
      </c>
      <c r="B35" s="278"/>
      <c r="C35" s="279">
        <f>D35+G35</f>
        <v>44796527.82</v>
      </c>
      <c r="D35" s="274">
        <v>6540646.5</v>
      </c>
      <c r="E35" s="274">
        <v>6119313.32</v>
      </c>
      <c r="F35" s="274">
        <v>421333.18</v>
      </c>
      <c r="G35" s="274">
        <v>38255881.32</v>
      </c>
    </row>
  </sheetData>
  <mergeCells count="7">
    <mergeCell ref="A2:G2"/>
    <mergeCell ref="A3:E3"/>
    <mergeCell ref="A4:B4"/>
    <mergeCell ref="D4:F4"/>
    <mergeCell ref="A35:B35"/>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18" sqref="F18"/>
    </sheetView>
  </sheetViews>
  <sheetFormatPr defaultColWidth="9.14285714285714" defaultRowHeight="14.25" customHeight="1" outlineLevelCol="5"/>
  <cols>
    <col min="1" max="2" width="27.4285714285714" style="245" customWidth="1"/>
    <col min="3" max="3" width="22.9619047619048" style="246" customWidth="1"/>
    <col min="4" max="5" width="26.2857142857143" style="244" customWidth="1"/>
    <col min="6" max="6" width="24.447619047619" style="244" customWidth="1"/>
    <col min="7" max="16384" width="9.14285714285714" style="128" customWidth="1"/>
  </cols>
  <sheetData>
    <row r="1" s="128" customFormat="1" ht="27" customHeight="1" spans="1:6">
      <c r="A1" s="247"/>
      <c r="B1" s="247"/>
      <c r="C1" s="248"/>
      <c r="F1" s="249" t="s">
        <v>190</v>
      </c>
    </row>
    <row r="2" s="128" customFormat="1" ht="53" customHeight="1" spans="1:6">
      <c r="A2" s="250" t="s">
        <v>191</v>
      </c>
      <c r="B2" s="251"/>
      <c r="C2" s="251"/>
      <c r="D2" s="251"/>
      <c r="E2" s="251"/>
      <c r="F2" s="251"/>
    </row>
    <row r="3" s="128" customFormat="1" ht="15.75" customHeight="1" spans="1:6">
      <c r="A3" s="235" t="s">
        <v>2</v>
      </c>
      <c r="B3" s="252"/>
      <c r="C3" s="253"/>
      <c r="D3" s="203"/>
      <c r="F3" s="254" t="s">
        <v>192</v>
      </c>
    </row>
    <row r="4" s="243" customFormat="1" ht="33" customHeight="1" spans="1:6">
      <c r="A4" s="255" t="s">
        <v>193</v>
      </c>
      <c r="B4" s="256" t="s">
        <v>194</v>
      </c>
      <c r="C4" s="257" t="s">
        <v>195</v>
      </c>
      <c r="D4" s="258"/>
      <c r="E4" s="259"/>
      <c r="F4" s="256" t="s">
        <v>196</v>
      </c>
    </row>
    <row r="5" s="243" customFormat="1" ht="33" customHeight="1" spans="1:6">
      <c r="A5" s="260"/>
      <c r="B5" s="261"/>
      <c r="C5" s="262" t="s">
        <v>58</v>
      </c>
      <c r="D5" s="262" t="s">
        <v>197</v>
      </c>
      <c r="E5" s="262" t="s">
        <v>198</v>
      </c>
      <c r="F5" s="261"/>
    </row>
    <row r="6" s="243" customFormat="1" ht="33" customHeight="1" spans="1:6">
      <c r="A6" s="263">
        <v>1</v>
      </c>
      <c r="B6" s="263">
        <v>2</v>
      </c>
      <c r="C6" s="264">
        <v>3</v>
      </c>
      <c r="D6" s="263">
        <v>4</v>
      </c>
      <c r="E6" s="263">
        <v>5</v>
      </c>
      <c r="F6" s="263">
        <v>6</v>
      </c>
    </row>
    <row r="7" s="244" customFormat="1" ht="33" customHeight="1" spans="1:6">
      <c r="A7" s="265">
        <v>127414</v>
      </c>
      <c r="B7" s="265"/>
      <c r="C7" s="266">
        <v>62000</v>
      </c>
      <c r="D7" s="265"/>
      <c r="E7" s="265">
        <v>62000</v>
      </c>
      <c r="F7" s="265">
        <v>65414</v>
      </c>
    </row>
    <row r="9" customHeight="1" spans="5:6">
      <c r="E9" s="245"/>
      <c r="F9" s="245"/>
    </row>
    <row r="10" customHeight="1" spans="1:6">
      <c r="A10" s="267"/>
      <c r="E10" s="267"/>
      <c r="F10" s="267"/>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1"/>
  <sheetViews>
    <sheetView topLeftCell="D41" workbookViewId="0">
      <selection activeCell="O16" sqref="O16"/>
    </sheetView>
  </sheetViews>
  <sheetFormatPr defaultColWidth="9.14285714285714" defaultRowHeight="14.25" customHeight="1"/>
  <cols>
    <col min="1" max="1" width="24.2095238095238" style="128" customWidth="1"/>
    <col min="2" max="2" width="20.7142857142857" style="128" customWidth="1"/>
    <col min="3" max="3" width="31.2857142857143" style="128" customWidth="1"/>
    <col min="4" max="4" width="10.1428571428571" style="128" customWidth="1"/>
    <col min="5" max="5" width="15.2" style="128" customWidth="1"/>
    <col min="6" max="6" width="10.2857142857143" style="128" customWidth="1"/>
    <col min="7" max="7" width="19.952380952381" style="128" customWidth="1"/>
    <col min="8" max="8" width="18.0761904761905" style="128" customWidth="1"/>
    <col min="9" max="9" width="16.9238095238095" style="128" customWidth="1"/>
    <col min="10" max="10" width="9.87619047619048" style="128" customWidth="1"/>
    <col min="11" max="11" width="6.94285714285714" style="128" customWidth="1"/>
    <col min="12" max="12" width="7.83809523809524" style="128" customWidth="1"/>
    <col min="13" max="13" width="15.8380952380952" style="128" customWidth="1"/>
    <col min="14" max="14" width="11.1428571428571" style="128" customWidth="1"/>
    <col min="15" max="17" width="9.14285714285714" style="128" customWidth="1"/>
    <col min="18" max="18" width="9.22857142857143" style="128" customWidth="1"/>
    <col min="19" max="19" width="16.4380952380952" style="128" customWidth="1"/>
    <col min="20" max="20" width="17.4952380952381" style="128" customWidth="1"/>
    <col min="21" max="21" width="9.37142857142857" style="128" customWidth="1"/>
    <col min="22" max="22" width="7.53333333333333" style="128" customWidth="1"/>
    <col min="23" max="23" width="7.31428571428571" style="128" customWidth="1"/>
    <col min="24" max="24" width="8.78095238095238" style="128" customWidth="1"/>
    <col min="25" max="25" width="12.4666666666667" style="128" customWidth="1"/>
    <col min="26" max="16384" width="9.14285714285714" style="128"/>
  </cols>
  <sheetData>
    <row r="1" s="128" customFormat="1" ht="13.5" customHeight="1" spans="2:25">
      <c r="B1" s="232"/>
      <c r="D1" s="233"/>
      <c r="E1" s="233"/>
      <c r="F1" s="233"/>
      <c r="G1" s="233"/>
      <c r="H1" s="234"/>
      <c r="I1" s="234"/>
      <c r="J1" s="129"/>
      <c r="K1" s="234"/>
      <c r="L1" s="234"/>
      <c r="M1" s="234"/>
      <c r="N1" s="234"/>
      <c r="O1" s="129"/>
      <c r="P1" s="129"/>
      <c r="Q1" s="129"/>
      <c r="R1" s="234"/>
      <c r="V1" s="232"/>
      <c r="X1" s="41"/>
      <c r="Y1" s="147" t="s">
        <v>199</v>
      </c>
    </row>
    <row r="2" s="128" customFormat="1" ht="27.75" customHeight="1" spans="1:25">
      <c r="A2" s="169" t="s">
        <v>200</v>
      </c>
      <c r="B2" s="169"/>
      <c r="C2" s="169"/>
      <c r="D2" s="169"/>
      <c r="E2" s="169"/>
      <c r="F2" s="169"/>
      <c r="G2" s="169"/>
      <c r="H2" s="169"/>
      <c r="I2" s="169"/>
      <c r="J2" s="170"/>
      <c r="K2" s="169"/>
      <c r="L2" s="169"/>
      <c r="M2" s="169"/>
      <c r="N2" s="169"/>
      <c r="O2" s="170"/>
      <c r="P2" s="170"/>
      <c r="Q2" s="170"/>
      <c r="R2" s="169"/>
      <c r="S2" s="169"/>
      <c r="T2" s="169"/>
      <c r="U2" s="169"/>
      <c r="V2" s="169"/>
      <c r="W2" s="169"/>
      <c r="X2" s="170"/>
      <c r="Y2" s="169"/>
    </row>
    <row r="3" s="128" customFormat="1" ht="18.75" customHeight="1" spans="1:25">
      <c r="A3" s="171" t="s">
        <v>2</v>
      </c>
      <c r="B3" s="235"/>
      <c r="C3" s="235"/>
      <c r="D3" s="235"/>
      <c r="E3" s="235"/>
      <c r="F3" s="235"/>
      <c r="G3" s="235"/>
      <c r="H3" s="236"/>
      <c r="I3" s="236"/>
      <c r="J3" s="213"/>
      <c r="K3" s="236"/>
      <c r="L3" s="236"/>
      <c r="M3" s="236"/>
      <c r="N3" s="236"/>
      <c r="O3" s="213"/>
      <c r="P3" s="213"/>
      <c r="Q3" s="213"/>
      <c r="R3" s="236"/>
      <c r="V3" s="232"/>
      <c r="X3" s="167"/>
      <c r="Y3" s="242" t="s">
        <v>192</v>
      </c>
    </row>
    <row r="4" s="128" customFormat="1" ht="47" customHeight="1" spans="1:25">
      <c r="A4" s="237" t="s">
        <v>201</v>
      </c>
      <c r="B4" s="237" t="s">
        <v>202</v>
      </c>
      <c r="C4" s="237" t="s">
        <v>203</v>
      </c>
      <c r="D4" s="237" t="s">
        <v>204</v>
      </c>
      <c r="E4" s="237" t="s">
        <v>205</v>
      </c>
      <c r="F4" s="237" t="s">
        <v>206</v>
      </c>
      <c r="G4" s="237" t="s">
        <v>207</v>
      </c>
      <c r="H4" s="197" t="s">
        <v>208</v>
      </c>
      <c r="I4" s="197"/>
      <c r="J4" s="238"/>
      <c r="K4" s="197"/>
      <c r="L4" s="197"/>
      <c r="M4" s="197"/>
      <c r="N4" s="197"/>
      <c r="O4" s="238"/>
      <c r="P4" s="238"/>
      <c r="Q4" s="238"/>
      <c r="R4" s="237"/>
      <c r="S4" s="197"/>
      <c r="T4" s="197"/>
      <c r="U4" s="197"/>
      <c r="V4" s="197"/>
      <c r="W4" s="197"/>
      <c r="X4" s="238"/>
      <c r="Y4" s="197"/>
    </row>
    <row r="5" s="128" customFormat="1" ht="47" customHeight="1" spans="1:25">
      <c r="A5" s="237"/>
      <c r="B5" s="197"/>
      <c r="C5" s="237"/>
      <c r="D5" s="237"/>
      <c r="E5" s="237"/>
      <c r="F5" s="237"/>
      <c r="G5" s="237"/>
      <c r="H5" s="197" t="s">
        <v>209</v>
      </c>
      <c r="I5" s="197" t="s">
        <v>59</v>
      </c>
      <c r="J5" s="238"/>
      <c r="K5" s="197"/>
      <c r="L5" s="197"/>
      <c r="M5" s="197"/>
      <c r="N5" s="197"/>
      <c r="O5" s="238" t="s">
        <v>210</v>
      </c>
      <c r="P5" s="238"/>
      <c r="Q5" s="238"/>
      <c r="R5" s="237" t="s">
        <v>62</v>
      </c>
      <c r="S5" s="197" t="s">
        <v>63</v>
      </c>
      <c r="T5" s="237"/>
      <c r="U5" s="197"/>
      <c r="V5" s="237"/>
      <c r="W5" s="237"/>
      <c r="X5" s="238"/>
      <c r="Y5" s="237"/>
    </row>
    <row r="6" s="128" customFormat="1" ht="47" customHeight="1" spans="1:25">
      <c r="A6" s="238"/>
      <c r="B6" s="238"/>
      <c r="C6" s="238"/>
      <c r="D6" s="238"/>
      <c r="E6" s="238"/>
      <c r="F6" s="238"/>
      <c r="G6" s="238"/>
      <c r="H6" s="238"/>
      <c r="I6" s="237" t="s">
        <v>211</v>
      </c>
      <c r="J6" s="238"/>
      <c r="K6" s="237" t="s">
        <v>212</v>
      </c>
      <c r="L6" s="237" t="s">
        <v>213</v>
      </c>
      <c r="M6" s="237" t="s">
        <v>214</v>
      </c>
      <c r="N6" s="237" t="s">
        <v>215</v>
      </c>
      <c r="O6" s="237" t="s">
        <v>59</v>
      </c>
      <c r="P6" s="237" t="s">
        <v>60</v>
      </c>
      <c r="Q6" s="237" t="s">
        <v>61</v>
      </c>
      <c r="R6" s="238"/>
      <c r="S6" s="237" t="s">
        <v>58</v>
      </c>
      <c r="T6" s="237" t="s">
        <v>64</v>
      </c>
      <c r="U6" s="237" t="s">
        <v>216</v>
      </c>
      <c r="V6" s="237" t="s">
        <v>66</v>
      </c>
      <c r="W6" s="237" t="s">
        <v>67</v>
      </c>
      <c r="X6" s="196" t="s">
        <v>68</v>
      </c>
      <c r="Y6" s="237" t="s">
        <v>69</v>
      </c>
    </row>
    <row r="7" s="128" customFormat="1" ht="47" customHeight="1" spans="1:25">
      <c r="A7" s="197"/>
      <c r="B7" s="197"/>
      <c r="C7" s="197"/>
      <c r="D7" s="197"/>
      <c r="E7" s="197"/>
      <c r="F7" s="197"/>
      <c r="G7" s="197"/>
      <c r="H7" s="197"/>
      <c r="I7" s="237" t="s">
        <v>58</v>
      </c>
      <c r="J7" s="196" t="s">
        <v>217</v>
      </c>
      <c r="K7" s="237"/>
      <c r="L7" s="237"/>
      <c r="M7" s="237"/>
      <c r="N7" s="237"/>
      <c r="O7" s="237"/>
      <c r="P7" s="237"/>
      <c r="Q7" s="237"/>
      <c r="R7" s="237"/>
      <c r="S7" s="237"/>
      <c r="T7" s="237"/>
      <c r="U7" s="237"/>
      <c r="V7" s="237"/>
      <c r="W7" s="237"/>
      <c r="X7" s="196"/>
      <c r="Y7" s="237"/>
    </row>
    <row r="8" s="128" customFormat="1" ht="31" customHeight="1" spans="1:25">
      <c r="A8" s="239">
        <v>1</v>
      </c>
      <c r="B8" s="239">
        <v>2</v>
      </c>
      <c r="C8" s="239">
        <v>3</v>
      </c>
      <c r="D8" s="239">
        <v>4</v>
      </c>
      <c r="E8" s="239">
        <v>5</v>
      </c>
      <c r="F8" s="239">
        <v>6</v>
      </c>
      <c r="G8" s="239">
        <v>7</v>
      </c>
      <c r="H8" s="239">
        <v>8</v>
      </c>
      <c r="I8" s="239">
        <v>9</v>
      </c>
      <c r="J8" s="239">
        <v>10</v>
      </c>
      <c r="K8" s="239">
        <v>11</v>
      </c>
      <c r="L8" s="239">
        <v>12</v>
      </c>
      <c r="M8" s="239">
        <v>13</v>
      </c>
      <c r="N8" s="239">
        <v>14</v>
      </c>
      <c r="O8" s="239">
        <v>15</v>
      </c>
      <c r="P8" s="239">
        <v>16</v>
      </c>
      <c r="Q8" s="239">
        <v>17</v>
      </c>
      <c r="R8" s="239">
        <v>18</v>
      </c>
      <c r="S8" s="239">
        <v>19</v>
      </c>
      <c r="T8" s="239">
        <v>20</v>
      </c>
      <c r="U8" s="239">
        <v>21</v>
      </c>
      <c r="V8" s="239">
        <v>22</v>
      </c>
      <c r="W8" s="239">
        <v>23</v>
      </c>
      <c r="X8" s="239">
        <v>24</v>
      </c>
      <c r="Y8" s="239">
        <v>25</v>
      </c>
    </row>
    <row r="9" s="128" customFormat="1" ht="31" customHeight="1" spans="1:25">
      <c r="A9" s="198" t="s">
        <v>70</v>
      </c>
      <c r="B9" s="198"/>
      <c r="C9" s="198"/>
      <c r="D9" s="198"/>
      <c r="E9" s="198"/>
      <c r="F9" s="198"/>
      <c r="G9" s="198"/>
      <c r="H9" s="219">
        <v>6540646.5</v>
      </c>
      <c r="I9" s="219">
        <v>6540646.5</v>
      </c>
      <c r="J9" s="239"/>
      <c r="K9" s="239"/>
      <c r="L9" s="239"/>
      <c r="M9" s="219">
        <v>6540646.5</v>
      </c>
      <c r="N9" s="239"/>
      <c r="O9" s="239"/>
      <c r="P9" s="239"/>
      <c r="Q9" s="239"/>
      <c r="R9" s="239"/>
      <c r="S9" s="239"/>
      <c r="T9" s="239"/>
      <c r="U9" s="239"/>
      <c r="V9" s="239"/>
      <c r="W9" s="239"/>
      <c r="X9" s="239"/>
      <c r="Y9" s="239"/>
    </row>
    <row r="10" s="128" customFormat="1" ht="31" customHeight="1" spans="1:25">
      <c r="A10" s="198" t="s">
        <v>70</v>
      </c>
      <c r="B10" s="198" t="s">
        <v>218</v>
      </c>
      <c r="C10" s="198" t="s">
        <v>219</v>
      </c>
      <c r="D10" s="198" t="s">
        <v>88</v>
      </c>
      <c r="E10" s="198" t="s">
        <v>89</v>
      </c>
      <c r="F10" s="198" t="s">
        <v>220</v>
      </c>
      <c r="G10" s="198" t="s">
        <v>221</v>
      </c>
      <c r="H10" s="219">
        <v>907788</v>
      </c>
      <c r="I10" s="219">
        <v>907788</v>
      </c>
      <c r="J10" s="239"/>
      <c r="K10" s="239"/>
      <c r="L10" s="239"/>
      <c r="M10" s="219">
        <v>907788</v>
      </c>
      <c r="N10" s="239"/>
      <c r="O10" s="239"/>
      <c r="P10" s="239"/>
      <c r="Q10" s="239"/>
      <c r="R10" s="239"/>
      <c r="S10" s="239"/>
      <c r="T10" s="239"/>
      <c r="U10" s="239"/>
      <c r="V10" s="239"/>
      <c r="W10" s="239"/>
      <c r="X10" s="239"/>
      <c r="Y10" s="239"/>
    </row>
    <row r="11" s="128" customFormat="1" ht="31" customHeight="1" spans="1:25">
      <c r="A11" s="198" t="s">
        <v>70</v>
      </c>
      <c r="B11" s="198" t="s">
        <v>222</v>
      </c>
      <c r="C11" s="198" t="s">
        <v>223</v>
      </c>
      <c r="D11" s="198" t="s">
        <v>88</v>
      </c>
      <c r="E11" s="198" t="s">
        <v>89</v>
      </c>
      <c r="F11" s="198" t="s">
        <v>220</v>
      </c>
      <c r="G11" s="198" t="s">
        <v>221</v>
      </c>
      <c r="H11" s="219">
        <v>402768</v>
      </c>
      <c r="I11" s="219">
        <v>402768</v>
      </c>
      <c r="J11" s="239"/>
      <c r="K11" s="239"/>
      <c r="L11" s="239"/>
      <c r="M11" s="219">
        <v>402768</v>
      </c>
      <c r="N11" s="239"/>
      <c r="O11" s="239"/>
      <c r="P11" s="239"/>
      <c r="Q11" s="239"/>
      <c r="R11" s="239"/>
      <c r="S11" s="239"/>
      <c r="T11" s="239"/>
      <c r="U11" s="239"/>
      <c r="V11" s="239"/>
      <c r="W11" s="239"/>
      <c r="X11" s="239"/>
      <c r="Y11" s="239"/>
    </row>
    <row r="12" s="128" customFormat="1" ht="31" customHeight="1" spans="1:25">
      <c r="A12" s="198" t="s">
        <v>70</v>
      </c>
      <c r="B12" s="198" t="s">
        <v>224</v>
      </c>
      <c r="C12" s="198" t="s">
        <v>225</v>
      </c>
      <c r="D12" s="198" t="s">
        <v>88</v>
      </c>
      <c r="E12" s="198" t="s">
        <v>89</v>
      </c>
      <c r="F12" s="198" t="s">
        <v>226</v>
      </c>
      <c r="G12" s="198" t="s">
        <v>227</v>
      </c>
      <c r="H12" s="219">
        <v>1157784</v>
      </c>
      <c r="I12" s="219">
        <v>1157784</v>
      </c>
      <c r="J12" s="239"/>
      <c r="K12" s="239"/>
      <c r="L12" s="239"/>
      <c r="M12" s="219">
        <v>1157784</v>
      </c>
      <c r="N12" s="239"/>
      <c r="O12" s="239"/>
      <c r="P12" s="239"/>
      <c r="Q12" s="239"/>
      <c r="R12" s="239"/>
      <c r="S12" s="239"/>
      <c r="T12" s="239"/>
      <c r="U12" s="239"/>
      <c r="V12" s="239"/>
      <c r="W12" s="239"/>
      <c r="X12" s="239"/>
      <c r="Y12" s="239"/>
    </row>
    <row r="13" s="128" customFormat="1" ht="31" customHeight="1" spans="1:25">
      <c r="A13" s="198" t="s">
        <v>70</v>
      </c>
      <c r="B13" s="198" t="s">
        <v>228</v>
      </c>
      <c r="C13" s="198" t="s">
        <v>229</v>
      </c>
      <c r="D13" s="198" t="s">
        <v>88</v>
      </c>
      <c r="E13" s="198" t="s">
        <v>89</v>
      </c>
      <c r="F13" s="198" t="s">
        <v>226</v>
      </c>
      <c r="G13" s="198" t="s">
        <v>227</v>
      </c>
      <c r="H13" s="219">
        <v>60060</v>
      </c>
      <c r="I13" s="219">
        <v>60060</v>
      </c>
      <c r="J13" s="239"/>
      <c r="K13" s="239"/>
      <c r="L13" s="239"/>
      <c r="M13" s="219">
        <v>60060</v>
      </c>
      <c r="N13" s="239"/>
      <c r="O13" s="239"/>
      <c r="P13" s="239"/>
      <c r="Q13" s="239"/>
      <c r="R13" s="239"/>
      <c r="S13" s="239"/>
      <c r="T13" s="239"/>
      <c r="U13" s="239"/>
      <c r="V13" s="239"/>
      <c r="W13" s="239"/>
      <c r="X13" s="239"/>
      <c r="Y13" s="239"/>
    </row>
    <row r="14" s="128" customFormat="1" ht="31" customHeight="1" spans="1:25">
      <c r="A14" s="198" t="s">
        <v>70</v>
      </c>
      <c r="B14" s="198" t="s">
        <v>224</v>
      </c>
      <c r="C14" s="198" t="s">
        <v>225</v>
      </c>
      <c r="D14" s="198" t="s">
        <v>88</v>
      </c>
      <c r="E14" s="198" t="s">
        <v>89</v>
      </c>
      <c r="F14" s="198" t="s">
        <v>226</v>
      </c>
      <c r="G14" s="198" t="s">
        <v>227</v>
      </c>
      <c r="H14" s="219"/>
      <c r="I14" s="219"/>
      <c r="J14" s="239"/>
      <c r="K14" s="239"/>
      <c r="L14" s="239"/>
      <c r="M14" s="219"/>
      <c r="N14" s="239"/>
      <c r="O14" s="239"/>
      <c r="P14" s="239"/>
      <c r="Q14" s="239"/>
      <c r="R14" s="239"/>
      <c r="S14" s="239"/>
      <c r="T14" s="239"/>
      <c r="U14" s="239"/>
      <c r="V14" s="239"/>
      <c r="W14" s="239"/>
      <c r="X14" s="239"/>
      <c r="Y14" s="239"/>
    </row>
    <row r="15" s="128" customFormat="1" ht="31" customHeight="1" spans="1:25">
      <c r="A15" s="198" t="s">
        <v>70</v>
      </c>
      <c r="B15" s="198" t="s">
        <v>228</v>
      </c>
      <c r="C15" s="198" t="s">
        <v>229</v>
      </c>
      <c r="D15" s="198" t="s">
        <v>88</v>
      </c>
      <c r="E15" s="198" t="s">
        <v>89</v>
      </c>
      <c r="F15" s="198" t="s">
        <v>226</v>
      </c>
      <c r="G15" s="198" t="s">
        <v>227</v>
      </c>
      <c r="H15" s="219"/>
      <c r="I15" s="219"/>
      <c r="J15" s="239"/>
      <c r="K15" s="239"/>
      <c r="L15" s="239"/>
      <c r="M15" s="219"/>
      <c r="N15" s="239"/>
      <c r="O15" s="239"/>
      <c r="P15" s="239"/>
      <c r="Q15" s="239"/>
      <c r="R15" s="239"/>
      <c r="S15" s="239"/>
      <c r="T15" s="239"/>
      <c r="U15" s="239"/>
      <c r="V15" s="239"/>
      <c r="W15" s="239"/>
      <c r="X15" s="239"/>
      <c r="Y15" s="239"/>
    </row>
    <row r="16" s="128" customFormat="1" ht="31" customHeight="1" spans="1:25">
      <c r="A16" s="198" t="s">
        <v>70</v>
      </c>
      <c r="B16" s="198" t="s">
        <v>230</v>
      </c>
      <c r="C16" s="198" t="s">
        <v>231</v>
      </c>
      <c r="D16" s="198" t="s">
        <v>88</v>
      </c>
      <c r="E16" s="198" t="s">
        <v>89</v>
      </c>
      <c r="F16" s="198" t="s">
        <v>232</v>
      </c>
      <c r="G16" s="198" t="s">
        <v>233</v>
      </c>
      <c r="H16" s="219">
        <v>75649</v>
      </c>
      <c r="I16" s="219">
        <v>75649</v>
      </c>
      <c r="J16" s="239"/>
      <c r="K16" s="239"/>
      <c r="L16" s="239"/>
      <c r="M16" s="219">
        <v>75649</v>
      </c>
      <c r="N16" s="239"/>
      <c r="O16" s="239"/>
      <c r="P16" s="239"/>
      <c r="Q16" s="239"/>
      <c r="R16" s="239"/>
      <c r="S16" s="239"/>
      <c r="T16" s="239"/>
      <c r="U16" s="239"/>
      <c r="V16" s="239"/>
      <c r="W16" s="239"/>
      <c r="X16" s="239"/>
      <c r="Y16" s="239"/>
    </row>
    <row r="17" s="128" customFormat="1" ht="31" customHeight="1" spans="1:25">
      <c r="A17" s="198" t="s">
        <v>70</v>
      </c>
      <c r="B17" s="198" t="s">
        <v>234</v>
      </c>
      <c r="C17" s="198" t="s">
        <v>235</v>
      </c>
      <c r="D17" s="198" t="s">
        <v>88</v>
      </c>
      <c r="E17" s="198" t="s">
        <v>89</v>
      </c>
      <c r="F17" s="198" t="s">
        <v>232</v>
      </c>
      <c r="G17" s="198" t="s">
        <v>233</v>
      </c>
      <c r="H17" s="219">
        <v>33564</v>
      </c>
      <c r="I17" s="219">
        <v>33564</v>
      </c>
      <c r="J17" s="239"/>
      <c r="K17" s="239"/>
      <c r="L17" s="239"/>
      <c r="M17" s="219">
        <v>33564</v>
      </c>
      <c r="N17" s="239"/>
      <c r="O17" s="239"/>
      <c r="P17" s="239"/>
      <c r="Q17" s="239"/>
      <c r="R17" s="239"/>
      <c r="S17" s="239"/>
      <c r="T17" s="239"/>
      <c r="U17" s="239"/>
      <c r="V17" s="239"/>
      <c r="W17" s="239"/>
      <c r="X17" s="239"/>
      <c r="Y17" s="239"/>
    </row>
    <row r="18" s="128" customFormat="1" ht="31" customHeight="1" spans="1:25">
      <c r="A18" s="198" t="s">
        <v>70</v>
      </c>
      <c r="B18" s="198" t="s">
        <v>236</v>
      </c>
      <c r="C18" s="198" t="s">
        <v>237</v>
      </c>
      <c r="D18" s="198" t="s">
        <v>88</v>
      </c>
      <c r="E18" s="198" t="s">
        <v>89</v>
      </c>
      <c r="F18" s="198" t="s">
        <v>232</v>
      </c>
      <c r="G18" s="198" t="s">
        <v>233</v>
      </c>
      <c r="H18" s="219">
        <v>7500</v>
      </c>
      <c r="I18" s="219">
        <v>7500</v>
      </c>
      <c r="J18" s="239"/>
      <c r="K18" s="239"/>
      <c r="L18" s="239"/>
      <c r="M18" s="219">
        <v>7500</v>
      </c>
      <c r="N18" s="239"/>
      <c r="O18" s="239"/>
      <c r="P18" s="239"/>
      <c r="Q18" s="239"/>
      <c r="R18" s="239"/>
      <c r="S18" s="239"/>
      <c r="T18" s="239"/>
      <c r="U18" s="239"/>
      <c r="V18" s="239"/>
      <c r="W18" s="239"/>
      <c r="X18" s="239"/>
      <c r="Y18" s="239"/>
    </row>
    <row r="19" s="128" customFormat="1" ht="31" customHeight="1" spans="1:25">
      <c r="A19" s="198" t="s">
        <v>70</v>
      </c>
      <c r="B19" s="198" t="s">
        <v>238</v>
      </c>
      <c r="C19" s="198" t="s">
        <v>239</v>
      </c>
      <c r="D19" s="198" t="s">
        <v>88</v>
      </c>
      <c r="E19" s="198" t="s">
        <v>89</v>
      </c>
      <c r="F19" s="198" t="s">
        <v>240</v>
      </c>
      <c r="G19" s="198" t="s">
        <v>241</v>
      </c>
      <c r="H19" s="219">
        <v>163080</v>
      </c>
      <c r="I19" s="219">
        <v>163080</v>
      </c>
      <c r="J19" s="239"/>
      <c r="K19" s="239"/>
      <c r="L19" s="239"/>
      <c r="M19" s="219">
        <v>163080</v>
      </c>
      <c r="N19" s="239"/>
      <c r="O19" s="239"/>
      <c r="P19" s="239"/>
      <c r="Q19" s="239"/>
      <c r="R19" s="239"/>
      <c r="S19" s="239"/>
      <c r="T19" s="239"/>
      <c r="U19" s="239"/>
      <c r="V19" s="239"/>
      <c r="W19" s="239"/>
      <c r="X19" s="239"/>
      <c r="Y19" s="239"/>
    </row>
    <row r="20" s="128" customFormat="1" ht="31" customHeight="1" spans="1:25">
      <c r="A20" s="198" t="s">
        <v>70</v>
      </c>
      <c r="B20" s="198" t="s">
        <v>242</v>
      </c>
      <c r="C20" s="198" t="s">
        <v>243</v>
      </c>
      <c r="D20" s="198" t="s">
        <v>88</v>
      </c>
      <c r="E20" s="198" t="s">
        <v>89</v>
      </c>
      <c r="F20" s="198" t="s">
        <v>240</v>
      </c>
      <c r="G20" s="198" t="s">
        <v>241</v>
      </c>
      <c r="H20" s="219">
        <v>165096</v>
      </c>
      <c r="I20" s="219">
        <v>165096</v>
      </c>
      <c r="J20" s="239"/>
      <c r="K20" s="239"/>
      <c r="L20" s="239"/>
      <c r="M20" s="219">
        <v>165096</v>
      </c>
      <c r="N20" s="239"/>
      <c r="O20" s="239"/>
      <c r="P20" s="239"/>
      <c r="Q20" s="239"/>
      <c r="R20" s="239"/>
      <c r="S20" s="239"/>
      <c r="T20" s="239"/>
      <c r="U20" s="239"/>
      <c r="V20" s="239"/>
      <c r="W20" s="239"/>
      <c r="X20" s="239"/>
      <c r="Y20" s="239"/>
    </row>
    <row r="21" s="128" customFormat="1" ht="31" customHeight="1" spans="1:25">
      <c r="A21" s="198" t="s">
        <v>70</v>
      </c>
      <c r="B21" s="198" t="s">
        <v>242</v>
      </c>
      <c r="C21" s="198" t="s">
        <v>243</v>
      </c>
      <c r="D21" s="198" t="s">
        <v>88</v>
      </c>
      <c r="E21" s="198" t="s">
        <v>89</v>
      </c>
      <c r="F21" s="198" t="s">
        <v>240</v>
      </c>
      <c r="G21" s="198" t="s">
        <v>241</v>
      </c>
      <c r="H21" s="219">
        <v>282600</v>
      </c>
      <c r="I21" s="219">
        <v>282600</v>
      </c>
      <c r="J21" s="239"/>
      <c r="K21" s="239"/>
      <c r="L21" s="239"/>
      <c r="M21" s="219">
        <v>282600</v>
      </c>
      <c r="N21" s="239"/>
      <c r="O21" s="239"/>
      <c r="P21" s="239"/>
      <c r="Q21" s="239"/>
      <c r="R21" s="239"/>
      <c r="S21" s="239"/>
      <c r="T21" s="239"/>
      <c r="U21" s="239"/>
      <c r="V21" s="239"/>
      <c r="W21" s="239"/>
      <c r="X21" s="239"/>
      <c r="Y21" s="239"/>
    </row>
    <row r="22" s="128" customFormat="1" ht="31" customHeight="1" spans="1:25">
      <c r="A22" s="198" t="s">
        <v>70</v>
      </c>
      <c r="B22" s="198" t="s">
        <v>244</v>
      </c>
      <c r="C22" s="198" t="s">
        <v>245</v>
      </c>
      <c r="D22" s="198" t="s">
        <v>88</v>
      </c>
      <c r="E22" s="198" t="s">
        <v>89</v>
      </c>
      <c r="F22" s="198" t="s">
        <v>240</v>
      </c>
      <c r="G22" s="198" t="s">
        <v>241</v>
      </c>
      <c r="H22" s="219">
        <v>4500</v>
      </c>
      <c r="I22" s="219">
        <v>4500</v>
      </c>
      <c r="J22" s="239"/>
      <c r="K22" s="239"/>
      <c r="L22" s="239"/>
      <c r="M22" s="219">
        <v>4500</v>
      </c>
      <c r="N22" s="239"/>
      <c r="O22" s="239"/>
      <c r="P22" s="239"/>
      <c r="Q22" s="239"/>
      <c r="R22" s="239"/>
      <c r="S22" s="239"/>
      <c r="T22" s="239"/>
      <c r="U22" s="239"/>
      <c r="V22" s="239"/>
      <c r="W22" s="239"/>
      <c r="X22" s="239"/>
      <c r="Y22" s="239"/>
    </row>
    <row r="23" s="128" customFormat="1" ht="31" customHeight="1" spans="1:25">
      <c r="A23" s="198" t="s">
        <v>70</v>
      </c>
      <c r="B23" s="198" t="s">
        <v>246</v>
      </c>
      <c r="C23" s="198" t="s">
        <v>247</v>
      </c>
      <c r="D23" s="198" t="s">
        <v>88</v>
      </c>
      <c r="E23" s="198" t="s">
        <v>89</v>
      </c>
      <c r="F23" s="198" t="s">
        <v>248</v>
      </c>
      <c r="G23" s="198" t="s">
        <v>249</v>
      </c>
      <c r="H23" s="219">
        <v>720000</v>
      </c>
      <c r="I23" s="219">
        <v>720000</v>
      </c>
      <c r="J23" s="239"/>
      <c r="K23" s="239"/>
      <c r="L23" s="239"/>
      <c r="M23" s="219">
        <v>720000</v>
      </c>
      <c r="N23" s="239"/>
      <c r="O23" s="239"/>
      <c r="P23" s="239"/>
      <c r="Q23" s="239"/>
      <c r="R23" s="239"/>
      <c r="S23" s="239"/>
      <c r="T23" s="239"/>
      <c r="U23" s="239"/>
      <c r="V23" s="239"/>
      <c r="W23" s="239"/>
      <c r="X23" s="239"/>
      <c r="Y23" s="239"/>
    </row>
    <row r="24" s="128" customFormat="1" ht="31" customHeight="1" spans="1:25">
      <c r="A24" s="198" t="s">
        <v>70</v>
      </c>
      <c r="B24" s="198" t="s">
        <v>250</v>
      </c>
      <c r="C24" s="198" t="s">
        <v>251</v>
      </c>
      <c r="D24" s="198" t="s">
        <v>104</v>
      </c>
      <c r="E24" s="198" t="s">
        <v>105</v>
      </c>
      <c r="F24" s="198" t="s">
        <v>252</v>
      </c>
      <c r="G24" s="198" t="s">
        <v>253</v>
      </c>
      <c r="H24" s="219">
        <v>536407.84</v>
      </c>
      <c r="I24" s="219">
        <v>536407.84</v>
      </c>
      <c r="J24" s="239"/>
      <c r="K24" s="239"/>
      <c r="L24" s="239"/>
      <c r="M24" s="219">
        <v>536407.84</v>
      </c>
      <c r="N24" s="239"/>
      <c r="O24" s="239"/>
      <c r="P24" s="239"/>
      <c r="Q24" s="239"/>
      <c r="R24" s="239"/>
      <c r="S24" s="239"/>
      <c r="T24" s="239"/>
      <c r="U24" s="239"/>
      <c r="V24" s="239"/>
      <c r="W24" s="239"/>
      <c r="X24" s="239"/>
      <c r="Y24" s="239"/>
    </row>
    <row r="25" s="128" customFormat="1" ht="31" customHeight="1" spans="1:25">
      <c r="A25" s="198" t="s">
        <v>70</v>
      </c>
      <c r="B25" s="198" t="s">
        <v>254</v>
      </c>
      <c r="C25" s="198" t="s">
        <v>255</v>
      </c>
      <c r="D25" s="198" t="s">
        <v>117</v>
      </c>
      <c r="E25" s="198" t="s">
        <v>118</v>
      </c>
      <c r="F25" s="198" t="s">
        <v>256</v>
      </c>
      <c r="G25" s="198" t="s">
        <v>257</v>
      </c>
      <c r="H25" s="219">
        <v>12870</v>
      </c>
      <c r="I25" s="219">
        <v>12870</v>
      </c>
      <c r="J25" s="239"/>
      <c r="K25" s="239"/>
      <c r="L25" s="239"/>
      <c r="M25" s="219">
        <v>12870</v>
      </c>
      <c r="N25" s="239"/>
      <c r="O25" s="239"/>
      <c r="P25" s="239"/>
      <c r="Q25" s="239"/>
      <c r="R25" s="239"/>
      <c r="S25" s="239"/>
      <c r="T25" s="239"/>
      <c r="U25" s="239"/>
      <c r="V25" s="239"/>
      <c r="W25" s="239"/>
      <c r="X25" s="239"/>
      <c r="Y25" s="239"/>
    </row>
    <row r="26" s="128" customFormat="1" ht="31" customHeight="1" spans="1:25">
      <c r="A26" s="198" t="s">
        <v>70</v>
      </c>
      <c r="B26" s="198" t="s">
        <v>254</v>
      </c>
      <c r="C26" s="198" t="s">
        <v>255</v>
      </c>
      <c r="D26" s="198" t="s">
        <v>119</v>
      </c>
      <c r="E26" s="198" t="s">
        <v>120</v>
      </c>
      <c r="F26" s="198" t="s">
        <v>256</v>
      </c>
      <c r="G26" s="198" t="s">
        <v>257</v>
      </c>
      <c r="H26" s="219">
        <v>4620</v>
      </c>
      <c r="I26" s="219">
        <v>4620</v>
      </c>
      <c r="J26" s="239"/>
      <c r="K26" s="239"/>
      <c r="L26" s="239"/>
      <c r="M26" s="219">
        <v>4620</v>
      </c>
      <c r="N26" s="239"/>
      <c r="O26" s="239"/>
      <c r="P26" s="239"/>
      <c r="Q26" s="239"/>
      <c r="R26" s="239"/>
      <c r="S26" s="239"/>
      <c r="T26" s="239"/>
      <c r="U26" s="239"/>
      <c r="V26" s="239"/>
      <c r="W26" s="239"/>
      <c r="X26" s="239"/>
      <c r="Y26" s="239"/>
    </row>
    <row r="27" s="128" customFormat="1" ht="31" customHeight="1" spans="1:25">
      <c r="A27" s="198" t="s">
        <v>70</v>
      </c>
      <c r="B27" s="198" t="s">
        <v>258</v>
      </c>
      <c r="C27" s="198" t="s">
        <v>259</v>
      </c>
      <c r="D27" s="198" t="s">
        <v>117</v>
      </c>
      <c r="E27" s="198" t="s">
        <v>118</v>
      </c>
      <c r="F27" s="198" t="s">
        <v>256</v>
      </c>
      <c r="G27" s="198" t="s">
        <v>257</v>
      </c>
      <c r="H27" s="219">
        <v>284967</v>
      </c>
      <c r="I27" s="219">
        <v>284967</v>
      </c>
      <c r="J27" s="239"/>
      <c r="K27" s="239"/>
      <c r="L27" s="239"/>
      <c r="M27" s="219">
        <v>284967</v>
      </c>
      <c r="N27" s="239"/>
      <c r="O27" s="239"/>
      <c r="P27" s="239"/>
      <c r="Q27" s="239"/>
      <c r="R27" s="239"/>
      <c r="S27" s="239"/>
      <c r="T27" s="239"/>
      <c r="U27" s="239"/>
      <c r="V27" s="239"/>
      <c r="W27" s="239"/>
      <c r="X27" s="239"/>
      <c r="Y27" s="239"/>
    </row>
    <row r="28" s="128" customFormat="1" ht="31" customHeight="1" spans="1:25">
      <c r="A28" s="198" t="s">
        <v>70</v>
      </c>
      <c r="B28" s="198" t="s">
        <v>260</v>
      </c>
      <c r="C28" s="198" t="s">
        <v>261</v>
      </c>
      <c r="D28" s="198" t="s">
        <v>123</v>
      </c>
      <c r="E28" s="198" t="s">
        <v>124</v>
      </c>
      <c r="F28" s="198" t="s">
        <v>262</v>
      </c>
      <c r="G28" s="198" t="s">
        <v>263</v>
      </c>
      <c r="H28" s="219">
        <v>30173</v>
      </c>
      <c r="I28" s="219">
        <v>30173</v>
      </c>
      <c r="J28" s="239"/>
      <c r="K28" s="239"/>
      <c r="L28" s="239"/>
      <c r="M28" s="219">
        <v>30173</v>
      </c>
      <c r="N28" s="239"/>
      <c r="O28" s="239"/>
      <c r="P28" s="239"/>
      <c r="Q28" s="239"/>
      <c r="R28" s="239"/>
      <c r="S28" s="239"/>
      <c r="T28" s="239"/>
      <c r="U28" s="239"/>
      <c r="V28" s="239"/>
      <c r="W28" s="239"/>
      <c r="X28" s="239"/>
      <c r="Y28" s="239"/>
    </row>
    <row r="29" s="128" customFormat="1" ht="31" customHeight="1" spans="1:25">
      <c r="A29" s="198" t="s">
        <v>70</v>
      </c>
      <c r="B29" s="198" t="s">
        <v>264</v>
      </c>
      <c r="C29" s="198" t="s">
        <v>265</v>
      </c>
      <c r="D29" s="198" t="s">
        <v>117</v>
      </c>
      <c r="E29" s="198" t="s">
        <v>118</v>
      </c>
      <c r="F29" s="198" t="s">
        <v>256</v>
      </c>
      <c r="G29" s="198" t="s">
        <v>257</v>
      </c>
      <c r="H29" s="219">
        <v>13411</v>
      </c>
      <c r="I29" s="219">
        <v>13411</v>
      </c>
      <c r="J29" s="239"/>
      <c r="K29" s="239"/>
      <c r="L29" s="239"/>
      <c r="M29" s="219">
        <v>13411</v>
      </c>
      <c r="N29" s="239"/>
      <c r="O29" s="239"/>
      <c r="P29" s="239"/>
      <c r="Q29" s="239"/>
      <c r="R29" s="239"/>
      <c r="S29" s="239"/>
      <c r="T29" s="239"/>
      <c r="U29" s="239"/>
      <c r="V29" s="239"/>
      <c r="W29" s="239"/>
      <c r="X29" s="239"/>
      <c r="Y29" s="239"/>
    </row>
    <row r="30" s="128" customFormat="1" ht="31" customHeight="1" spans="1:25">
      <c r="A30" s="198" t="s">
        <v>70</v>
      </c>
      <c r="B30" s="198" t="s">
        <v>264</v>
      </c>
      <c r="C30" s="198" t="s">
        <v>265</v>
      </c>
      <c r="D30" s="198" t="s">
        <v>119</v>
      </c>
      <c r="E30" s="198" t="s">
        <v>120</v>
      </c>
      <c r="F30" s="198" t="s">
        <v>256</v>
      </c>
      <c r="G30" s="198" t="s">
        <v>257</v>
      </c>
      <c r="H30" s="219"/>
      <c r="I30" s="219"/>
      <c r="J30" s="239"/>
      <c r="K30" s="239"/>
      <c r="L30" s="239"/>
      <c r="M30" s="219"/>
      <c r="N30" s="239"/>
      <c r="O30" s="239"/>
      <c r="P30" s="239"/>
      <c r="Q30" s="239"/>
      <c r="R30" s="239"/>
      <c r="S30" s="239"/>
      <c r="T30" s="239"/>
      <c r="U30" s="239"/>
      <c r="V30" s="239"/>
      <c r="W30" s="239"/>
      <c r="X30" s="239"/>
      <c r="Y30" s="239"/>
    </row>
    <row r="31" s="128" customFormat="1" ht="31" customHeight="1" spans="1:25">
      <c r="A31" s="198" t="s">
        <v>70</v>
      </c>
      <c r="B31" s="198" t="s">
        <v>266</v>
      </c>
      <c r="C31" s="198" t="s">
        <v>267</v>
      </c>
      <c r="D31" s="198" t="s">
        <v>112</v>
      </c>
      <c r="E31" s="198" t="s">
        <v>111</v>
      </c>
      <c r="F31" s="198" t="s">
        <v>262</v>
      </c>
      <c r="G31" s="198" t="s">
        <v>263</v>
      </c>
      <c r="H31" s="219">
        <v>12677</v>
      </c>
      <c r="I31" s="219">
        <v>12677</v>
      </c>
      <c r="J31" s="239"/>
      <c r="K31" s="239"/>
      <c r="L31" s="239"/>
      <c r="M31" s="219">
        <v>12677</v>
      </c>
      <c r="N31" s="239"/>
      <c r="O31" s="239"/>
      <c r="P31" s="239"/>
      <c r="Q31" s="239"/>
      <c r="R31" s="239"/>
      <c r="S31" s="239"/>
      <c r="T31" s="239"/>
      <c r="U31" s="239"/>
      <c r="V31" s="239"/>
      <c r="W31" s="239"/>
      <c r="X31" s="239"/>
      <c r="Y31" s="239"/>
    </row>
    <row r="32" s="128" customFormat="1" ht="31" customHeight="1" spans="1:25">
      <c r="A32" s="198" t="s">
        <v>70</v>
      </c>
      <c r="B32" s="198" t="s">
        <v>268</v>
      </c>
      <c r="C32" s="198" t="s">
        <v>122</v>
      </c>
      <c r="D32" s="198" t="s">
        <v>121</v>
      </c>
      <c r="E32" s="198" t="s">
        <v>122</v>
      </c>
      <c r="F32" s="198" t="s">
        <v>269</v>
      </c>
      <c r="G32" s="198" t="s">
        <v>270</v>
      </c>
      <c r="H32" s="219">
        <v>178317</v>
      </c>
      <c r="I32" s="219">
        <v>178317</v>
      </c>
      <c r="J32" s="239"/>
      <c r="K32" s="239"/>
      <c r="L32" s="239"/>
      <c r="M32" s="219">
        <v>178317</v>
      </c>
      <c r="N32" s="239"/>
      <c r="O32" s="239"/>
      <c r="P32" s="239"/>
      <c r="Q32" s="239"/>
      <c r="R32" s="239"/>
      <c r="S32" s="239"/>
      <c r="T32" s="239"/>
      <c r="U32" s="239"/>
      <c r="V32" s="239"/>
      <c r="W32" s="239"/>
      <c r="X32" s="239"/>
      <c r="Y32" s="239"/>
    </row>
    <row r="33" s="128" customFormat="1" ht="31" customHeight="1" spans="1:25">
      <c r="A33" s="198" t="s">
        <v>70</v>
      </c>
      <c r="B33" s="198" t="s">
        <v>271</v>
      </c>
      <c r="C33" s="198" t="s">
        <v>272</v>
      </c>
      <c r="D33" s="198" t="s">
        <v>117</v>
      </c>
      <c r="E33" s="198" t="s">
        <v>118</v>
      </c>
      <c r="F33" s="198" t="s">
        <v>256</v>
      </c>
      <c r="G33" s="198" t="s">
        <v>257</v>
      </c>
      <c r="H33" s="219">
        <v>1320</v>
      </c>
      <c r="I33" s="219">
        <v>1320</v>
      </c>
      <c r="J33" s="239"/>
      <c r="K33" s="239"/>
      <c r="L33" s="239"/>
      <c r="M33" s="219">
        <v>1320</v>
      </c>
      <c r="N33" s="239"/>
      <c r="O33" s="239"/>
      <c r="P33" s="239"/>
      <c r="Q33" s="239"/>
      <c r="R33" s="239"/>
      <c r="S33" s="239"/>
      <c r="T33" s="239"/>
      <c r="U33" s="239"/>
      <c r="V33" s="239"/>
      <c r="W33" s="239"/>
      <c r="X33" s="239"/>
      <c r="Y33" s="239"/>
    </row>
    <row r="34" s="128" customFormat="1" ht="31" customHeight="1" spans="1:25">
      <c r="A34" s="198" t="s">
        <v>70</v>
      </c>
      <c r="B34" s="198" t="s">
        <v>273</v>
      </c>
      <c r="C34" s="198" t="s">
        <v>130</v>
      </c>
      <c r="D34" s="198" t="s">
        <v>129</v>
      </c>
      <c r="E34" s="198" t="s">
        <v>130</v>
      </c>
      <c r="F34" s="198" t="s">
        <v>274</v>
      </c>
      <c r="G34" s="198" t="s">
        <v>130</v>
      </c>
      <c r="H34" s="219">
        <v>402305.88</v>
      </c>
      <c r="I34" s="219">
        <v>402305.88</v>
      </c>
      <c r="J34" s="239"/>
      <c r="K34" s="239"/>
      <c r="L34" s="239"/>
      <c r="M34" s="219">
        <v>402305.88</v>
      </c>
      <c r="N34" s="239"/>
      <c r="O34" s="239"/>
      <c r="P34" s="239"/>
      <c r="Q34" s="239"/>
      <c r="R34" s="239"/>
      <c r="S34" s="239"/>
      <c r="T34" s="239"/>
      <c r="U34" s="239"/>
      <c r="V34" s="239"/>
      <c r="W34" s="239"/>
      <c r="X34" s="239"/>
      <c r="Y34" s="239"/>
    </row>
    <row r="35" s="128" customFormat="1" ht="31" customHeight="1" spans="1:25">
      <c r="A35" s="198" t="s">
        <v>70</v>
      </c>
      <c r="B35" s="198" t="s">
        <v>275</v>
      </c>
      <c r="C35" s="198" t="s">
        <v>276</v>
      </c>
      <c r="D35" s="198" t="s">
        <v>121</v>
      </c>
      <c r="E35" s="198" t="s">
        <v>122</v>
      </c>
      <c r="F35" s="198" t="s">
        <v>269</v>
      </c>
      <c r="G35" s="198" t="s">
        <v>270</v>
      </c>
      <c r="H35" s="219">
        <v>11419</v>
      </c>
      <c r="I35" s="219">
        <v>11419</v>
      </c>
      <c r="J35" s="239"/>
      <c r="K35" s="239"/>
      <c r="L35" s="239"/>
      <c r="M35" s="219">
        <v>11419</v>
      </c>
      <c r="N35" s="239"/>
      <c r="O35" s="239"/>
      <c r="P35" s="239"/>
      <c r="Q35" s="239"/>
      <c r="R35" s="239"/>
      <c r="S35" s="239"/>
      <c r="T35" s="239"/>
      <c r="U35" s="239"/>
      <c r="V35" s="239"/>
      <c r="W35" s="239"/>
      <c r="X35" s="239"/>
      <c r="Y35" s="239"/>
    </row>
    <row r="36" s="128" customFormat="1" ht="31" customHeight="1" spans="1:25">
      <c r="A36" s="198" t="s">
        <v>70</v>
      </c>
      <c r="B36" s="198" t="s">
        <v>277</v>
      </c>
      <c r="C36" s="198" t="s">
        <v>278</v>
      </c>
      <c r="D36" s="198" t="s">
        <v>88</v>
      </c>
      <c r="E36" s="198" t="s">
        <v>89</v>
      </c>
      <c r="F36" s="198" t="s">
        <v>248</v>
      </c>
      <c r="G36" s="198" t="s">
        <v>249</v>
      </c>
      <c r="H36" s="219">
        <v>48000</v>
      </c>
      <c r="I36" s="219">
        <v>48000</v>
      </c>
      <c r="J36" s="239"/>
      <c r="K36" s="239"/>
      <c r="L36" s="239"/>
      <c r="M36" s="219">
        <v>48000</v>
      </c>
      <c r="N36" s="239"/>
      <c r="O36" s="239"/>
      <c r="P36" s="239"/>
      <c r="Q36" s="239"/>
      <c r="R36" s="239"/>
      <c r="S36" s="239"/>
      <c r="T36" s="239"/>
      <c r="U36" s="239"/>
      <c r="V36" s="239"/>
      <c r="W36" s="239"/>
      <c r="X36" s="239"/>
      <c r="Y36" s="239"/>
    </row>
    <row r="37" s="128" customFormat="1" ht="31" customHeight="1" spans="1:25">
      <c r="A37" s="198" t="s">
        <v>70</v>
      </c>
      <c r="B37" s="198" t="s">
        <v>279</v>
      </c>
      <c r="C37" s="198" t="s">
        <v>280</v>
      </c>
      <c r="D37" s="198" t="s">
        <v>88</v>
      </c>
      <c r="E37" s="198" t="s">
        <v>89</v>
      </c>
      <c r="F37" s="198" t="s">
        <v>248</v>
      </c>
      <c r="G37" s="198" t="s">
        <v>249</v>
      </c>
      <c r="H37" s="219">
        <v>240000</v>
      </c>
      <c r="I37" s="219">
        <v>240000</v>
      </c>
      <c r="J37" s="239"/>
      <c r="K37" s="239"/>
      <c r="L37" s="239"/>
      <c r="M37" s="219">
        <v>240000</v>
      </c>
      <c r="N37" s="239"/>
      <c r="O37" s="239"/>
      <c r="P37" s="239"/>
      <c r="Q37" s="239"/>
      <c r="R37" s="239"/>
      <c r="S37" s="239"/>
      <c r="T37" s="239"/>
      <c r="U37" s="239"/>
      <c r="V37" s="239"/>
      <c r="W37" s="239"/>
      <c r="X37" s="239"/>
      <c r="Y37" s="239"/>
    </row>
    <row r="38" s="128" customFormat="1" ht="31" customHeight="1" spans="1:25">
      <c r="A38" s="198" t="s">
        <v>70</v>
      </c>
      <c r="B38" s="198" t="s">
        <v>281</v>
      </c>
      <c r="C38" s="198" t="s">
        <v>282</v>
      </c>
      <c r="D38" s="198" t="s">
        <v>88</v>
      </c>
      <c r="E38" s="198" t="s">
        <v>89</v>
      </c>
      <c r="F38" s="198" t="s">
        <v>262</v>
      </c>
      <c r="G38" s="198" t="s">
        <v>263</v>
      </c>
      <c r="H38" s="219">
        <v>51250</v>
      </c>
      <c r="I38" s="219">
        <v>51250</v>
      </c>
      <c r="J38" s="239"/>
      <c r="K38" s="239"/>
      <c r="L38" s="239"/>
      <c r="M38" s="219">
        <v>51250</v>
      </c>
      <c r="N38" s="239"/>
      <c r="O38" s="239"/>
      <c r="P38" s="239"/>
      <c r="Q38" s="239"/>
      <c r="R38" s="239"/>
      <c r="S38" s="239"/>
      <c r="T38" s="239"/>
      <c r="U38" s="239"/>
      <c r="V38" s="239"/>
      <c r="W38" s="239"/>
      <c r="X38" s="239"/>
      <c r="Y38" s="239"/>
    </row>
    <row r="39" s="128" customFormat="1" ht="31" customHeight="1" spans="1:25">
      <c r="A39" s="198" t="s">
        <v>70</v>
      </c>
      <c r="B39" s="198" t="s">
        <v>283</v>
      </c>
      <c r="C39" s="198" t="s">
        <v>284</v>
      </c>
      <c r="D39" s="198" t="s">
        <v>88</v>
      </c>
      <c r="E39" s="198" t="s">
        <v>89</v>
      </c>
      <c r="F39" s="198" t="s">
        <v>285</v>
      </c>
      <c r="G39" s="198" t="s">
        <v>286</v>
      </c>
      <c r="H39" s="219">
        <v>65000</v>
      </c>
      <c r="I39" s="219">
        <v>65000</v>
      </c>
      <c r="J39" s="239"/>
      <c r="K39" s="239"/>
      <c r="L39" s="239"/>
      <c r="M39" s="219">
        <v>65000</v>
      </c>
      <c r="N39" s="239"/>
      <c r="O39" s="239"/>
      <c r="P39" s="239"/>
      <c r="Q39" s="239"/>
      <c r="R39" s="239"/>
      <c r="S39" s="239"/>
      <c r="T39" s="239"/>
      <c r="U39" s="239"/>
      <c r="V39" s="239"/>
      <c r="W39" s="239"/>
      <c r="X39" s="239"/>
      <c r="Y39" s="239"/>
    </row>
    <row r="40" s="128" customFormat="1" ht="31" customHeight="1" spans="1:25">
      <c r="A40" s="198" t="s">
        <v>70</v>
      </c>
      <c r="B40" s="198" t="s">
        <v>287</v>
      </c>
      <c r="C40" s="198" t="s">
        <v>288</v>
      </c>
      <c r="D40" s="198" t="s">
        <v>88</v>
      </c>
      <c r="E40" s="198" t="s">
        <v>89</v>
      </c>
      <c r="F40" s="198" t="s">
        <v>289</v>
      </c>
      <c r="G40" s="198" t="s">
        <v>196</v>
      </c>
      <c r="H40" s="219">
        <v>5414</v>
      </c>
      <c r="I40" s="219">
        <v>5414</v>
      </c>
      <c r="J40" s="239"/>
      <c r="K40" s="239"/>
      <c r="L40" s="239"/>
      <c r="M40" s="219">
        <v>5414</v>
      </c>
      <c r="N40" s="239"/>
      <c r="O40" s="239"/>
      <c r="P40" s="239"/>
      <c r="Q40" s="239"/>
      <c r="R40" s="239"/>
      <c r="S40" s="239"/>
      <c r="T40" s="239"/>
      <c r="U40" s="239"/>
      <c r="V40" s="239"/>
      <c r="W40" s="239"/>
      <c r="X40" s="239"/>
      <c r="Y40" s="239"/>
    </row>
    <row r="41" s="128" customFormat="1" ht="31" customHeight="1" spans="1:25">
      <c r="A41" s="198" t="s">
        <v>70</v>
      </c>
      <c r="B41" s="198" t="s">
        <v>290</v>
      </c>
      <c r="C41" s="198" t="s">
        <v>291</v>
      </c>
      <c r="D41" s="198" t="s">
        <v>88</v>
      </c>
      <c r="E41" s="198" t="s">
        <v>89</v>
      </c>
      <c r="F41" s="198" t="s">
        <v>292</v>
      </c>
      <c r="G41" s="198" t="s">
        <v>293</v>
      </c>
      <c r="H41" s="219">
        <v>29000</v>
      </c>
      <c r="I41" s="219">
        <v>29000</v>
      </c>
      <c r="J41" s="239"/>
      <c r="K41" s="239"/>
      <c r="L41" s="239"/>
      <c r="M41" s="219">
        <v>29000</v>
      </c>
      <c r="N41" s="239"/>
      <c r="O41" s="239"/>
      <c r="P41" s="239"/>
      <c r="Q41" s="239"/>
      <c r="R41" s="239"/>
      <c r="S41" s="239"/>
      <c r="T41" s="239"/>
      <c r="U41" s="239"/>
      <c r="V41" s="239"/>
      <c r="W41" s="239"/>
      <c r="X41" s="239"/>
      <c r="Y41" s="239"/>
    </row>
    <row r="42" s="128" customFormat="1" ht="31" customHeight="1" spans="1:25">
      <c r="A42" s="198" t="s">
        <v>70</v>
      </c>
      <c r="B42" s="198" t="s">
        <v>290</v>
      </c>
      <c r="C42" s="198" t="s">
        <v>291</v>
      </c>
      <c r="D42" s="198" t="s">
        <v>88</v>
      </c>
      <c r="E42" s="198" t="s">
        <v>89</v>
      </c>
      <c r="F42" s="198" t="s">
        <v>294</v>
      </c>
      <c r="G42" s="198" t="s">
        <v>295</v>
      </c>
      <c r="H42" s="219">
        <v>1680</v>
      </c>
      <c r="I42" s="219">
        <v>1680</v>
      </c>
      <c r="J42" s="239"/>
      <c r="K42" s="239"/>
      <c r="L42" s="239"/>
      <c r="M42" s="219">
        <v>1680</v>
      </c>
      <c r="N42" s="239"/>
      <c r="O42" s="239"/>
      <c r="P42" s="239"/>
      <c r="Q42" s="239"/>
      <c r="R42" s="239"/>
      <c r="S42" s="239"/>
      <c r="T42" s="239"/>
      <c r="U42" s="239"/>
      <c r="V42" s="239"/>
      <c r="W42" s="239"/>
      <c r="X42" s="239"/>
      <c r="Y42" s="239"/>
    </row>
    <row r="43" s="128" customFormat="1" ht="31" customHeight="1" spans="1:25">
      <c r="A43" s="198" t="s">
        <v>70</v>
      </c>
      <c r="B43" s="198" t="s">
        <v>290</v>
      </c>
      <c r="C43" s="198" t="s">
        <v>291</v>
      </c>
      <c r="D43" s="198" t="s">
        <v>88</v>
      </c>
      <c r="E43" s="198" t="s">
        <v>89</v>
      </c>
      <c r="F43" s="198" t="s">
        <v>296</v>
      </c>
      <c r="G43" s="198" t="s">
        <v>297</v>
      </c>
      <c r="H43" s="219">
        <v>11760</v>
      </c>
      <c r="I43" s="219">
        <v>11760</v>
      </c>
      <c r="J43" s="239"/>
      <c r="K43" s="239"/>
      <c r="L43" s="239"/>
      <c r="M43" s="219">
        <v>11760</v>
      </c>
      <c r="N43" s="239"/>
      <c r="O43" s="239"/>
      <c r="P43" s="239"/>
      <c r="Q43" s="239"/>
      <c r="R43" s="239"/>
      <c r="S43" s="239"/>
      <c r="T43" s="239"/>
      <c r="U43" s="239"/>
      <c r="V43" s="239"/>
      <c r="W43" s="239"/>
      <c r="X43" s="239"/>
      <c r="Y43" s="239"/>
    </row>
    <row r="44" s="128" customFormat="1" ht="31" customHeight="1" spans="1:25">
      <c r="A44" s="198" t="s">
        <v>70</v>
      </c>
      <c r="B44" s="198" t="s">
        <v>290</v>
      </c>
      <c r="C44" s="198" t="s">
        <v>291</v>
      </c>
      <c r="D44" s="198" t="s">
        <v>88</v>
      </c>
      <c r="E44" s="198" t="s">
        <v>89</v>
      </c>
      <c r="F44" s="198" t="s">
        <v>298</v>
      </c>
      <c r="G44" s="198" t="s">
        <v>299</v>
      </c>
      <c r="H44" s="219">
        <v>15896</v>
      </c>
      <c r="I44" s="219">
        <v>15896</v>
      </c>
      <c r="J44" s="239"/>
      <c r="K44" s="239"/>
      <c r="L44" s="239"/>
      <c r="M44" s="219">
        <v>15896</v>
      </c>
      <c r="N44" s="239"/>
      <c r="O44" s="239"/>
      <c r="P44" s="239"/>
      <c r="Q44" s="239"/>
      <c r="R44" s="239"/>
      <c r="S44" s="239"/>
      <c r="T44" s="239"/>
      <c r="U44" s="239"/>
      <c r="V44" s="239"/>
      <c r="W44" s="239"/>
      <c r="X44" s="239"/>
      <c r="Y44" s="239"/>
    </row>
    <row r="45" s="128" customFormat="1" ht="31" customHeight="1" spans="1:25">
      <c r="A45" s="198" t="s">
        <v>70</v>
      </c>
      <c r="B45" s="198" t="s">
        <v>300</v>
      </c>
      <c r="C45" s="198" t="s">
        <v>301</v>
      </c>
      <c r="D45" s="198" t="s">
        <v>88</v>
      </c>
      <c r="E45" s="198" t="s">
        <v>89</v>
      </c>
      <c r="F45" s="198" t="s">
        <v>298</v>
      </c>
      <c r="G45" s="198" t="s">
        <v>299</v>
      </c>
      <c r="H45" s="219">
        <v>600</v>
      </c>
      <c r="I45" s="219">
        <v>600</v>
      </c>
      <c r="J45" s="239"/>
      <c r="K45" s="239"/>
      <c r="L45" s="239"/>
      <c r="M45" s="219">
        <v>600</v>
      </c>
      <c r="N45" s="239"/>
      <c r="O45" s="239"/>
      <c r="P45" s="239"/>
      <c r="Q45" s="239"/>
      <c r="R45" s="239"/>
      <c r="S45" s="239"/>
      <c r="T45" s="239"/>
      <c r="U45" s="239"/>
      <c r="V45" s="239"/>
      <c r="W45" s="239"/>
      <c r="X45" s="239"/>
      <c r="Y45" s="239"/>
    </row>
    <row r="46" s="128" customFormat="1" ht="31" customHeight="1" spans="1:25">
      <c r="A46" s="198" t="s">
        <v>70</v>
      </c>
      <c r="B46" s="198" t="s">
        <v>300</v>
      </c>
      <c r="C46" s="198" t="s">
        <v>301</v>
      </c>
      <c r="D46" s="198" t="s">
        <v>102</v>
      </c>
      <c r="E46" s="198" t="s">
        <v>103</v>
      </c>
      <c r="F46" s="198" t="s">
        <v>298</v>
      </c>
      <c r="G46" s="198" t="s">
        <v>299</v>
      </c>
      <c r="H46" s="219">
        <v>3500</v>
      </c>
      <c r="I46" s="219">
        <v>3500</v>
      </c>
      <c r="J46" s="239"/>
      <c r="K46" s="239"/>
      <c r="L46" s="239"/>
      <c r="M46" s="219">
        <v>3500</v>
      </c>
      <c r="N46" s="239"/>
      <c r="O46" s="239"/>
      <c r="P46" s="239"/>
      <c r="Q46" s="239"/>
      <c r="R46" s="239"/>
      <c r="S46" s="239"/>
      <c r="T46" s="239"/>
      <c r="U46" s="239"/>
      <c r="V46" s="239"/>
      <c r="W46" s="239"/>
      <c r="X46" s="239"/>
      <c r="Y46" s="239"/>
    </row>
    <row r="47" s="128" customFormat="1" ht="31" customHeight="1" spans="1:25">
      <c r="A47" s="198" t="s">
        <v>70</v>
      </c>
      <c r="B47" s="198" t="s">
        <v>300</v>
      </c>
      <c r="C47" s="198" t="s">
        <v>301</v>
      </c>
      <c r="D47" s="198" t="s">
        <v>102</v>
      </c>
      <c r="E47" s="198" t="s">
        <v>103</v>
      </c>
      <c r="F47" s="198" t="s">
        <v>292</v>
      </c>
      <c r="G47" s="198" t="s">
        <v>293</v>
      </c>
      <c r="H47" s="219">
        <v>6100</v>
      </c>
      <c r="I47" s="219">
        <v>6100</v>
      </c>
      <c r="J47" s="239"/>
      <c r="K47" s="239"/>
      <c r="L47" s="239"/>
      <c r="M47" s="219">
        <v>6100</v>
      </c>
      <c r="N47" s="239"/>
      <c r="O47" s="239"/>
      <c r="P47" s="239"/>
      <c r="Q47" s="239"/>
      <c r="R47" s="239"/>
      <c r="S47" s="239"/>
      <c r="T47" s="239"/>
      <c r="U47" s="239"/>
      <c r="V47" s="239"/>
      <c r="W47" s="239"/>
      <c r="X47" s="239"/>
      <c r="Y47" s="239"/>
    </row>
    <row r="48" s="128" customFormat="1" ht="31" customHeight="1" spans="1:25">
      <c r="A48" s="198" t="s">
        <v>70</v>
      </c>
      <c r="B48" s="198" t="s">
        <v>302</v>
      </c>
      <c r="C48" s="198" t="s">
        <v>286</v>
      </c>
      <c r="D48" s="198" t="s">
        <v>88</v>
      </c>
      <c r="E48" s="198" t="s">
        <v>89</v>
      </c>
      <c r="F48" s="198" t="s">
        <v>285</v>
      </c>
      <c r="G48" s="198" t="s">
        <v>286</v>
      </c>
      <c r="H48" s="219">
        <v>84983.18</v>
      </c>
      <c r="I48" s="219">
        <v>84983.18</v>
      </c>
      <c r="J48" s="239"/>
      <c r="K48" s="239"/>
      <c r="L48" s="239"/>
      <c r="M48" s="219">
        <v>84983.18</v>
      </c>
      <c r="N48" s="239"/>
      <c r="O48" s="239"/>
      <c r="P48" s="239"/>
      <c r="Q48" s="239"/>
      <c r="R48" s="239"/>
      <c r="S48" s="239"/>
      <c r="T48" s="239"/>
      <c r="U48" s="239"/>
      <c r="V48" s="239"/>
      <c r="W48" s="239"/>
      <c r="X48" s="239"/>
      <c r="Y48" s="239"/>
    </row>
    <row r="49" s="128" customFormat="1" ht="31" customHeight="1" spans="1:25">
      <c r="A49" s="198" t="s">
        <v>70</v>
      </c>
      <c r="B49" s="198" t="s">
        <v>303</v>
      </c>
      <c r="C49" s="198" t="s">
        <v>304</v>
      </c>
      <c r="D49" s="198" t="s">
        <v>88</v>
      </c>
      <c r="E49" s="198" t="s">
        <v>89</v>
      </c>
      <c r="F49" s="198" t="s">
        <v>305</v>
      </c>
      <c r="G49" s="198" t="s">
        <v>306</v>
      </c>
      <c r="H49" s="219">
        <v>197400</v>
      </c>
      <c r="I49" s="219">
        <v>197400</v>
      </c>
      <c r="J49" s="239"/>
      <c r="K49" s="239"/>
      <c r="L49" s="239"/>
      <c r="M49" s="219">
        <v>197400</v>
      </c>
      <c r="N49" s="239"/>
      <c r="O49" s="239"/>
      <c r="P49" s="239"/>
      <c r="Q49" s="239"/>
      <c r="R49" s="239"/>
      <c r="S49" s="239"/>
      <c r="T49" s="239"/>
      <c r="U49" s="239"/>
      <c r="V49" s="239"/>
      <c r="W49" s="239"/>
      <c r="X49" s="239"/>
      <c r="Y49" s="239"/>
    </row>
    <row r="50" s="203" customFormat="1" ht="31" customHeight="1" spans="1:25">
      <c r="A50" s="198" t="s">
        <v>70</v>
      </c>
      <c r="B50" s="198" t="s">
        <v>307</v>
      </c>
      <c r="C50" s="198" t="s">
        <v>308</v>
      </c>
      <c r="D50" s="198" t="s">
        <v>102</v>
      </c>
      <c r="E50" s="198" t="s">
        <v>103</v>
      </c>
      <c r="F50" s="198" t="s">
        <v>309</v>
      </c>
      <c r="G50" s="198" t="s">
        <v>310</v>
      </c>
      <c r="H50" s="219">
        <v>311186.6</v>
      </c>
      <c r="I50" s="219">
        <v>311186.6</v>
      </c>
      <c r="J50" s="241"/>
      <c r="K50" s="241"/>
      <c r="L50" s="241"/>
      <c r="M50" s="219">
        <v>311186.6</v>
      </c>
      <c r="N50" s="241"/>
      <c r="O50" s="241"/>
      <c r="P50" s="241"/>
      <c r="Q50" s="241"/>
      <c r="R50" s="241"/>
      <c r="S50" s="241"/>
      <c r="T50" s="241"/>
      <c r="U50" s="241"/>
      <c r="V50" s="241"/>
      <c r="W50" s="241"/>
      <c r="X50" s="241"/>
      <c r="Y50" s="241"/>
    </row>
    <row r="51" s="203" customFormat="1" ht="24" customHeight="1" spans="1:25">
      <c r="A51" s="220" t="s">
        <v>142</v>
      </c>
      <c r="B51" s="240"/>
      <c r="C51" s="240"/>
      <c r="D51" s="240"/>
      <c r="E51" s="240"/>
      <c r="F51" s="240"/>
      <c r="G51" s="240"/>
      <c r="H51" s="219">
        <v>6540646.5</v>
      </c>
      <c r="I51" s="219">
        <v>6540646.5</v>
      </c>
      <c r="J51" s="241"/>
      <c r="K51" s="241"/>
      <c r="L51" s="241"/>
      <c r="M51" s="219">
        <v>6540646.5</v>
      </c>
      <c r="N51" s="241"/>
      <c r="O51" s="241"/>
      <c r="P51" s="241"/>
      <c r="Q51" s="241"/>
      <c r="R51" s="241"/>
      <c r="S51" s="241"/>
      <c r="T51" s="241"/>
      <c r="U51" s="241"/>
      <c r="V51" s="241"/>
      <c r="W51" s="241"/>
      <c r="X51" s="241"/>
      <c r="Y51" s="241"/>
    </row>
  </sheetData>
  <mergeCells count="31">
    <mergeCell ref="A2:Y2"/>
    <mergeCell ref="A3:G3"/>
    <mergeCell ref="H4:Y4"/>
    <mergeCell ref="I5:N5"/>
    <mergeCell ref="O5:Q5"/>
    <mergeCell ref="S5:Y5"/>
    <mergeCell ref="I6:J6"/>
    <mergeCell ref="A51:G5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73"/>
  <sheetViews>
    <sheetView topLeftCell="A58" workbookViewId="0">
      <selection activeCell="B72" sqref="B72"/>
    </sheetView>
  </sheetViews>
  <sheetFormatPr defaultColWidth="9.14285714285714" defaultRowHeight="14.25" customHeight="1"/>
  <cols>
    <col min="1" max="1" width="11.7142857142857" style="128" customWidth="1"/>
    <col min="2" max="2" width="21.4285714285714" style="128" customWidth="1"/>
    <col min="3" max="3" width="32.8571428571429" style="128" customWidth="1"/>
    <col min="4" max="4" width="20.2857142857143" style="128" customWidth="1"/>
    <col min="5" max="5" width="11.1428571428571" style="128" customWidth="1"/>
    <col min="6" max="6" width="17.7142857142857" style="128" customWidth="1"/>
    <col min="7" max="7" width="16" style="128" customWidth="1"/>
    <col min="8" max="8" width="14.2666666666667" style="128" customWidth="1"/>
    <col min="9" max="9" width="19.2" style="128" customWidth="1"/>
    <col min="10" max="10" width="18.1714285714286" style="128" customWidth="1"/>
    <col min="11" max="11" width="18.0190476190476" style="128" customWidth="1"/>
    <col min="12" max="12" width="11.2571428571429" style="128" customWidth="1"/>
    <col min="13" max="14" width="10.2285714285714" style="128" customWidth="1"/>
    <col min="15" max="15" width="9.19047619047619" style="128" customWidth="1"/>
    <col min="16" max="16" width="11.1428571428571" style="128" customWidth="1"/>
    <col min="17" max="17" width="8.62857142857143" style="128" customWidth="1"/>
    <col min="18" max="18" width="18.1904761904762" style="128" customWidth="1"/>
    <col min="19" max="19" width="19.1333333333333" style="128" customWidth="1"/>
    <col min="20" max="20" width="11.8571428571429" style="128" customWidth="1"/>
    <col min="21" max="21" width="9.88571428571429" style="128" customWidth="1"/>
    <col min="22" max="22" width="9.24761904761905" style="128" customWidth="1"/>
    <col min="23" max="23" width="10.3333333333333" style="128" customWidth="1"/>
    <col min="24" max="24" width="17.9333333333333" style="128" customWidth="1"/>
    <col min="25" max="16384" width="9.14285714285714" style="128" customWidth="1"/>
  </cols>
  <sheetData>
    <row r="1" s="128" customFormat="1" ht="13.5" customHeight="1" spans="2:24">
      <c r="B1" s="204"/>
      <c r="E1" s="205"/>
      <c r="F1" s="205"/>
      <c r="G1" s="205"/>
      <c r="H1" s="205"/>
      <c r="I1" s="129"/>
      <c r="J1" s="129"/>
      <c r="K1" s="129"/>
      <c r="L1" s="129"/>
      <c r="M1" s="129"/>
      <c r="N1" s="129"/>
      <c r="O1" s="129"/>
      <c r="P1" s="129"/>
      <c r="Q1" s="129"/>
      <c r="U1" s="204"/>
      <c r="W1" s="41"/>
      <c r="X1" s="41" t="s">
        <v>311</v>
      </c>
    </row>
    <row r="2" s="128" customFormat="1" ht="27.75" customHeight="1" spans="1:24">
      <c r="A2" s="170" t="s">
        <v>312</v>
      </c>
      <c r="B2" s="170"/>
      <c r="C2" s="170"/>
      <c r="D2" s="170"/>
      <c r="E2" s="170"/>
      <c r="F2" s="170"/>
      <c r="G2" s="170"/>
      <c r="H2" s="170"/>
      <c r="I2" s="170"/>
      <c r="J2" s="170"/>
      <c r="K2" s="170"/>
      <c r="L2" s="170"/>
      <c r="M2" s="170"/>
      <c r="N2" s="170"/>
      <c r="O2" s="170"/>
      <c r="P2" s="170"/>
      <c r="Q2" s="170"/>
      <c r="R2" s="170"/>
      <c r="S2" s="170"/>
      <c r="T2" s="170"/>
      <c r="U2" s="170"/>
      <c r="V2" s="170"/>
      <c r="W2" s="170"/>
      <c r="X2" s="170"/>
    </row>
    <row r="3" s="128" customFormat="1" ht="13.5" customHeight="1" spans="1:24">
      <c r="A3" s="171" t="s">
        <v>2</v>
      </c>
      <c r="B3" s="45"/>
      <c r="C3" s="45"/>
      <c r="D3" s="45"/>
      <c r="E3" s="45"/>
      <c r="F3" s="45"/>
      <c r="G3" s="45"/>
      <c r="H3" s="45"/>
      <c r="I3" s="213"/>
      <c r="J3" s="213"/>
      <c r="K3" s="213"/>
      <c r="L3" s="213"/>
      <c r="M3" s="213"/>
      <c r="N3" s="213"/>
      <c r="O3" s="213"/>
      <c r="P3" s="213"/>
      <c r="Q3" s="213"/>
      <c r="U3" s="204"/>
      <c r="W3" s="167"/>
      <c r="X3" s="167" t="s">
        <v>192</v>
      </c>
    </row>
    <row r="4" s="128" customFormat="1" ht="21.75" customHeight="1" spans="1:24">
      <c r="A4" s="206" t="s">
        <v>313</v>
      </c>
      <c r="B4" s="46" t="s">
        <v>202</v>
      </c>
      <c r="C4" s="206" t="s">
        <v>203</v>
      </c>
      <c r="D4" s="206" t="s">
        <v>201</v>
      </c>
      <c r="E4" s="46" t="s">
        <v>204</v>
      </c>
      <c r="F4" s="46" t="s">
        <v>205</v>
      </c>
      <c r="G4" s="46" t="s">
        <v>206</v>
      </c>
      <c r="H4" s="46" t="s">
        <v>314</v>
      </c>
      <c r="I4" s="180" t="s">
        <v>56</v>
      </c>
      <c r="J4" s="175" t="s">
        <v>315</v>
      </c>
      <c r="K4" s="176"/>
      <c r="L4" s="176"/>
      <c r="M4" s="177"/>
      <c r="N4" s="175" t="s">
        <v>210</v>
      </c>
      <c r="O4" s="176"/>
      <c r="P4" s="177"/>
      <c r="Q4" s="46" t="s">
        <v>62</v>
      </c>
      <c r="R4" s="175" t="s">
        <v>63</v>
      </c>
      <c r="S4" s="176"/>
      <c r="T4" s="176"/>
      <c r="U4" s="176"/>
      <c r="V4" s="176"/>
      <c r="W4" s="176"/>
      <c r="X4" s="177"/>
    </row>
    <row r="5" s="128" customFormat="1" ht="21.75" customHeight="1" spans="1:24">
      <c r="A5" s="207"/>
      <c r="B5" s="208"/>
      <c r="C5" s="207"/>
      <c r="D5" s="207"/>
      <c r="E5" s="209"/>
      <c r="F5" s="209"/>
      <c r="G5" s="209"/>
      <c r="H5" s="209"/>
      <c r="I5" s="208"/>
      <c r="J5" s="214" t="s">
        <v>59</v>
      </c>
      <c r="K5" s="215"/>
      <c r="L5" s="46" t="s">
        <v>60</v>
      </c>
      <c r="M5" s="46" t="s">
        <v>61</v>
      </c>
      <c r="N5" s="46" t="s">
        <v>59</v>
      </c>
      <c r="O5" s="46" t="s">
        <v>60</v>
      </c>
      <c r="P5" s="46" t="s">
        <v>61</v>
      </c>
      <c r="Q5" s="209"/>
      <c r="R5" s="46" t="s">
        <v>58</v>
      </c>
      <c r="S5" s="46" t="s">
        <v>64</v>
      </c>
      <c r="T5" s="46" t="s">
        <v>216</v>
      </c>
      <c r="U5" s="46" t="s">
        <v>66</v>
      </c>
      <c r="V5" s="46" t="s">
        <v>67</v>
      </c>
      <c r="W5" s="46" t="s">
        <v>68</v>
      </c>
      <c r="X5" s="46" t="s">
        <v>69</v>
      </c>
    </row>
    <row r="6" s="128" customFormat="1" ht="21" customHeight="1" spans="1:24">
      <c r="A6" s="208"/>
      <c r="B6" s="208"/>
      <c r="C6" s="208"/>
      <c r="D6" s="208"/>
      <c r="E6" s="208"/>
      <c r="F6" s="208"/>
      <c r="G6" s="208"/>
      <c r="H6" s="208"/>
      <c r="I6" s="208"/>
      <c r="J6" s="216"/>
      <c r="K6" s="217"/>
      <c r="L6" s="208"/>
      <c r="M6" s="208"/>
      <c r="N6" s="208"/>
      <c r="O6" s="208"/>
      <c r="P6" s="208"/>
      <c r="Q6" s="208"/>
      <c r="R6" s="208"/>
      <c r="S6" s="208"/>
      <c r="T6" s="208"/>
      <c r="U6" s="208"/>
      <c r="V6" s="208"/>
      <c r="W6" s="209"/>
      <c r="X6" s="208"/>
    </row>
    <row r="7" s="128" customFormat="1" ht="39.75" customHeight="1" spans="1:24">
      <c r="A7" s="210"/>
      <c r="B7" s="211"/>
      <c r="C7" s="210"/>
      <c r="D7" s="210"/>
      <c r="E7" s="50"/>
      <c r="F7" s="50"/>
      <c r="G7" s="50"/>
      <c r="H7" s="50"/>
      <c r="I7" s="211"/>
      <c r="J7" s="51" t="s">
        <v>58</v>
      </c>
      <c r="K7" s="51" t="s">
        <v>316</v>
      </c>
      <c r="L7" s="50"/>
      <c r="M7" s="50"/>
      <c r="N7" s="50"/>
      <c r="O7" s="50"/>
      <c r="P7" s="50"/>
      <c r="Q7" s="50"/>
      <c r="R7" s="50"/>
      <c r="S7" s="50"/>
      <c r="T7" s="50"/>
      <c r="U7" s="211"/>
      <c r="V7" s="50"/>
      <c r="W7" s="50"/>
      <c r="X7" s="50"/>
    </row>
    <row r="8" s="128" customFormat="1" ht="36" customHeight="1" spans="1:24">
      <c r="A8" s="212">
        <v>1</v>
      </c>
      <c r="B8" s="212">
        <v>2</v>
      </c>
      <c r="C8" s="212">
        <v>3</v>
      </c>
      <c r="D8" s="212">
        <v>4</v>
      </c>
      <c r="E8" s="212">
        <v>5</v>
      </c>
      <c r="F8" s="212">
        <v>6</v>
      </c>
      <c r="G8" s="212">
        <v>7</v>
      </c>
      <c r="H8" s="212">
        <v>8</v>
      </c>
      <c r="I8" s="212">
        <v>9</v>
      </c>
      <c r="J8" s="212">
        <v>10</v>
      </c>
      <c r="K8" s="212">
        <v>11</v>
      </c>
      <c r="L8" s="218">
        <v>12</v>
      </c>
      <c r="M8" s="218">
        <v>13</v>
      </c>
      <c r="N8" s="218">
        <v>14</v>
      </c>
      <c r="O8" s="218">
        <v>15</v>
      </c>
      <c r="P8" s="218">
        <v>16</v>
      </c>
      <c r="Q8" s="218">
        <v>17</v>
      </c>
      <c r="R8" s="218">
        <v>18</v>
      </c>
      <c r="S8" s="218">
        <v>19</v>
      </c>
      <c r="T8" s="218">
        <v>20</v>
      </c>
      <c r="U8" s="212">
        <v>21</v>
      </c>
      <c r="V8" s="212">
        <v>22</v>
      </c>
      <c r="W8" s="218">
        <v>23</v>
      </c>
      <c r="X8" s="212">
        <v>24</v>
      </c>
    </row>
    <row r="9" s="128" customFormat="1" ht="36" customHeight="1" spans="1:24">
      <c r="A9" s="198"/>
      <c r="B9" s="198"/>
      <c r="C9" s="198" t="s">
        <v>317</v>
      </c>
      <c r="D9" s="198"/>
      <c r="E9" s="198"/>
      <c r="F9" s="198"/>
      <c r="G9" s="198"/>
      <c r="H9" s="198"/>
      <c r="I9" s="219">
        <v>10000</v>
      </c>
      <c r="J9" s="219"/>
      <c r="K9" s="219"/>
      <c r="L9" s="218"/>
      <c r="M9" s="218"/>
      <c r="N9" s="218"/>
      <c r="O9" s="218"/>
      <c r="P9" s="218"/>
      <c r="Q9" s="218"/>
      <c r="R9" s="219">
        <v>10000</v>
      </c>
      <c r="S9" s="219"/>
      <c r="T9" s="219"/>
      <c r="U9" s="219">
        <v>10000</v>
      </c>
      <c r="V9" s="219"/>
      <c r="W9" s="219"/>
      <c r="X9" s="212"/>
    </row>
    <row r="10" s="128" customFormat="1" ht="36" customHeight="1" spans="1:24">
      <c r="A10" s="198" t="s">
        <v>318</v>
      </c>
      <c r="B10" s="198" t="s">
        <v>319</v>
      </c>
      <c r="C10" s="198" t="s">
        <v>317</v>
      </c>
      <c r="D10" s="198" t="s">
        <v>70</v>
      </c>
      <c r="E10" s="198" t="s">
        <v>141</v>
      </c>
      <c r="F10" s="198" t="s">
        <v>83</v>
      </c>
      <c r="G10" s="198" t="s">
        <v>320</v>
      </c>
      <c r="H10" s="198" t="s">
        <v>321</v>
      </c>
      <c r="I10" s="219">
        <v>10000</v>
      </c>
      <c r="J10" s="219"/>
      <c r="K10" s="219"/>
      <c r="L10" s="218"/>
      <c r="M10" s="218"/>
      <c r="N10" s="218"/>
      <c r="O10" s="218"/>
      <c r="P10" s="218"/>
      <c r="Q10" s="218"/>
      <c r="R10" s="219">
        <v>10000</v>
      </c>
      <c r="S10" s="219"/>
      <c r="T10" s="219"/>
      <c r="U10" s="219">
        <v>10000</v>
      </c>
      <c r="V10" s="219"/>
      <c r="W10" s="219"/>
      <c r="X10" s="212"/>
    </row>
    <row r="11" s="128" customFormat="1" ht="36" customHeight="1" spans="1:24">
      <c r="A11" s="198"/>
      <c r="B11" s="198"/>
      <c r="C11" s="198" t="s">
        <v>322</v>
      </c>
      <c r="D11" s="198"/>
      <c r="E11" s="198"/>
      <c r="F11" s="198"/>
      <c r="G11" s="198"/>
      <c r="H11" s="198"/>
      <c r="I11" s="219">
        <v>118475</v>
      </c>
      <c r="J11" s="219"/>
      <c r="K11" s="219"/>
      <c r="L11" s="218"/>
      <c r="M11" s="218"/>
      <c r="N11" s="218"/>
      <c r="O11" s="218"/>
      <c r="P11" s="218"/>
      <c r="Q11" s="218"/>
      <c r="R11" s="219">
        <v>118475</v>
      </c>
      <c r="S11" s="219"/>
      <c r="T11" s="219"/>
      <c r="U11" s="219"/>
      <c r="V11" s="219"/>
      <c r="W11" s="219"/>
      <c r="X11" s="219">
        <v>118475</v>
      </c>
    </row>
    <row r="12" s="128" customFormat="1" ht="36" customHeight="1" spans="1:24">
      <c r="A12" s="198" t="s">
        <v>318</v>
      </c>
      <c r="B12" s="198" t="s">
        <v>323</v>
      </c>
      <c r="C12" s="198" t="s">
        <v>322</v>
      </c>
      <c r="D12" s="198" t="s">
        <v>70</v>
      </c>
      <c r="E12" s="198" t="s">
        <v>88</v>
      </c>
      <c r="F12" s="198" t="s">
        <v>89</v>
      </c>
      <c r="G12" s="198" t="s">
        <v>324</v>
      </c>
      <c r="H12" s="198" t="s">
        <v>325</v>
      </c>
      <c r="I12" s="219">
        <v>20000</v>
      </c>
      <c r="J12" s="219"/>
      <c r="K12" s="219"/>
      <c r="L12" s="218"/>
      <c r="M12" s="218"/>
      <c r="N12" s="218"/>
      <c r="O12" s="218"/>
      <c r="P12" s="218"/>
      <c r="Q12" s="218"/>
      <c r="R12" s="219">
        <v>20000</v>
      </c>
      <c r="S12" s="219"/>
      <c r="T12" s="219"/>
      <c r="U12" s="219"/>
      <c r="V12" s="219"/>
      <c r="W12" s="219"/>
      <c r="X12" s="219">
        <v>20000</v>
      </c>
    </row>
    <row r="13" s="128" customFormat="1" ht="36" customHeight="1" spans="1:24">
      <c r="A13" s="198" t="s">
        <v>318</v>
      </c>
      <c r="B13" s="198" t="s">
        <v>323</v>
      </c>
      <c r="C13" s="198" t="s">
        <v>322</v>
      </c>
      <c r="D13" s="198" t="s">
        <v>70</v>
      </c>
      <c r="E13" s="198" t="s">
        <v>88</v>
      </c>
      <c r="F13" s="198" t="s">
        <v>89</v>
      </c>
      <c r="G13" s="198" t="s">
        <v>326</v>
      </c>
      <c r="H13" s="198" t="s">
        <v>327</v>
      </c>
      <c r="I13" s="219">
        <v>25000</v>
      </c>
      <c r="J13" s="219"/>
      <c r="K13" s="219"/>
      <c r="L13" s="218"/>
      <c r="M13" s="218"/>
      <c r="N13" s="218"/>
      <c r="O13" s="218"/>
      <c r="P13" s="218"/>
      <c r="Q13" s="218"/>
      <c r="R13" s="219">
        <v>25000</v>
      </c>
      <c r="S13" s="219"/>
      <c r="T13" s="219"/>
      <c r="U13" s="219"/>
      <c r="V13" s="219"/>
      <c r="W13" s="219"/>
      <c r="X13" s="219">
        <v>25000</v>
      </c>
    </row>
    <row r="14" s="128" customFormat="1" ht="36" customHeight="1" spans="1:24">
      <c r="A14" s="198" t="s">
        <v>318</v>
      </c>
      <c r="B14" s="198" t="s">
        <v>323</v>
      </c>
      <c r="C14" s="198" t="s">
        <v>322</v>
      </c>
      <c r="D14" s="198" t="s">
        <v>70</v>
      </c>
      <c r="E14" s="198" t="s">
        <v>88</v>
      </c>
      <c r="F14" s="198" t="s">
        <v>89</v>
      </c>
      <c r="G14" s="198" t="s">
        <v>328</v>
      </c>
      <c r="H14" s="198" t="s">
        <v>329</v>
      </c>
      <c r="I14" s="219">
        <v>50000</v>
      </c>
      <c r="J14" s="219"/>
      <c r="K14" s="219"/>
      <c r="L14" s="218"/>
      <c r="M14" s="218"/>
      <c r="N14" s="218"/>
      <c r="O14" s="218"/>
      <c r="P14" s="218"/>
      <c r="Q14" s="218"/>
      <c r="R14" s="219">
        <v>50000</v>
      </c>
      <c r="S14" s="219"/>
      <c r="T14" s="219"/>
      <c r="U14" s="219"/>
      <c r="V14" s="219"/>
      <c r="W14" s="219"/>
      <c r="X14" s="219">
        <v>50000</v>
      </c>
    </row>
    <row r="15" s="128" customFormat="1" ht="36" customHeight="1" spans="1:24">
      <c r="A15" s="198" t="s">
        <v>318</v>
      </c>
      <c r="B15" s="198" t="s">
        <v>323</v>
      </c>
      <c r="C15" s="198" t="s">
        <v>322</v>
      </c>
      <c r="D15" s="198" t="s">
        <v>70</v>
      </c>
      <c r="E15" s="198" t="s">
        <v>88</v>
      </c>
      <c r="F15" s="198" t="s">
        <v>89</v>
      </c>
      <c r="G15" s="198" t="s">
        <v>292</v>
      </c>
      <c r="H15" s="198" t="s">
        <v>293</v>
      </c>
      <c r="I15" s="219">
        <v>23475</v>
      </c>
      <c r="J15" s="219"/>
      <c r="K15" s="219"/>
      <c r="L15" s="218"/>
      <c r="M15" s="218"/>
      <c r="N15" s="218"/>
      <c r="O15" s="218"/>
      <c r="P15" s="218"/>
      <c r="Q15" s="218"/>
      <c r="R15" s="219">
        <v>23475</v>
      </c>
      <c r="S15" s="219"/>
      <c r="T15" s="219"/>
      <c r="U15" s="219"/>
      <c r="V15" s="219"/>
      <c r="W15" s="219"/>
      <c r="X15" s="219">
        <v>23475</v>
      </c>
    </row>
    <row r="16" s="128" customFormat="1" ht="36" customHeight="1" spans="1:24">
      <c r="A16" s="198"/>
      <c r="B16" s="198"/>
      <c r="C16" s="198" t="s">
        <v>330</v>
      </c>
      <c r="D16" s="198"/>
      <c r="E16" s="198"/>
      <c r="F16" s="198"/>
      <c r="G16" s="198"/>
      <c r="H16" s="198"/>
      <c r="I16" s="219">
        <v>3150</v>
      </c>
      <c r="J16" s="219">
        <v>3150</v>
      </c>
      <c r="K16" s="219">
        <v>3150</v>
      </c>
      <c r="L16" s="218"/>
      <c r="M16" s="218"/>
      <c r="N16" s="218"/>
      <c r="O16" s="218"/>
      <c r="P16" s="218"/>
      <c r="Q16" s="218"/>
      <c r="R16" s="218"/>
      <c r="S16" s="218"/>
      <c r="T16" s="218"/>
      <c r="U16" s="212"/>
      <c r="V16" s="212"/>
      <c r="W16" s="218"/>
      <c r="X16" s="212"/>
    </row>
    <row r="17" s="128" customFormat="1" ht="36" customHeight="1" spans="1:24">
      <c r="A17" s="198" t="s">
        <v>331</v>
      </c>
      <c r="B17" s="198" t="s">
        <v>332</v>
      </c>
      <c r="C17" s="198" t="s">
        <v>330</v>
      </c>
      <c r="D17" s="198" t="s">
        <v>70</v>
      </c>
      <c r="E17" s="198" t="s">
        <v>88</v>
      </c>
      <c r="F17" s="198" t="s">
        <v>89</v>
      </c>
      <c r="G17" s="198" t="s">
        <v>298</v>
      </c>
      <c r="H17" s="198" t="s">
        <v>299</v>
      </c>
      <c r="I17" s="219">
        <v>3150</v>
      </c>
      <c r="J17" s="219">
        <v>3150</v>
      </c>
      <c r="K17" s="219">
        <v>3150</v>
      </c>
      <c r="L17" s="218"/>
      <c r="M17" s="218"/>
      <c r="N17" s="218"/>
      <c r="O17" s="218"/>
      <c r="P17" s="218"/>
      <c r="Q17" s="218"/>
      <c r="R17" s="218"/>
      <c r="S17" s="218"/>
      <c r="T17" s="218"/>
      <c r="U17" s="212"/>
      <c r="V17" s="212"/>
      <c r="W17" s="218"/>
      <c r="X17" s="212"/>
    </row>
    <row r="18" s="128" customFormat="1" ht="36" customHeight="1" spans="1:24">
      <c r="A18" s="198"/>
      <c r="B18" s="198"/>
      <c r="C18" s="198" t="s">
        <v>333</v>
      </c>
      <c r="D18" s="198"/>
      <c r="E18" s="198"/>
      <c r="F18" s="198"/>
      <c r="G18" s="198"/>
      <c r="H18" s="198"/>
      <c r="I18" s="219">
        <v>150000</v>
      </c>
      <c r="J18" s="219">
        <v>150000</v>
      </c>
      <c r="K18" s="219">
        <v>150000</v>
      </c>
      <c r="L18" s="218"/>
      <c r="M18" s="218"/>
      <c r="N18" s="218"/>
      <c r="O18" s="218"/>
      <c r="P18" s="218"/>
      <c r="Q18" s="218"/>
      <c r="R18" s="218"/>
      <c r="S18" s="218"/>
      <c r="T18" s="218"/>
      <c r="U18" s="212"/>
      <c r="V18" s="212"/>
      <c r="W18" s="218"/>
      <c r="X18" s="212"/>
    </row>
    <row r="19" s="128" customFormat="1" ht="36" customHeight="1" spans="1:24">
      <c r="A19" s="198" t="s">
        <v>318</v>
      </c>
      <c r="B19" s="198" t="s">
        <v>334</v>
      </c>
      <c r="C19" s="198" t="s">
        <v>333</v>
      </c>
      <c r="D19" s="198" t="s">
        <v>70</v>
      </c>
      <c r="E19" s="198" t="s">
        <v>137</v>
      </c>
      <c r="F19" s="198" t="s">
        <v>138</v>
      </c>
      <c r="G19" s="198" t="s">
        <v>298</v>
      </c>
      <c r="H19" s="198" t="s">
        <v>299</v>
      </c>
      <c r="I19" s="219">
        <v>60000</v>
      </c>
      <c r="J19" s="219">
        <v>60000</v>
      </c>
      <c r="K19" s="219">
        <v>60000</v>
      </c>
      <c r="L19" s="218"/>
      <c r="M19" s="218"/>
      <c r="N19" s="218"/>
      <c r="O19" s="218"/>
      <c r="P19" s="218"/>
      <c r="Q19" s="218"/>
      <c r="R19" s="218"/>
      <c r="S19" s="218"/>
      <c r="T19" s="218"/>
      <c r="U19" s="212"/>
      <c r="V19" s="212"/>
      <c r="W19" s="218"/>
      <c r="X19" s="212"/>
    </row>
    <row r="20" s="128" customFormat="1" ht="36" customHeight="1" spans="1:24">
      <c r="A20" s="198" t="s">
        <v>318</v>
      </c>
      <c r="B20" s="198" t="s">
        <v>334</v>
      </c>
      <c r="C20" s="198" t="s">
        <v>333</v>
      </c>
      <c r="D20" s="198" t="s">
        <v>70</v>
      </c>
      <c r="E20" s="198" t="s">
        <v>137</v>
      </c>
      <c r="F20" s="198" t="s">
        <v>138</v>
      </c>
      <c r="G20" s="198" t="s">
        <v>335</v>
      </c>
      <c r="H20" s="198" t="s">
        <v>336</v>
      </c>
      <c r="I20" s="219">
        <v>30000</v>
      </c>
      <c r="J20" s="219">
        <v>30000</v>
      </c>
      <c r="K20" s="219">
        <v>30000</v>
      </c>
      <c r="L20" s="218"/>
      <c r="M20" s="218"/>
      <c r="N20" s="218"/>
      <c r="O20" s="218"/>
      <c r="P20" s="218"/>
      <c r="Q20" s="218"/>
      <c r="R20" s="218"/>
      <c r="S20" s="218"/>
      <c r="T20" s="218"/>
      <c r="U20" s="212"/>
      <c r="V20" s="212"/>
      <c r="W20" s="218"/>
      <c r="X20" s="212"/>
    </row>
    <row r="21" s="128" customFormat="1" ht="36" customHeight="1" spans="1:24">
      <c r="A21" s="198" t="s">
        <v>318</v>
      </c>
      <c r="B21" s="198" t="s">
        <v>334</v>
      </c>
      <c r="C21" s="198" t="s">
        <v>333</v>
      </c>
      <c r="D21" s="198" t="s">
        <v>70</v>
      </c>
      <c r="E21" s="198" t="s">
        <v>137</v>
      </c>
      <c r="F21" s="198" t="s">
        <v>138</v>
      </c>
      <c r="G21" s="198" t="s">
        <v>289</v>
      </c>
      <c r="H21" s="198" t="s">
        <v>196</v>
      </c>
      <c r="I21" s="219">
        <v>10000</v>
      </c>
      <c r="J21" s="219">
        <v>10000</v>
      </c>
      <c r="K21" s="219">
        <v>10000</v>
      </c>
      <c r="L21" s="218"/>
      <c r="M21" s="218"/>
      <c r="N21" s="218"/>
      <c r="O21" s="218"/>
      <c r="P21" s="218"/>
      <c r="Q21" s="218"/>
      <c r="R21" s="218"/>
      <c r="S21" s="218"/>
      <c r="T21" s="218"/>
      <c r="U21" s="212"/>
      <c r="V21" s="212"/>
      <c r="W21" s="218"/>
      <c r="X21" s="212"/>
    </row>
    <row r="22" s="128" customFormat="1" ht="36" customHeight="1" spans="1:24">
      <c r="A22" s="198" t="s">
        <v>318</v>
      </c>
      <c r="B22" s="198" t="s">
        <v>334</v>
      </c>
      <c r="C22" s="198" t="s">
        <v>333</v>
      </c>
      <c r="D22" s="198" t="s">
        <v>70</v>
      </c>
      <c r="E22" s="198" t="s">
        <v>137</v>
      </c>
      <c r="F22" s="198" t="s">
        <v>138</v>
      </c>
      <c r="G22" s="198" t="s">
        <v>326</v>
      </c>
      <c r="H22" s="198" t="s">
        <v>327</v>
      </c>
      <c r="I22" s="219">
        <v>10000</v>
      </c>
      <c r="J22" s="219">
        <v>10000</v>
      </c>
      <c r="K22" s="219">
        <v>10000</v>
      </c>
      <c r="L22" s="218"/>
      <c r="M22" s="218"/>
      <c r="N22" s="218"/>
      <c r="O22" s="218"/>
      <c r="P22" s="218"/>
      <c r="Q22" s="218"/>
      <c r="R22" s="218"/>
      <c r="S22" s="218"/>
      <c r="T22" s="218"/>
      <c r="U22" s="212"/>
      <c r="V22" s="212"/>
      <c r="W22" s="218"/>
      <c r="X22" s="212"/>
    </row>
    <row r="23" s="128" customFormat="1" ht="36" customHeight="1" spans="1:24">
      <c r="A23" s="198" t="s">
        <v>318</v>
      </c>
      <c r="B23" s="198" t="s">
        <v>334</v>
      </c>
      <c r="C23" s="198" t="s">
        <v>333</v>
      </c>
      <c r="D23" s="198" t="s">
        <v>70</v>
      </c>
      <c r="E23" s="198" t="s">
        <v>137</v>
      </c>
      <c r="F23" s="198" t="s">
        <v>138</v>
      </c>
      <c r="G23" s="198" t="s">
        <v>328</v>
      </c>
      <c r="H23" s="198" t="s">
        <v>329</v>
      </c>
      <c r="I23" s="219">
        <v>20000</v>
      </c>
      <c r="J23" s="219">
        <v>20000</v>
      </c>
      <c r="K23" s="219">
        <v>20000</v>
      </c>
      <c r="L23" s="218"/>
      <c r="M23" s="218"/>
      <c r="N23" s="218"/>
      <c r="O23" s="218"/>
      <c r="P23" s="218"/>
      <c r="Q23" s="218"/>
      <c r="R23" s="218"/>
      <c r="S23" s="218"/>
      <c r="T23" s="218"/>
      <c r="U23" s="212"/>
      <c r="V23" s="212"/>
      <c r="W23" s="218"/>
      <c r="X23" s="212"/>
    </row>
    <row r="24" s="128" customFormat="1" ht="36" customHeight="1" spans="1:24">
      <c r="A24" s="198" t="s">
        <v>318</v>
      </c>
      <c r="B24" s="198" t="s">
        <v>334</v>
      </c>
      <c r="C24" s="198" t="s">
        <v>333</v>
      </c>
      <c r="D24" s="198" t="s">
        <v>70</v>
      </c>
      <c r="E24" s="198" t="s">
        <v>137</v>
      </c>
      <c r="F24" s="198" t="s">
        <v>138</v>
      </c>
      <c r="G24" s="198" t="s">
        <v>292</v>
      </c>
      <c r="H24" s="198" t="s">
        <v>293</v>
      </c>
      <c r="I24" s="219">
        <v>20000</v>
      </c>
      <c r="J24" s="219">
        <v>20000</v>
      </c>
      <c r="K24" s="219">
        <v>20000</v>
      </c>
      <c r="L24" s="218"/>
      <c r="M24" s="218"/>
      <c r="N24" s="218"/>
      <c r="O24" s="218"/>
      <c r="P24" s="218"/>
      <c r="Q24" s="218"/>
      <c r="R24" s="218"/>
      <c r="S24" s="218"/>
      <c r="T24" s="218"/>
      <c r="U24" s="212"/>
      <c r="V24" s="212"/>
      <c r="W24" s="218"/>
      <c r="X24" s="212"/>
    </row>
    <row r="25" s="128" customFormat="1" ht="36" customHeight="1" spans="1:24">
      <c r="A25" s="198"/>
      <c r="B25" s="198"/>
      <c r="C25" s="198" t="s">
        <v>337</v>
      </c>
      <c r="D25" s="198"/>
      <c r="E25" s="198"/>
      <c r="F25" s="198"/>
      <c r="G25" s="198"/>
      <c r="H25" s="198"/>
      <c r="I25" s="219">
        <v>1602900</v>
      </c>
      <c r="J25" s="219">
        <v>1602900</v>
      </c>
      <c r="K25" s="219">
        <v>1602900</v>
      </c>
      <c r="L25" s="218"/>
      <c r="M25" s="218"/>
      <c r="N25" s="218"/>
      <c r="O25" s="218"/>
      <c r="P25" s="218"/>
      <c r="Q25" s="218"/>
      <c r="R25" s="218"/>
      <c r="S25" s="218"/>
      <c r="T25" s="218"/>
      <c r="U25" s="212"/>
      <c r="V25" s="212"/>
      <c r="W25" s="218"/>
      <c r="X25" s="212"/>
    </row>
    <row r="26" s="128" customFormat="1" ht="36" customHeight="1" spans="1:24">
      <c r="A26" s="198" t="s">
        <v>318</v>
      </c>
      <c r="B26" s="198" t="s">
        <v>338</v>
      </c>
      <c r="C26" s="198" t="s">
        <v>337</v>
      </c>
      <c r="D26" s="198" t="s">
        <v>70</v>
      </c>
      <c r="E26" s="198" t="s">
        <v>135</v>
      </c>
      <c r="F26" s="198" t="s">
        <v>136</v>
      </c>
      <c r="G26" s="198" t="s">
        <v>328</v>
      </c>
      <c r="H26" s="198" t="s">
        <v>329</v>
      </c>
      <c r="I26" s="219">
        <v>1602900</v>
      </c>
      <c r="J26" s="219">
        <v>1602900</v>
      </c>
      <c r="K26" s="219">
        <v>1602900</v>
      </c>
      <c r="L26" s="218"/>
      <c r="M26" s="218"/>
      <c r="N26" s="218"/>
      <c r="O26" s="218"/>
      <c r="P26" s="218"/>
      <c r="Q26" s="218"/>
      <c r="R26" s="218"/>
      <c r="S26" s="218"/>
      <c r="T26" s="218"/>
      <c r="U26" s="212"/>
      <c r="V26" s="212"/>
      <c r="W26" s="218"/>
      <c r="X26" s="212"/>
    </row>
    <row r="27" s="128" customFormat="1" ht="36" customHeight="1" spans="1:24">
      <c r="A27" s="198"/>
      <c r="B27" s="198"/>
      <c r="C27" s="198" t="s">
        <v>339</v>
      </c>
      <c r="D27" s="198"/>
      <c r="E27" s="198"/>
      <c r="F27" s="198"/>
      <c r="G27" s="198"/>
      <c r="H27" s="198"/>
      <c r="I27" s="219">
        <v>900000</v>
      </c>
      <c r="J27" s="219">
        <v>900000</v>
      </c>
      <c r="K27" s="219">
        <v>900000</v>
      </c>
      <c r="L27" s="218"/>
      <c r="M27" s="218"/>
      <c r="N27" s="218"/>
      <c r="O27" s="218"/>
      <c r="P27" s="218"/>
      <c r="Q27" s="218"/>
      <c r="R27" s="218"/>
      <c r="S27" s="218"/>
      <c r="T27" s="218"/>
      <c r="U27" s="212"/>
      <c r="V27" s="212"/>
      <c r="W27" s="218"/>
      <c r="X27" s="212"/>
    </row>
    <row r="28" s="128" customFormat="1" ht="36" customHeight="1" spans="1:24">
      <c r="A28" s="198" t="s">
        <v>318</v>
      </c>
      <c r="B28" s="198" t="s">
        <v>340</v>
      </c>
      <c r="C28" s="198" t="s">
        <v>339</v>
      </c>
      <c r="D28" s="198" t="s">
        <v>70</v>
      </c>
      <c r="E28" s="198" t="s">
        <v>88</v>
      </c>
      <c r="F28" s="198" t="s">
        <v>89</v>
      </c>
      <c r="G28" s="198" t="s">
        <v>328</v>
      </c>
      <c r="H28" s="198" t="s">
        <v>329</v>
      </c>
      <c r="I28" s="219">
        <v>900000</v>
      </c>
      <c r="J28" s="219">
        <v>900000</v>
      </c>
      <c r="K28" s="219">
        <v>900000</v>
      </c>
      <c r="L28" s="218"/>
      <c r="M28" s="218"/>
      <c r="N28" s="218"/>
      <c r="O28" s="218"/>
      <c r="P28" s="218"/>
      <c r="Q28" s="218"/>
      <c r="R28" s="218"/>
      <c r="S28" s="218"/>
      <c r="T28" s="218"/>
      <c r="U28" s="212"/>
      <c r="V28" s="212"/>
      <c r="W28" s="218"/>
      <c r="X28" s="212"/>
    </row>
    <row r="29" s="128" customFormat="1" ht="36" customHeight="1" spans="1:24">
      <c r="A29" s="198"/>
      <c r="B29" s="198"/>
      <c r="C29" s="198" t="s">
        <v>341</v>
      </c>
      <c r="D29" s="198"/>
      <c r="E29" s="198"/>
      <c r="F29" s="198"/>
      <c r="G29" s="198"/>
      <c r="H29" s="198"/>
      <c r="I29" s="219">
        <v>1000000</v>
      </c>
      <c r="J29" s="219">
        <v>1000000</v>
      </c>
      <c r="K29" s="219">
        <v>1000000</v>
      </c>
      <c r="L29" s="218"/>
      <c r="M29" s="218"/>
      <c r="N29" s="218"/>
      <c r="O29" s="218"/>
      <c r="P29" s="218"/>
      <c r="Q29" s="218"/>
      <c r="R29" s="218"/>
      <c r="S29" s="218"/>
      <c r="T29" s="218"/>
      <c r="U29" s="212"/>
      <c r="V29" s="212"/>
      <c r="W29" s="218"/>
      <c r="X29" s="212"/>
    </row>
    <row r="30" s="128" customFormat="1" ht="36" customHeight="1" spans="1:24">
      <c r="A30" s="198" t="s">
        <v>342</v>
      </c>
      <c r="B30" s="198" t="s">
        <v>343</v>
      </c>
      <c r="C30" s="198" t="s">
        <v>341</v>
      </c>
      <c r="D30" s="198" t="s">
        <v>70</v>
      </c>
      <c r="E30" s="198" t="s">
        <v>96</v>
      </c>
      <c r="F30" s="198" t="s">
        <v>97</v>
      </c>
      <c r="G30" s="198" t="s">
        <v>328</v>
      </c>
      <c r="H30" s="198" t="s">
        <v>329</v>
      </c>
      <c r="I30" s="219">
        <v>1000000</v>
      </c>
      <c r="J30" s="219">
        <v>1000000</v>
      </c>
      <c r="K30" s="219">
        <v>1000000</v>
      </c>
      <c r="L30" s="218"/>
      <c r="M30" s="218"/>
      <c r="N30" s="218"/>
      <c r="O30" s="218"/>
      <c r="P30" s="218"/>
      <c r="Q30" s="218"/>
      <c r="R30" s="218"/>
      <c r="S30" s="218"/>
      <c r="T30" s="218"/>
      <c r="U30" s="212"/>
      <c r="V30" s="212"/>
      <c r="W30" s="218"/>
      <c r="X30" s="212"/>
    </row>
    <row r="31" s="128" customFormat="1" ht="36" customHeight="1" spans="1:24">
      <c r="A31" s="198"/>
      <c r="B31" s="198"/>
      <c r="C31" s="198" t="s">
        <v>344</v>
      </c>
      <c r="D31" s="198"/>
      <c r="E31" s="198"/>
      <c r="F31" s="198"/>
      <c r="G31" s="198"/>
      <c r="H31" s="198"/>
      <c r="I31" s="219">
        <v>1000000</v>
      </c>
      <c r="J31" s="219">
        <v>1000000</v>
      </c>
      <c r="K31" s="219">
        <v>1000000</v>
      </c>
      <c r="L31" s="218"/>
      <c r="M31" s="218"/>
      <c r="N31" s="218"/>
      <c r="O31" s="218"/>
      <c r="P31" s="218"/>
      <c r="Q31" s="218"/>
      <c r="R31" s="218"/>
      <c r="S31" s="218"/>
      <c r="T31" s="218"/>
      <c r="U31" s="212"/>
      <c r="V31" s="212"/>
      <c r="W31" s="218"/>
      <c r="X31" s="212"/>
    </row>
    <row r="32" s="128" customFormat="1" ht="36" customHeight="1" spans="1:24">
      <c r="A32" s="198" t="s">
        <v>342</v>
      </c>
      <c r="B32" s="198" t="s">
        <v>345</v>
      </c>
      <c r="C32" s="198" t="s">
        <v>344</v>
      </c>
      <c r="D32" s="198" t="s">
        <v>70</v>
      </c>
      <c r="E32" s="198" t="s">
        <v>96</v>
      </c>
      <c r="F32" s="198" t="s">
        <v>97</v>
      </c>
      <c r="G32" s="198" t="s">
        <v>328</v>
      </c>
      <c r="H32" s="198" t="s">
        <v>329</v>
      </c>
      <c r="I32" s="219">
        <v>1000000</v>
      </c>
      <c r="J32" s="219">
        <v>1000000</v>
      </c>
      <c r="K32" s="219">
        <v>1000000</v>
      </c>
      <c r="L32" s="218"/>
      <c r="M32" s="218"/>
      <c r="N32" s="218"/>
      <c r="O32" s="218"/>
      <c r="P32" s="218"/>
      <c r="Q32" s="218"/>
      <c r="R32" s="218"/>
      <c r="S32" s="218"/>
      <c r="T32" s="218"/>
      <c r="U32" s="212"/>
      <c r="V32" s="212"/>
      <c r="W32" s="218"/>
      <c r="X32" s="212"/>
    </row>
    <row r="33" s="128" customFormat="1" ht="36" customHeight="1" spans="1:24">
      <c r="A33" s="198"/>
      <c r="B33" s="198"/>
      <c r="C33" s="198" t="s">
        <v>346</v>
      </c>
      <c r="D33" s="198"/>
      <c r="E33" s="198"/>
      <c r="F33" s="198"/>
      <c r="G33" s="198"/>
      <c r="H33" s="198"/>
      <c r="I33" s="219">
        <v>736900</v>
      </c>
      <c r="J33" s="219">
        <v>736900</v>
      </c>
      <c r="K33" s="219">
        <v>736900</v>
      </c>
      <c r="L33" s="218"/>
      <c r="M33" s="218"/>
      <c r="N33" s="218"/>
      <c r="O33" s="218"/>
      <c r="P33" s="218"/>
      <c r="Q33" s="218"/>
      <c r="R33" s="218"/>
      <c r="S33" s="218"/>
      <c r="T33" s="218"/>
      <c r="U33" s="212"/>
      <c r="V33" s="212"/>
      <c r="W33" s="218"/>
      <c r="X33" s="212"/>
    </row>
    <row r="34" s="128" customFormat="1" ht="36" customHeight="1" spans="1:24">
      <c r="A34" s="198" t="s">
        <v>342</v>
      </c>
      <c r="B34" s="198" t="s">
        <v>347</v>
      </c>
      <c r="C34" s="198" t="s">
        <v>346</v>
      </c>
      <c r="D34" s="198" t="s">
        <v>70</v>
      </c>
      <c r="E34" s="198" t="s">
        <v>96</v>
      </c>
      <c r="F34" s="198" t="s">
        <v>97</v>
      </c>
      <c r="G34" s="198" t="s">
        <v>298</v>
      </c>
      <c r="H34" s="198" t="s">
        <v>299</v>
      </c>
      <c r="I34" s="219">
        <v>80900</v>
      </c>
      <c r="J34" s="219">
        <v>80900</v>
      </c>
      <c r="K34" s="219">
        <v>80900</v>
      </c>
      <c r="L34" s="218"/>
      <c r="M34" s="218"/>
      <c r="N34" s="218"/>
      <c r="O34" s="218"/>
      <c r="P34" s="218"/>
      <c r="Q34" s="218"/>
      <c r="R34" s="218"/>
      <c r="S34" s="218"/>
      <c r="T34" s="218"/>
      <c r="U34" s="212"/>
      <c r="V34" s="212"/>
      <c r="W34" s="218"/>
      <c r="X34" s="212"/>
    </row>
    <row r="35" s="128" customFormat="1" ht="36" customHeight="1" spans="1:24">
      <c r="A35" s="198" t="s">
        <v>342</v>
      </c>
      <c r="B35" s="198" t="s">
        <v>347</v>
      </c>
      <c r="C35" s="198" t="s">
        <v>346</v>
      </c>
      <c r="D35" s="198" t="s">
        <v>70</v>
      </c>
      <c r="E35" s="198" t="s">
        <v>96</v>
      </c>
      <c r="F35" s="198" t="s">
        <v>97</v>
      </c>
      <c r="G35" s="198" t="s">
        <v>294</v>
      </c>
      <c r="H35" s="198" t="s">
        <v>295</v>
      </c>
      <c r="I35" s="219">
        <v>20000</v>
      </c>
      <c r="J35" s="219">
        <v>20000</v>
      </c>
      <c r="K35" s="219">
        <v>20000</v>
      </c>
      <c r="L35" s="218"/>
      <c r="M35" s="218"/>
      <c r="N35" s="218"/>
      <c r="O35" s="218"/>
      <c r="P35" s="218"/>
      <c r="Q35" s="218"/>
      <c r="R35" s="218"/>
      <c r="S35" s="218"/>
      <c r="T35" s="218"/>
      <c r="U35" s="212"/>
      <c r="V35" s="212"/>
      <c r="W35" s="218"/>
      <c r="X35" s="212"/>
    </row>
    <row r="36" s="128" customFormat="1" ht="36" customHeight="1" spans="1:24">
      <c r="A36" s="198" t="s">
        <v>342</v>
      </c>
      <c r="B36" s="198" t="s">
        <v>347</v>
      </c>
      <c r="C36" s="198" t="s">
        <v>346</v>
      </c>
      <c r="D36" s="198" t="s">
        <v>70</v>
      </c>
      <c r="E36" s="198" t="s">
        <v>96</v>
      </c>
      <c r="F36" s="198" t="s">
        <v>97</v>
      </c>
      <c r="G36" s="198" t="s">
        <v>296</v>
      </c>
      <c r="H36" s="198" t="s">
        <v>297</v>
      </c>
      <c r="I36" s="219">
        <v>30000</v>
      </c>
      <c r="J36" s="219">
        <v>30000</v>
      </c>
      <c r="K36" s="219">
        <v>30000</v>
      </c>
      <c r="L36" s="218"/>
      <c r="M36" s="218"/>
      <c r="N36" s="218"/>
      <c r="O36" s="218"/>
      <c r="P36" s="218"/>
      <c r="Q36" s="218"/>
      <c r="R36" s="218"/>
      <c r="S36" s="218"/>
      <c r="T36" s="218"/>
      <c r="U36" s="212"/>
      <c r="V36" s="212"/>
      <c r="W36" s="218"/>
      <c r="X36" s="212"/>
    </row>
    <row r="37" s="128" customFormat="1" ht="36" customHeight="1" spans="1:24">
      <c r="A37" s="198" t="s">
        <v>342</v>
      </c>
      <c r="B37" s="198" t="s">
        <v>347</v>
      </c>
      <c r="C37" s="198" t="s">
        <v>346</v>
      </c>
      <c r="D37" s="198" t="s">
        <v>70</v>
      </c>
      <c r="E37" s="198" t="s">
        <v>96</v>
      </c>
      <c r="F37" s="198" t="s">
        <v>97</v>
      </c>
      <c r="G37" s="198" t="s">
        <v>348</v>
      </c>
      <c r="H37" s="198" t="s">
        <v>349</v>
      </c>
      <c r="I37" s="219">
        <v>96000</v>
      </c>
      <c r="J37" s="219">
        <v>96000</v>
      </c>
      <c r="K37" s="219">
        <v>96000</v>
      </c>
      <c r="L37" s="218"/>
      <c r="M37" s="218"/>
      <c r="N37" s="218"/>
      <c r="O37" s="218"/>
      <c r="P37" s="218"/>
      <c r="Q37" s="218"/>
      <c r="R37" s="218"/>
      <c r="S37" s="218"/>
      <c r="T37" s="218"/>
      <c r="U37" s="212"/>
      <c r="V37" s="212"/>
      <c r="W37" s="218"/>
      <c r="X37" s="212"/>
    </row>
    <row r="38" s="128" customFormat="1" ht="36" customHeight="1" spans="1:24">
      <c r="A38" s="198" t="s">
        <v>342</v>
      </c>
      <c r="B38" s="198" t="s">
        <v>347</v>
      </c>
      <c r="C38" s="198" t="s">
        <v>346</v>
      </c>
      <c r="D38" s="198" t="s">
        <v>70</v>
      </c>
      <c r="E38" s="198" t="s">
        <v>96</v>
      </c>
      <c r="F38" s="198" t="s">
        <v>97</v>
      </c>
      <c r="G38" s="198" t="s">
        <v>335</v>
      </c>
      <c r="H38" s="198" t="s">
        <v>336</v>
      </c>
      <c r="I38" s="219">
        <v>40000</v>
      </c>
      <c r="J38" s="219">
        <v>40000</v>
      </c>
      <c r="K38" s="219">
        <v>40000</v>
      </c>
      <c r="L38" s="218"/>
      <c r="M38" s="218"/>
      <c r="N38" s="218"/>
      <c r="O38" s="218"/>
      <c r="P38" s="218"/>
      <c r="Q38" s="218"/>
      <c r="R38" s="218"/>
      <c r="S38" s="218"/>
      <c r="T38" s="218"/>
      <c r="U38" s="212"/>
      <c r="V38" s="212"/>
      <c r="W38" s="218"/>
      <c r="X38" s="212"/>
    </row>
    <row r="39" s="128" customFormat="1" ht="36" customHeight="1" spans="1:24">
      <c r="A39" s="198" t="s">
        <v>342</v>
      </c>
      <c r="B39" s="198" t="s">
        <v>347</v>
      </c>
      <c r="C39" s="198" t="s">
        <v>346</v>
      </c>
      <c r="D39" s="198" t="s">
        <v>70</v>
      </c>
      <c r="E39" s="198" t="s">
        <v>96</v>
      </c>
      <c r="F39" s="198" t="s">
        <v>97</v>
      </c>
      <c r="G39" s="198" t="s">
        <v>324</v>
      </c>
      <c r="H39" s="198" t="s">
        <v>325</v>
      </c>
      <c r="I39" s="219">
        <v>80000</v>
      </c>
      <c r="J39" s="219">
        <v>80000</v>
      </c>
      <c r="K39" s="219">
        <v>80000</v>
      </c>
      <c r="L39" s="218"/>
      <c r="M39" s="218"/>
      <c r="N39" s="218"/>
      <c r="O39" s="218"/>
      <c r="P39" s="218"/>
      <c r="Q39" s="218"/>
      <c r="R39" s="218"/>
      <c r="S39" s="218"/>
      <c r="T39" s="218"/>
      <c r="U39" s="212"/>
      <c r="V39" s="212"/>
      <c r="W39" s="218"/>
      <c r="X39" s="212"/>
    </row>
    <row r="40" s="128" customFormat="1" ht="36" customHeight="1" spans="1:24">
      <c r="A40" s="198" t="s">
        <v>342</v>
      </c>
      <c r="B40" s="198" t="s">
        <v>347</v>
      </c>
      <c r="C40" s="198" t="s">
        <v>346</v>
      </c>
      <c r="D40" s="198" t="s">
        <v>70</v>
      </c>
      <c r="E40" s="198" t="s">
        <v>96</v>
      </c>
      <c r="F40" s="198" t="s">
        <v>97</v>
      </c>
      <c r="G40" s="198" t="s">
        <v>289</v>
      </c>
      <c r="H40" s="198" t="s">
        <v>196</v>
      </c>
      <c r="I40" s="219">
        <v>30000</v>
      </c>
      <c r="J40" s="219">
        <v>30000</v>
      </c>
      <c r="K40" s="219">
        <v>30000</v>
      </c>
      <c r="L40" s="218"/>
      <c r="M40" s="218"/>
      <c r="N40" s="218"/>
      <c r="O40" s="218"/>
      <c r="P40" s="218"/>
      <c r="Q40" s="218"/>
      <c r="R40" s="218"/>
      <c r="S40" s="218"/>
      <c r="T40" s="218"/>
      <c r="U40" s="212"/>
      <c r="V40" s="212"/>
      <c r="W40" s="218"/>
      <c r="X40" s="212"/>
    </row>
    <row r="41" s="128" customFormat="1" ht="36" customHeight="1" spans="1:24">
      <c r="A41" s="198" t="s">
        <v>342</v>
      </c>
      <c r="B41" s="198" t="s">
        <v>347</v>
      </c>
      <c r="C41" s="198" t="s">
        <v>346</v>
      </c>
      <c r="D41" s="198" t="s">
        <v>70</v>
      </c>
      <c r="E41" s="198" t="s">
        <v>96</v>
      </c>
      <c r="F41" s="198" t="s">
        <v>97</v>
      </c>
      <c r="G41" s="198" t="s">
        <v>326</v>
      </c>
      <c r="H41" s="198" t="s">
        <v>327</v>
      </c>
      <c r="I41" s="219">
        <v>70000</v>
      </c>
      <c r="J41" s="219">
        <v>70000</v>
      </c>
      <c r="K41" s="219">
        <v>70000</v>
      </c>
      <c r="L41" s="218"/>
      <c r="M41" s="218"/>
      <c r="N41" s="218"/>
      <c r="O41" s="218"/>
      <c r="P41" s="218"/>
      <c r="Q41" s="218"/>
      <c r="R41" s="218"/>
      <c r="S41" s="218"/>
      <c r="T41" s="218"/>
      <c r="U41" s="212"/>
      <c r="V41" s="212"/>
      <c r="W41" s="218"/>
      <c r="X41" s="212"/>
    </row>
    <row r="42" s="128" customFormat="1" ht="36" customHeight="1" spans="1:24">
      <c r="A42" s="198" t="s">
        <v>342</v>
      </c>
      <c r="B42" s="198" t="s">
        <v>347</v>
      </c>
      <c r="C42" s="198" t="s">
        <v>346</v>
      </c>
      <c r="D42" s="198" t="s">
        <v>70</v>
      </c>
      <c r="E42" s="198" t="s">
        <v>96</v>
      </c>
      <c r="F42" s="198" t="s">
        <v>97</v>
      </c>
      <c r="G42" s="198" t="s">
        <v>328</v>
      </c>
      <c r="H42" s="198" t="s">
        <v>329</v>
      </c>
      <c r="I42" s="219">
        <v>120000</v>
      </c>
      <c r="J42" s="219">
        <v>120000</v>
      </c>
      <c r="K42" s="219">
        <v>120000</v>
      </c>
      <c r="L42" s="218"/>
      <c r="M42" s="218"/>
      <c r="N42" s="218"/>
      <c r="O42" s="218"/>
      <c r="P42" s="218"/>
      <c r="Q42" s="218"/>
      <c r="R42" s="218"/>
      <c r="S42" s="218"/>
      <c r="T42" s="218"/>
      <c r="U42" s="212"/>
      <c r="V42" s="212"/>
      <c r="W42" s="218"/>
      <c r="X42" s="212"/>
    </row>
    <row r="43" s="128" customFormat="1" ht="36" customHeight="1" spans="1:24">
      <c r="A43" s="198" t="s">
        <v>342</v>
      </c>
      <c r="B43" s="198" t="s">
        <v>347</v>
      </c>
      <c r="C43" s="198" t="s">
        <v>346</v>
      </c>
      <c r="D43" s="198" t="s">
        <v>70</v>
      </c>
      <c r="E43" s="198" t="s">
        <v>96</v>
      </c>
      <c r="F43" s="198" t="s">
        <v>97</v>
      </c>
      <c r="G43" s="198" t="s">
        <v>350</v>
      </c>
      <c r="H43" s="198" t="s">
        <v>351</v>
      </c>
      <c r="I43" s="219">
        <v>50000</v>
      </c>
      <c r="J43" s="219">
        <v>50000</v>
      </c>
      <c r="K43" s="219">
        <v>50000</v>
      </c>
      <c r="L43" s="218"/>
      <c r="M43" s="218"/>
      <c r="N43" s="218"/>
      <c r="O43" s="218"/>
      <c r="P43" s="218"/>
      <c r="Q43" s="218"/>
      <c r="R43" s="218"/>
      <c r="S43" s="218"/>
      <c r="T43" s="218"/>
      <c r="U43" s="212"/>
      <c r="V43" s="212"/>
      <c r="W43" s="218"/>
      <c r="X43" s="212"/>
    </row>
    <row r="44" s="128" customFormat="1" ht="36" customHeight="1" spans="1:24">
      <c r="A44" s="198" t="s">
        <v>342</v>
      </c>
      <c r="B44" s="198" t="s">
        <v>347</v>
      </c>
      <c r="C44" s="198" t="s">
        <v>346</v>
      </c>
      <c r="D44" s="198" t="s">
        <v>70</v>
      </c>
      <c r="E44" s="198" t="s">
        <v>96</v>
      </c>
      <c r="F44" s="198" t="s">
        <v>97</v>
      </c>
      <c r="G44" s="198" t="s">
        <v>305</v>
      </c>
      <c r="H44" s="198" t="s">
        <v>306</v>
      </c>
      <c r="I44" s="219">
        <v>40000</v>
      </c>
      <c r="J44" s="219">
        <v>40000</v>
      </c>
      <c r="K44" s="219">
        <v>40000</v>
      </c>
      <c r="L44" s="218"/>
      <c r="M44" s="218"/>
      <c r="N44" s="218"/>
      <c r="O44" s="218"/>
      <c r="P44" s="218"/>
      <c r="Q44" s="218"/>
      <c r="R44" s="218"/>
      <c r="S44" s="218"/>
      <c r="T44" s="218"/>
      <c r="U44" s="212"/>
      <c r="V44" s="212"/>
      <c r="W44" s="218"/>
      <c r="X44" s="212"/>
    </row>
    <row r="45" s="128" customFormat="1" ht="36" customHeight="1" spans="1:24">
      <c r="A45" s="198" t="s">
        <v>342</v>
      </c>
      <c r="B45" s="198" t="s">
        <v>347</v>
      </c>
      <c r="C45" s="198" t="s">
        <v>346</v>
      </c>
      <c r="D45" s="198" t="s">
        <v>70</v>
      </c>
      <c r="E45" s="198" t="s">
        <v>96</v>
      </c>
      <c r="F45" s="198" t="s">
        <v>97</v>
      </c>
      <c r="G45" s="198" t="s">
        <v>292</v>
      </c>
      <c r="H45" s="198" t="s">
        <v>293</v>
      </c>
      <c r="I45" s="219">
        <v>60000</v>
      </c>
      <c r="J45" s="219">
        <v>60000</v>
      </c>
      <c r="K45" s="219">
        <v>60000</v>
      </c>
      <c r="L45" s="218"/>
      <c r="M45" s="218"/>
      <c r="N45" s="218"/>
      <c r="O45" s="218"/>
      <c r="P45" s="218"/>
      <c r="Q45" s="218"/>
      <c r="R45" s="218"/>
      <c r="S45" s="218"/>
      <c r="T45" s="218"/>
      <c r="U45" s="212"/>
      <c r="V45" s="212"/>
      <c r="W45" s="218"/>
      <c r="X45" s="212"/>
    </row>
    <row r="46" s="128" customFormat="1" ht="36" customHeight="1" spans="1:24">
      <c r="A46" s="198" t="s">
        <v>342</v>
      </c>
      <c r="B46" s="198" t="s">
        <v>347</v>
      </c>
      <c r="C46" s="198" t="s">
        <v>346</v>
      </c>
      <c r="D46" s="198" t="s">
        <v>70</v>
      </c>
      <c r="E46" s="198" t="s">
        <v>96</v>
      </c>
      <c r="F46" s="198" t="s">
        <v>97</v>
      </c>
      <c r="G46" s="198" t="s">
        <v>352</v>
      </c>
      <c r="H46" s="198" t="s">
        <v>353</v>
      </c>
      <c r="I46" s="219">
        <v>20000</v>
      </c>
      <c r="J46" s="219">
        <v>20000</v>
      </c>
      <c r="K46" s="219">
        <v>20000</v>
      </c>
      <c r="L46" s="218"/>
      <c r="M46" s="218"/>
      <c r="N46" s="218"/>
      <c r="O46" s="218"/>
      <c r="P46" s="218"/>
      <c r="Q46" s="218"/>
      <c r="R46" s="218"/>
      <c r="S46" s="218"/>
      <c r="T46" s="218"/>
      <c r="U46" s="212"/>
      <c r="V46" s="212"/>
      <c r="W46" s="218"/>
      <c r="X46" s="212"/>
    </row>
    <row r="47" s="128" customFormat="1" ht="36" customHeight="1" spans="1:24">
      <c r="A47" s="198"/>
      <c r="B47" s="198"/>
      <c r="C47" s="198" t="s">
        <v>354</v>
      </c>
      <c r="D47" s="198"/>
      <c r="E47" s="198"/>
      <c r="F47" s="198"/>
      <c r="G47" s="198"/>
      <c r="H47" s="198"/>
      <c r="I47" s="219">
        <v>298000</v>
      </c>
      <c r="J47" s="219">
        <v>298000</v>
      </c>
      <c r="K47" s="219">
        <v>298000</v>
      </c>
      <c r="L47" s="218"/>
      <c r="M47" s="218"/>
      <c r="N47" s="218"/>
      <c r="O47" s="218"/>
      <c r="P47" s="218"/>
      <c r="Q47" s="218"/>
      <c r="R47" s="218"/>
      <c r="S47" s="218"/>
      <c r="T47" s="218"/>
      <c r="U47" s="212"/>
      <c r="V47" s="212"/>
      <c r="W47" s="218"/>
      <c r="X47" s="212"/>
    </row>
    <row r="48" s="128" customFormat="1" ht="36" customHeight="1" spans="1:24">
      <c r="A48" s="198" t="s">
        <v>318</v>
      </c>
      <c r="B48" s="198" t="s">
        <v>355</v>
      </c>
      <c r="C48" s="198" t="s">
        <v>354</v>
      </c>
      <c r="D48" s="198" t="s">
        <v>70</v>
      </c>
      <c r="E48" s="198" t="s">
        <v>96</v>
      </c>
      <c r="F48" s="198" t="s">
        <v>97</v>
      </c>
      <c r="G48" s="198" t="s">
        <v>328</v>
      </c>
      <c r="H48" s="198" t="s">
        <v>329</v>
      </c>
      <c r="I48" s="219">
        <v>298000</v>
      </c>
      <c r="J48" s="219">
        <v>298000</v>
      </c>
      <c r="K48" s="219">
        <v>298000</v>
      </c>
      <c r="L48" s="218"/>
      <c r="M48" s="218"/>
      <c r="N48" s="218"/>
      <c r="O48" s="218"/>
      <c r="P48" s="218"/>
      <c r="Q48" s="218"/>
      <c r="R48" s="218"/>
      <c r="S48" s="218"/>
      <c r="T48" s="218"/>
      <c r="U48" s="212"/>
      <c r="V48" s="212"/>
      <c r="W48" s="218"/>
      <c r="X48" s="212"/>
    </row>
    <row r="49" s="128" customFormat="1" ht="36" customHeight="1" spans="1:24">
      <c r="A49" s="198"/>
      <c r="B49" s="198"/>
      <c r="C49" s="198" t="s">
        <v>356</v>
      </c>
      <c r="D49" s="198"/>
      <c r="E49" s="198"/>
      <c r="F49" s="198"/>
      <c r="G49" s="198"/>
      <c r="H49" s="198"/>
      <c r="I49" s="219">
        <v>1000000</v>
      </c>
      <c r="J49" s="219">
        <v>1000000</v>
      </c>
      <c r="K49" s="219">
        <v>1000000</v>
      </c>
      <c r="L49" s="218"/>
      <c r="M49" s="218"/>
      <c r="N49" s="218"/>
      <c r="O49" s="218"/>
      <c r="P49" s="218"/>
      <c r="Q49" s="218"/>
      <c r="R49" s="218"/>
      <c r="S49" s="218"/>
      <c r="T49" s="218"/>
      <c r="U49" s="212"/>
      <c r="V49" s="212"/>
      <c r="W49" s="218"/>
      <c r="X49" s="212"/>
    </row>
    <row r="50" s="128" customFormat="1" ht="36" customHeight="1" spans="1:24">
      <c r="A50" s="198" t="s">
        <v>342</v>
      </c>
      <c r="B50" s="198" t="s">
        <v>357</v>
      </c>
      <c r="C50" s="198" t="s">
        <v>356</v>
      </c>
      <c r="D50" s="198" t="s">
        <v>70</v>
      </c>
      <c r="E50" s="198" t="s">
        <v>88</v>
      </c>
      <c r="F50" s="198" t="s">
        <v>89</v>
      </c>
      <c r="G50" s="198" t="s">
        <v>328</v>
      </c>
      <c r="H50" s="198" t="s">
        <v>329</v>
      </c>
      <c r="I50" s="219">
        <v>1000000</v>
      </c>
      <c r="J50" s="219">
        <v>1000000</v>
      </c>
      <c r="K50" s="219">
        <v>1000000</v>
      </c>
      <c r="L50" s="218"/>
      <c r="M50" s="218"/>
      <c r="N50" s="218"/>
      <c r="O50" s="218"/>
      <c r="P50" s="218"/>
      <c r="Q50" s="218"/>
      <c r="R50" s="218"/>
      <c r="S50" s="218"/>
      <c r="T50" s="218"/>
      <c r="U50" s="212"/>
      <c r="V50" s="212"/>
      <c r="W50" s="218"/>
      <c r="X50" s="212"/>
    </row>
    <row r="51" s="128" customFormat="1" ht="36" customHeight="1" spans="1:24">
      <c r="A51" s="198"/>
      <c r="B51" s="198"/>
      <c r="C51" s="198" t="s">
        <v>358</v>
      </c>
      <c r="D51" s="198"/>
      <c r="E51" s="198"/>
      <c r="F51" s="198"/>
      <c r="G51" s="198"/>
      <c r="H51" s="198"/>
      <c r="I51" s="219">
        <v>1000000</v>
      </c>
      <c r="J51" s="219">
        <v>1000000</v>
      </c>
      <c r="K51" s="219">
        <v>1000000</v>
      </c>
      <c r="L51" s="218"/>
      <c r="M51" s="218"/>
      <c r="N51" s="218"/>
      <c r="O51" s="218"/>
      <c r="P51" s="218"/>
      <c r="Q51" s="218"/>
      <c r="R51" s="218"/>
      <c r="S51" s="218"/>
      <c r="T51" s="218"/>
      <c r="U51" s="212"/>
      <c r="V51" s="212"/>
      <c r="W51" s="218"/>
      <c r="X51" s="212"/>
    </row>
    <row r="52" s="128" customFormat="1" ht="36" customHeight="1" spans="1:24">
      <c r="A52" s="198" t="s">
        <v>331</v>
      </c>
      <c r="B52" s="198" t="s">
        <v>359</v>
      </c>
      <c r="C52" s="198" t="s">
        <v>358</v>
      </c>
      <c r="D52" s="198" t="s">
        <v>70</v>
      </c>
      <c r="E52" s="198" t="s">
        <v>88</v>
      </c>
      <c r="F52" s="198" t="s">
        <v>89</v>
      </c>
      <c r="G52" s="198" t="s">
        <v>360</v>
      </c>
      <c r="H52" s="198" t="s">
        <v>361</v>
      </c>
      <c r="I52" s="219">
        <v>960000</v>
      </c>
      <c r="J52" s="219">
        <v>960000</v>
      </c>
      <c r="K52" s="219">
        <v>960000</v>
      </c>
      <c r="L52" s="218"/>
      <c r="M52" s="218"/>
      <c r="N52" s="218"/>
      <c r="O52" s="218"/>
      <c r="P52" s="218"/>
      <c r="Q52" s="218"/>
      <c r="R52" s="218"/>
      <c r="S52" s="218"/>
      <c r="T52" s="218"/>
      <c r="U52" s="212"/>
      <c r="V52" s="212"/>
      <c r="W52" s="218"/>
      <c r="X52" s="212"/>
    </row>
    <row r="53" s="128" customFormat="1" ht="36" customHeight="1" spans="1:24">
      <c r="A53" s="198" t="s">
        <v>331</v>
      </c>
      <c r="B53" s="198" t="s">
        <v>359</v>
      </c>
      <c r="C53" s="198" t="s">
        <v>358</v>
      </c>
      <c r="D53" s="198" t="s">
        <v>70</v>
      </c>
      <c r="E53" s="198" t="s">
        <v>88</v>
      </c>
      <c r="F53" s="198" t="s">
        <v>89</v>
      </c>
      <c r="G53" s="198" t="s">
        <v>292</v>
      </c>
      <c r="H53" s="198" t="s">
        <v>293</v>
      </c>
      <c r="I53" s="219">
        <v>40000</v>
      </c>
      <c r="J53" s="219">
        <v>40000</v>
      </c>
      <c r="K53" s="219">
        <v>40000</v>
      </c>
      <c r="L53" s="218"/>
      <c r="M53" s="218"/>
      <c r="N53" s="218"/>
      <c r="O53" s="218"/>
      <c r="P53" s="218"/>
      <c r="Q53" s="218"/>
      <c r="R53" s="218"/>
      <c r="S53" s="218"/>
      <c r="T53" s="218"/>
      <c r="U53" s="212"/>
      <c r="V53" s="212"/>
      <c r="W53" s="218"/>
      <c r="X53" s="212"/>
    </row>
    <row r="54" s="128" customFormat="1" ht="36" customHeight="1" spans="1:24">
      <c r="A54" s="198"/>
      <c r="B54" s="198"/>
      <c r="C54" s="198" t="s">
        <v>362</v>
      </c>
      <c r="D54" s="198"/>
      <c r="E54" s="198"/>
      <c r="F54" s="198"/>
      <c r="G54" s="198"/>
      <c r="H54" s="198"/>
      <c r="I54" s="219">
        <v>30000000</v>
      </c>
      <c r="J54" s="219">
        <v>30000000</v>
      </c>
      <c r="K54" s="219">
        <v>30000000</v>
      </c>
      <c r="L54" s="218"/>
      <c r="M54" s="218"/>
      <c r="N54" s="218"/>
      <c r="O54" s="218"/>
      <c r="P54" s="218"/>
      <c r="Q54" s="218"/>
      <c r="R54" s="218"/>
      <c r="S54" s="218"/>
      <c r="T54" s="218"/>
      <c r="U54" s="212"/>
      <c r="V54" s="212"/>
      <c r="W54" s="218"/>
      <c r="X54" s="212"/>
    </row>
    <row r="55" s="128" customFormat="1" ht="36" customHeight="1" spans="1:24">
      <c r="A55" s="198" t="s">
        <v>342</v>
      </c>
      <c r="B55" s="198" t="s">
        <v>363</v>
      </c>
      <c r="C55" s="198" t="s">
        <v>362</v>
      </c>
      <c r="D55" s="198" t="s">
        <v>70</v>
      </c>
      <c r="E55" s="198" t="s">
        <v>90</v>
      </c>
      <c r="F55" s="198" t="s">
        <v>91</v>
      </c>
      <c r="G55" s="198" t="s">
        <v>335</v>
      </c>
      <c r="H55" s="198" t="s">
        <v>336</v>
      </c>
      <c r="I55" s="219">
        <v>600000</v>
      </c>
      <c r="J55" s="219">
        <v>600000</v>
      </c>
      <c r="K55" s="219">
        <v>600000</v>
      </c>
      <c r="L55" s="218"/>
      <c r="M55" s="218"/>
      <c r="N55" s="218"/>
      <c r="O55" s="218"/>
      <c r="P55" s="218"/>
      <c r="Q55" s="218"/>
      <c r="R55" s="218"/>
      <c r="S55" s="218"/>
      <c r="T55" s="218"/>
      <c r="U55" s="212"/>
      <c r="V55" s="212"/>
      <c r="W55" s="218"/>
      <c r="X55" s="212"/>
    </row>
    <row r="56" s="128" customFormat="1" ht="36" customHeight="1" spans="1:24">
      <c r="A56" s="198" t="s">
        <v>342</v>
      </c>
      <c r="B56" s="198" t="s">
        <v>363</v>
      </c>
      <c r="C56" s="198" t="s">
        <v>362</v>
      </c>
      <c r="D56" s="198" t="s">
        <v>70</v>
      </c>
      <c r="E56" s="198" t="s">
        <v>90</v>
      </c>
      <c r="F56" s="198" t="s">
        <v>91</v>
      </c>
      <c r="G56" s="198" t="s">
        <v>328</v>
      </c>
      <c r="H56" s="198" t="s">
        <v>329</v>
      </c>
      <c r="I56" s="219">
        <v>18390000</v>
      </c>
      <c r="J56" s="219">
        <v>18390000</v>
      </c>
      <c r="K56" s="219">
        <v>18390000</v>
      </c>
      <c r="L56" s="218"/>
      <c r="M56" s="218"/>
      <c r="N56" s="218"/>
      <c r="O56" s="218"/>
      <c r="P56" s="218"/>
      <c r="Q56" s="218"/>
      <c r="R56" s="218"/>
      <c r="S56" s="218"/>
      <c r="T56" s="218"/>
      <c r="U56" s="212"/>
      <c r="V56" s="212"/>
      <c r="W56" s="218"/>
      <c r="X56" s="212"/>
    </row>
    <row r="57" s="128" customFormat="1" ht="36" customHeight="1" spans="1:24">
      <c r="A57" s="198" t="s">
        <v>342</v>
      </c>
      <c r="B57" s="198" t="s">
        <v>363</v>
      </c>
      <c r="C57" s="198" t="s">
        <v>362</v>
      </c>
      <c r="D57" s="198" t="s">
        <v>70</v>
      </c>
      <c r="E57" s="198" t="s">
        <v>90</v>
      </c>
      <c r="F57" s="198" t="s">
        <v>91</v>
      </c>
      <c r="G57" s="198" t="s">
        <v>292</v>
      </c>
      <c r="H57" s="198" t="s">
        <v>293</v>
      </c>
      <c r="I57" s="219">
        <v>11010000</v>
      </c>
      <c r="J57" s="219">
        <v>11010000</v>
      </c>
      <c r="K57" s="219">
        <v>11010000</v>
      </c>
      <c r="L57" s="218"/>
      <c r="M57" s="218"/>
      <c r="N57" s="218"/>
      <c r="O57" s="218"/>
      <c r="P57" s="218"/>
      <c r="Q57" s="218"/>
      <c r="R57" s="218"/>
      <c r="S57" s="218"/>
      <c r="T57" s="218"/>
      <c r="U57" s="212"/>
      <c r="V57" s="212"/>
      <c r="W57" s="218"/>
      <c r="X57" s="212"/>
    </row>
    <row r="58" s="128" customFormat="1" ht="36" customHeight="1" spans="1:24">
      <c r="A58" s="198"/>
      <c r="B58" s="198"/>
      <c r="C58" s="198" t="s">
        <v>364</v>
      </c>
      <c r="D58" s="198"/>
      <c r="E58" s="198"/>
      <c r="F58" s="198"/>
      <c r="G58" s="198"/>
      <c r="H58" s="198"/>
      <c r="I58" s="219">
        <v>120000</v>
      </c>
      <c r="J58" s="219">
        <v>120000</v>
      </c>
      <c r="K58" s="219">
        <v>120000</v>
      </c>
      <c r="L58" s="218"/>
      <c r="M58" s="218"/>
      <c r="N58" s="218"/>
      <c r="O58" s="218"/>
      <c r="P58" s="218"/>
      <c r="Q58" s="218"/>
      <c r="R58" s="218"/>
      <c r="S58" s="218"/>
      <c r="T58" s="218"/>
      <c r="U58" s="212"/>
      <c r="V58" s="212"/>
      <c r="W58" s="218"/>
      <c r="X58" s="212"/>
    </row>
    <row r="59" s="128" customFormat="1" ht="36" customHeight="1" spans="1:24">
      <c r="A59" s="198" t="s">
        <v>318</v>
      </c>
      <c r="B59" s="198" t="s">
        <v>365</v>
      </c>
      <c r="C59" s="198" t="s">
        <v>364</v>
      </c>
      <c r="D59" s="198" t="s">
        <v>70</v>
      </c>
      <c r="E59" s="198" t="s">
        <v>88</v>
      </c>
      <c r="F59" s="198" t="s">
        <v>89</v>
      </c>
      <c r="G59" s="198" t="s">
        <v>328</v>
      </c>
      <c r="H59" s="198" t="s">
        <v>329</v>
      </c>
      <c r="I59" s="219">
        <v>120000</v>
      </c>
      <c r="J59" s="219">
        <v>120000</v>
      </c>
      <c r="K59" s="219">
        <v>120000</v>
      </c>
      <c r="L59" s="218"/>
      <c r="M59" s="218"/>
      <c r="N59" s="218"/>
      <c r="O59" s="218"/>
      <c r="P59" s="218"/>
      <c r="Q59" s="218"/>
      <c r="R59" s="218"/>
      <c r="S59" s="218"/>
      <c r="T59" s="218"/>
      <c r="U59" s="212"/>
      <c r="V59" s="212"/>
      <c r="W59" s="218"/>
      <c r="X59" s="212"/>
    </row>
    <row r="60" s="128" customFormat="1" ht="36" customHeight="1" spans="1:24">
      <c r="A60" s="198"/>
      <c r="B60" s="198"/>
      <c r="C60" s="198" t="s">
        <v>366</v>
      </c>
      <c r="D60" s="198"/>
      <c r="E60" s="198"/>
      <c r="F60" s="198"/>
      <c r="G60" s="198"/>
      <c r="H60" s="198"/>
      <c r="I60" s="219">
        <v>127724</v>
      </c>
      <c r="J60" s="219">
        <v>127724</v>
      </c>
      <c r="K60" s="219">
        <v>127724</v>
      </c>
      <c r="L60" s="218"/>
      <c r="M60" s="218"/>
      <c r="N60" s="218"/>
      <c r="O60" s="218"/>
      <c r="P60" s="218"/>
      <c r="Q60" s="218"/>
      <c r="R60" s="218"/>
      <c r="S60" s="218"/>
      <c r="T60" s="218"/>
      <c r="U60" s="212"/>
      <c r="V60" s="212"/>
      <c r="W60" s="218"/>
      <c r="X60" s="212"/>
    </row>
    <row r="61" s="128" customFormat="1" ht="36" customHeight="1" spans="1:24">
      <c r="A61" s="198" t="s">
        <v>342</v>
      </c>
      <c r="B61" s="198" t="s">
        <v>367</v>
      </c>
      <c r="C61" s="198" t="s">
        <v>366</v>
      </c>
      <c r="D61" s="198" t="s">
        <v>70</v>
      </c>
      <c r="E61" s="198" t="s">
        <v>88</v>
      </c>
      <c r="F61" s="198" t="s">
        <v>89</v>
      </c>
      <c r="G61" s="198" t="s">
        <v>360</v>
      </c>
      <c r="H61" s="198" t="s">
        <v>361</v>
      </c>
      <c r="I61" s="219">
        <v>127724</v>
      </c>
      <c r="J61" s="219">
        <v>127724</v>
      </c>
      <c r="K61" s="219">
        <v>127724</v>
      </c>
      <c r="L61" s="218"/>
      <c r="M61" s="218"/>
      <c r="N61" s="218"/>
      <c r="O61" s="218"/>
      <c r="P61" s="218"/>
      <c r="Q61" s="218"/>
      <c r="R61" s="218"/>
      <c r="S61" s="218"/>
      <c r="T61" s="218"/>
      <c r="U61" s="212"/>
      <c r="V61" s="212"/>
      <c r="W61" s="218"/>
      <c r="X61" s="212"/>
    </row>
    <row r="62" s="128" customFormat="1" ht="36" customHeight="1" spans="1:24">
      <c r="A62" s="198"/>
      <c r="B62" s="198"/>
      <c r="C62" s="198" t="s">
        <v>368</v>
      </c>
      <c r="D62" s="198"/>
      <c r="E62" s="198"/>
      <c r="F62" s="198"/>
      <c r="G62" s="198"/>
      <c r="H62" s="198"/>
      <c r="I62" s="219">
        <v>140000</v>
      </c>
      <c r="J62" s="219">
        <v>140000</v>
      </c>
      <c r="K62" s="219">
        <v>140000</v>
      </c>
      <c r="L62" s="218"/>
      <c r="M62" s="218"/>
      <c r="N62" s="218"/>
      <c r="O62" s="218"/>
      <c r="P62" s="218"/>
      <c r="Q62" s="218"/>
      <c r="R62" s="218"/>
      <c r="S62" s="218"/>
      <c r="T62" s="218"/>
      <c r="U62" s="212"/>
      <c r="V62" s="212"/>
      <c r="W62" s="218"/>
      <c r="X62" s="212"/>
    </row>
    <row r="63" s="128" customFormat="1" ht="36" customHeight="1" spans="1:24">
      <c r="A63" s="198" t="s">
        <v>331</v>
      </c>
      <c r="B63" s="198" t="s">
        <v>369</v>
      </c>
      <c r="C63" s="198" t="s">
        <v>368</v>
      </c>
      <c r="D63" s="198" t="s">
        <v>70</v>
      </c>
      <c r="E63" s="198" t="s">
        <v>88</v>
      </c>
      <c r="F63" s="198" t="s">
        <v>89</v>
      </c>
      <c r="G63" s="198" t="s">
        <v>328</v>
      </c>
      <c r="H63" s="198" t="s">
        <v>329</v>
      </c>
      <c r="I63" s="219">
        <v>140000</v>
      </c>
      <c r="J63" s="219">
        <v>140000</v>
      </c>
      <c r="K63" s="219">
        <v>140000</v>
      </c>
      <c r="L63" s="218"/>
      <c r="M63" s="218"/>
      <c r="N63" s="218"/>
      <c r="O63" s="218"/>
      <c r="P63" s="218"/>
      <c r="Q63" s="218"/>
      <c r="R63" s="218"/>
      <c r="S63" s="218"/>
      <c r="T63" s="218"/>
      <c r="U63" s="212"/>
      <c r="V63" s="212"/>
      <c r="W63" s="218"/>
      <c r="X63" s="212"/>
    </row>
    <row r="64" s="128" customFormat="1" ht="36" customHeight="1" spans="1:24">
      <c r="A64" s="198"/>
      <c r="B64" s="198"/>
      <c r="C64" s="198" t="s">
        <v>370</v>
      </c>
      <c r="D64" s="198"/>
      <c r="E64" s="198"/>
      <c r="F64" s="198"/>
      <c r="G64" s="198"/>
      <c r="H64" s="198"/>
      <c r="I64" s="219">
        <v>170000</v>
      </c>
      <c r="J64" s="219">
        <v>170000</v>
      </c>
      <c r="K64" s="219">
        <v>170000</v>
      </c>
      <c r="L64" s="218"/>
      <c r="M64" s="218"/>
      <c r="N64" s="218"/>
      <c r="O64" s="218"/>
      <c r="P64" s="218"/>
      <c r="Q64" s="218"/>
      <c r="R64" s="218"/>
      <c r="S64" s="218"/>
      <c r="T64" s="218"/>
      <c r="U64" s="212"/>
      <c r="V64" s="212"/>
      <c r="W64" s="218"/>
      <c r="X64" s="212"/>
    </row>
    <row r="65" s="128" customFormat="1" ht="36" customHeight="1" spans="1:24">
      <c r="A65" s="198" t="s">
        <v>342</v>
      </c>
      <c r="B65" s="198" t="s">
        <v>371</v>
      </c>
      <c r="C65" s="198" t="s">
        <v>370</v>
      </c>
      <c r="D65" s="198" t="s">
        <v>70</v>
      </c>
      <c r="E65" s="198" t="s">
        <v>88</v>
      </c>
      <c r="F65" s="198" t="s">
        <v>89</v>
      </c>
      <c r="G65" s="198" t="s">
        <v>298</v>
      </c>
      <c r="H65" s="198" t="s">
        <v>299</v>
      </c>
      <c r="I65" s="219">
        <v>38000</v>
      </c>
      <c r="J65" s="219">
        <v>38000</v>
      </c>
      <c r="K65" s="219">
        <v>38000</v>
      </c>
      <c r="L65" s="218"/>
      <c r="M65" s="218"/>
      <c r="N65" s="218"/>
      <c r="O65" s="218"/>
      <c r="P65" s="218"/>
      <c r="Q65" s="218"/>
      <c r="R65" s="218"/>
      <c r="S65" s="218"/>
      <c r="T65" s="218"/>
      <c r="U65" s="212"/>
      <c r="V65" s="212"/>
      <c r="W65" s="218"/>
      <c r="X65" s="212"/>
    </row>
    <row r="66" s="128" customFormat="1" ht="36" customHeight="1" spans="1:24">
      <c r="A66" s="198" t="s">
        <v>342</v>
      </c>
      <c r="B66" s="198" t="s">
        <v>371</v>
      </c>
      <c r="C66" s="198" t="s">
        <v>370</v>
      </c>
      <c r="D66" s="198" t="s">
        <v>70</v>
      </c>
      <c r="E66" s="198" t="s">
        <v>88</v>
      </c>
      <c r="F66" s="198" t="s">
        <v>89</v>
      </c>
      <c r="G66" s="198" t="s">
        <v>335</v>
      </c>
      <c r="H66" s="198" t="s">
        <v>336</v>
      </c>
      <c r="I66" s="219">
        <v>45000</v>
      </c>
      <c r="J66" s="219">
        <v>45000</v>
      </c>
      <c r="K66" s="219">
        <v>45000</v>
      </c>
      <c r="L66" s="218"/>
      <c r="M66" s="218"/>
      <c r="N66" s="218"/>
      <c r="O66" s="218"/>
      <c r="P66" s="218"/>
      <c r="Q66" s="218"/>
      <c r="R66" s="218"/>
      <c r="S66" s="218"/>
      <c r="T66" s="218"/>
      <c r="U66" s="212"/>
      <c r="V66" s="212"/>
      <c r="W66" s="218"/>
      <c r="X66" s="212"/>
    </row>
    <row r="67" s="128" customFormat="1" ht="36" customHeight="1" spans="1:24">
      <c r="A67" s="198" t="s">
        <v>342</v>
      </c>
      <c r="B67" s="198" t="s">
        <v>371</v>
      </c>
      <c r="C67" s="198" t="s">
        <v>370</v>
      </c>
      <c r="D67" s="198" t="s">
        <v>70</v>
      </c>
      <c r="E67" s="198" t="s">
        <v>88</v>
      </c>
      <c r="F67" s="198" t="s">
        <v>89</v>
      </c>
      <c r="G67" s="198" t="s">
        <v>289</v>
      </c>
      <c r="H67" s="198" t="s">
        <v>196</v>
      </c>
      <c r="I67" s="219">
        <v>20000</v>
      </c>
      <c r="J67" s="219">
        <v>20000</v>
      </c>
      <c r="K67" s="219">
        <v>20000</v>
      </c>
      <c r="L67" s="218"/>
      <c r="M67" s="218"/>
      <c r="N67" s="218"/>
      <c r="O67" s="218"/>
      <c r="P67" s="218"/>
      <c r="Q67" s="218"/>
      <c r="R67" s="218"/>
      <c r="S67" s="218"/>
      <c r="T67" s="218"/>
      <c r="U67" s="212"/>
      <c r="V67" s="212"/>
      <c r="W67" s="218"/>
      <c r="X67" s="212"/>
    </row>
    <row r="68" s="128" customFormat="1" ht="36" customHeight="1" spans="1:24">
      <c r="A68" s="198" t="s">
        <v>342</v>
      </c>
      <c r="B68" s="198" t="s">
        <v>371</v>
      </c>
      <c r="C68" s="198" t="s">
        <v>370</v>
      </c>
      <c r="D68" s="198" t="s">
        <v>70</v>
      </c>
      <c r="E68" s="198" t="s">
        <v>88</v>
      </c>
      <c r="F68" s="198" t="s">
        <v>89</v>
      </c>
      <c r="G68" s="198" t="s">
        <v>350</v>
      </c>
      <c r="H68" s="198" t="s">
        <v>351</v>
      </c>
      <c r="I68" s="219">
        <v>12000</v>
      </c>
      <c r="J68" s="219">
        <v>12000</v>
      </c>
      <c r="K68" s="219">
        <v>12000</v>
      </c>
      <c r="L68" s="218"/>
      <c r="M68" s="218"/>
      <c r="N68" s="218"/>
      <c r="O68" s="218"/>
      <c r="P68" s="218"/>
      <c r="Q68" s="218"/>
      <c r="R68" s="218"/>
      <c r="S68" s="218"/>
      <c r="T68" s="218"/>
      <c r="U68" s="212"/>
      <c r="V68" s="212"/>
      <c r="W68" s="218"/>
      <c r="X68" s="212"/>
    </row>
    <row r="69" s="128" customFormat="1" ht="36" customHeight="1" spans="1:24">
      <c r="A69" s="198" t="s">
        <v>342</v>
      </c>
      <c r="B69" s="198" t="s">
        <v>371</v>
      </c>
      <c r="C69" s="198" t="s">
        <v>370</v>
      </c>
      <c r="D69" s="198" t="s">
        <v>70</v>
      </c>
      <c r="E69" s="198" t="s">
        <v>88</v>
      </c>
      <c r="F69" s="198" t="s">
        <v>89</v>
      </c>
      <c r="G69" s="198" t="s">
        <v>305</v>
      </c>
      <c r="H69" s="198" t="s">
        <v>306</v>
      </c>
      <c r="I69" s="219">
        <v>20000</v>
      </c>
      <c r="J69" s="219">
        <v>20000</v>
      </c>
      <c r="K69" s="219">
        <v>20000</v>
      </c>
      <c r="L69" s="218"/>
      <c r="M69" s="218"/>
      <c r="N69" s="218"/>
      <c r="O69" s="218"/>
      <c r="P69" s="218"/>
      <c r="Q69" s="218"/>
      <c r="R69" s="218"/>
      <c r="S69" s="218"/>
      <c r="T69" s="218"/>
      <c r="U69" s="212"/>
      <c r="V69" s="212"/>
      <c r="W69" s="218"/>
      <c r="X69" s="212"/>
    </row>
    <row r="70" s="128" customFormat="1" ht="36" customHeight="1" spans="1:24">
      <c r="A70" s="198" t="s">
        <v>342</v>
      </c>
      <c r="B70" s="198" t="s">
        <v>371</v>
      </c>
      <c r="C70" s="198" t="s">
        <v>370</v>
      </c>
      <c r="D70" s="198" t="s">
        <v>70</v>
      </c>
      <c r="E70" s="198" t="s">
        <v>88</v>
      </c>
      <c r="F70" s="198" t="s">
        <v>89</v>
      </c>
      <c r="G70" s="198" t="s">
        <v>292</v>
      </c>
      <c r="H70" s="198" t="s">
        <v>293</v>
      </c>
      <c r="I70" s="219">
        <v>35000</v>
      </c>
      <c r="J70" s="219">
        <v>35000</v>
      </c>
      <c r="K70" s="219">
        <v>35000</v>
      </c>
      <c r="L70" s="218"/>
      <c r="M70" s="218"/>
      <c r="N70" s="218"/>
      <c r="O70" s="218"/>
      <c r="P70" s="218"/>
      <c r="Q70" s="218"/>
      <c r="R70" s="218"/>
      <c r="S70" s="218"/>
      <c r="T70" s="218"/>
      <c r="U70" s="212"/>
      <c r="V70" s="212"/>
      <c r="W70" s="218"/>
      <c r="X70" s="212"/>
    </row>
    <row r="71" s="203" customFormat="1" ht="36" customHeight="1" spans="1:24">
      <c r="A71" s="198"/>
      <c r="B71" s="198"/>
      <c r="C71" s="198" t="s">
        <v>372</v>
      </c>
      <c r="D71" s="198"/>
      <c r="E71" s="198"/>
      <c r="F71" s="198"/>
      <c r="G71" s="198"/>
      <c r="H71" s="198"/>
      <c r="I71" s="219">
        <v>7207.32</v>
      </c>
      <c r="J71" s="219">
        <v>7207.32</v>
      </c>
      <c r="K71" s="219">
        <v>7207.32</v>
      </c>
      <c r="L71" s="222"/>
      <c r="M71" s="222"/>
      <c r="N71" s="222"/>
      <c r="O71" s="222"/>
      <c r="P71" s="222"/>
      <c r="Q71" s="222"/>
      <c r="R71" s="222"/>
      <c r="S71" s="227"/>
      <c r="T71" s="227"/>
      <c r="U71" s="228"/>
      <c r="V71" s="228"/>
      <c r="W71" s="227"/>
      <c r="X71" s="229"/>
    </row>
    <row r="72" s="203" customFormat="1" ht="36" customHeight="1" spans="1:24">
      <c r="A72" s="198" t="s">
        <v>331</v>
      </c>
      <c r="B72" s="198" t="s">
        <v>373</v>
      </c>
      <c r="C72" s="198" t="s">
        <v>372</v>
      </c>
      <c r="D72" s="198" t="s">
        <v>70</v>
      </c>
      <c r="E72" s="198" t="s">
        <v>108</v>
      </c>
      <c r="F72" s="198" t="s">
        <v>109</v>
      </c>
      <c r="G72" s="198" t="s">
        <v>374</v>
      </c>
      <c r="H72" s="198" t="s">
        <v>375</v>
      </c>
      <c r="I72" s="219">
        <v>7207.32</v>
      </c>
      <c r="J72" s="219">
        <v>7207.32</v>
      </c>
      <c r="K72" s="219">
        <v>7207.32</v>
      </c>
      <c r="L72" s="223"/>
      <c r="M72" s="223"/>
      <c r="N72" s="224"/>
      <c r="O72" s="224"/>
      <c r="P72" s="225"/>
      <c r="Q72" s="223"/>
      <c r="R72" s="223"/>
      <c r="S72" s="223"/>
      <c r="T72" s="223"/>
      <c r="U72" s="224"/>
      <c r="V72" s="223"/>
      <c r="W72" s="230"/>
      <c r="X72" s="223"/>
    </row>
    <row r="73" s="203" customFormat="1" ht="36" customHeight="1" spans="1:69">
      <c r="A73" s="220" t="s">
        <v>142</v>
      </c>
      <c r="B73" s="221"/>
      <c r="C73" s="221"/>
      <c r="D73" s="221"/>
      <c r="E73" s="221"/>
      <c r="F73" s="221"/>
      <c r="G73" s="221"/>
      <c r="H73" s="221"/>
      <c r="I73" s="219">
        <v>38384356.32</v>
      </c>
      <c r="J73" s="219">
        <v>38255881.32</v>
      </c>
      <c r="K73" s="219">
        <v>38255881.32</v>
      </c>
      <c r="L73" s="226"/>
      <c r="M73" s="226"/>
      <c r="N73" s="226"/>
      <c r="O73" s="226"/>
      <c r="P73" s="226"/>
      <c r="Q73" s="226"/>
      <c r="R73" s="219">
        <v>128475</v>
      </c>
      <c r="S73" s="219"/>
      <c r="T73" s="219"/>
      <c r="U73" s="219">
        <v>10000</v>
      </c>
      <c r="V73" s="219"/>
      <c r="W73" s="219"/>
      <c r="X73" s="219">
        <v>118475</v>
      </c>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1"/>
      <c r="BD73" s="231"/>
      <c r="BE73" s="231"/>
      <c r="BF73" s="231"/>
      <c r="BG73" s="231"/>
      <c r="BH73" s="231"/>
      <c r="BI73" s="231"/>
      <c r="BJ73" s="231"/>
      <c r="BK73" s="231"/>
      <c r="BL73" s="231"/>
      <c r="BM73" s="231"/>
      <c r="BN73" s="231"/>
      <c r="BO73" s="231"/>
      <c r="BP73" s="231"/>
      <c r="BQ73" s="231"/>
    </row>
  </sheetData>
  <mergeCells count="29">
    <mergeCell ref="A2:X2"/>
    <mergeCell ref="A3:H3"/>
    <mergeCell ref="J4:M4"/>
    <mergeCell ref="N4:P4"/>
    <mergeCell ref="R4:X4"/>
    <mergeCell ref="A73:H7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6"/>
  <sheetViews>
    <sheetView topLeftCell="A82" workbookViewId="0">
      <selection activeCell="B64" sqref="B64:B69"/>
    </sheetView>
  </sheetViews>
  <sheetFormatPr defaultColWidth="9.14285714285714" defaultRowHeight="12" customHeight="1"/>
  <cols>
    <col min="1" max="1" width="32.5619047619048" style="40" customWidth="1"/>
    <col min="2" max="2" width="15.1428571428571" style="39" customWidth="1"/>
    <col min="3" max="3" width="46.3238095238095" style="40" customWidth="1"/>
    <col min="4" max="4" width="17.2857142857143" style="40" customWidth="1"/>
    <col min="5" max="5" width="15.8" style="40" customWidth="1"/>
    <col min="6" max="6" width="25.4285714285714" style="40" customWidth="1"/>
    <col min="7" max="7" width="11.2857142857143" style="39" customWidth="1"/>
    <col min="8" max="8" width="13.1428571428571" style="40" customWidth="1"/>
    <col min="9" max="10" width="12.4285714285714" style="39" customWidth="1"/>
    <col min="11" max="11" width="79.4380952380952" style="40" customWidth="1"/>
    <col min="12" max="16384" width="9.14285714285714" style="39" customWidth="1"/>
  </cols>
  <sheetData>
    <row r="1" s="39" customFormat="1" ht="15" customHeight="1" spans="1:11">
      <c r="A1" s="40"/>
      <c r="C1" s="40"/>
      <c r="D1" s="40"/>
      <c r="E1" s="40"/>
      <c r="F1" s="40"/>
      <c r="H1" s="40"/>
      <c r="K1" s="201" t="s">
        <v>376</v>
      </c>
    </row>
    <row r="2" s="39" customFormat="1" ht="28.5" customHeight="1" spans="1:11">
      <c r="A2" s="170" t="s">
        <v>377</v>
      </c>
      <c r="B2" s="148"/>
      <c r="C2" s="43"/>
      <c r="D2" s="43"/>
      <c r="E2" s="43"/>
      <c r="F2" s="43"/>
      <c r="G2" s="148"/>
      <c r="H2" s="43"/>
      <c r="I2" s="148"/>
      <c r="J2" s="148"/>
      <c r="K2" s="43"/>
    </row>
    <row r="3" s="39" customFormat="1" ht="17.25" customHeight="1" spans="1:11">
      <c r="A3" s="191" t="s">
        <v>2</v>
      </c>
      <c r="B3" s="192"/>
      <c r="C3" s="40"/>
      <c r="D3" s="40"/>
      <c r="E3" s="40"/>
      <c r="F3" s="40"/>
      <c r="H3" s="40"/>
      <c r="K3" s="40"/>
    </row>
    <row r="4" s="39" customFormat="1" ht="44.25" customHeight="1" spans="1:11">
      <c r="A4" s="51" t="s">
        <v>378</v>
      </c>
      <c r="B4" s="181" t="s">
        <v>202</v>
      </c>
      <c r="C4" s="51" t="s">
        <v>379</v>
      </c>
      <c r="D4" s="51" t="s">
        <v>380</v>
      </c>
      <c r="E4" s="51" t="s">
        <v>381</v>
      </c>
      <c r="F4" s="51" t="s">
        <v>382</v>
      </c>
      <c r="G4" s="181" t="s">
        <v>383</v>
      </c>
      <c r="H4" s="51" t="s">
        <v>384</v>
      </c>
      <c r="I4" s="181" t="s">
        <v>385</v>
      </c>
      <c r="J4" s="181" t="s">
        <v>386</v>
      </c>
      <c r="K4" s="51" t="s">
        <v>387</v>
      </c>
    </row>
    <row r="5" s="39" customFormat="1" ht="14.25" customHeight="1" spans="1:11">
      <c r="A5" s="46">
        <v>1</v>
      </c>
      <c r="B5" s="173">
        <v>2</v>
      </c>
      <c r="C5" s="46">
        <v>3</v>
      </c>
      <c r="D5" s="46">
        <v>4</v>
      </c>
      <c r="E5" s="46">
        <v>5</v>
      </c>
      <c r="F5" s="51">
        <v>6</v>
      </c>
      <c r="G5" s="181">
        <v>7</v>
      </c>
      <c r="H5" s="51">
        <v>8</v>
      </c>
      <c r="I5" s="181">
        <v>9</v>
      </c>
      <c r="J5" s="181">
        <v>10</v>
      </c>
      <c r="K5" s="51">
        <v>11</v>
      </c>
    </row>
    <row r="6" s="39" customFormat="1" ht="29" customHeight="1" spans="1:11">
      <c r="A6" s="193" t="s">
        <v>70</v>
      </c>
      <c r="B6" s="194"/>
      <c r="C6" s="195"/>
      <c r="D6" s="195"/>
      <c r="E6" s="195"/>
      <c r="F6" s="196"/>
      <c r="G6" s="197"/>
      <c r="H6" s="196"/>
      <c r="I6" s="197"/>
      <c r="J6" s="197"/>
      <c r="K6" s="196"/>
    </row>
    <row r="7" s="39" customFormat="1" ht="29" customHeight="1" spans="1:11">
      <c r="A7" s="198" t="s">
        <v>322</v>
      </c>
      <c r="B7" s="373" t="s">
        <v>323</v>
      </c>
      <c r="C7" s="198" t="s">
        <v>388</v>
      </c>
      <c r="D7" s="198" t="s">
        <v>389</v>
      </c>
      <c r="E7" s="198" t="s">
        <v>390</v>
      </c>
      <c r="F7" s="198" t="s">
        <v>391</v>
      </c>
      <c r="G7" s="198" t="s">
        <v>392</v>
      </c>
      <c r="H7" s="193" t="s">
        <v>393</v>
      </c>
      <c r="I7" s="193" t="s">
        <v>394</v>
      </c>
      <c r="J7" s="198" t="s">
        <v>395</v>
      </c>
      <c r="K7" s="198" t="s">
        <v>396</v>
      </c>
    </row>
    <row r="8" s="39" customFormat="1" ht="29" customHeight="1" spans="1:11">
      <c r="A8" s="198"/>
      <c r="B8" s="200"/>
      <c r="C8" s="198"/>
      <c r="D8" s="198" t="s">
        <v>397</v>
      </c>
      <c r="E8" s="198" t="s">
        <v>398</v>
      </c>
      <c r="F8" s="198" t="s">
        <v>399</v>
      </c>
      <c r="G8" s="198" t="s">
        <v>392</v>
      </c>
      <c r="H8" s="193" t="s">
        <v>400</v>
      </c>
      <c r="I8" s="193" t="s">
        <v>401</v>
      </c>
      <c r="J8" s="198" t="s">
        <v>395</v>
      </c>
      <c r="K8" s="198" t="s">
        <v>396</v>
      </c>
    </row>
    <row r="9" s="39" customFormat="1" ht="29" customHeight="1" spans="1:11">
      <c r="A9" s="198"/>
      <c r="B9" s="200"/>
      <c r="C9" s="198"/>
      <c r="D9" s="198" t="s">
        <v>402</v>
      </c>
      <c r="E9" s="198" t="s">
        <v>403</v>
      </c>
      <c r="F9" s="198" t="s">
        <v>404</v>
      </c>
      <c r="G9" s="198" t="s">
        <v>392</v>
      </c>
      <c r="H9" s="193" t="s">
        <v>405</v>
      </c>
      <c r="I9" s="193" t="s">
        <v>394</v>
      </c>
      <c r="J9" s="198" t="s">
        <v>395</v>
      </c>
      <c r="K9" s="198" t="s">
        <v>406</v>
      </c>
    </row>
    <row r="10" s="39" customFormat="1" ht="29" customHeight="1" spans="1:11">
      <c r="A10" s="198" t="s">
        <v>341</v>
      </c>
      <c r="B10" s="373" t="s">
        <v>343</v>
      </c>
      <c r="C10" s="198" t="s">
        <v>407</v>
      </c>
      <c r="D10" s="198" t="s">
        <v>389</v>
      </c>
      <c r="E10" s="198" t="s">
        <v>390</v>
      </c>
      <c r="F10" s="198" t="s">
        <v>408</v>
      </c>
      <c r="G10" s="198" t="s">
        <v>392</v>
      </c>
      <c r="H10" s="193" t="s">
        <v>409</v>
      </c>
      <c r="I10" s="193" t="s">
        <v>410</v>
      </c>
      <c r="J10" s="198" t="s">
        <v>395</v>
      </c>
      <c r="K10" s="198" t="s">
        <v>411</v>
      </c>
    </row>
    <row r="11" s="39" customFormat="1" ht="29" customHeight="1" spans="1:11">
      <c r="A11" s="198"/>
      <c r="B11" s="200"/>
      <c r="C11" s="198"/>
      <c r="D11" s="198" t="s">
        <v>389</v>
      </c>
      <c r="E11" s="198" t="s">
        <v>412</v>
      </c>
      <c r="F11" s="198" t="s">
        <v>413</v>
      </c>
      <c r="G11" s="198" t="s">
        <v>414</v>
      </c>
      <c r="H11" s="193" t="s">
        <v>415</v>
      </c>
      <c r="I11" s="193" t="s">
        <v>394</v>
      </c>
      <c r="J11" s="198" t="s">
        <v>416</v>
      </c>
      <c r="K11" s="198" t="s">
        <v>417</v>
      </c>
    </row>
    <row r="12" s="39" customFormat="1" ht="29" customHeight="1" spans="1:11">
      <c r="A12" s="198"/>
      <c r="B12" s="200"/>
      <c r="C12" s="198"/>
      <c r="D12" s="198" t="s">
        <v>397</v>
      </c>
      <c r="E12" s="198" t="s">
        <v>398</v>
      </c>
      <c r="F12" s="198" t="s">
        <v>418</v>
      </c>
      <c r="G12" s="198" t="s">
        <v>414</v>
      </c>
      <c r="H12" s="193" t="s">
        <v>415</v>
      </c>
      <c r="I12" s="193" t="s">
        <v>394</v>
      </c>
      <c r="J12" s="198" t="s">
        <v>416</v>
      </c>
      <c r="K12" s="198" t="s">
        <v>419</v>
      </c>
    </row>
    <row r="13" s="39" customFormat="1" ht="29" customHeight="1" spans="1:11">
      <c r="A13" s="198"/>
      <c r="B13" s="200"/>
      <c r="C13" s="198"/>
      <c r="D13" s="198" t="s">
        <v>402</v>
      </c>
      <c r="E13" s="198" t="s">
        <v>403</v>
      </c>
      <c r="F13" s="198" t="s">
        <v>420</v>
      </c>
      <c r="G13" s="198" t="s">
        <v>414</v>
      </c>
      <c r="H13" s="193" t="s">
        <v>415</v>
      </c>
      <c r="I13" s="193" t="s">
        <v>394</v>
      </c>
      <c r="J13" s="198" t="s">
        <v>416</v>
      </c>
      <c r="K13" s="198" t="s">
        <v>421</v>
      </c>
    </row>
    <row r="14" s="39" customFormat="1" ht="29" customHeight="1" spans="1:11">
      <c r="A14" s="198" t="s">
        <v>356</v>
      </c>
      <c r="B14" s="373" t="s">
        <v>357</v>
      </c>
      <c r="C14" s="198" t="s">
        <v>422</v>
      </c>
      <c r="D14" s="198" t="s">
        <v>389</v>
      </c>
      <c r="E14" s="198" t="s">
        <v>390</v>
      </c>
      <c r="F14" s="198" t="s">
        <v>423</v>
      </c>
      <c r="G14" s="198" t="s">
        <v>392</v>
      </c>
      <c r="H14" s="193" t="s">
        <v>424</v>
      </c>
      <c r="I14" s="193" t="s">
        <v>394</v>
      </c>
      <c r="J14" s="198" t="s">
        <v>395</v>
      </c>
      <c r="K14" s="198" t="s">
        <v>423</v>
      </c>
    </row>
    <row r="15" s="39" customFormat="1" ht="29" customHeight="1" spans="1:11">
      <c r="A15" s="198"/>
      <c r="B15" s="200"/>
      <c r="C15" s="198"/>
      <c r="D15" s="198" t="s">
        <v>389</v>
      </c>
      <c r="E15" s="198" t="s">
        <v>425</v>
      </c>
      <c r="F15" s="198" t="s">
        <v>426</v>
      </c>
      <c r="G15" s="198" t="s">
        <v>392</v>
      </c>
      <c r="H15" s="193" t="s">
        <v>427</v>
      </c>
      <c r="I15" s="193"/>
      <c r="J15" s="198" t="s">
        <v>395</v>
      </c>
      <c r="K15" s="198" t="s">
        <v>428</v>
      </c>
    </row>
    <row r="16" s="39" customFormat="1" ht="29" customHeight="1" spans="1:11">
      <c r="A16" s="198"/>
      <c r="B16" s="200"/>
      <c r="C16" s="198"/>
      <c r="D16" s="198" t="s">
        <v>389</v>
      </c>
      <c r="E16" s="198" t="s">
        <v>429</v>
      </c>
      <c r="F16" s="198" t="s">
        <v>430</v>
      </c>
      <c r="G16" s="198" t="s">
        <v>392</v>
      </c>
      <c r="H16" s="193" t="s">
        <v>424</v>
      </c>
      <c r="I16" s="193" t="s">
        <v>431</v>
      </c>
      <c r="J16" s="198" t="s">
        <v>395</v>
      </c>
      <c r="K16" s="198" t="s">
        <v>432</v>
      </c>
    </row>
    <row r="17" s="39" customFormat="1" ht="29" customHeight="1" spans="1:11">
      <c r="A17" s="198"/>
      <c r="B17" s="200"/>
      <c r="C17" s="198"/>
      <c r="D17" s="198" t="s">
        <v>397</v>
      </c>
      <c r="E17" s="198" t="s">
        <v>398</v>
      </c>
      <c r="F17" s="198" t="s">
        <v>433</v>
      </c>
      <c r="G17" s="198" t="s">
        <v>414</v>
      </c>
      <c r="H17" s="193" t="s">
        <v>434</v>
      </c>
      <c r="I17" s="193" t="s">
        <v>394</v>
      </c>
      <c r="J17" s="198" t="s">
        <v>416</v>
      </c>
      <c r="K17" s="198" t="s">
        <v>433</v>
      </c>
    </row>
    <row r="18" s="39" customFormat="1" ht="29" customHeight="1" spans="1:11">
      <c r="A18" s="198"/>
      <c r="B18" s="200"/>
      <c r="C18" s="198"/>
      <c r="D18" s="198" t="s">
        <v>402</v>
      </c>
      <c r="E18" s="198" t="s">
        <v>403</v>
      </c>
      <c r="F18" s="198" t="s">
        <v>403</v>
      </c>
      <c r="G18" s="198" t="s">
        <v>414</v>
      </c>
      <c r="H18" s="193" t="s">
        <v>435</v>
      </c>
      <c r="I18" s="193" t="s">
        <v>394</v>
      </c>
      <c r="J18" s="198" t="s">
        <v>416</v>
      </c>
      <c r="K18" s="198" t="s">
        <v>436</v>
      </c>
    </row>
    <row r="19" s="39" customFormat="1" ht="29" customHeight="1" spans="1:11">
      <c r="A19" s="198" t="s">
        <v>366</v>
      </c>
      <c r="B19" s="373" t="s">
        <v>367</v>
      </c>
      <c r="C19" s="198" t="s">
        <v>437</v>
      </c>
      <c r="D19" s="198" t="s">
        <v>389</v>
      </c>
      <c r="E19" s="198" t="s">
        <v>390</v>
      </c>
      <c r="F19" s="198" t="s">
        <v>438</v>
      </c>
      <c r="G19" s="198" t="s">
        <v>392</v>
      </c>
      <c r="H19" s="193" t="s">
        <v>186</v>
      </c>
      <c r="I19" s="193" t="s">
        <v>439</v>
      </c>
      <c r="J19" s="198" t="s">
        <v>416</v>
      </c>
      <c r="K19" s="198" t="s">
        <v>440</v>
      </c>
    </row>
    <row r="20" s="39" customFormat="1" ht="29" customHeight="1" spans="1:11">
      <c r="A20" s="198"/>
      <c r="B20" s="200"/>
      <c r="C20" s="198"/>
      <c r="D20" s="198" t="s">
        <v>389</v>
      </c>
      <c r="E20" s="198" t="s">
        <v>390</v>
      </c>
      <c r="F20" s="198" t="s">
        <v>441</v>
      </c>
      <c r="G20" s="198" t="s">
        <v>392</v>
      </c>
      <c r="H20" s="193" t="s">
        <v>185</v>
      </c>
      <c r="I20" s="193" t="s">
        <v>442</v>
      </c>
      <c r="J20" s="198" t="s">
        <v>416</v>
      </c>
      <c r="K20" s="198" t="s">
        <v>443</v>
      </c>
    </row>
    <row r="21" s="39" customFormat="1" ht="29" customHeight="1" spans="1:11">
      <c r="A21" s="198"/>
      <c r="B21" s="200"/>
      <c r="C21" s="198"/>
      <c r="D21" s="198" t="s">
        <v>389</v>
      </c>
      <c r="E21" s="198" t="s">
        <v>425</v>
      </c>
      <c r="F21" s="198" t="s">
        <v>426</v>
      </c>
      <c r="G21" s="198" t="s">
        <v>392</v>
      </c>
      <c r="H21" s="193" t="s">
        <v>444</v>
      </c>
      <c r="I21" s="193" t="s">
        <v>445</v>
      </c>
      <c r="J21" s="198" t="s">
        <v>416</v>
      </c>
      <c r="K21" s="198" t="s">
        <v>443</v>
      </c>
    </row>
    <row r="22" s="39" customFormat="1" ht="29" customHeight="1" spans="1:11">
      <c r="A22" s="198"/>
      <c r="B22" s="200"/>
      <c r="C22" s="198"/>
      <c r="D22" s="198" t="s">
        <v>397</v>
      </c>
      <c r="E22" s="198" t="s">
        <v>398</v>
      </c>
      <c r="F22" s="198" t="s">
        <v>446</v>
      </c>
      <c r="G22" s="198" t="s">
        <v>414</v>
      </c>
      <c r="H22" s="193" t="s">
        <v>435</v>
      </c>
      <c r="I22" s="193" t="s">
        <v>394</v>
      </c>
      <c r="J22" s="198" t="s">
        <v>416</v>
      </c>
      <c r="K22" s="198" t="s">
        <v>447</v>
      </c>
    </row>
    <row r="23" s="39" customFormat="1" ht="29" customHeight="1" spans="1:11">
      <c r="A23" s="198"/>
      <c r="B23" s="200"/>
      <c r="C23" s="198"/>
      <c r="D23" s="198" t="s">
        <v>402</v>
      </c>
      <c r="E23" s="198" t="s">
        <v>403</v>
      </c>
      <c r="F23" s="198" t="s">
        <v>403</v>
      </c>
      <c r="G23" s="198" t="s">
        <v>414</v>
      </c>
      <c r="H23" s="193" t="s">
        <v>435</v>
      </c>
      <c r="I23" s="193" t="s">
        <v>394</v>
      </c>
      <c r="J23" s="198" t="s">
        <v>416</v>
      </c>
      <c r="K23" s="198" t="s">
        <v>447</v>
      </c>
    </row>
    <row r="24" s="39" customFormat="1" ht="29" customHeight="1" spans="1:11">
      <c r="A24" s="198" t="s">
        <v>317</v>
      </c>
      <c r="B24" s="373" t="s">
        <v>319</v>
      </c>
      <c r="C24" s="198" t="s">
        <v>448</v>
      </c>
      <c r="D24" s="198" t="s">
        <v>389</v>
      </c>
      <c r="E24" s="198" t="s">
        <v>390</v>
      </c>
      <c r="F24" s="198" t="s">
        <v>449</v>
      </c>
      <c r="G24" s="198" t="s">
        <v>392</v>
      </c>
      <c r="H24" s="193" t="s">
        <v>450</v>
      </c>
      <c r="I24" s="193" t="s">
        <v>451</v>
      </c>
      <c r="J24" s="198" t="s">
        <v>416</v>
      </c>
      <c r="K24" s="198" t="s">
        <v>452</v>
      </c>
    </row>
    <row r="25" s="39" customFormat="1" ht="29" customHeight="1" spans="1:11">
      <c r="A25" s="198"/>
      <c r="B25" s="200"/>
      <c r="C25" s="198"/>
      <c r="D25" s="198" t="s">
        <v>389</v>
      </c>
      <c r="E25" s="198" t="s">
        <v>412</v>
      </c>
      <c r="F25" s="198" t="s">
        <v>453</v>
      </c>
      <c r="G25" s="198" t="s">
        <v>414</v>
      </c>
      <c r="H25" s="193" t="s">
        <v>424</v>
      </c>
      <c r="I25" s="193" t="s">
        <v>394</v>
      </c>
      <c r="J25" s="198" t="s">
        <v>395</v>
      </c>
      <c r="K25" s="198" t="s">
        <v>453</v>
      </c>
    </row>
    <row r="26" s="39" customFormat="1" ht="29" customHeight="1" spans="1:11">
      <c r="A26" s="198"/>
      <c r="B26" s="200"/>
      <c r="C26" s="198"/>
      <c r="D26" s="198" t="s">
        <v>389</v>
      </c>
      <c r="E26" s="198" t="s">
        <v>425</v>
      </c>
      <c r="F26" s="198" t="s">
        <v>454</v>
      </c>
      <c r="G26" s="198" t="s">
        <v>414</v>
      </c>
      <c r="H26" s="193" t="s">
        <v>424</v>
      </c>
      <c r="I26" s="193" t="s">
        <v>394</v>
      </c>
      <c r="J26" s="198" t="s">
        <v>395</v>
      </c>
      <c r="K26" s="198" t="s">
        <v>454</v>
      </c>
    </row>
    <row r="27" s="39" customFormat="1" ht="29" customHeight="1" spans="1:11">
      <c r="A27" s="198"/>
      <c r="B27" s="200"/>
      <c r="C27" s="198"/>
      <c r="D27" s="198" t="s">
        <v>397</v>
      </c>
      <c r="E27" s="198" t="s">
        <v>455</v>
      </c>
      <c r="F27" s="198" t="s">
        <v>456</v>
      </c>
      <c r="G27" s="198" t="s">
        <v>392</v>
      </c>
      <c r="H27" s="193" t="s">
        <v>434</v>
      </c>
      <c r="I27" s="193" t="s">
        <v>394</v>
      </c>
      <c r="J27" s="198" t="s">
        <v>395</v>
      </c>
      <c r="K27" s="198" t="s">
        <v>457</v>
      </c>
    </row>
    <row r="28" s="39" customFormat="1" ht="29" customHeight="1" spans="1:11">
      <c r="A28" s="198"/>
      <c r="B28" s="200"/>
      <c r="C28" s="198"/>
      <c r="D28" s="198" t="s">
        <v>397</v>
      </c>
      <c r="E28" s="198" t="s">
        <v>398</v>
      </c>
      <c r="F28" s="198" t="s">
        <v>458</v>
      </c>
      <c r="G28" s="198" t="s">
        <v>392</v>
      </c>
      <c r="H28" s="193" t="s">
        <v>415</v>
      </c>
      <c r="I28" s="193" t="s">
        <v>394</v>
      </c>
      <c r="J28" s="198" t="s">
        <v>395</v>
      </c>
      <c r="K28" s="198" t="s">
        <v>459</v>
      </c>
    </row>
    <row r="29" s="39" customFormat="1" ht="29" customHeight="1" spans="1:11">
      <c r="A29" s="198"/>
      <c r="B29" s="200"/>
      <c r="C29" s="198"/>
      <c r="D29" s="198" t="s">
        <v>402</v>
      </c>
      <c r="E29" s="198" t="s">
        <v>403</v>
      </c>
      <c r="F29" s="198" t="s">
        <v>460</v>
      </c>
      <c r="G29" s="198" t="s">
        <v>414</v>
      </c>
      <c r="H29" s="193" t="s">
        <v>435</v>
      </c>
      <c r="I29" s="193" t="s">
        <v>394</v>
      </c>
      <c r="J29" s="198" t="s">
        <v>395</v>
      </c>
      <c r="K29" s="198" t="s">
        <v>461</v>
      </c>
    </row>
    <row r="30" s="39" customFormat="1" ht="29" customHeight="1" spans="1:11">
      <c r="A30" s="198" t="s">
        <v>362</v>
      </c>
      <c r="B30" s="373" t="s">
        <v>363</v>
      </c>
      <c r="C30" s="198" t="s">
        <v>462</v>
      </c>
      <c r="D30" s="198" t="s">
        <v>389</v>
      </c>
      <c r="E30" s="198" t="s">
        <v>390</v>
      </c>
      <c r="F30" s="198" t="s">
        <v>463</v>
      </c>
      <c r="G30" s="198" t="s">
        <v>414</v>
      </c>
      <c r="H30" s="193" t="s">
        <v>464</v>
      </c>
      <c r="I30" s="193" t="s">
        <v>442</v>
      </c>
      <c r="J30" s="198" t="s">
        <v>416</v>
      </c>
      <c r="K30" s="198" t="s">
        <v>465</v>
      </c>
    </row>
    <row r="31" s="39" customFormat="1" ht="29" customHeight="1" spans="1:11">
      <c r="A31" s="198"/>
      <c r="B31" s="200"/>
      <c r="C31" s="198"/>
      <c r="D31" s="198" t="s">
        <v>397</v>
      </c>
      <c r="E31" s="198" t="s">
        <v>466</v>
      </c>
      <c r="F31" s="198" t="s">
        <v>467</v>
      </c>
      <c r="G31" s="198" t="s">
        <v>414</v>
      </c>
      <c r="H31" s="193" t="s">
        <v>468</v>
      </c>
      <c r="I31" s="193" t="s">
        <v>394</v>
      </c>
      <c r="J31" s="198" t="s">
        <v>416</v>
      </c>
      <c r="K31" s="198" t="s">
        <v>469</v>
      </c>
    </row>
    <row r="32" s="39" customFormat="1" ht="29" customHeight="1" spans="1:11">
      <c r="A32" s="198"/>
      <c r="B32" s="200"/>
      <c r="C32" s="198"/>
      <c r="D32" s="198" t="s">
        <v>402</v>
      </c>
      <c r="E32" s="198" t="s">
        <v>403</v>
      </c>
      <c r="F32" s="198" t="s">
        <v>467</v>
      </c>
      <c r="G32" s="198" t="s">
        <v>414</v>
      </c>
      <c r="H32" s="193" t="s">
        <v>468</v>
      </c>
      <c r="I32" s="193" t="s">
        <v>394</v>
      </c>
      <c r="J32" s="198" t="s">
        <v>416</v>
      </c>
      <c r="K32" s="198" t="s">
        <v>469</v>
      </c>
    </row>
    <row r="33" s="39" customFormat="1" ht="29" customHeight="1" spans="1:11">
      <c r="A33" s="198" t="s">
        <v>370</v>
      </c>
      <c r="B33" s="373" t="s">
        <v>371</v>
      </c>
      <c r="C33" s="198" t="s">
        <v>470</v>
      </c>
      <c r="D33" s="198" t="s">
        <v>389</v>
      </c>
      <c r="E33" s="198" t="s">
        <v>390</v>
      </c>
      <c r="F33" s="198" t="s">
        <v>471</v>
      </c>
      <c r="G33" s="198" t="s">
        <v>414</v>
      </c>
      <c r="H33" s="193" t="s">
        <v>464</v>
      </c>
      <c r="I33" s="193" t="s">
        <v>472</v>
      </c>
      <c r="J33" s="198" t="s">
        <v>416</v>
      </c>
      <c r="K33" s="198" t="s">
        <v>473</v>
      </c>
    </row>
    <row r="34" s="39" customFormat="1" ht="29" customHeight="1" spans="1:11">
      <c r="A34" s="198"/>
      <c r="B34" s="200"/>
      <c r="C34" s="198"/>
      <c r="D34" s="198" t="s">
        <v>397</v>
      </c>
      <c r="E34" s="198" t="s">
        <v>455</v>
      </c>
      <c r="F34" s="198" t="s">
        <v>474</v>
      </c>
      <c r="G34" s="198" t="s">
        <v>414</v>
      </c>
      <c r="H34" s="193" t="s">
        <v>475</v>
      </c>
      <c r="I34" s="193" t="s">
        <v>476</v>
      </c>
      <c r="J34" s="198" t="s">
        <v>416</v>
      </c>
      <c r="K34" s="198" t="s">
        <v>469</v>
      </c>
    </row>
    <row r="35" s="39" customFormat="1" ht="29" customHeight="1" spans="1:11">
      <c r="A35" s="198"/>
      <c r="B35" s="200"/>
      <c r="C35" s="198"/>
      <c r="D35" s="198" t="s">
        <v>397</v>
      </c>
      <c r="E35" s="198" t="s">
        <v>466</v>
      </c>
      <c r="F35" s="198" t="s">
        <v>477</v>
      </c>
      <c r="G35" s="198" t="s">
        <v>392</v>
      </c>
      <c r="H35" s="193" t="s">
        <v>478</v>
      </c>
      <c r="I35" s="193" t="s">
        <v>394</v>
      </c>
      <c r="J35" s="198" t="s">
        <v>416</v>
      </c>
      <c r="K35" s="198" t="s">
        <v>479</v>
      </c>
    </row>
    <row r="36" s="39" customFormat="1" ht="29" customHeight="1" spans="1:11">
      <c r="A36" s="198"/>
      <c r="B36" s="200"/>
      <c r="C36" s="198"/>
      <c r="D36" s="198" t="s">
        <v>397</v>
      </c>
      <c r="E36" s="198" t="s">
        <v>398</v>
      </c>
      <c r="F36" s="198" t="s">
        <v>477</v>
      </c>
      <c r="G36" s="198" t="s">
        <v>414</v>
      </c>
      <c r="H36" s="193" t="s">
        <v>480</v>
      </c>
      <c r="I36" s="193" t="s">
        <v>394</v>
      </c>
      <c r="J36" s="198" t="s">
        <v>416</v>
      </c>
      <c r="K36" s="198" t="s">
        <v>478</v>
      </c>
    </row>
    <row r="37" s="39" customFormat="1" ht="29" customHeight="1" spans="1:11">
      <c r="A37" s="198"/>
      <c r="B37" s="200"/>
      <c r="C37" s="198"/>
      <c r="D37" s="198" t="s">
        <v>402</v>
      </c>
      <c r="E37" s="198" t="s">
        <v>403</v>
      </c>
      <c r="F37" s="198" t="s">
        <v>481</v>
      </c>
      <c r="G37" s="198" t="s">
        <v>414</v>
      </c>
      <c r="H37" s="193" t="s">
        <v>482</v>
      </c>
      <c r="I37" s="193" t="s">
        <v>394</v>
      </c>
      <c r="J37" s="198" t="s">
        <v>416</v>
      </c>
      <c r="K37" s="198" t="s">
        <v>479</v>
      </c>
    </row>
    <row r="38" s="39" customFormat="1" ht="29" customHeight="1" spans="1:11">
      <c r="A38" s="198" t="s">
        <v>344</v>
      </c>
      <c r="B38" s="373" t="s">
        <v>345</v>
      </c>
      <c r="C38" s="198" t="s">
        <v>483</v>
      </c>
      <c r="D38" s="198" t="s">
        <v>389</v>
      </c>
      <c r="E38" s="198" t="s">
        <v>390</v>
      </c>
      <c r="F38" s="198" t="s">
        <v>484</v>
      </c>
      <c r="G38" s="198" t="s">
        <v>392</v>
      </c>
      <c r="H38" s="193" t="s">
        <v>485</v>
      </c>
      <c r="I38" s="193" t="s">
        <v>410</v>
      </c>
      <c r="J38" s="198" t="s">
        <v>395</v>
      </c>
      <c r="K38" s="198" t="s">
        <v>486</v>
      </c>
    </row>
    <row r="39" s="39" customFormat="1" ht="29" customHeight="1" spans="1:11">
      <c r="A39" s="198"/>
      <c r="B39" s="200"/>
      <c r="C39" s="198"/>
      <c r="D39" s="198" t="s">
        <v>389</v>
      </c>
      <c r="E39" s="198" t="s">
        <v>412</v>
      </c>
      <c r="F39" s="198" t="s">
        <v>487</v>
      </c>
      <c r="G39" s="198" t="s">
        <v>414</v>
      </c>
      <c r="H39" s="193" t="s">
        <v>415</v>
      </c>
      <c r="I39" s="193" t="s">
        <v>394</v>
      </c>
      <c r="J39" s="198" t="s">
        <v>416</v>
      </c>
      <c r="K39" s="198" t="s">
        <v>488</v>
      </c>
    </row>
    <row r="40" s="39" customFormat="1" ht="29" customHeight="1" spans="1:11">
      <c r="A40" s="198"/>
      <c r="B40" s="200"/>
      <c r="C40" s="198"/>
      <c r="D40" s="198" t="s">
        <v>397</v>
      </c>
      <c r="E40" s="198" t="s">
        <v>466</v>
      </c>
      <c r="F40" s="198" t="s">
        <v>418</v>
      </c>
      <c r="G40" s="198" t="s">
        <v>414</v>
      </c>
      <c r="H40" s="193" t="s">
        <v>415</v>
      </c>
      <c r="I40" s="193" t="s">
        <v>394</v>
      </c>
      <c r="J40" s="198" t="s">
        <v>416</v>
      </c>
      <c r="K40" s="198" t="s">
        <v>419</v>
      </c>
    </row>
    <row r="41" s="39" customFormat="1" ht="29" customHeight="1" spans="1:11">
      <c r="A41" s="198"/>
      <c r="B41" s="200"/>
      <c r="C41" s="198"/>
      <c r="D41" s="198" t="s">
        <v>397</v>
      </c>
      <c r="E41" s="198" t="s">
        <v>398</v>
      </c>
      <c r="F41" s="198" t="s">
        <v>489</v>
      </c>
      <c r="G41" s="198" t="s">
        <v>414</v>
      </c>
      <c r="H41" s="193" t="s">
        <v>415</v>
      </c>
      <c r="I41" s="193" t="s">
        <v>394</v>
      </c>
      <c r="J41" s="198" t="s">
        <v>416</v>
      </c>
      <c r="K41" s="198" t="s">
        <v>419</v>
      </c>
    </row>
    <row r="42" s="39" customFormat="1" ht="29" customHeight="1" spans="1:11">
      <c r="A42" s="198"/>
      <c r="B42" s="200"/>
      <c r="C42" s="198"/>
      <c r="D42" s="198" t="s">
        <v>402</v>
      </c>
      <c r="E42" s="198" t="s">
        <v>403</v>
      </c>
      <c r="F42" s="198" t="s">
        <v>420</v>
      </c>
      <c r="G42" s="198" t="s">
        <v>414</v>
      </c>
      <c r="H42" s="193" t="s">
        <v>415</v>
      </c>
      <c r="I42" s="193" t="s">
        <v>394</v>
      </c>
      <c r="J42" s="198" t="s">
        <v>416</v>
      </c>
      <c r="K42" s="198" t="s">
        <v>421</v>
      </c>
    </row>
    <row r="43" s="39" customFormat="1" ht="29" customHeight="1" spans="1:11">
      <c r="A43" s="198" t="s">
        <v>339</v>
      </c>
      <c r="B43" s="373" t="s">
        <v>340</v>
      </c>
      <c r="C43" s="198" t="s">
        <v>490</v>
      </c>
      <c r="D43" s="198" t="s">
        <v>389</v>
      </c>
      <c r="E43" s="198" t="s">
        <v>390</v>
      </c>
      <c r="F43" s="198" t="s">
        <v>491</v>
      </c>
      <c r="G43" s="198" t="s">
        <v>392</v>
      </c>
      <c r="H43" s="193" t="s">
        <v>492</v>
      </c>
      <c r="I43" s="193" t="s">
        <v>493</v>
      </c>
      <c r="J43" s="198" t="s">
        <v>395</v>
      </c>
      <c r="K43" s="198" t="s">
        <v>494</v>
      </c>
    </row>
    <row r="44" s="39" customFormat="1" ht="29" customHeight="1" spans="1:11">
      <c r="A44" s="198"/>
      <c r="B44" s="200"/>
      <c r="C44" s="198"/>
      <c r="D44" s="198" t="s">
        <v>389</v>
      </c>
      <c r="E44" s="198" t="s">
        <v>390</v>
      </c>
      <c r="F44" s="198" t="s">
        <v>495</v>
      </c>
      <c r="G44" s="198" t="s">
        <v>392</v>
      </c>
      <c r="H44" s="193" t="s">
        <v>492</v>
      </c>
      <c r="I44" s="193" t="s">
        <v>493</v>
      </c>
      <c r="J44" s="198" t="s">
        <v>395</v>
      </c>
      <c r="K44" s="198" t="s">
        <v>494</v>
      </c>
    </row>
    <row r="45" s="39" customFormat="1" ht="29" customHeight="1" spans="1:11">
      <c r="A45" s="198"/>
      <c r="B45" s="200"/>
      <c r="C45" s="198"/>
      <c r="D45" s="198" t="s">
        <v>389</v>
      </c>
      <c r="E45" s="198" t="s">
        <v>412</v>
      </c>
      <c r="F45" s="198" t="s">
        <v>496</v>
      </c>
      <c r="G45" s="198" t="s">
        <v>392</v>
      </c>
      <c r="H45" s="193" t="s">
        <v>424</v>
      </c>
      <c r="I45" s="193" t="s">
        <v>394</v>
      </c>
      <c r="J45" s="198" t="s">
        <v>395</v>
      </c>
      <c r="K45" s="198" t="s">
        <v>497</v>
      </c>
    </row>
    <row r="46" s="39" customFormat="1" ht="29" customHeight="1" spans="1:11">
      <c r="A46" s="198"/>
      <c r="B46" s="200"/>
      <c r="C46" s="198"/>
      <c r="D46" s="198" t="s">
        <v>389</v>
      </c>
      <c r="E46" s="198" t="s">
        <v>425</v>
      </c>
      <c r="F46" s="198" t="s">
        <v>498</v>
      </c>
      <c r="G46" s="198" t="s">
        <v>392</v>
      </c>
      <c r="H46" s="193" t="s">
        <v>499</v>
      </c>
      <c r="I46" s="193" t="s">
        <v>445</v>
      </c>
      <c r="J46" s="198" t="s">
        <v>395</v>
      </c>
      <c r="K46" s="198" t="s">
        <v>500</v>
      </c>
    </row>
    <row r="47" s="39" customFormat="1" ht="29" customHeight="1" spans="1:11">
      <c r="A47" s="198"/>
      <c r="B47" s="200"/>
      <c r="C47" s="198"/>
      <c r="D47" s="198" t="s">
        <v>389</v>
      </c>
      <c r="E47" s="198" t="s">
        <v>425</v>
      </c>
      <c r="F47" s="198" t="s">
        <v>501</v>
      </c>
      <c r="G47" s="198" t="s">
        <v>392</v>
      </c>
      <c r="H47" s="193" t="s">
        <v>499</v>
      </c>
      <c r="I47" s="193" t="s">
        <v>445</v>
      </c>
      <c r="J47" s="198" t="s">
        <v>395</v>
      </c>
      <c r="K47" s="198" t="s">
        <v>502</v>
      </c>
    </row>
    <row r="48" s="39" customFormat="1" ht="29" customHeight="1" spans="1:11">
      <c r="A48" s="198"/>
      <c r="B48" s="200"/>
      <c r="C48" s="198"/>
      <c r="D48" s="198" t="s">
        <v>397</v>
      </c>
      <c r="E48" s="198" t="s">
        <v>455</v>
      </c>
      <c r="F48" s="198" t="s">
        <v>503</v>
      </c>
      <c r="G48" s="198" t="s">
        <v>414</v>
      </c>
      <c r="H48" s="193" t="s">
        <v>435</v>
      </c>
      <c r="I48" s="193" t="s">
        <v>394</v>
      </c>
      <c r="J48" s="198" t="s">
        <v>416</v>
      </c>
      <c r="K48" s="198" t="s">
        <v>504</v>
      </c>
    </row>
    <row r="49" s="39" customFormat="1" ht="29" customHeight="1" spans="1:11">
      <c r="A49" s="198"/>
      <c r="B49" s="200"/>
      <c r="C49" s="198"/>
      <c r="D49" s="198" t="s">
        <v>397</v>
      </c>
      <c r="E49" s="198" t="s">
        <v>466</v>
      </c>
      <c r="F49" s="198" t="s">
        <v>505</v>
      </c>
      <c r="G49" s="198" t="s">
        <v>414</v>
      </c>
      <c r="H49" s="193" t="s">
        <v>435</v>
      </c>
      <c r="I49" s="193" t="s">
        <v>394</v>
      </c>
      <c r="J49" s="198" t="s">
        <v>395</v>
      </c>
      <c r="K49" s="198" t="s">
        <v>506</v>
      </c>
    </row>
    <row r="50" s="39" customFormat="1" ht="29" customHeight="1" spans="1:11">
      <c r="A50" s="198"/>
      <c r="B50" s="200"/>
      <c r="C50" s="198"/>
      <c r="D50" s="198" t="s">
        <v>397</v>
      </c>
      <c r="E50" s="198" t="s">
        <v>507</v>
      </c>
      <c r="F50" s="198" t="s">
        <v>508</v>
      </c>
      <c r="G50" s="198" t="s">
        <v>414</v>
      </c>
      <c r="H50" s="193" t="s">
        <v>435</v>
      </c>
      <c r="I50" s="193" t="s">
        <v>394</v>
      </c>
      <c r="J50" s="198" t="s">
        <v>395</v>
      </c>
      <c r="K50" s="198" t="s">
        <v>509</v>
      </c>
    </row>
    <row r="51" s="39" customFormat="1" ht="29" customHeight="1" spans="1:11">
      <c r="A51" s="198"/>
      <c r="B51" s="200"/>
      <c r="C51" s="198"/>
      <c r="D51" s="198" t="s">
        <v>397</v>
      </c>
      <c r="E51" s="198" t="s">
        <v>398</v>
      </c>
      <c r="F51" s="198" t="s">
        <v>510</v>
      </c>
      <c r="G51" s="198" t="s">
        <v>414</v>
      </c>
      <c r="H51" s="193" t="s">
        <v>435</v>
      </c>
      <c r="I51" s="193" t="s">
        <v>394</v>
      </c>
      <c r="J51" s="198" t="s">
        <v>395</v>
      </c>
      <c r="K51" s="198" t="s">
        <v>511</v>
      </c>
    </row>
    <row r="52" s="39" customFormat="1" ht="29" customHeight="1" spans="1:11">
      <c r="A52" s="198"/>
      <c r="B52" s="200"/>
      <c r="C52" s="198"/>
      <c r="D52" s="198" t="s">
        <v>402</v>
      </c>
      <c r="E52" s="198" t="s">
        <v>403</v>
      </c>
      <c r="F52" s="198" t="s">
        <v>512</v>
      </c>
      <c r="G52" s="198" t="s">
        <v>414</v>
      </c>
      <c r="H52" s="193" t="s">
        <v>435</v>
      </c>
      <c r="I52" s="193" t="s">
        <v>394</v>
      </c>
      <c r="J52" s="198" t="s">
        <v>395</v>
      </c>
      <c r="K52" s="198" t="s">
        <v>513</v>
      </c>
    </row>
    <row r="53" s="39" customFormat="1" ht="29" customHeight="1" spans="1:11">
      <c r="A53" s="198" t="s">
        <v>346</v>
      </c>
      <c r="B53" s="373" t="s">
        <v>347</v>
      </c>
      <c r="C53" s="198" t="s">
        <v>514</v>
      </c>
      <c r="D53" s="198" t="s">
        <v>389</v>
      </c>
      <c r="E53" s="198" t="s">
        <v>390</v>
      </c>
      <c r="F53" s="198" t="s">
        <v>515</v>
      </c>
      <c r="G53" s="198" t="s">
        <v>392</v>
      </c>
      <c r="H53" s="193" t="s">
        <v>516</v>
      </c>
      <c r="I53" s="193" t="s">
        <v>431</v>
      </c>
      <c r="J53" s="198" t="s">
        <v>395</v>
      </c>
      <c r="K53" s="198" t="s">
        <v>517</v>
      </c>
    </row>
    <row r="54" s="39" customFormat="1" ht="29" customHeight="1" spans="1:11">
      <c r="A54" s="198"/>
      <c r="B54" s="200"/>
      <c r="C54" s="198"/>
      <c r="D54" s="198" t="s">
        <v>389</v>
      </c>
      <c r="E54" s="198" t="s">
        <v>412</v>
      </c>
      <c r="F54" s="198" t="s">
        <v>517</v>
      </c>
      <c r="G54" s="198" t="s">
        <v>392</v>
      </c>
      <c r="H54" s="193" t="s">
        <v>516</v>
      </c>
      <c r="I54" s="193" t="s">
        <v>431</v>
      </c>
      <c r="J54" s="198" t="s">
        <v>395</v>
      </c>
      <c r="K54" s="198" t="s">
        <v>517</v>
      </c>
    </row>
    <row r="55" s="39" customFormat="1" ht="29" customHeight="1" spans="1:11">
      <c r="A55" s="198"/>
      <c r="B55" s="200"/>
      <c r="C55" s="198"/>
      <c r="D55" s="198" t="s">
        <v>397</v>
      </c>
      <c r="E55" s="198" t="s">
        <v>466</v>
      </c>
      <c r="F55" s="198" t="s">
        <v>518</v>
      </c>
      <c r="G55" s="198" t="s">
        <v>392</v>
      </c>
      <c r="H55" s="193" t="s">
        <v>516</v>
      </c>
      <c r="I55" s="193" t="s">
        <v>431</v>
      </c>
      <c r="J55" s="198" t="s">
        <v>395</v>
      </c>
      <c r="K55" s="198" t="s">
        <v>518</v>
      </c>
    </row>
    <row r="56" s="39" customFormat="1" ht="29" customHeight="1" spans="1:11">
      <c r="A56" s="198"/>
      <c r="B56" s="200"/>
      <c r="C56" s="198"/>
      <c r="D56" s="198" t="s">
        <v>402</v>
      </c>
      <c r="E56" s="198" t="s">
        <v>403</v>
      </c>
      <c r="F56" s="198" t="s">
        <v>519</v>
      </c>
      <c r="G56" s="198" t="s">
        <v>392</v>
      </c>
      <c r="H56" s="193" t="s">
        <v>516</v>
      </c>
      <c r="I56" s="193" t="s">
        <v>431</v>
      </c>
      <c r="J56" s="198" t="s">
        <v>395</v>
      </c>
      <c r="K56" s="198" t="s">
        <v>519</v>
      </c>
    </row>
    <row r="57" s="39" customFormat="1" ht="29" customHeight="1" spans="1:11">
      <c r="A57" s="198" t="s">
        <v>368</v>
      </c>
      <c r="B57" s="373" t="s">
        <v>369</v>
      </c>
      <c r="C57" s="198" t="s">
        <v>520</v>
      </c>
      <c r="D57" s="198" t="s">
        <v>389</v>
      </c>
      <c r="E57" s="198" t="s">
        <v>390</v>
      </c>
      <c r="F57" s="198" t="s">
        <v>521</v>
      </c>
      <c r="G57" s="198" t="s">
        <v>392</v>
      </c>
      <c r="H57" s="193" t="s">
        <v>185</v>
      </c>
      <c r="I57" s="193" t="s">
        <v>493</v>
      </c>
      <c r="J57" s="198" t="s">
        <v>416</v>
      </c>
      <c r="K57" s="198" t="s">
        <v>522</v>
      </c>
    </row>
    <row r="58" s="39" customFormat="1" ht="29" customHeight="1" spans="1:11">
      <c r="A58" s="198"/>
      <c r="B58" s="200"/>
      <c r="C58" s="198"/>
      <c r="D58" s="198" t="s">
        <v>397</v>
      </c>
      <c r="E58" s="198" t="s">
        <v>455</v>
      </c>
      <c r="F58" s="198" t="s">
        <v>523</v>
      </c>
      <c r="G58" s="198" t="s">
        <v>414</v>
      </c>
      <c r="H58" s="193" t="s">
        <v>435</v>
      </c>
      <c r="I58" s="193" t="s">
        <v>394</v>
      </c>
      <c r="J58" s="198" t="s">
        <v>416</v>
      </c>
      <c r="K58" s="198" t="s">
        <v>524</v>
      </c>
    </row>
    <row r="59" s="39" customFormat="1" ht="29" customHeight="1" spans="1:11">
      <c r="A59" s="198"/>
      <c r="B59" s="200"/>
      <c r="C59" s="198"/>
      <c r="D59" s="198" t="s">
        <v>397</v>
      </c>
      <c r="E59" s="198" t="s">
        <v>398</v>
      </c>
      <c r="F59" s="198" t="s">
        <v>525</v>
      </c>
      <c r="G59" s="198" t="s">
        <v>414</v>
      </c>
      <c r="H59" s="193" t="s">
        <v>526</v>
      </c>
      <c r="I59" s="193" t="s">
        <v>394</v>
      </c>
      <c r="J59" s="198" t="s">
        <v>416</v>
      </c>
      <c r="K59" s="198" t="s">
        <v>527</v>
      </c>
    </row>
    <row r="60" s="39" customFormat="1" ht="29" customHeight="1" spans="1:11">
      <c r="A60" s="198"/>
      <c r="B60" s="200"/>
      <c r="C60" s="198"/>
      <c r="D60" s="198" t="s">
        <v>402</v>
      </c>
      <c r="E60" s="198" t="s">
        <v>403</v>
      </c>
      <c r="F60" s="198" t="s">
        <v>528</v>
      </c>
      <c r="G60" s="198" t="s">
        <v>414</v>
      </c>
      <c r="H60" s="193" t="s">
        <v>526</v>
      </c>
      <c r="I60" s="193" t="s">
        <v>394</v>
      </c>
      <c r="J60" s="198" t="s">
        <v>416</v>
      </c>
      <c r="K60" s="198" t="s">
        <v>527</v>
      </c>
    </row>
    <row r="61" s="39" customFormat="1" ht="29" customHeight="1" spans="1:11">
      <c r="A61" s="198" t="s">
        <v>372</v>
      </c>
      <c r="B61" s="373" t="s">
        <v>373</v>
      </c>
      <c r="C61" s="198" t="s">
        <v>529</v>
      </c>
      <c r="D61" s="198" t="s">
        <v>389</v>
      </c>
      <c r="E61" s="198" t="s">
        <v>390</v>
      </c>
      <c r="F61" s="198" t="s">
        <v>530</v>
      </c>
      <c r="G61" s="198" t="s">
        <v>392</v>
      </c>
      <c r="H61" s="193" t="s">
        <v>185</v>
      </c>
      <c r="I61" s="193" t="s">
        <v>531</v>
      </c>
      <c r="J61" s="198" t="s">
        <v>395</v>
      </c>
      <c r="K61" s="198" t="s">
        <v>530</v>
      </c>
    </row>
    <row r="62" s="39" customFormat="1" ht="29" customHeight="1" spans="1:11">
      <c r="A62" s="198"/>
      <c r="B62" s="200"/>
      <c r="C62" s="198"/>
      <c r="D62" s="198" t="s">
        <v>397</v>
      </c>
      <c r="E62" s="198" t="s">
        <v>466</v>
      </c>
      <c r="F62" s="198" t="s">
        <v>532</v>
      </c>
      <c r="G62" s="198" t="s">
        <v>392</v>
      </c>
      <c r="H62" s="193" t="s">
        <v>533</v>
      </c>
      <c r="I62" s="193" t="s">
        <v>394</v>
      </c>
      <c r="J62" s="198" t="s">
        <v>395</v>
      </c>
      <c r="K62" s="198" t="s">
        <v>532</v>
      </c>
    </row>
    <row r="63" s="39" customFormat="1" ht="29" customHeight="1" spans="1:11">
      <c r="A63" s="198"/>
      <c r="B63" s="200"/>
      <c r="C63" s="198"/>
      <c r="D63" s="198" t="s">
        <v>402</v>
      </c>
      <c r="E63" s="198" t="s">
        <v>403</v>
      </c>
      <c r="F63" s="198" t="s">
        <v>534</v>
      </c>
      <c r="G63" s="198" t="s">
        <v>414</v>
      </c>
      <c r="H63" s="193" t="s">
        <v>434</v>
      </c>
      <c r="I63" s="193" t="s">
        <v>394</v>
      </c>
      <c r="J63" s="198" t="s">
        <v>416</v>
      </c>
      <c r="K63" s="198" t="s">
        <v>534</v>
      </c>
    </row>
    <row r="64" s="39" customFormat="1" ht="29" customHeight="1" spans="1:11">
      <c r="A64" s="198" t="s">
        <v>358</v>
      </c>
      <c r="B64" s="373" t="s">
        <v>359</v>
      </c>
      <c r="C64" s="198" t="s">
        <v>535</v>
      </c>
      <c r="D64" s="198" t="s">
        <v>389</v>
      </c>
      <c r="E64" s="198" t="s">
        <v>390</v>
      </c>
      <c r="F64" s="198" t="s">
        <v>536</v>
      </c>
      <c r="G64" s="198" t="s">
        <v>392</v>
      </c>
      <c r="H64" s="193" t="s">
        <v>537</v>
      </c>
      <c r="I64" s="193" t="s">
        <v>410</v>
      </c>
      <c r="J64" s="198" t="s">
        <v>395</v>
      </c>
      <c r="K64" s="198" t="s">
        <v>538</v>
      </c>
    </row>
    <row r="65" s="39" customFormat="1" ht="29" customHeight="1" spans="1:11">
      <c r="A65" s="198"/>
      <c r="B65" s="200"/>
      <c r="C65" s="198"/>
      <c r="D65" s="198" t="s">
        <v>389</v>
      </c>
      <c r="E65" s="198" t="s">
        <v>390</v>
      </c>
      <c r="F65" s="198" t="s">
        <v>539</v>
      </c>
      <c r="G65" s="198" t="s">
        <v>392</v>
      </c>
      <c r="H65" s="193" t="s">
        <v>540</v>
      </c>
      <c r="I65" s="193" t="s">
        <v>541</v>
      </c>
      <c r="J65" s="198" t="s">
        <v>395</v>
      </c>
      <c r="K65" s="198" t="s">
        <v>542</v>
      </c>
    </row>
    <row r="66" s="39" customFormat="1" ht="29" customHeight="1" spans="1:11">
      <c r="A66" s="198"/>
      <c r="B66" s="200"/>
      <c r="C66" s="198"/>
      <c r="D66" s="198" t="s">
        <v>389</v>
      </c>
      <c r="E66" s="198" t="s">
        <v>412</v>
      </c>
      <c r="F66" s="198" t="s">
        <v>543</v>
      </c>
      <c r="G66" s="198" t="s">
        <v>414</v>
      </c>
      <c r="H66" s="193" t="s">
        <v>434</v>
      </c>
      <c r="I66" s="193" t="s">
        <v>394</v>
      </c>
      <c r="J66" s="198" t="s">
        <v>416</v>
      </c>
      <c r="K66" s="198" t="s">
        <v>535</v>
      </c>
    </row>
    <row r="67" s="39" customFormat="1" ht="29" customHeight="1" spans="1:11">
      <c r="A67" s="198"/>
      <c r="B67" s="200"/>
      <c r="C67" s="198"/>
      <c r="D67" s="198" t="s">
        <v>397</v>
      </c>
      <c r="E67" s="198" t="s">
        <v>455</v>
      </c>
      <c r="F67" s="198" t="s">
        <v>544</v>
      </c>
      <c r="G67" s="198" t="s">
        <v>414</v>
      </c>
      <c r="H67" s="193" t="s">
        <v>434</v>
      </c>
      <c r="I67" s="193" t="s">
        <v>394</v>
      </c>
      <c r="J67" s="198" t="s">
        <v>416</v>
      </c>
      <c r="K67" s="198" t="s">
        <v>544</v>
      </c>
    </row>
    <row r="68" s="39" customFormat="1" ht="29" customHeight="1" spans="1:11">
      <c r="A68" s="198"/>
      <c r="B68" s="200"/>
      <c r="C68" s="198"/>
      <c r="D68" s="198" t="s">
        <v>397</v>
      </c>
      <c r="E68" s="198" t="s">
        <v>398</v>
      </c>
      <c r="F68" s="198" t="s">
        <v>545</v>
      </c>
      <c r="G68" s="198" t="s">
        <v>414</v>
      </c>
      <c r="H68" s="193" t="s">
        <v>434</v>
      </c>
      <c r="I68" s="193" t="s">
        <v>394</v>
      </c>
      <c r="J68" s="198" t="s">
        <v>416</v>
      </c>
      <c r="K68" s="198" t="s">
        <v>546</v>
      </c>
    </row>
    <row r="69" s="39" customFormat="1" ht="29" customHeight="1" spans="1:11">
      <c r="A69" s="198"/>
      <c r="B69" s="200"/>
      <c r="C69" s="198"/>
      <c r="D69" s="198" t="s">
        <v>402</v>
      </c>
      <c r="E69" s="198" t="s">
        <v>403</v>
      </c>
      <c r="F69" s="198" t="s">
        <v>512</v>
      </c>
      <c r="G69" s="198" t="s">
        <v>414</v>
      </c>
      <c r="H69" s="193" t="s">
        <v>415</v>
      </c>
      <c r="I69" s="193" t="s">
        <v>394</v>
      </c>
      <c r="J69" s="198" t="s">
        <v>416</v>
      </c>
      <c r="K69" s="198" t="s">
        <v>513</v>
      </c>
    </row>
    <row r="70" s="39" customFormat="1" ht="29" customHeight="1" spans="1:11">
      <c r="A70" s="198" t="s">
        <v>330</v>
      </c>
      <c r="B70" s="373" t="s">
        <v>332</v>
      </c>
      <c r="C70" s="198" t="s">
        <v>547</v>
      </c>
      <c r="D70" s="198" t="s">
        <v>389</v>
      </c>
      <c r="E70" s="198" t="s">
        <v>390</v>
      </c>
      <c r="F70" s="198" t="s">
        <v>548</v>
      </c>
      <c r="G70" s="198" t="s">
        <v>392</v>
      </c>
      <c r="H70" s="193" t="s">
        <v>549</v>
      </c>
      <c r="I70" s="193" t="s">
        <v>531</v>
      </c>
      <c r="J70" s="198" t="s">
        <v>395</v>
      </c>
      <c r="K70" s="198" t="s">
        <v>550</v>
      </c>
    </row>
    <row r="71" s="39" customFormat="1" ht="29" customHeight="1" spans="1:11">
      <c r="A71" s="198"/>
      <c r="B71" s="200"/>
      <c r="C71" s="198"/>
      <c r="D71" s="198" t="s">
        <v>389</v>
      </c>
      <c r="E71" s="198" t="s">
        <v>412</v>
      </c>
      <c r="F71" s="198" t="s">
        <v>551</v>
      </c>
      <c r="G71" s="198" t="s">
        <v>414</v>
      </c>
      <c r="H71" s="193" t="s">
        <v>434</v>
      </c>
      <c r="I71" s="193" t="s">
        <v>394</v>
      </c>
      <c r="J71" s="198" t="s">
        <v>416</v>
      </c>
      <c r="K71" s="198" t="s">
        <v>551</v>
      </c>
    </row>
    <row r="72" s="39" customFormat="1" ht="29" customHeight="1" spans="1:11">
      <c r="A72" s="198"/>
      <c r="B72" s="200"/>
      <c r="C72" s="198"/>
      <c r="D72" s="198" t="s">
        <v>389</v>
      </c>
      <c r="E72" s="198" t="s">
        <v>425</v>
      </c>
      <c r="F72" s="198" t="s">
        <v>552</v>
      </c>
      <c r="G72" s="198" t="s">
        <v>392</v>
      </c>
      <c r="H72" s="193" t="s">
        <v>553</v>
      </c>
      <c r="I72" s="193"/>
      <c r="J72" s="198" t="s">
        <v>395</v>
      </c>
      <c r="K72" s="198" t="s">
        <v>553</v>
      </c>
    </row>
    <row r="73" s="39" customFormat="1" ht="29" customHeight="1" spans="1:11">
      <c r="A73" s="198"/>
      <c r="B73" s="200"/>
      <c r="C73" s="198"/>
      <c r="D73" s="198" t="s">
        <v>397</v>
      </c>
      <c r="E73" s="198" t="s">
        <v>466</v>
      </c>
      <c r="F73" s="198" t="s">
        <v>554</v>
      </c>
      <c r="G73" s="198" t="s">
        <v>414</v>
      </c>
      <c r="H73" s="193" t="s">
        <v>434</v>
      </c>
      <c r="I73" s="193" t="s">
        <v>394</v>
      </c>
      <c r="J73" s="198" t="s">
        <v>416</v>
      </c>
      <c r="K73" s="198" t="s">
        <v>554</v>
      </c>
    </row>
    <row r="74" s="39" customFormat="1" ht="29" customHeight="1" spans="1:11">
      <c r="A74" s="198"/>
      <c r="B74" s="200"/>
      <c r="C74" s="198"/>
      <c r="D74" s="198" t="s">
        <v>397</v>
      </c>
      <c r="E74" s="198" t="s">
        <v>398</v>
      </c>
      <c r="F74" s="198" t="s">
        <v>555</v>
      </c>
      <c r="G74" s="198" t="s">
        <v>414</v>
      </c>
      <c r="H74" s="193" t="s">
        <v>424</v>
      </c>
      <c r="I74" s="193" t="s">
        <v>394</v>
      </c>
      <c r="J74" s="198" t="s">
        <v>416</v>
      </c>
      <c r="K74" s="198" t="s">
        <v>555</v>
      </c>
    </row>
    <row r="75" s="39" customFormat="1" ht="29" customHeight="1" spans="1:11">
      <c r="A75" s="198"/>
      <c r="B75" s="200"/>
      <c r="C75" s="198"/>
      <c r="D75" s="198" t="s">
        <v>402</v>
      </c>
      <c r="E75" s="198" t="s">
        <v>403</v>
      </c>
      <c r="F75" s="198" t="s">
        <v>403</v>
      </c>
      <c r="G75" s="198" t="s">
        <v>414</v>
      </c>
      <c r="H75" s="193" t="s">
        <v>435</v>
      </c>
      <c r="I75" s="193" t="s">
        <v>394</v>
      </c>
      <c r="J75" s="198" t="s">
        <v>416</v>
      </c>
      <c r="K75" s="198" t="s">
        <v>436</v>
      </c>
    </row>
    <row r="76" s="39" customFormat="1" ht="29" customHeight="1" spans="1:11">
      <c r="A76" s="198" t="s">
        <v>364</v>
      </c>
      <c r="B76" s="373" t="s">
        <v>365</v>
      </c>
      <c r="C76" s="198" t="s">
        <v>556</v>
      </c>
      <c r="D76" s="198" t="s">
        <v>389</v>
      </c>
      <c r="E76" s="198" t="s">
        <v>412</v>
      </c>
      <c r="F76" s="198" t="s">
        <v>557</v>
      </c>
      <c r="G76" s="198" t="s">
        <v>414</v>
      </c>
      <c r="H76" s="193" t="s">
        <v>424</v>
      </c>
      <c r="I76" s="193" t="s">
        <v>394</v>
      </c>
      <c r="J76" s="198" t="s">
        <v>416</v>
      </c>
      <c r="K76" s="198" t="s">
        <v>557</v>
      </c>
    </row>
    <row r="77" s="39" customFormat="1" ht="29" customHeight="1" spans="1:11">
      <c r="A77" s="198"/>
      <c r="B77" s="200"/>
      <c r="C77" s="198"/>
      <c r="D77" s="198" t="s">
        <v>389</v>
      </c>
      <c r="E77" s="198" t="s">
        <v>425</v>
      </c>
      <c r="F77" s="198" t="s">
        <v>558</v>
      </c>
      <c r="G77" s="198" t="s">
        <v>414</v>
      </c>
      <c r="H77" s="193" t="s">
        <v>424</v>
      </c>
      <c r="I77" s="193" t="s">
        <v>394</v>
      </c>
      <c r="J77" s="198" t="s">
        <v>416</v>
      </c>
      <c r="K77" s="198" t="s">
        <v>559</v>
      </c>
    </row>
    <row r="78" s="39" customFormat="1" ht="29" customHeight="1" spans="1:11">
      <c r="A78" s="198"/>
      <c r="B78" s="200"/>
      <c r="C78" s="198"/>
      <c r="D78" s="198" t="s">
        <v>397</v>
      </c>
      <c r="E78" s="198" t="s">
        <v>466</v>
      </c>
      <c r="F78" s="198" t="s">
        <v>560</v>
      </c>
      <c r="G78" s="198" t="s">
        <v>414</v>
      </c>
      <c r="H78" s="193" t="s">
        <v>434</v>
      </c>
      <c r="I78" s="193" t="s">
        <v>394</v>
      </c>
      <c r="J78" s="198" t="s">
        <v>416</v>
      </c>
      <c r="K78" s="198" t="s">
        <v>561</v>
      </c>
    </row>
    <row r="79" s="39" customFormat="1" ht="29" customHeight="1" spans="1:11">
      <c r="A79" s="198"/>
      <c r="B79" s="200"/>
      <c r="C79" s="198"/>
      <c r="D79" s="198" t="s">
        <v>397</v>
      </c>
      <c r="E79" s="198" t="s">
        <v>398</v>
      </c>
      <c r="F79" s="198" t="s">
        <v>562</v>
      </c>
      <c r="G79" s="198" t="s">
        <v>414</v>
      </c>
      <c r="H79" s="193" t="s">
        <v>434</v>
      </c>
      <c r="I79" s="193" t="s">
        <v>394</v>
      </c>
      <c r="J79" s="198" t="s">
        <v>416</v>
      </c>
      <c r="K79" s="198" t="s">
        <v>561</v>
      </c>
    </row>
    <row r="80" s="39" customFormat="1" ht="29" customHeight="1" spans="1:11">
      <c r="A80" s="198"/>
      <c r="B80" s="200"/>
      <c r="C80" s="198"/>
      <c r="D80" s="198" t="s">
        <v>402</v>
      </c>
      <c r="E80" s="198" t="s">
        <v>403</v>
      </c>
      <c r="F80" s="198" t="s">
        <v>563</v>
      </c>
      <c r="G80" s="198" t="s">
        <v>414</v>
      </c>
      <c r="H80" s="193" t="s">
        <v>434</v>
      </c>
      <c r="I80" s="193" t="s">
        <v>394</v>
      </c>
      <c r="J80" s="198" t="s">
        <v>416</v>
      </c>
      <c r="K80" s="198" t="s">
        <v>564</v>
      </c>
    </row>
    <row r="81" s="39" customFormat="1" ht="29" customHeight="1" spans="1:11">
      <c r="A81" s="198" t="s">
        <v>333</v>
      </c>
      <c r="B81" s="373" t="s">
        <v>334</v>
      </c>
      <c r="C81" s="198" t="s">
        <v>565</v>
      </c>
      <c r="D81" s="198" t="s">
        <v>389</v>
      </c>
      <c r="E81" s="198" t="s">
        <v>390</v>
      </c>
      <c r="F81" s="198" t="s">
        <v>566</v>
      </c>
      <c r="G81" s="198" t="s">
        <v>392</v>
      </c>
      <c r="H81" s="193" t="s">
        <v>567</v>
      </c>
      <c r="I81" s="193"/>
      <c r="J81" s="198" t="s">
        <v>395</v>
      </c>
      <c r="K81" s="198" t="s">
        <v>568</v>
      </c>
    </row>
    <row r="82" s="39" customFormat="1" ht="29" customHeight="1" spans="1:11">
      <c r="A82" s="198"/>
      <c r="B82" s="200"/>
      <c r="C82" s="198"/>
      <c r="D82" s="198" t="s">
        <v>397</v>
      </c>
      <c r="E82" s="198" t="s">
        <v>466</v>
      </c>
      <c r="F82" s="198" t="s">
        <v>569</v>
      </c>
      <c r="G82" s="198" t="s">
        <v>414</v>
      </c>
      <c r="H82" s="193" t="s">
        <v>415</v>
      </c>
      <c r="I82" s="193" t="s">
        <v>394</v>
      </c>
      <c r="J82" s="198" t="s">
        <v>416</v>
      </c>
      <c r="K82" s="198" t="s">
        <v>570</v>
      </c>
    </row>
    <row r="83" s="39" customFormat="1" ht="29" customHeight="1" spans="1:11">
      <c r="A83" s="198"/>
      <c r="B83" s="200"/>
      <c r="C83" s="198"/>
      <c r="D83" s="198" t="s">
        <v>397</v>
      </c>
      <c r="E83" s="198" t="s">
        <v>398</v>
      </c>
      <c r="F83" s="198" t="s">
        <v>571</v>
      </c>
      <c r="G83" s="198" t="s">
        <v>414</v>
      </c>
      <c r="H83" s="193" t="s">
        <v>415</v>
      </c>
      <c r="I83" s="193" t="s">
        <v>394</v>
      </c>
      <c r="J83" s="198" t="s">
        <v>416</v>
      </c>
      <c r="K83" s="198" t="s">
        <v>572</v>
      </c>
    </row>
    <row r="84" s="39" customFormat="1" ht="29" customHeight="1" spans="1:11">
      <c r="A84" s="198"/>
      <c r="B84" s="200"/>
      <c r="C84" s="198"/>
      <c r="D84" s="198" t="s">
        <v>402</v>
      </c>
      <c r="E84" s="198" t="s">
        <v>403</v>
      </c>
      <c r="F84" s="198" t="s">
        <v>573</v>
      </c>
      <c r="G84" s="198" t="s">
        <v>414</v>
      </c>
      <c r="H84" s="193" t="s">
        <v>435</v>
      </c>
      <c r="I84" s="193" t="s">
        <v>394</v>
      </c>
      <c r="J84" s="198" t="s">
        <v>416</v>
      </c>
      <c r="K84" s="198" t="s">
        <v>574</v>
      </c>
    </row>
    <row r="85" s="39" customFormat="1" ht="29" customHeight="1" spans="1:11">
      <c r="A85" s="198" t="s">
        <v>337</v>
      </c>
      <c r="B85" s="373" t="s">
        <v>338</v>
      </c>
      <c r="C85" s="198" t="s">
        <v>575</v>
      </c>
      <c r="D85" s="198" t="s">
        <v>389</v>
      </c>
      <c r="E85" s="198" t="s">
        <v>390</v>
      </c>
      <c r="F85" s="198" t="s">
        <v>576</v>
      </c>
      <c r="G85" s="198" t="s">
        <v>392</v>
      </c>
      <c r="H85" s="193" t="s">
        <v>577</v>
      </c>
      <c r="I85" s="193" t="s">
        <v>578</v>
      </c>
      <c r="J85" s="198" t="s">
        <v>395</v>
      </c>
      <c r="K85" s="198" t="s">
        <v>579</v>
      </c>
    </row>
    <row r="86" s="39" customFormat="1" ht="29" customHeight="1" spans="1:11">
      <c r="A86" s="198"/>
      <c r="B86" s="200"/>
      <c r="C86" s="198"/>
      <c r="D86" s="198" t="s">
        <v>389</v>
      </c>
      <c r="E86" s="198" t="s">
        <v>412</v>
      </c>
      <c r="F86" s="198" t="s">
        <v>580</v>
      </c>
      <c r="G86" s="198" t="s">
        <v>414</v>
      </c>
      <c r="H86" s="193" t="s">
        <v>435</v>
      </c>
      <c r="I86" s="193" t="s">
        <v>394</v>
      </c>
      <c r="J86" s="198" t="s">
        <v>395</v>
      </c>
      <c r="K86" s="198" t="s">
        <v>579</v>
      </c>
    </row>
    <row r="87" s="39" customFormat="1" ht="29" customHeight="1" spans="1:11">
      <c r="A87" s="198"/>
      <c r="B87" s="200"/>
      <c r="C87" s="198"/>
      <c r="D87" s="198" t="s">
        <v>389</v>
      </c>
      <c r="E87" s="198" t="s">
        <v>425</v>
      </c>
      <c r="F87" s="198" t="s">
        <v>581</v>
      </c>
      <c r="G87" s="198" t="s">
        <v>392</v>
      </c>
      <c r="H87" s="193" t="s">
        <v>582</v>
      </c>
      <c r="I87" s="193" t="s">
        <v>445</v>
      </c>
      <c r="J87" s="198" t="s">
        <v>395</v>
      </c>
      <c r="K87" s="198" t="s">
        <v>579</v>
      </c>
    </row>
    <row r="88" s="39" customFormat="1" ht="29" customHeight="1" spans="1:11">
      <c r="A88" s="198"/>
      <c r="B88" s="200"/>
      <c r="C88" s="198"/>
      <c r="D88" s="198" t="s">
        <v>397</v>
      </c>
      <c r="E88" s="198" t="s">
        <v>455</v>
      </c>
      <c r="F88" s="198" t="s">
        <v>583</v>
      </c>
      <c r="G88" s="198" t="s">
        <v>414</v>
      </c>
      <c r="H88" s="193" t="s">
        <v>434</v>
      </c>
      <c r="I88" s="193" t="s">
        <v>394</v>
      </c>
      <c r="J88" s="198" t="s">
        <v>395</v>
      </c>
      <c r="K88" s="198" t="s">
        <v>584</v>
      </c>
    </row>
    <row r="89" s="39" customFormat="1" ht="29" customHeight="1" spans="1:11">
      <c r="A89" s="198"/>
      <c r="B89" s="200"/>
      <c r="C89" s="198"/>
      <c r="D89" s="198" t="s">
        <v>397</v>
      </c>
      <c r="E89" s="198" t="s">
        <v>455</v>
      </c>
      <c r="F89" s="198" t="s">
        <v>585</v>
      </c>
      <c r="G89" s="198" t="s">
        <v>414</v>
      </c>
      <c r="H89" s="193" t="s">
        <v>434</v>
      </c>
      <c r="I89" s="193" t="s">
        <v>394</v>
      </c>
      <c r="J89" s="198" t="s">
        <v>395</v>
      </c>
      <c r="K89" s="198" t="s">
        <v>586</v>
      </c>
    </row>
    <row r="90" s="39" customFormat="1" ht="29" customHeight="1" spans="1:11">
      <c r="A90" s="198"/>
      <c r="B90" s="200"/>
      <c r="C90" s="198"/>
      <c r="D90" s="198" t="s">
        <v>397</v>
      </c>
      <c r="E90" s="198" t="s">
        <v>466</v>
      </c>
      <c r="F90" s="198" t="s">
        <v>587</v>
      </c>
      <c r="G90" s="198" t="s">
        <v>414</v>
      </c>
      <c r="H90" s="193" t="s">
        <v>435</v>
      </c>
      <c r="I90" s="193" t="s">
        <v>394</v>
      </c>
      <c r="J90" s="198" t="s">
        <v>395</v>
      </c>
      <c r="K90" s="198" t="s">
        <v>588</v>
      </c>
    </row>
    <row r="91" s="39" customFormat="1" ht="29" customHeight="1" spans="1:11">
      <c r="A91" s="198"/>
      <c r="B91" s="200"/>
      <c r="C91" s="198"/>
      <c r="D91" s="198" t="s">
        <v>397</v>
      </c>
      <c r="E91" s="198" t="s">
        <v>398</v>
      </c>
      <c r="F91" s="198" t="s">
        <v>589</v>
      </c>
      <c r="G91" s="198" t="s">
        <v>414</v>
      </c>
      <c r="H91" s="193" t="s">
        <v>434</v>
      </c>
      <c r="I91" s="193" t="s">
        <v>394</v>
      </c>
      <c r="J91" s="198" t="s">
        <v>395</v>
      </c>
      <c r="K91" s="198" t="s">
        <v>590</v>
      </c>
    </row>
    <row r="92" s="39" customFormat="1" ht="29" customHeight="1" spans="1:11">
      <c r="A92" s="198"/>
      <c r="B92" s="200"/>
      <c r="C92" s="198"/>
      <c r="D92" s="198" t="s">
        <v>402</v>
      </c>
      <c r="E92" s="198" t="s">
        <v>403</v>
      </c>
      <c r="F92" s="198" t="s">
        <v>403</v>
      </c>
      <c r="G92" s="198" t="s">
        <v>414</v>
      </c>
      <c r="H92" s="193" t="s">
        <v>591</v>
      </c>
      <c r="I92" s="193" t="s">
        <v>394</v>
      </c>
      <c r="J92" s="198" t="s">
        <v>395</v>
      </c>
      <c r="K92" s="198" t="s">
        <v>592</v>
      </c>
    </row>
    <row r="93" s="39" customFormat="1" ht="29" customHeight="1" spans="1:11">
      <c r="A93" s="198" t="s">
        <v>354</v>
      </c>
      <c r="B93" s="373" t="s">
        <v>355</v>
      </c>
      <c r="C93" s="198" t="s">
        <v>593</v>
      </c>
      <c r="D93" s="198" t="s">
        <v>389</v>
      </c>
      <c r="E93" s="198" t="s">
        <v>390</v>
      </c>
      <c r="F93" s="198" t="s">
        <v>594</v>
      </c>
      <c r="G93" s="198" t="s">
        <v>392</v>
      </c>
      <c r="H93" s="193" t="s">
        <v>183</v>
      </c>
      <c r="I93" s="193" t="s">
        <v>493</v>
      </c>
      <c r="J93" s="198" t="s">
        <v>395</v>
      </c>
      <c r="K93" s="198" t="s">
        <v>419</v>
      </c>
    </row>
    <row r="94" s="39" customFormat="1" ht="29" customHeight="1" spans="1:11">
      <c r="A94" s="198"/>
      <c r="B94" s="200"/>
      <c r="C94" s="198"/>
      <c r="D94" s="198" t="s">
        <v>389</v>
      </c>
      <c r="E94" s="198" t="s">
        <v>412</v>
      </c>
      <c r="F94" s="198" t="s">
        <v>595</v>
      </c>
      <c r="G94" s="198" t="s">
        <v>414</v>
      </c>
      <c r="H94" s="193" t="s">
        <v>415</v>
      </c>
      <c r="I94" s="193" t="s">
        <v>394</v>
      </c>
      <c r="J94" s="198" t="s">
        <v>416</v>
      </c>
      <c r="K94" s="198" t="s">
        <v>596</v>
      </c>
    </row>
    <row r="95" s="39" customFormat="1" ht="29" customHeight="1" spans="1:11">
      <c r="A95" s="198"/>
      <c r="B95" s="200"/>
      <c r="C95" s="198"/>
      <c r="D95" s="198" t="s">
        <v>397</v>
      </c>
      <c r="E95" s="198" t="s">
        <v>398</v>
      </c>
      <c r="F95" s="198" t="s">
        <v>597</v>
      </c>
      <c r="G95" s="198" t="s">
        <v>414</v>
      </c>
      <c r="H95" s="193" t="s">
        <v>415</v>
      </c>
      <c r="I95" s="193" t="s">
        <v>394</v>
      </c>
      <c r="J95" s="198" t="s">
        <v>416</v>
      </c>
      <c r="K95" s="198" t="s">
        <v>598</v>
      </c>
    </row>
    <row r="96" ht="29" customHeight="1" spans="1:11">
      <c r="A96" s="198"/>
      <c r="B96" s="202"/>
      <c r="C96" s="198"/>
      <c r="D96" s="198" t="s">
        <v>402</v>
      </c>
      <c r="E96" s="198" t="s">
        <v>403</v>
      </c>
      <c r="F96" s="198" t="s">
        <v>420</v>
      </c>
      <c r="G96" s="198" t="s">
        <v>414</v>
      </c>
      <c r="H96" s="193" t="s">
        <v>415</v>
      </c>
      <c r="I96" s="193" t="s">
        <v>394</v>
      </c>
      <c r="J96" s="198" t="s">
        <v>416</v>
      </c>
      <c r="K96" s="198" t="s">
        <v>599</v>
      </c>
    </row>
  </sheetData>
  <autoFilter xmlns:etc="http://www.wps.cn/officeDocument/2017/etCustomData" ref="A5:M96" etc:filterBottomFollowUsedRange="0">
    <extLst/>
  </autoFilter>
  <mergeCells count="56">
    <mergeCell ref="A2:K2"/>
    <mergeCell ref="A3:I3"/>
    <mergeCell ref="A7:A9"/>
    <mergeCell ref="A10:A13"/>
    <mergeCell ref="A14:A18"/>
    <mergeCell ref="A19:A23"/>
    <mergeCell ref="A24:A29"/>
    <mergeCell ref="A30:A32"/>
    <mergeCell ref="A33:A37"/>
    <mergeCell ref="A38:A42"/>
    <mergeCell ref="A43:A52"/>
    <mergeCell ref="A53:A56"/>
    <mergeCell ref="A57:A60"/>
    <mergeCell ref="A61:A63"/>
    <mergeCell ref="A64:A69"/>
    <mergeCell ref="A70:A75"/>
    <mergeCell ref="A76:A80"/>
    <mergeCell ref="A81:A84"/>
    <mergeCell ref="A85:A92"/>
    <mergeCell ref="A93:A96"/>
    <mergeCell ref="B7:B9"/>
    <mergeCell ref="B10:B13"/>
    <mergeCell ref="B14:B18"/>
    <mergeCell ref="B19:B23"/>
    <mergeCell ref="B24:B29"/>
    <mergeCell ref="B30:B32"/>
    <mergeCell ref="B33:B37"/>
    <mergeCell ref="B38:B42"/>
    <mergeCell ref="B43:B52"/>
    <mergeCell ref="B53:B56"/>
    <mergeCell ref="B57:B60"/>
    <mergeCell ref="B61:B63"/>
    <mergeCell ref="B64:B69"/>
    <mergeCell ref="B70:B75"/>
    <mergeCell ref="B76:B80"/>
    <mergeCell ref="B81:B84"/>
    <mergeCell ref="B85:B92"/>
    <mergeCell ref="B93:B96"/>
    <mergeCell ref="C7:C9"/>
    <mergeCell ref="C10:C13"/>
    <mergeCell ref="C14:C18"/>
    <mergeCell ref="C19:C23"/>
    <mergeCell ref="C24:C29"/>
    <mergeCell ref="C30:C32"/>
    <mergeCell ref="C33:C37"/>
    <mergeCell ref="C38:C42"/>
    <mergeCell ref="C43:C52"/>
    <mergeCell ref="C53:C56"/>
    <mergeCell ref="C57:C60"/>
    <mergeCell ref="C61:C63"/>
    <mergeCell ref="C64:C69"/>
    <mergeCell ref="C70:C75"/>
    <mergeCell ref="C76:C80"/>
    <mergeCell ref="C81:C84"/>
    <mergeCell ref="C85:C92"/>
    <mergeCell ref="C93:C96"/>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白景</cp:lastModifiedBy>
  <dcterms:created xsi:type="dcterms:W3CDTF">2023-01-17T10:53:00Z</dcterms:created>
  <dcterms:modified xsi:type="dcterms:W3CDTF">2025-08-11T02:16:23Z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A1C85659E91A4138AA8DF08A0722788E_13</vt:lpwstr>
  </property>
</Properties>
</file>