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09"/>
  <workbookPr/>
  <mc:AlternateContent xmlns:mc="http://schemas.openxmlformats.org/markup-compatibility/2006">
    <mc:Choice Requires="x15">
      <x15ac:absPath xmlns:x15ac="http://schemas.microsoft.com/office/spreadsheetml/2010/11/ac" url="/Users/nekonatsu/Desktop/14个报告/2---瑞丽市农业局2017年部门整体支出绩效评价报告/2---瑞丽市农业局2017年部门整体支出绩效评价报告--可编辑版/"/>
    </mc:Choice>
  </mc:AlternateContent>
  <bookViews>
    <workbookView xWindow="1440" yWindow="1360" windowWidth="23040" windowHeight="15320" tabRatio="598" activeTab="1"/>
  </bookViews>
  <sheets>
    <sheet name="农业局" sheetId="1" r:id="rId1"/>
    <sheet name="调查问卷汇总表" sheetId="2" r:id="rId2"/>
  </sheets>
  <definedNames>
    <definedName name="_xlnm.Print_Area" localSheetId="0">农业局!$A$1:$BC$45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2" l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</calcChain>
</file>

<file path=xl/sharedStrings.xml><?xml version="1.0" encoding="utf-8"?>
<sst xmlns="http://schemas.openxmlformats.org/spreadsheetml/2006/main" count="175" uniqueCount="113">
  <si>
    <t>附件3</t>
  </si>
  <si>
    <t xml:space="preserve">瑞丽市农业局2017年部门整体支出绩效评价调查问卷（A类-受益群众）
</t>
  </si>
  <si>
    <t>标题序号</t>
  </si>
  <si>
    <t>问题内容</t>
  </si>
  <si>
    <t>标准分值</t>
  </si>
  <si>
    <t>问卷1</t>
  </si>
  <si>
    <t>问卷2</t>
  </si>
  <si>
    <t>问卷3</t>
  </si>
  <si>
    <t>问卷4</t>
  </si>
  <si>
    <t>问卷5</t>
  </si>
  <si>
    <t>问卷6</t>
  </si>
  <si>
    <t>问卷7</t>
  </si>
  <si>
    <t>问卷8</t>
  </si>
  <si>
    <t>问卷9</t>
  </si>
  <si>
    <t>问卷10</t>
  </si>
  <si>
    <t>问卷11</t>
  </si>
  <si>
    <t>问卷12</t>
  </si>
  <si>
    <t>问卷13</t>
  </si>
  <si>
    <t>问卷14</t>
  </si>
  <si>
    <t>问卷15</t>
  </si>
  <si>
    <t>问卷16</t>
  </si>
  <si>
    <t>问卷17</t>
  </si>
  <si>
    <t>问卷18</t>
  </si>
  <si>
    <t>问卷19</t>
  </si>
  <si>
    <t>问卷20</t>
  </si>
  <si>
    <t>问卷21</t>
  </si>
  <si>
    <t>问卷22</t>
  </si>
  <si>
    <t>问卷23</t>
  </si>
  <si>
    <t>问卷24</t>
  </si>
  <si>
    <t>问卷25</t>
  </si>
  <si>
    <t>问卷26</t>
  </si>
  <si>
    <t>问卷27</t>
  </si>
  <si>
    <t>问卷28</t>
  </si>
  <si>
    <t>问卷29</t>
  </si>
  <si>
    <t>问卷30</t>
  </si>
  <si>
    <t>问卷31</t>
  </si>
  <si>
    <t>问卷32</t>
  </si>
  <si>
    <t>问卷33</t>
  </si>
  <si>
    <t>问卷34</t>
  </si>
  <si>
    <t>问卷35</t>
  </si>
  <si>
    <t>问卷36</t>
  </si>
  <si>
    <t>问卷37</t>
  </si>
  <si>
    <t>问卷38</t>
  </si>
  <si>
    <t>问卷39</t>
  </si>
  <si>
    <t>问卷40</t>
  </si>
  <si>
    <t>问卷41</t>
  </si>
  <si>
    <t>问卷42</t>
  </si>
  <si>
    <t>问卷43</t>
  </si>
  <si>
    <t>问卷44</t>
  </si>
  <si>
    <t>问卷45</t>
  </si>
  <si>
    <t>问卷46</t>
  </si>
  <si>
    <t>问卷47</t>
  </si>
  <si>
    <t>问卷48</t>
  </si>
  <si>
    <t>问卷49</t>
  </si>
  <si>
    <t>问卷50</t>
  </si>
  <si>
    <t>合计</t>
  </si>
  <si>
    <t xml:space="preserve">1.您通过哪些渠道了解强农惠农政策？
</t>
  </si>
  <si>
    <t xml:space="preserve">A.电视、互联网 </t>
  </si>
  <si>
    <t xml:space="preserve">B.报纸、杂志
</t>
  </si>
  <si>
    <t>C.相关工作人员宣传</t>
  </si>
  <si>
    <t xml:space="preserve">D.不了解  </t>
  </si>
  <si>
    <t>强农惠农政策补助资金是否足额并及时兑付到个人？</t>
  </si>
  <si>
    <t>A.足额并及时</t>
  </si>
  <si>
    <t>B.足额但不及时</t>
  </si>
  <si>
    <t xml:space="preserve">C.及时但不足额 </t>
  </si>
  <si>
    <t>D.没有收到</t>
  </si>
  <si>
    <t>您对减轻农民负担各项措施落实情况是否满意？</t>
  </si>
  <si>
    <t>A.非常满意</t>
  </si>
  <si>
    <t xml:space="preserve">B.满意 </t>
  </si>
  <si>
    <t xml:space="preserve">C.一般 </t>
  </si>
  <si>
    <t>D.不满意</t>
  </si>
  <si>
    <t>您对农业技术推广情况是否满意？</t>
  </si>
  <si>
    <t>您对农业局工作人员的服务态度、服务意识、服务水平是否满意？</t>
  </si>
  <si>
    <t>您对农业局在政策、文件信息及时传达方面是否满意？</t>
  </si>
  <si>
    <t>2017年农业局是否对农药、化肥、种子、兽药经营门市开展了农业执法检查？</t>
  </si>
  <si>
    <t>A.经常检查</t>
  </si>
  <si>
    <t>B.偶尔检查</t>
  </si>
  <si>
    <t>C.从不检查</t>
  </si>
  <si>
    <t>D.不知道</t>
  </si>
  <si>
    <t>您认为政府对农业的资金扶持重点应该放在那里？</t>
  </si>
  <si>
    <t xml:space="preserve">A.为农业提供技术支持 </t>
  </si>
  <si>
    <t xml:space="preserve">B.提供先进的生产设备  </t>
  </si>
  <si>
    <t>C.提供农业销售渠道信息</t>
  </si>
  <si>
    <t>D.加大对农产品进行深加工力度</t>
  </si>
  <si>
    <t>您认为应该如何发展现当代农业？</t>
  </si>
  <si>
    <t xml:space="preserve">A.实现规模经营 </t>
  </si>
  <si>
    <t xml:space="preserve">B.启动兴水沃土工程建设  </t>
  </si>
  <si>
    <t xml:space="preserve">C.因地制宜发展特色农业 </t>
  </si>
  <si>
    <t>D.依靠科技进步加快农业科技的推广和应用步伐</t>
  </si>
  <si>
    <t>您农业收入与往年相比</t>
  </si>
  <si>
    <t>A.增加</t>
  </si>
  <si>
    <t xml:space="preserve">B.持平 </t>
  </si>
  <si>
    <t xml:space="preserve">C.减少 </t>
  </si>
  <si>
    <t>单份问卷得分</t>
  </si>
  <si>
    <t>您对当地农业生产有什么建议：</t>
  </si>
  <si>
    <t>发展产业首先考虑销售，因地制宜，最终的结果是否能真正创造价值</t>
  </si>
  <si>
    <t>制定发展产业，应金考虑销售，能否持续为老百姓带来利益</t>
  </si>
  <si>
    <t>提高办事效率</t>
  </si>
  <si>
    <t>加大对创业者资金支持</t>
  </si>
  <si>
    <t>由政府领头把我们本地土黃牛销售出去</t>
  </si>
  <si>
    <t>加大技术支持</t>
  </si>
  <si>
    <t>增加资金扶持力度，多如开农业方面培训会</t>
  </si>
  <si>
    <t>有技术人员下乡指导，提供商品销售渠道</t>
  </si>
  <si>
    <t>开展技术服务，打开农副产品销路，提高品质</t>
  </si>
  <si>
    <t xml:space="preserve">瑞丽市农业局2017年部门整体支出绩效评价调查问卷
（A类-受益群众）
</t>
  </si>
  <si>
    <t>问卷总得分</t>
  </si>
  <si>
    <t>有效问卷份数</t>
  </si>
  <si>
    <t>B.报纸、杂志</t>
    <rPh sb="2" eb="3">
      <t>bao zhi</t>
    </rPh>
    <rPh sb="5" eb="6">
      <t>za zhi</t>
    </rPh>
    <phoneticPr fontId="12" type="noConversion"/>
  </si>
  <si>
    <t>1.您通过哪些渠道了解强农惠农政策？</t>
    <phoneticPr fontId="12" type="noConversion"/>
  </si>
  <si>
    <t>强农惠农政策补助资金是否足额并及时兑付到个人？</t>
    <phoneticPr fontId="12" type="noConversion"/>
  </si>
  <si>
    <t>您对减轻农民负担各项措施落实情况是否满意？</t>
    <phoneticPr fontId="12" type="noConversion"/>
  </si>
  <si>
    <t>您对农业技术推广情况是否满意？</t>
    <phoneticPr fontId="12" type="noConversion"/>
  </si>
  <si>
    <t>选项内容</t>
    <rPh sb="0" eb="1">
      <t>xuan xiang nei rong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</si>
</sst>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sz val="10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5"/>
  <sheetViews>
    <sheetView view="pageBreakPreview" zoomScale="70" zoomScaleNormal="85" zoomScaleSheetLayoutView="70" zoomScalePageLayoutView="85" workbookViewId="0">
      <pane xSplit="3" topLeftCell="AM1" activePane="topRight" state="frozen"/>
      <selection pane="topRight" sqref="A1:XFD1048576"/>
    </sheetView>
  </sheetViews>
  <sheetFormatPr baseColWidth="10" defaultColWidth="9" defaultRowHeight="14" x14ac:dyDescent="0.15"/>
  <cols>
    <col min="1" max="1" width="9" style="4"/>
    <col min="2" max="2" width="34.83203125" style="5" customWidth="1"/>
    <col min="3" max="3" width="43.83203125" style="5" customWidth="1"/>
    <col min="4" max="4" width="10.5" style="5" customWidth="1"/>
    <col min="5" max="15" width="9" style="4"/>
    <col min="16" max="16" width="9" style="21"/>
    <col min="17" max="55" width="9" style="4"/>
  </cols>
  <sheetData>
    <row r="1" spans="1:55" ht="19" customHeight="1" x14ac:dyDescent="0.15">
      <c r="A1" s="35" t="s">
        <v>0</v>
      </c>
      <c r="B1" s="35"/>
      <c r="C1" s="7"/>
      <c r="D1" s="7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33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5" s="1" customFormat="1" ht="8" customHeight="1" x14ac:dyDescent="0.1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1" customFormat="1" ht="26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20" customFormat="1" ht="35" customHeight="1" x14ac:dyDescent="0.15">
      <c r="A4" s="23" t="s">
        <v>2</v>
      </c>
      <c r="B4" s="24" t="s">
        <v>3</v>
      </c>
      <c r="C4" s="24"/>
      <c r="D4" s="24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9</v>
      </c>
      <c r="J4" s="23" t="s">
        <v>10</v>
      </c>
      <c r="K4" s="23" t="s">
        <v>11</v>
      </c>
      <c r="L4" s="23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3" t="s">
        <v>19</v>
      </c>
      <c r="T4" s="23" t="s">
        <v>20</v>
      </c>
      <c r="U4" s="23" t="s">
        <v>21</v>
      </c>
      <c r="V4" s="23" t="s">
        <v>22</v>
      </c>
      <c r="W4" s="23" t="s">
        <v>23</v>
      </c>
      <c r="X4" s="23" t="s">
        <v>24</v>
      </c>
      <c r="Y4" s="23" t="s">
        <v>25</v>
      </c>
      <c r="Z4" s="23" t="s">
        <v>26</v>
      </c>
      <c r="AA4" s="23" t="s">
        <v>27</v>
      </c>
      <c r="AB4" s="23" t="s">
        <v>28</v>
      </c>
      <c r="AC4" s="23" t="s">
        <v>29</v>
      </c>
      <c r="AD4" s="23" t="s">
        <v>30</v>
      </c>
      <c r="AE4" s="23" t="s">
        <v>31</v>
      </c>
      <c r="AF4" s="23" t="s">
        <v>32</v>
      </c>
      <c r="AG4" s="23" t="s">
        <v>33</v>
      </c>
      <c r="AH4" s="23" t="s">
        <v>34</v>
      </c>
      <c r="AI4" s="23" t="s">
        <v>35</v>
      </c>
      <c r="AJ4" s="23" t="s">
        <v>36</v>
      </c>
      <c r="AK4" s="23" t="s">
        <v>37</v>
      </c>
      <c r="AL4" s="23" t="s">
        <v>38</v>
      </c>
      <c r="AM4" s="23" t="s">
        <v>39</v>
      </c>
      <c r="AN4" s="23" t="s">
        <v>40</v>
      </c>
      <c r="AO4" s="23" t="s">
        <v>41</v>
      </c>
      <c r="AP4" s="23" t="s">
        <v>42</v>
      </c>
      <c r="AQ4" s="23" t="s">
        <v>43</v>
      </c>
      <c r="AR4" s="23" t="s">
        <v>44</v>
      </c>
      <c r="AS4" s="23" t="s">
        <v>45</v>
      </c>
      <c r="AT4" s="23" t="s">
        <v>46</v>
      </c>
      <c r="AU4" s="23" t="s">
        <v>47</v>
      </c>
      <c r="AV4" s="23" t="s">
        <v>48</v>
      </c>
      <c r="AW4" s="23" t="s">
        <v>49</v>
      </c>
      <c r="AX4" s="23" t="s">
        <v>50</v>
      </c>
      <c r="AY4" s="23" t="s">
        <v>51</v>
      </c>
      <c r="AZ4" s="23" t="s">
        <v>52</v>
      </c>
      <c r="BA4" s="23" t="s">
        <v>53</v>
      </c>
      <c r="BB4" s="23" t="s">
        <v>54</v>
      </c>
      <c r="BC4" s="23" t="s">
        <v>55</v>
      </c>
    </row>
    <row r="5" spans="1:55" s="3" customFormat="1" ht="19.5" customHeight="1" x14ac:dyDescent="0.15">
      <c r="A5" s="40">
        <v>1</v>
      </c>
      <c r="B5" s="44" t="s">
        <v>56</v>
      </c>
      <c r="C5" s="12" t="s">
        <v>57</v>
      </c>
      <c r="D5" s="26"/>
      <c r="E5" s="25"/>
      <c r="F5" s="25"/>
      <c r="G5" s="25"/>
      <c r="H5" s="25"/>
      <c r="I5" s="25"/>
      <c r="J5" s="25"/>
      <c r="K5" s="25">
        <v>1</v>
      </c>
      <c r="L5" s="25"/>
      <c r="M5" s="25"/>
      <c r="N5" s="25"/>
      <c r="O5" s="25"/>
      <c r="P5" s="25">
        <v>1</v>
      </c>
      <c r="Q5" s="25"/>
      <c r="R5" s="25">
        <v>1</v>
      </c>
      <c r="S5" s="25"/>
      <c r="T5" s="25"/>
      <c r="U5" s="25"/>
      <c r="V5" s="25"/>
      <c r="W5" s="25">
        <v>1</v>
      </c>
      <c r="X5" s="25"/>
      <c r="Y5" s="25"/>
      <c r="Z5" s="25"/>
      <c r="AA5" s="25">
        <v>1</v>
      </c>
      <c r="AB5" s="25"/>
      <c r="AC5" s="25">
        <v>1</v>
      </c>
      <c r="AD5" s="25">
        <v>1</v>
      </c>
      <c r="AE5" s="25">
        <v>1</v>
      </c>
      <c r="AF5" s="25">
        <v>1</v>
      </c>
      <c r="AG5" s="25"/>
      <c r="AH5" s="25">
        <v>1</v>
      </c>
      <c r="AI5" s="25"/>
      <c r="AJ5" s="25"/>
      <c r="AK5" s="25">
        <v>1</v>
      </c>
      <c r="AL5" s="34">
        <v>1</v>
      </c>
      <c r="AM5" s="25">
        <v>1</v>
      </c>
      <c r="AN5" s="25"/>
      <c r="AO5" s="25"/>
      <c r="AP5" s="25">
        <v>1</v>
      </c>
      <c r="AQ5" s="25">
        <v>1</v>
      </c>
      <c r="AR5" s="25">
        <v>1</v>
      </c>
      <c r="AS5" s="25">
        <v>1</v>
      </c>
      <c r="AT5" s="25">
        <v>1</v>
      </c>
      <c r="AU5" s="25">
        <v>1</v>
      </c>
      <c r="AV5" s="25">
        <v>1</v>
      </c>
      <c r="AW5" s="25">
        <v>1</v>
      </c>
      <c r="AX5" s="25">
        <v>1</v>
      </c>
      <c r="AY5" s="25"/>
      <c r="AZ5" s="25">
        <v>1</v>
      </c>
      <c r="BA5" s="25">
        <v>1</v>
      </c>
      <c r="BB5" s="25">
        <v>1</v>
      </c>
      <c r="BC5" s="25">
        <f>SUM(E5:BB5)</f>
        <v>25</v>
      </c>
    </row>
    <row r="6" spans="1:55" s="3" customFormat="1" ht="16" customHeight="1" x14ac:dyDescent="0.15">
      <c r="A6" s="41"/>
      <c r="B6" s="44"/>
      <c r="C6" s="16" t="s">
        <v>58</v>
      </c>
      <c r="D6" s="28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>
        <v>1</v>
      </c>
      <c r="Q6" s="27"/>
      <c r="R6" s="27"/>
      <c r="S6" s="27"/>
      <c r="T6" s="27"/>
      <c r="U6" s="27"/>
      <c r="V6" s="27"/>
      <c r="W6" s="27">
        <v>1</v>
      </c>
      <c r="X6" s="27"/>
      <c r="Y6" s="27"/>
      <c r="Z6" s="27"/>
      <c r="AA6" s="27"/>
      <c r="AB6" s="27"/>
      <c r="AC6" s="27"/>
      <c r="AD6" s="27"/>
      <c r="AE6" s="27"/>
      <c r="AF6" s="27">
        <v>1</v>
      </c>
      <c r="AG6" s="27">
        <v>1</v>
      </c>
      <c r="AH6" s="27">
        <v>1</v>
      </c>
      <c r="AI6" s="27"/>
      <c r="AJ6" s="27"/>
      <c r="AK6" s="27">
        <v>1</v>
      </c>
      <c r="AL6" s="27"/>
      <c r="AM6" s="27">
        <v>1</v>
      </c>
      <c r="AN6" s="27"/>
      <c r="AO6" s="27"/>
      <c r="AP6" s="27"/>
      <c r="AQ6" s="27"/>
      <c r="AR6" s="27">
        <v>1</v>
      </c>
      <c r="AS6" s="27">
        <v>1</v>
      </c>
      <c r="AT6" s="27"/>
      <c r="AU6" s="27">
        <v>1</v>
      </c>
      <c r="AV6" s="27"/>
      <c r="AW6" s="27"/>
      <c r="AX6" s="27"/>
      <c r="AY6" s="27"/>
      <c r="AZ6" s="27"/>
      <c r="BA6" s="27"/>
      <c r="BB6" s="27"/>
      <c r="BC6" s="27">
        <f>SUM(E6:BB6)</f>
        <v>10</v>
      </c>
    </row>
    <row r="7" spans="1:55" s="3" customFormat="1" x14ac:dyDescent="0.15">
      <c r="A7" s="41"/>
      <c r="B7" s="44"/>
      <c r="C7" s="16" t="s">
        <v>59</v>
      </c>
      <c r="D7" s="28"/>
      <c r="E7" s="27">
        <v>1</v>
      </c>
      <c r="F7" s="27">
        <v>1</v>
      </c>
      <c r="G7" s="27">
        <v>1</v>
      </c>
      <c r="H7" s="27">
        <v>1</v>
      </c>
      <c r="I7" s="27">
        <v>1</v>
      </c>
      <c r="J7" s="27">
        <v>1</v>
      </c>
      <c r="K7" s="27">
        <v>1</v>
      </c>
      <c r="L7" s="27">
        <v>1</v>
      </c>
      <c r="M7" s="27">
        <v>1</v>
      </c>
      <c r="N7" s="27">
        <v>1</v>
      </c>
      <c r="O7" s="27">
        <v>1</v>
      </c>
      <c r="P7" s="27">
        <v>1</v>
      </c>
      <c r="Q7" s="27">
        <v>1</v>
      </c>
      <c r="R7" s="27">
        <v>1</v>
      </c>
      <c r="S7" s="27">
        <v>1</v>
      </c>
      <c r="T7" s="27">
        <v>1</v>
      </c>
      <c r="U7" s="27">
        <v>1</v>
      </c>
      <c r="V7" s="27">
        <v>1</v>
      </c>
      <c r="W7" s="27">
        <v>1</v>
      </c>
      <c r="X7" s="27">
        <v>1</v>
      </c>
      <c r="Y7" s="27">
        <v>1</v>
      </c>
      <c r="Z7" s="27">
        <v>1</v>
      </c>
      <c r="AA7" s="27"/>
      <c r="AB7" s="27"/>
      <c r="AC7" s="27"/>
      <c r="AD7" s="27">
        <v>1</v>
      </c>
      <c r="AE7" s="27">
        <v>1</v>
      </c>
      <c r="AF7" s="27">
        <v>1</v>
      </c>
      <c r="AG7" s="27">
        <v>1</v>
      </c>
      <c r="AH7" s="27">
        <v>1</v>
      </c>
      <c r="AI7" s="27">
        <v>1</v>
      </c>
      <c r="AJ7" s="27">
        <v>1</v>
      </c>
      <c r="AK7" s="27">
        <v>1</v>
      </c>
      <c r="AL7" s="27">
        <v>1</v>
      </c>
      <c r="AM7" s="27">
        <v>1</v>
      </c>
      <c r="AN7" s="27">
        <v>1</v>
      </c>
      <c r="AO7" s="27">
        <v>1</v>
      </c>
      <c r="AP7" s="27"/>
      <c r="AQ7" s="27"/>
      <c r="AR7" s="27">
        <v>1</v>
      </c>
      <c r="AS7" s="27">
        <v>1</v>
      </c>
      <c r="AT7" s="27"/>
      <c r="AU7" s="27">
        <v>1</v>
      </c>
      <c r="AV7" s="27"/>
      <c r="AW7" s="27"/>
      <c r="AX7" s="27"/>
      <c r="AY7" s="27">
        <v>1</v>
      </c>
      <c r="AZ7" s="27"/>
      <c r="BA7" s="27">
        <v>1</v>
      </c>
      <c r="BB7" s="27">
        <v>1</v>
      </c>
      <c r="BC7" s="27">
        <f>SUM(E7:BB7)</f>
        <v>40</v>
      </c>
    </row>
    <row r="8" spans="1:55" s="3" customFormat="1" x14ac:dyDescent="0.15">
      <c r="A8" s="41"/>
      <c r="B8" s="45"/>
      <c r="C8" s="16" t="s">
        <v>60</v>
      </c>
      <c r="D8" s="28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</v>
      </c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>
        <f>SUM(E8:BB8)</f>
        <v>1</v>
      </c>
    </row>
    <row r="9" spans="1:55" s="3" customFormat="1" ht="19.5" customHeight="1" x14ac:dyDescent="0.15">
      <c r="A9" s="42">
        <v>2</v>
      </c>
      <c r="B9" s="46" t="s">
        <v>61</v>
      </c>
      <c r="C9" s="16" t="s">
        <v>62</v>
      </c>
      <c r="D9" s="28">
        <v>15</v>
      </c>
      <c r="E9" s="27">
        <v>1</v>
      </c>
      <c r="F9" s="27">
        <v>1</v>
      </c>
      <c r="G9" s="27">
        <v>1</v>
      </c>
      <c r="H9" s="27">
        <v>1</v>
      </c>
      <c r="I9" s="27">
        <v>1</v>
      </c>
      <c r="J9" s="27">
        <v>1</v>
      </c>
      <c r="K9" s="27"/>
      <c r="L9" s="27">
        <v>1</v>
      </c>
      <c r="M9" s="27">
        <v>1</v>
      </c>
      <c r="N9" s="27">
        <v>1</v>
      </c>
      <c r="O9" s="27">
        <v>1</v>
      </c>
      <c r="P9" s="27">
        <v>1</v>
      </c>
      <c r="Q9" s="27">
        <v>1</v>
      </c>
      <c r="R9" s="27">
        <v>1</v>
      </c>
      <c r="S9" s="27">
        <v>1</v>
      </c>
      <c r="T9" s="27">
        <v>1</v>
      </c>
      <c r="U9" s="27"/>
      <c r="V9" s="27"/>
      <c r="W9" s="27">
        <v>1</v>
      </c>
      <c r="X9" s="27">
        <v>1</v>
      </c>
      <c r="Y9" s="27">
        <v>1</v>
      </c>
      <c r="Z9" s="27">
        <v>1</v>
      </c>
      <c r="AA9" s="27"/>
      <c r="AB9" s="27">
        <v>1</v>
      </c>
      <c r="AC9" s="27">
        <v>1</v>
      </c>
      <c r="AD9" s="27"/>
      <c r="AE9" s="27"/>
      <c r="AF9" s="27">
        <v>1</v>
      </c>
      <c r="AG9" s="27">
        <v>1</v>
      </c>
      <c r="AH9" s="27">
        <v>1</v>
      </c>
      <c r="AI9" s="27">
        <v>1</v>
      </c>
      <c r="AJ9" s="27">
        <v>1</v>
      </c>
      <c r="AK9" s="27">
        <v>1</v>
      </c>
      <c r="AL9" s="27">
        <v>1</v>
      </c>
      <c r="AM9" s="27">
        <v>1</v>
      </c>
      <c r="AN9" s="27"/>
      <c r="AO9" s="27"/>
      <c r="AP9" s="27">
        <v>1</v>
      </c>
      <c r="AQ9" s="27"/>
      <c r="AR9" s="27">
        <v>1</v>
      </c>
      <c r="AS9" s="27">
        <v>1</v>
      </c>
      <c r="AT9" s="27">
        <v>1</v>
      </c>
      <c r="AU9" s="27">
        <v>1</v>
      </c>
      <c r="AV9" s="27"/>
      <c r="AW9" s="27">
        <v>1</v>
      </c>
      <c r="AX9" s="27"/>
      <c r="AY9" s="27">
        <v>1</v>
      </c>
      <c r="AZ9" s="27"/>
      <c r="BA9" s="27"/>
      <c r="BB9" s="27"/>
      <c r="BC9" s="27">
        <f>SUM(E9:BB9)</f>
        <v>36</v>
      </c>
    </row>
    <row r="10" spans="1:55" s="3" customFormat="1" x14ac:dyDescent="0.15">
      <c r="A10" s="43"/>
      <c r="B10" s="46"/>
      <c r="C10" s="16" t="s">
        <v>63</v>
      </c>
      <c r="D10" s="28">
        <v>8</v>
      </c>
      <c r="E10" s="27"/>
      <c r="F10" s="27"/>
      <c r="G10" s="27"/>
      <c r="H10" s="27"/>
      <c r="I10" s="27"/>
      <c r="J10" s="27"/>
      <c r="K10" s="27">
        <v>1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>
        <v>1</v>
      </c>
      <c r="W10" s="27"/>
      <c r="X10" s="27"/>
      <c r="Y10" s="27"/>
      <c r="Z10" s="27"/>
      <c r="AA10" s="27"/>
      <c r="AB10" s="27"/>
      <c r="AC10" s="27"/>
      <c r="AD10" s="27">
        <v>1</v>
      </c>
      <c r="AE10" s="27">
        <v>1</v>
      </c>
      <c r="AF10" s="27"/>
      <c r="AG10" s="27"/>
      <c r="AH10" s="27"/>
      <c r="AI10" s="27"/>
      <c r="AJ10" s="27"/>
      <c r="AK10" s="27"/>
      <c r="AL10" s="27"/>
      <c r="AM10" s="27"/>
      <c r="AN10" s="27">
        <v>1</v>
      </c>
      <c r="AO10" s="27"/>
      <c r="AP10" s="27"/>
      <c r="AQ10" s="27">
        <v>1</v>
      </c>
      <c r="AR10" s="27"/>
      <c r="AS10" s="27"/>
      <c r="AT10" s="27"/>
      <c r="AU10" s="27"/>
      <c r="AV10" s="27"/>
      <c r="AW10" s="27"/>
      <c r="AX10" s="27"/>
      <c r="AY10" s="27"/>
      <c r="AZ10" s="27"/>
      <c r="BA10" s="27">
        <v>1</v>
      </c>
      <c r="BB10" s="27">
        <v>1</v>
      </c>
      <c r="BC10" s="27">
        <f t="shared" ref="BC10:BC43" si="0">SUM(E10:BB10)</f>
        <v>8</v>
      </c>
    </row>
    <row r="11" spans="1:55" s="3" customFormat="1" x14ac:dyDescent="0.15">
      <c r="A11" s="43"/>
      <c r="B11" s="46"/>
      <c r="C11" s="16" t="s">
        <v>64</v>
      </c>
      <c r="D11" s="28">
        <v>8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>
        <v>1</v>
      </c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>
        <v>1</v>
      </c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>
        <f t="shared" si="0"/>
        <v>2</v>
      </c>
    </row>
    <row r="12" spans="1:55" s="3" customFormat="1" x14ac:dyDescent="0.15">
      <c r="A12" s="40"/>
      <c r="B12" s="46"/>
      <c r="C12" s="16" t="s">
        <v>65</v>
      </c>
      <c r="D12" s="28">
        <v>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>
        <v>1</v>
      </c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>
        <v>1</v>
      </c>
      <c r="AW12" s="27"/>
      <c r="AX12" s="27">
        <v>1</v>
      </c>
      <c r="AY12" s="27"/>
      <c r="AZ12" s="27">
        <v>1</v>
      </c>
      <c r="BA12" s="27"/>
      <c r="BB12" s="27"/>
      <c r="BC12" s="27">
        <f t="shared" si="0"/>
        <v>4</v>
      </c>
    </row>
    <row r="13" spans="1:55" s="3" customFormat="1" ht="19.5" customHeight="1" x14ac:dyDescent="0.15">
      <c r="A13" s="42">
        <v>3</v>
      </c>
      <c r="B13" s="47" t="s">
        <v>66</v>
      </c>
      <c r="C13" s="29" t="s">
        <v>67</v>
      </c>
      <c r="D13" s="30">
        <v>15</v>
      </c>
      <c r="E13" s="27"/>
      <c r="F13" s="27"/>
      <c r="G13" s="27">
        <v>1</v>
      </c>
      <c r="H13" s="27">
        <v>1</v>
      </c>
      <c r="I13" s="27">
        <v>1</v>
      </c>
      <c r="J13" s="27">
        <v>1</v>
      </c>
      <c r="K13" s="27"/>
      <c r="L13" s="27">
        <v>1</v>
      </c>
      <c r="M13" s="27">
        <v>1</v>
      </c>
      <c r="N13" s="27">
        <v>1</v>
      </c>
      <c r="O13" s="27">
        <v>1</v>
      </c>
      <c r="P13" s="27">
        <v>1</v>
      </c>
      <c r="Q13" s="27">
        <v>1</v>
      </c>
      <c r="R13" s="27">
        <v>1</v>
      </c>
      <c r="S13" s="27">
        <v>1</v>
      </c>
      <c r="T13" s="27">
        <v>1</v>
      </c>
      <c r="U13" s="27">
        <v>1</v>
      </c>
      <c r="V13" s="27"/>
      <c r="W13" s="27"/>
      <c r="X13" s="27"/>
      <c r="Y13" s="27">
        <v>1</v>
      </c>
      <c r="Z13" s="27"/>
      <c r="AA13" s="27"/>
      <c r="AB13" s="27"/>
      <c r="AC13" s="27">
        <v>1</v>
      </c>
      <c r="AD13" s="27"/>
      <c r="AE13" s="27"/>
      <c r="AF13" s="27">
        <v>1</v>
      </c>
      <c r="AG13" s="27"/>
      <c r="AH13" s="27"/>
      <c r="AI13" s="27">
        <v>1</v>
      </c>
      <c r="AJ13" s="27">
        <v>1</v>
      </c>
      <c r="AK13" s="27"/>
      <c r="AL13" s="27">
        <v>1</v>
      </c>
      <c r="AM13" s="27"/>
      <c r="AN13" s="27">
        <v>1</v>
      </c>
      <c r="AO13" s="27"/>
      <c r="AP13" s="27"/>
      <c r="AQ13" s="27"/>
      <c r="AR13" s="27">
        <v>1</v>
      </c>
      <c r="AS13" s="27">
        <v>1</v>
      </c>
      <c r="AT13" s="27"/>
      <c r="AU13" s="27">
        <v>1</v>
      </c>
      <c r="AV13" s="27">
        <v>1</v>
      </c>
      <c r="AW13" s="27">
        <v>1</v>
      </c>
      <c r="AX13" s="27">
        <v>1</v>
      </c>
      <c r="AY13" s="27"/>
      <c r="AZ13" s="27"/>
      <c r="BA13" s="27"/>
      <c r="BB13" s="27"/>
      <c r="BC13" s="27">
        <f t="shared" si="0"/>
        <v>27</v>
      </c>
    </row>
    <row r="14" spans="1:55" s="3" customFormat="1" x14ac:dyDescent="0.15">
      <c r="A14" s="43"/>
      <c r="B14" s="47"/>
      <c r="C14" s="29" t="s">
        <v>68</v>
      </c>
      <c r="D14" s="30">
        <v>10</v>
      </c>
      <c r="E14" s="27">
        <v>1</v>
      </c>
      <c r="F14" s="27">
        <v>1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>
        <v>1</v>
      </c>
      <c r="X14" s="27">
        <v>1</v>
      </c>
      <c r="Y14" s="27"/>
      <c r="Z14" s="27"/>
      <c r="AA14" s="27">
        <v>1</v>
      </c>
      <c r="AB14" s="27">
        <v>1</v>
      </c>
      <c r="AC14" s="27"/>
      <c r="AD14" s="27">
        <v>1</v>
      </c>
      <c r="AE14" s="27">
        <v>1</v>
      </c>
      <c r="AF14" s="27"/>
      <c r="AG14" s="27">
        <v>1</v>
      </c>
      <c r="AH14" s="27">
        <v>1</v>
      </c>
      <c r="AI14" s="27"/>
      <c r="AJ14" s="27"/>
      <c r="AK14" s="27">
        <v>1</v>
      </c>
      <c r="AL14" s="27"/>
      <c r="AM14" s="27">
        <v>1</v>
      </c>
      <c r="AN14" s="27"/>
      <c r="AO14" s="27">
        <v>1</v>
      </c>
      <c r="AP14" s="27">
        <v>1</v>
      </c>
      <c r="AQ14" s="27">
        <v>1</v>
      </c>
      <c r="AR14" s="27"/>
      <c r="AS14" s="27"/>
      <c r="AT14" s="27">
        <v>1</v>
      </c>
      <c r="AU14" s="27"/>
      <c r="AV14" s="27"/>
      <c r="AW14" s="27"/>
      <c r="AX14" s="27"/>
      <c r="AY14" s="27"/>
      <c r="AZ14" s="27">
        <v>1</v>
      </c>
      <c r="BA14" s="27">
        <v>1</v>
      </c>
      <c r="BB14" s="27">
        <v>1</v>
      </c>
      <c r="BC14" s="27">
        <f t="shared" si="0"/>
        <v>19</v>
      </c>
    </row>
    <row r="15" spans="1:55" s="3" customFormat="1" x14ac:dyDescent="0.15">
      <c r="A15" s="43"/>
      <c r="B15" s="47"/>
      <c r="C15" s="29" t="s">
        <v>69</v>
      </c>
      <c r="D15" s="30">
        <v>5</v>
      </c>
      <c r="E15" s="27"/>
      <c r="F15" s="27"/>
      <c r="G15" s="27"/>
      <c r="H15" s="27"/>
      <c r="I15" s="27"/>
      <c r="J15" s="27"/>
      <c r="K15" s="27">
        <v>1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>
        <v>1</v>
      </c>
      <c r="W15" s="27"/>
      <c r="X15" s="27"/>
      <c r="Y15" s="27"/>
      <c r="Z15" s="27">
        <v>1</v>
      </c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>
        <v>1</v>
      </c>
      <c r="AZ15" s="27"/>
      <c r="BA15" s="27"/>
      <c r="BB15" s="27"/>
      <c r="BC15" s="27">
        <f t="shared" si="0"/>
        <v>4</v>
      </c>
    </row>
    <row r="16" spans="1:55" s="3" customFormat="1" x14ac:dyDescent="0.15">
      <c r="A16" s="40"/>
      <c r="B16" s="47"/>
      <c r="C16" s="29" t="s">
        <v>70</v>
      </c>
      <c r="D16" s="30">
        <v>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>
        <f t="shared" si="0"/>
        <v>0</v>
      </c>
    </row>
    <row r="17" spans="1:55" s="3" customFormat="1" x14ac:dyDescent="0.15">
      <c r="A17" s="42">
        <v>4</v>
      </c>
      <c r="B17" s="47" t="s">
        <v>71</v>
      </c>
      <c r="C17" s="29" t="s">
        <v>67</v>
      </c>
      <c r="D17" s="30">
        <v>15</v>
      </c>
      <c r="E17" s="27"/>
      <c r="F17" s="27">
        <v>1</v>
      </c>
      <c r="G17" s="27">
        <v>1</v>
      </c>
      <c r="H17" s="27">
        <v>1</v>
      </c>
      <c r="I17" s="27"/>
      <c r="J17" s="27"/>
      <c r="K17" s="27"/>
      <c r="L17" s="27"/>
      <c r="M17" s="27">
        <v>1</v>
      </c>
      <c r="N17" s="27">
        <v>1</v>
      </c>
      <c r="O17" s="27">
        <v>1</v>
      </c>
      <c r="P17" s="27"/>
      <c r="Q17" s="27">
        <v>1</v>
      </c>
      <c r="R17" s="27">
        <v>1</v>
      </c>
      <c r="S17" s="27">
        <v>1</v>
      </c>
      <c r="T17" s="27">
        <v>1</v>
      </c>
      <c r="U17" s="27"/>
      <c r="V17" s="27"/>
      <c r="W17" s="27">
        <v>1</v>
      </c>
      <c r="X17" s="27"/>
      <c r="Y17" s="27">
        <v>1</v>
      </c>
      <c r="Z17" s="27"/>
      <c r="AA17" s="27"/>
      <c r="AB17" s="27"/>
      <c r="AC17" s="27">
        <v>1</v>
      </c>
      <c r="AD17" s="27"/>
      <c r="AE17" s="27"/>
      <c r="AF17" s="27">
        <v>1</v>
      </c>
      <c r="AG17" s="27"/>
      <c r="AH17" s="27"/>
      <c r="AI17" s="27">
        <v>1</v>
      </c>
      <c r="AJ17" s="27">
        <v>1</v>
      </c>
      <c r="AK17" s="27"/>
      <c r="AL17" s="27">
        <v>1</v>
      </c>
      <c r="AM17" s="27"/>
      <c r="AN17" s="27">
        <v>1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>
        <v>1</v>
      </c>
      <c r="BA17" s="27"/>
      <c r="BB17" s="27"/>
      <c r="BC17" s="27">
        <f t="shared" si="0"/>
        <v>19</v>
      </c>
    </row>
    <row r="18" spans="1:55" s="3" customFormat="1" x14ac:dyDescent="0.15">
      <c r="A18" s="43"/>
      <c r="B18" s="47"/>
      <c r="C18" s="29" t="s">
        <v>68</v>
      </c>
      <c r="D18" s="30">
        <v>10</v>
      </c>
      <c r="E18" s="27">
        <v>1</v>
      </c>
      <c r="F18" s="27"/>
      <c r="G18" s="27"/>
      <c r="H18" s="27"/>
      <c r="I18" s="27">
        <v>1</v>
      </c>
      <c r="J18" s="27">
        <v>1</v>
      </c>
      <c r="K18" s="27"/>
      <c r="L18" s="27">
        <v>1</v>
      </c>
      <c r="M18" s="27"/>
      <c r="N18" s="27"/>
      <c r="O18" s="27"/>
      <c r="P18" s="27">
        <v>1</v>
      </c>
      <c r="Q18" s="27"/>
      <c r="R18" s="27"/>
      <c r="S18" s="27"/>
      <c r="T18" s="27"/>
      <c r="U18" s="27">
        <v>1</v>
      </c>
      <c r="V18" s="27">
        <v>1</v>
      </c>
      <c r="W18" s="27"/>
      <c r="X18" s="27">
        <v>1</v>
      </c>
      <c r="Y18" s="27"/>
      <c r="Z18" s="27"/>
      <c r="AA18" s="27">
        <v>1</v>
      </c>
      <c r="AB18" s="27">
        <v>1</v>
      </c>
      <c r="AC18" s="27"/>
      <c r="AD18" s="27">
        <v>1</v>
      </c>
      <c r="AE18" s="27">
        <v>1</v>
      </c>
      <c r="AF18" s="27"/>
      <c r="AG18" s="27">
        <v>1</v>
      </c>
      <c r="AH18" s="27">
        <v>1</v>
      </c>
      <c r="AI18" s="27"/>
      <c r="AJ18" s="27"/>
      <c r="AK18" s="27">
        <v>1</v>
      </c>
      <c r="AL18" s="27"/>
      <c r="AM18" s="27">
        <v>1</v>
      </c>
      <c r="AN18" s="27"/>
      <c r="AO18" s="27">
        <v>1</v>
      </c>
      <c r="AP18" s="27">
        <v>1</v>
      </c>
      <c r="AQ18" s="27">
        <v>1</v>
      </c>
      <c r="AR18" s="27">
        <v>1</v>
      </c>
      <c r="AS18" s="27">
        <v>1</v>
      </c>
      <c r="AT18" s="27">
        <v>1</v>
      </c>
      <c r="AU18" s="27">
        <v>1</v>
      </c>
      <c r="AV18" s="27">
        <v>1</v>
      </c>
      <c r="AW18" s="27">
        <v>1</v>
      </c>
      <c r="AX18" s="27">
        <v>1</v>
      </c>
      <c r="AY18" s="27">
        <v>1</v>
      </c>
      <c r="AZ18" s="27"/>
      <c r="BA18" s="27">
        <v>1</v>
      </c>
      <c r="BB18" s="27">
        <v>1</v>
      </c>
      <c r="BC18" s="27">
        <f t="shared" si="0"/>
        <v>29</v>
      </c>
    </row>
    <row r="19" spans="1:55" s="3" customFormat="1" x14ac:dyDescent="0.15">
      <c r="A19" s="43"/>
      <c r="B19" s="47"/>
      <c r="C19" s="29" t="s">
        <v>69</v>
      </c>
      <c r="D19" s="30">
        <v>5</v>
      </c>
      <c r="E19" s="27"/>
      <c r="F19" s="27"/>
      <c r="G19" s="27"/>
      <c r="H19" s="27"/>
      <c r="I19" s="27"/>
      <c r="J19" s="27"/>
      <c r="K19" s="27">
        <v>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>
        <v>1</v>
      </c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>
        <f t="shared" si="0"/>
        <v>2</v>
      </c>
    </row>
    <row r="20" spans="1:55" s="3" customFormat="1" x14ac:dyDescent="0.15">
      <c r="A20" s="40"/>
      <c r="B20" s="47"/>
      <c r="C20" s="29" t="s">
        <v>70</v>
      </c>
      <c r="D20" s="30">
        <v>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>
        <f t="shared" si="0"/>
        <v>0</v>
      </c>
    </row>
    <row r="21" spans="1:55" s="3" customFormat="1" ht="19.5" customHeight="1" x14ac:dyDescent="0.15">
      <c r="A21" s="41">
        <v>5</v>
      </c>
      <c r="B21" s="47" t="s">
        <v>72</v>
      </c>
      <c r="C21" s="29" t="s">
        <v>67</v>
      </c>
      <c r="D21" s="30">
        <v>15</v>
      </c>
      <c r="E21" s="27"/>
      <c r="F21" s="27">
        <v>1</v>
      </c>
      <c r="G21" s="27"/>
      <c r="H21" s="27"/>
      <c r="I21" s="27">
        <v>1</v>
      </c>
      <c r="J21" s="27">
        <v>1</v>
      </c>
      <c r="K21" s="27"/>
      <c r="L21" s="27">
        <v>1</v>
      </c>
      <c r="M21" s="27">
        <v>1</v>
      </c>
      <c r="N21" s="27">
        <v>1</v>
      </c>
      <c r="O21" s="27"/>
      <c r="P21" s="27">
        <v>1</v>
      </c>
      <c r="Q21" s="27">
        <v>1</v>
      </c>
      <c r="R21" s="27">
        <v>1</v>
      </c>
      <c r="S21" s="27">
        <v>1</v>
      </c>
      <c r="T21" s="27">
        <v>1</v>
      </c>
      <c r="U21" s="27"/>
      <c r="V21" s="27"/>
      <c r="W21" s="27">
        <v>1</v>
      </c>
      <c r="X21" s="27"/>
      <c r="Y21" s="27">
        <v>1</v>
      </c>
      <c r="Z21" s="27"/>
      <c r="AA21" s="27"/>
      <c r="AB21" s="27"/>
      <c r="AC21" s="27">
        <v>1</v>
      </c>
      <c r="AD21" s="27"/>
      <c r="AE21" s="27"/>
      <c r="AF21" s="27">
        <v>1</v>
      </c>
      <c r="AG21" s="27">
        <v>1</v>
      </c>
      <c r="AH21" s="27">
        <v>1</v>
      </c>
      <c r="AI21" s="27">
        <v>1</v>
      </c>
      <c r="AJ21" s="27">
        <v>1</v>
      </c>
      <c r="AK21" s="27"/>
      <c r="AL21" s="27">
        <v>1</v>
      </c>
      <c r="AM21" s="27">
        <v>1</v>
      </c>
      <c r="AN21" s="27">
        <v>1</v>
      </c>
      <c r="AO21" s="27"/>
      <c r="AP21" s="27"/>
      <c r="AQ21" s="27"/>
      <c r="AR21" s="27"/>
      <c r="AS21" s="27"/>
      <c r="AT21" s="27"/>
      <c r="AU21" s="27">
        <v>1</v>
      </c>
      <c r="AV21" s="27"/>
      <c r="AW21" s="27">
        <v>1</v>
      </c>
      <c r="AX21" s="27">
        <v>1</v>
      </c>
      <c r="AY21" s="27"/>
      <c r="AZ21" s="27"/>
      <c r="BA21" s="27">
        <v>1</v>
      </c>
      <c r="BB21" s="27"/>
      <c r="BC21" s="27">
        <f t="shared" si="0"/>
        <v>26</v>
      </c>
    </row>
    <row r="22" spans="1:55" s="3" customFormat="1" x14ac:dyDescent="0.15">
      <c r="A22" s="41"/>
      <c r="B22" s="47"/>
      <c r="C22" s="29" t="s">
        <v>68</v>
      </c>
      <c r="D22" s="30">
        <v>10</v>
      </c>
      <c r="E22" s="27">
        <v>1</v>
      </c>
      <c r="F22" s="27"/>
      <c r="G22" s="27">
        <v>1</v>
      </c>
      <c r="H22" s="27">
        <v>1</v>
      </c>
      <c r="I22" s="27"/>
      <c r="J22" s="27"/>
      <c r="K22" s="27">
        <v>1</v>
      </c>
      <c r="L22" s="27"/>
      <c r="M22" s="27"/>
      <c r="N22" s="27"/>
      <c r="O22" s="27">
        <v>1</v>
      </c>
      <c r="P22" s="27"/>
      <c r="Q22" s="27"/>
      <c r="R22" s="27"/>
      <c r="S22" s="27"/>
      <c r="T22" s="27"/>
      <c r="U22" s="27">
        <v>1</v>
      </c>
      <c r="V22" s="27">
        <v>1</v>
      </c>
      <c r="W22" s="27"/>
      <c r="X22" s="27">
        <v>1</v>
      </c>
      <c r="Y22" s="27"/>
      <c r="Z22" s="27"/>
      <c r="AA22" s="27">
        <v>1</v>
      </c>
      <c r="AB22" s="27">
        <v>1</v>
      </c>
      <c r="AC22" s="27"/>
      <c r="AD22" s="27">
        <v>1</v>
      </c>
      <c r="AE22" s="27">
        <v>1</v>
      </c>
      <c r="AF22" s="27"/>
      <c r="AG22" s="27"/>
      <c r="AH22" s="27"/>
      <c r="AI22" s="27"/>
      <c r="AJ22" s="27"/>
      <c r="AK22" s="27">
        <v>1</v>
      </c>
      <c r="AL22" s="27"/>
      <c r="AM22" s="27"/>
      <c r="AN22" s="27"/>
      <c r="AO22" s="27">
        <v>1</v>
      </c>
      <c r="AP22" s="27">
        <v>1</v>
      </c>
      <c r="AQ22" s="27">
        <v>1</v>
      </c>
      <c r="AR22" s="27">
        <v>1</v>
      </c>
      <c r="AS22" s="27">
        <v>1</v>
      </c>
      <c r="AT22" s="27">
        <v>1</v>
      </c>
      <c r="AU22" s="27"/>
      <c r="AV22" s="27">
        <v>1</v>
      </c>
      <c r="AW22" s="27"/>
      <c r="AX22" s="27"/>
      <c r="AY22" s="27"/>
      <c r="AZ22" s="27">
        <v>1</v>
      </c>
      <c r="BA22" s="27"/>
      <c r="BB22" s="27">
        <v>1</v>
      </c>
      <c r="BC22" s="27">
        <f t="shared" si="0"/>
        <v>22</v>
      </c>
    </row>
    <row r="23" spans="1:55" s="3" customFormat="1" x14ac:dyDescent="0.15">
      <c r="A23" s="41"/>
      <c r="B23" s="47"/>
      <c r="C23" s="29" t="s">
        <v>69</v>
      </c>
      <c r="D23" s="30">
        <v>5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>
        <v>1</v>
      </c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>
        <v>1</v>
      </c>
      <c r="AZ23" s="27"/>
      <c r="BA23" s="27"/>
      <c r="BB23" s="27"/>
      <c r="BC23" s="27">
        <f t="shared" si="0"/>
        <v>2</v>
      </c>
    </row>
    <row r="24" spans="1:55" s="3" customFormat="1" x14ac:dyDescent="0.15">
      <c r="A24" s="41"/>
      <c r="B24" s="47"/>
      <c r="C24" s="29" t="s">
        <v>70</v>
      </c>
      <c r="D24" s="30">
        <v>0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>
        <f t="shared" si="0"/>
        <v>0</v>
      </c>
    </row>
    <row r="25" spans="1:55" s="3" customFormat="1" ht="19.5" customHeight="1" x14ac:dyDescent="0.15">
      <c r="A25" s="41">
        <v>6</v>
      </c>
      <c r="B25" s="47" t="s">
        <v>73</v>
      </c>
      <c r="C25" s="29" t="s">
        <v>67</v>
      </c>
      <c r="D25" s="30">
        <v>15</v>
      </c>
      <c r="E25" s="27"/>
      <c r="F25" s="27">
        <v>1</v>
      </c>
      <c r="G25" s="27"/>
      <c r="H25" s="27"/>
      <c r="I25" s="27">
        <v>1</v>
      </c>
      <c r="J25" s="27">
        <v>1</v>
      </c>
      <c r="K25" s="27"/>
      <c r="L25" s="27">
        <v>1</v>
      </c>
      <c r="M25" s="27">
        <v>1</v>
      </c>
      <c r="N25" s="27"/>
      <c r="O25" s="27"/>
      <c r="P25" s="27"/>
      <c r="Q25" s="27">
        <v>1</v>
      </c>
      <c r="R25" s="27"/>
      <c r="S25" s="27">
        <v>1</v>
      </c>
      <c r="T25" s="27">
        <v>1</v>
      </c>
      <c r="U25" s="27"/>
      <c r="V25" s="27"/>
      <c r="W25" s="27">
        <v>1</v>
      </c>
      <c r="X25" s="27"/>
      <c r="Y25" s="27">
        <v>1</v>
      </c>
      <c r="Z25" s="27"/>
      <c r="AA25" s="27"/>
      <c r="AB25" s="27"/>
      <c r="AC25" s="27">
        <v>1</v>
      </c>
      <c r="AD25" s="27"/>
      <c r="AE25" s="27"/>
      <c r="AF25" s="27">
        <v>1</v>
      </c>
      <c r="AG25" s="27"/>
      <c r="AH25" s="27"/>
      <c r="AI25" s="27">
        <v>1</v>
      </c>
      <c r="AJ25" s="27">
        <v>1</v>
      </c>
      <c r="AK25" s="27">
        <v>1</v>
      </c>
      <c r="AL25" s="27">
        <v>1</v>
      </c>
      <c r="AM25" s="27"/>
      <c r="AN25" s="27"/>
      <c r="AO25" s="27"/>
      <c r="AP25" s="27"/>
      <c r="AQ25" s="27"/>
      <c r="AR25" s="27"/>
      <c r="AS25" s="27"/>
      <c r="AT25" s="27"/>
      <c r="AU25" s="27"/>
      <c r="AV25" s="27">
        <v>1</v>
      </c>
      <c r="AW25" s="27">
        <v>1</v>
      </c>
      <c r="AX25" s="27">
        <v>1</v>
      </c>
      <c r="AY25" s="27"/>
      <c r="AZ25" s="27"/>
      <c r="BA25" s="27"/>
      <c r="BB25" s="27"/>
      <c r="BC25" s="27">
        <f t="shared" si="0"/>
        <v>19</v>
      </c>
    </row>
    <row r="26" spans="1:55" s="3" customFormat="1" x14ac:dyDescent="0.15">
      <c r="A26" s="41"/>
      <c r="B26" s="47"/>
      <c r="C26" s="29" t="s">
        <v>68</v>
      </c>
      <c r="D26" s="30">
        <v>10</v>
      </c>
      <c r="E26" s="27">
        <v>1</v>
      </c>
      <c r="F26" s="27"/>
      <c r="G26" s="27">
        <v>1</v>
      </c>
      <c r="H26" s="27">
        <v>1</v>
      </c>
      <c r="I26" s="27"/>
      <c r="J26" s="27"/>
      <c r="K26" s="27">
        <v>1</v>
      </c>
      <c r="L26" s="27"/>
      <c r="M26" s="27"/>
      <c r="N26" s="27">
        <v>1</v>
      </c>
      <c r="O26" s="27">
        <v>1</v>
      </c>
      <c r="P26" s="27">
        <v>1</v>
      </c>
      <c r="Q26" s="27"/>
      <c r="R26" s="27"/>
      <c r="S26" s="27"/>
      <c r="T26" s="27"/>
      <c r="U26" s="27">
        <v>1</v>
      </c>
      <c r="V26" s="27">
        <v>1</v>
      </c>
      <c r="W26" s="27"/>
      <c r="X26" s="27">
        <v>1</v>
      </c>
      <c r="Y26" s="27"/>
      <c r="Z26" s="27"/>
      <c r="AA26" s="27">
        <v>1</v>
      </c>
      <c r="AB26" s="27">
        <v>1</v>
      </c>
      <c r="AC26" s="27"/>
      <c r="AD26" s="27">
        <v>1</v>
      </c>
      <c r="AE26" s="27">
        <v>1</v>
      </c>
      <c r="AF26" s="27"/>
      <c r="AG26" s="27">
        <v>1</v>
      </c>
      <c r="AH26" s="27">
        <v>1</v>
      </c>
      <c r="AI26" s="27"/>
      <c r="AJ26" s="27"/>
      <c r="AK26" s="27"/>
      <c r="AL26" s="27"/>
      <c r="AM26" s="27">
        <v>1</v>
      </c>
      <c r="AN26" s="27"/>
      <c r="AO26" s="27">
        <v>1</v>
      </c>
      <c r="AP26" s="27">
        <v>1</v>
      </c>
      <c r="AQ26" s="27">
        <v>1</v>
      </c>
      <c r="AR26" s="27">
        <v>1</v>
      </c>
      <c r="AS26" s="27">
        <v>1</v>
      </c>
      <c r="AT26" s="27">
        <v>1</v>
      </c>
      <c r="AU26" s="27">
        <v>1</v>
      </c>
      <c r="AV26" s="27"/>
      <c r="AW26" s="27"/>
      <c r="AX26" s="27"/>
      <c r="AY26" s="27"/>
      <c r="AZ26" s="27">
        <v>1</v>
      </c>
      <c r="BA26" s="27">
        <v>1</v>
      </c>
      <c r="BB26" s="27">
        <v>1</v>
      </c>
      <c r="BC26" s="27">
        <f t="shared" si="0"/>
        <v>27</v>
      </c>
    </row>
    <row r="27" spans="1:55" s="3" customFormat="1" x14ac:dyDescent="0.15">
      <c r="A27" s="41"/>
      <c r="B27" s="47"/>
      <c r="C27" s="29" t="s">
        <v>69</v>
      </c>
      <c r="D27" s="30">
        <v>5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>
        <v>1</v>
      </c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>
        <v>1</v>
      </c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>
        <v>1</v>
      </c>
      <c r="AZ27" s="27"/>
      <c r="BA27" s="27"/>
      <c r="BB27" s="27"/>
      <c r="BC27" s="27">
        <f t="shared" si="0"/>
        <v>3</v>
      </c>
    </row>
    <row r="28" spans="1:55" s="3" customFormat="1" x14ac:dyDescent="0.15">
      <c r="A28" s="41"/>
      <c r="B28" s="47"/>
      <c r="C28" s="29" t="s">
        <v>70</v>
      </c>
      <c r="D28" s="30">
        <v>0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>
        <f t="shared" si="0"/>
        <v>0</v>
      </c>
    </row>
    <row r="29" spans="1:55" s="3" customFormat="1" ht="19.5" customHeight="1" x14ac:dyDescent="0.15">
      <c r="A29" s="41">
        <v>7</v>
      </c>
      <c r="B29" s="47" t="s">
        <v>74</v>
      </c>
      <c r="C29" s="31" t="s">
        <v>75</v>
      </c>
      <c r="D29" s="30">
        <v>15</v>
      </c>
      <c r="E29" s="27">
        <v>1</v>
      </c>
      <c r="F29" s="27">
        <v>1</v>
      </c>
      <c r="G29" s="27">
        <v>1</v>
      </c>
      <c r="H29" s="27"/>
      <c r="I29" s="27">
        <v>1</v>
      </c>
      <c r="J29" s="27">
        <v>1</v>
      </c>
      <c r="K29" s="27"/>
      <c r="L29" s="27">
        <v>1</v>
      </c>
      <c r="M29" s="27">
        <v>1</v>
      </c>
      <c r="N29" s="27">
        <v>1</v>
      </c>
      <c r="O29" s="27">
        <v>1</v>
      </c>
      <c r="P29" s="27">
        <v>1</v>
      </c>
      <c r="Q29" s="27">
        <v>1</v>
      </c>
      <c r="R29" s="27">
        <v>1</v>
      </c>
      <c r="S29" s="27">
        <v>1</v>
      </c>
      <c r="T29" s="27">
        <v>1</v>
      </c>
      <c r="U29" s="27"/>
      <c r="V29" s="27">
        <v>1</v>
      </c>
      <c r="W29" s="27">
        <v>1</v>
      </c>
      <c r="X29" s="27"/>
      <c r="Y29" s="27">
        <v>1</v>
      </c>
      <c r="Z29" s="27"/>
      <c r="AA29" s="27">
        <v>1</v>
      </c>
      <c r="AB29" s="27">
        <v>1</v>
      </c>
      <c r="AC29" s="27">
        <v>1</v>
      </c>
      <c r="AD29" s="27">
        <v>1</v>
      </c>
      <c r="AE29" s="27">
        <v>1</v>
      </c>
      <c r="AF29" s="27">
        <v>1</v>
      </c>
      <c r="AG29" s="27">
        <v>1</v>
      </c>
      <c r="AH29" s="27">
        <v>1</v>
      </c>
      <c r="AI29" s="27">
        <v>1</v>
      </c>
      <c r="AJ29" s="27">
        <v>1</v>
      </c>
      <c r="AK29" s="27"/>
      <c r="AL29" s="27">
        <v>1</v>
      </c>
      <c r="AM29" s="27">
        <v>1</v>
      </c>
      <c r="AN29" s="27"/>
      <c r="AO29" s="27"/>
      <c r="AP29" s="27">
        <v>1</v>
      </c>
      <c r="AQ29" s="27"/>
      <c r="AR29" s="27">
        <v>1</v>
      </c>
      <c r="AS29" s="27">
        <v>1</v>
      </c>
      <c r="AT29" s="27">
        <v>1</v>
      </c>
      <c r="AU29" s="27"/>
      <c r="AV29" s="27">
        <v>1</v>
      </c>
      <c r="AW29" s="27">
        <v>1</v>
      </c>
      <c r="AX29" s="27">
        <v>1</v>
      </c>
      <c r="AY29" s="27">
        <v>1</v>
      </c>
      <c r="AZ29" s="27">
        <v>1</v>
      </c>
      <c r="BA29" s="27">
        <v>1</v>
      </c>
      <c r="BB29" s="27">
        <v>1</v>
      </c>
      <c r="BC29" s="27">
        <f t="shared" si="0"/>
        <v>40</v>
      </c>
    </row>
    <row r="30" spans="1:55" s="3" customFormat="1" x14ac:dyDescent="0.15">
      <c r="A30" s="41"/>
      <c r="B30" s="47"/>
      <c r="C30" s="31" t="s">
        <v>76</v>
      </c>
      <c r="D30" s="30">
        <v>10</v>
      </c>
      <c r="E30" s="27"/>
      <c r="F30" s="27"/>
      <c r="G30" s="27"/>
      <c r="H30" s="27">
        <v>1</v>
      </c>
      <c r="I30" s="27"/>
      <c r="J30" s="27"/>
      <c r="K30" s="27">
        <v>1</v>
      </c>
      <c r="L30" s="27"/>
      <c r="M30" s="27"/>
      <c r="N30" s="27"/>
      <c r="O30" s="27"/>
      <c r="P30" s="27"/>
      <c r="Q30" s="27"/>
      <c r="R30" s="27"/>
      <c r="S30" s="27"/>
      <c r="T30" s="27"/>
      <c r="U30" s="27">
        <v>1</v>
      </c>
      <c r="V30" s="27"/>
      <c r="W30" s="27"/>
      <c r="X30" s="27">
        <v>1</v>
      </c>
      <c r="Y30" s="27"/>
      <c r="Z30" s="27">
        <v>1</v>
      </c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>
        <v>1</v>
      </c>
      <c r="AL30" s="27"/>
      <c r="AM30" s="27"/>
      <c r="AN30" s="27">
        <v>1</v>
      </c>
      <c r="AO30" s="27">
        <v>1</v>
      </c>
      <c r="AP30" s="27"/>
      <c r="AQ30" s="27">
        <v>1</v>
      </c>
      <c r="AR30" s="27"/>
      <c r="AS30" s="27"/>
      <c r="AT30" s="27"/>
      <c r="AU30" s="27">
        <v>1</v>
      </c>
      <c r="AV30" s="27"/>
      <c r="AW30" s="27"/>
      <c r="AX30" s="27"/>
      <c r="AY30" s="27"/>
      <c r="AZ30" s="27"/>
      <c r="BA30" s="27"/>
      <c r="BB30" s="27"/>
      <c r="BC30" s="27">
        <f t="shared" si="0"/>
        <v>10</v>
      </c>
    </row>
    <row r="31" spans="1:55" s="3" customFormat="1" x14ac:dyDescent="0.15">
      <c r="A31" s="41"/>
      <c r="B31" s="47"/>
      <c r="C31" s="31" t="s">
        <v>77</v>
      </c>
      <c r="D31" s="30"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>
        <f t="shared" si="0"/>
        <v>0</v>
      </c>
    </row>
    <row r="32" spans="1:55" s="3" customFormat="1" x14ac:dyDescent="0.15">
      <c r="A32" s="41"/>
      <c r="B32" s="47"/>
      <c r="C32" s="31" t="s">
        <v>78</v>
      </c>
      <c r="D32" s="30">
        <v>0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>
        <f t="shared" si="0"/>
        <v>0</v>
      </c>
    </row>
    <row r="33" spans="1:55" s="3" customFormat="1" ht="19.5" customHeight="1" x14ac:dyDescent="0.15">
      <c r="A33" s="41">
        <v>8</v>
      </c>
      <c r="B33" s="47" t="s">
        <v>79</v>
      </c>
      <c r="C33" s="31" t="s">
        <v>80</v>
      </c>
      <c r="D33" s="30"/>
      <c r="E33" s="27"/>
      <c r="F33" s="27">
        <v>1</v>
      </c>
      <c r="G33" s="27">
        <v>1</v>
      </c>
      <c r="H33" s="27"/>
      <c r="I33" s="27"/>
      <c r="J33" s="27"/>
      <c r="K33" s="27"/>
      <c r="L33" s="27"/>
      <c r="M33" s="27">
        <v>1</v>
      </c>
      <c r="N33" s="27"/>
      <c r="O33" s="27"/>
      <c r="P33" s="27">
        <v>1</v>
      </c>
      <c r="Q33" s="27"/>
      <c r="R33" s="27"/>
      <c r="S33" s="27"/>
      <c r="T33" s="27"/>
      <c r="U33" s="27"/>
      <c r="V33" s="27"/>
      <c r="W33" s="27">
        <v>1</v>
      </c>
      <c r="X33" s="27"/>
      <c r="Y33" s="27"/>
      <c r="Z33" s="27">
        <v>1</v>
      </c>
      <c r="AA33" s="27">
        <v>1</v>
      </c>
      <c r="AB33" s="27"/>
      <c r="AC33" s="27"/>
      <c r="AD33" s="27">
        <v>1</v>
      </c>
      <c r="AE33" s="27">
        <v>1</v>
      </c>
      <c r="AF33" s="27">
        <v>1</v>
      </c>
      <c r="AG33" s="27"/>
      <c r="AH33" s="27"/>
      <c r="AI33" s="27">
        <v>1</v>
      </c>
      <c r="AJ33" s="27">
        <v>1</v>
      </c>
      <c r="AK33" s="27">
        <v>1</v>
      </c>
      <c r="AL33" s="27">
        <v>1</v>
      </c>
      <c r="AM33" s="27"/>
      <c r="AN33" s="27">
        <v>1</v>
      </c>
      <c r="AO33" s="27"/>
      <c r="AP33" s="27"/>
      <c r="AQ33" s="27">
        <v>1</v>
      </c>
      <c r="AR33" s="27"/>
      <c r="AS33" s="27"/>
      <c r="AT33" s="27">
        <v>1</v>
      </c>
      <c r="AU33" s="27">
        <v>1</v>
      </c>
      <c r="AV33" s="27"/>
      <c r="AW33" s="27"/>
      <c r="AX33" s="27"/>
      <c r="AY33" s="27">
        <v>1</v>
      </c>
      <c r="AZ33" s="27">
        <v>1</v>
      </c>
      <c r="BA33" s="27">
        <v>1</v>
      </c>
      <c r="BB33" s="27">
        <v>1</v>
      </c>
      <c r="BC33" s="27">
        <f t="shared" si="0"/>
        <v>22</v>
      </c>
    </row>
    <row r="34" spans="1:55" s="3" customFormat="1" x14ac:dyDescent="0.15">
      <c r="A34" s="41"/>
      <c r="B34" s="47"/>
      <c r="C34" s="31" t="s">
        <v>81</v>
      </c>
      <c r="D34" s="30"/>
      <c r="E34" s="27"/>
      <c r="F34" s="27"/>
      <c r="G34" s="27"/>
      <c r="H34" s="27">
        <v>1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>
        <v>1</v>
      </c>
      <c r="T34" s="27">
        <v>1</v>
      </c>
      <c r="U34" s="27"/>
      <c r="V34" s="27">
        <v>1</v>
      </c>
      <c r="W34" s="27">
        <v>1</v>
      </c>
      <c r="X34" s="27"/>
      <c r="Y34" s="27"/>
      <c r="Z34" s="27"/>
      <c r="AA34" s="27">
        <v>1</v>
      </c>
      <c r="AB34" s="27">
        <v>1</v>
      </c>
      <c r="AC34" s="27"/>
      <c r="AD34" s="27"/>
      <c r="AE34" s="27"/>
      <c r="AF34" s="27">
        <v>1</v>
      </c>
      <c r="AG34" s="27"/>
      <c r="AH34" s="27"/>
      <c r="AI34" s="27"/>
      <c r="AJ34" s="27"/>
      <c r="AK34" s="27"/>
      <c r="AL34" s="27">
        <v>1</v>
      </c>
      <c r="AM34" s="27"/>
      <c r="AN34" s="27"/>
      <c r="AO34" s="27"/>
      <c r="AP34" s="27"/>
      <c r="AQ34" s="27">
        <v>1</v>
      </c>
      <c r="AR34" s="27"/>
      <c r="AS34" s="27"/>
      <c r="AT34" s="27"/>
      <c r="AU34" s="27">
        <v>1</v>
      </c>
      <c r="AV34" s="27"/>
      <c r="AW34" s="27"/>
      <c r="AX34" s="27"/>
      <c r="AY34" s="27">
        <v>1</v>
      </c>
      <c r="AZ34" s="27"/>
      <c r="BA34" s="27">
        <v>1</v>
      </c>
      <c r="BB34" s="27"/>
      <c r="BC34" s="27">
        <f t="shared" si="0"/>
        <v>13</v>
      </c>
    </row>
    <row r="35" spans="1:55" s="3" customFormat="1" x14ac:dyDescent="0.15">
      <c r="A35" s="41"/>
      <c r="B35" s="47"/>
      <c r="C35" s="31" t="s">
        <v>82</v>
      </c>
      <c r="D35" s="30"/>
      <c r="E35" s="27">
        <v>1</v>
      </c>
      <c r="F35" s="27"/>
      <c r="G35" s="27"/>
      <c r="H35" s="27"/>
      <c r="I35" s="27"/>
      <c r="J35" s="27"/>
      <c r="K35" s="27">
        <v>1</v>
      </c>
      <c r="L35" s="27"/>
      <c r="M35" s="27"/>
      <c r="N35" s="27"/>
      <c r="O35" s="27"/>
      <c r="P35" s="27">
        <v>1</v>
      </c>
      <c r="Q35" s="27"/>
      <c r="R35" s="27"/>
      <c r="S35" s="27">
        <v>1</v>
      </c>
      <c r="T35" s="27"/>
      <c r="U35" s="27">
        <v>1</v>
      </c>
      <c r="V35" s="27"/>
      <c r="W35" s="27">
        <v>1</v>
      </c>
      <c r="X35" s="27">
        <v>1</v>
      </c>
      <c r="Y35" s="27">
        <v>1</v>
      </c>
      <c r="Z35" s="27"/>
      <c r="AA35" s="27">
        <v>1</v>
      </c>
      <c r="AB35" s="27"/>
      <c r="AC35" s="27"/>
      <c r="AD35" s="27"/>
      <c r="AE35" s="27"/>
      <c r="AF35" s="27">
        <v>1</v>
      </c>
      <c r="AG35" s="27">
        <v>1</v>
      </c>
      <c r="AH35" s="27"/>
      <c r="AI35" s="27"/>
      <c r="AJ35" s="27"/>
      <c r="AK35" s="27"/>
      <c r="AL35" s="27"/>
      <c r="AM35" s="27">
        <v>1</v>
      </c>
      <c r="AN35" s="27">
        <v>1</v>
      </c>
      <c r="AO35" s="27">
        <v>1</v>
      </c>
      <c r="AP35" s="27">
        <v>1</v>
      </c>
      <c r="AQ35" s="27">
        <v>1</v>
      </c>
      <c r="AR35" s="27">
        <v>1</v>
      </c>
      <c r="AS35" s="27">
        <v>1</v>
      </c>
      <c r="AT35" s="27"/>
      <c r="AU35" s="27">
        <v>1</v>
      </c>
      <c r="AV35" s="27"/>
      <c r="AW35" s="27"/>
      <c r="AX35" s="27"/>
      <c r="AY35" s="27">
        <v>1</v>
      </c>
      <c r="AZ35" s="27"/>
      <c r="BA35" s="27">
        <v>1</v>
      </c>
      <c r="BB35" s="27">
        <v>1</v>
      </c>
      <c r="BC35" s="27">
        <f t="shared" si="0"/>
        <v>22</v>
      </c>
    </row>
    <row r="36" spans="1:55" s="3" customFormat="1" x14ac:dyDescent="0.15">
      <c r="A36" s="41"/>
      <c r="B36" s="47"/>
      <c r="C36" s="31" t="s">
        <v>83</v>
      </c>
      <c r="D36" s="30"/>
      <c r="E36" s="27"/>
      <c r="F36" s="27"/>
      <c r="G36" s="27"/>
      <c r="H36" s="27"/>
      <c r="I36" s="27">
        <v>1</v>
      </c>
      <c r="J36" s="27">
        <v>1</v>
      </c>
      <c r="K36" s="27"/>
      <c r="L36" s="27">
        <v>1</v>
      </c>
      <c r="M36" s="27"/>
      <c r="N36" s="27">
        <v>1</v>
      </c>
      <c r="O36" s="27">
        <v>1</v>
      </c>
      <c r="P36" s="27">
        <v>1</v>
      </c>
      <c r="Q36" s="27">
        <v>1</v>
      </c>
      <c r="R36" s="27">
        <v>1</v>
      </c>
      <c r="S36" s="27">
        <v>1</v>
      </c>
      <c r="T36" s="27"/>
      <c r="U36" s="27"/>
      <c r="V36" s="27"/>
      <c r="W36" s="27">
        <v>1</v>
      </c>
      <c r="X36" s="27"/>
      <c r="Y36" s="27"/>
      <c r="Z36" s="27"/>
      <c r="AA36" s="27"/>
      <c r="AB36" s="27"/>
      <c r="AC36" s="27">
        <v>1</v>
      </c>
      <c r="AD36" s="27">
        <v>1</v>
      </c>
      <c r="AE36" s="27">
        <v>1</v>
      </c>
      <c r="AF36" s="27"/>
      <c r="AG36" s="27">
        <v>1</v>
      </c>
      <c r="AH36" s="27">
        <v>1</v>
      </c>
      <c r="AI36" s="27"/>
      <c r="AJ36" s="27"/>
      <c r="AK36" s="27"/>
      <c r="AL36" s="27">
        <v>1</v>
      </c>
      <c r="AM36" s="27">
        <v>1</v>
      </c>
      <c r="AN36" s="27"/>
      <c r="AO36" s="27"/>
      <c r="AP36" s="27"/>
      <c r="AQ36" s="27">
        <v>1</v>
      </c>
      <c r="AR36" s="27">
        <v>1</v>
      </c>
      <c r="AS36" s="27">
        <v>1</v>
      </c>
      <c r="AT36" s="27"/>
      <c r="AU36" s="27">
        <v>1</v>
      </c>
      <c r="AV36" s="27">
        <v>1</v>
      </c>
      <c r="AW36" s="27">
        <v>1</v>
      </c>
      <c r="AX36" s="27">
        <v>1</v>
      </c>
      <c r="AY36" s="27"/>
      <c r="AZ36" s="27"/>
      <c r="BA36" s="27"/>
      <c r="BB36" s="27">
        <v>1</v>
      </c>
      <c r="BC36" s="27">
        <f t="shared" si="0"/>
        <v>25</v>
      </c>
    </row>
    <row r="37" spans="1:55" s="3" customFormat="1" ht="19.5" customHeight="1" x14ac:dyDescent="0.15">
      <c r="A37" s="41">
        <v>9</v>
      </c>
      <c r="B37" s="47" t="s">
        <v>84</v>
      </c>
      <c r="C37" s="31" t="s">
        <v>85</v>
      </c>
      <c r="D37" s="30"/>
      <c r="E37" s="27"/>
      <c r="F37" s="27"/>
      <c r="G37" s="27"/>
      <c r="H37" s="27"/>
      <c r="I37" s="27"/>
      <c r="J37" s="27"/>
      <c r="K37" s="27">
        <v>1</v>
      </c>
      <c r="L37" s="27"/>
      <c r="M37" s="27"/>
      <c r="N37" s="27"/>
      <c r="O37" s="27"/>
      <c r="P37" s="27">
        <v>1</v>
      </c>
      <c r="Q37" s="27"/>
      <c r="R37" s="27"/>
      <c r="S37" s="27"/>
      <c r="T37" s="27">
        <v>1</v>
      </c>
      <c r="U37" s="27"/>
      <c r="V37" s="27">
        <v>1</v>
      </c>
      <c r="W37" s="27">
        <v>1</v>
      </c>
      <c r="X37" s="27"/>
      <c r="Y37" s="27"/>
      <c r="Z37" s="27"/>
      <c r="AA37" s="27">
        <v>1</v>
      </c>
      <c r="AB37" s="27"/>
      <c r="AC37" s="27"/>
      <c r="AD37" s="27"/>
      <c r="AE37" s="27"/>
      <c r="AF37" s="27">
        <v>1</v>
      </c>
      <c r="AG37" s="27">
        <v>1</v>
      </c>
      <c r="AH37" s="27">
        <v>1</v>
      </c>
      <c r="AI37" s="27">
        <v>1</v>
      </c>
      <c r="AJ37" s="27">
        <v>1</v>
      </c>
      <c r="AK37" s="27">
        <v>1</v>
      </c>
      <c r="AL37" s="27"/>
      <c r="AM37" s="27">
        <v>1</v>
      </c>
      <c r="AN37" s="27">
        <v>1</v>
      </c>
      <c r="AO37" s="27"/>
      <c r="AP37" s="27"/>
      <c r="AQ37" s="27"/>
      <c r="AR37" s="27">
        <v>1</v>
      </c>
      <c r="AS37" s="27">
        <v>1</v>
      </c>
      <c r="AT37" s="27"/>
      <c r="AU37" s="27">
        <v>1</v>
      </c>
      <c r="AV37" s="27"/>
      <c r="AW37" s="27"/>
      <c r="AX37" s="27"/>
      <c r="AY37" s="27">
        <v>1</v>
      </c>
      <c r="AZ37" s="27">
        <v>1</v>
      </c>
      <c r="BA37" s="27">
        <v>1</v>
      </c>
      <c r="BB37" s="27">
        <v>1</v>
      </c>
      <c r="BC37" s="27">
        <f t="shared" si="0"/>
        <v>21</v>
      </c>
    </row>
    <row r="38" spans="1:55" s="3" customFormat="1" x14ac:dyDescent="0.15">
      <c r="A38" s="41"/>
      <c r="B38" s="47"/>
      <c r="C38" s="31" t="s">
        <v>86</v>
      </c>
      <c r="D38" s="30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>
        <v>1</v>
      </c>
      <c r="X38" s="27"/>
      <c r="Y38" s="27"/>
      <c r="Z38" s="27"/>
      <c r="AA38" s="27"/>
      <c r="AB38" s="27"/>
      <c r="AC38" s="27"/>
      <c r="AD38" s="27"/>
      <c r="AE38" s="27"/>
      <c r="AF38" s="27">
        <v>1</v>
      </c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>
        <v>1</v>
      </c>
      <c r="AV38" s="27"/>
      <c r="AW38" s="27"/>
      <c r="AX38" s="27"/>
      <c r="AY38" s="27"/>
      <c r="AZ38" s="27"/>
      <c r="BA38" s="27"/>
      <c r="BB38" s="27"/>
      <c r="BC38" s="27">
        <f t="shared" si="0"/>
        <v>3</v>
      </c>
    </row>
    <row r="39" spans="1:55" s="3" customFormat="1" x14ac:dyDescent="0.15">
      <c r="A39" s="41"/>
      <c r="B39" s="47"/>
      <c r="C39" s="31" t="s">
        <v>87</v>
      </c>
      <c r="D39" s="30"/>
      <c r="E39" s="27">
        <v>1</v>
      </c>
      <c r="F39" s="27"/>
      <c r="G39" s="27">
        <v>1</v>
      </c>
      <c r="H39" s="27">
        <v>1</v>
      </c>
      <c r="I39" s="27"/>
      <c r="J39" s="27"/>
      <c r="K39" s="27"/>
      <c r="L39" s="27"/>
      <c r="M39" s="27">
        <v>1</v>
      </c>
      <c r="N39" s="27"/>
      <c r="O39" s="27">
        <v>1</v>
      </c>
      <c r="P39" s="27">
        <v>1</v>
      </c>
      <c r="Q39" s="27">
        <v>1</v>
      </c>
      <c r="R39" s="27">
        <v>1</v>
      </c>
      <c r="S39" s="27">
        <v>1</v>
      </c>
      <c r="T39" s="27"/>
      <c r="U39" s="27">
        <v>1</v>
      </c>
      <c r="V39" s="27"/>
      <c r="W39" s="27">
        <v>1</v>
      </c>
      <c r="X39" s="27"/>
      <c r="Y39" s="27">
        <v>1</v>
      </c>
      <c r="Z39" s="27">
        <v>1</v>
      </c>
      <c r="AA39" s="27">
        <v>1</v>
      </c>
      <c r="AB39" s="27">
        <v>1</v>
      </c>
      <c r="AC39" s="27">
        <v>1</v>
      </c>
      <c r="AD39" s="27">
        <v>1</v>
      </c>
      <c r="AE39" s="27">
        <v>1</v>
      </c>
      <c r="AF39" s="27">
        <v>1</v>
      </c>
      <c r="AG39" s="27"/>
      <c r="AH39" s="27"/>
      <c r="AI39" s="27"/>
      <c r="AJ39" s="27"/>
      <c r="AK39" s="27"/>
      <c r="AL39" s="27">
        <v>1</v>
      </c>
      <c r="AM39" s="27"/>
      <c r="AN39" s="27">
        <v>1</v>
      </c>
      <c r="AO39" s="27">
        <v>1</v>
      </c>
      <c r="AP39" s="27">
        <v>1</v>
      </c>
      <c r="AQ39" s="27">
        <v>1</v>
      </c>
      <c r="AR39" s="27">
        <v>1</v>
      </c>
      <c r="AS39" s="27">
        <v>1</v>
      </c>
      <c r="AT39" s="27">
        <v>1</v>
      </c>
      <c r="AU39" s="27">
        <v>1</v>
      </c>
      <c r="AV39" s="27"/>
      <c r="AW39" s="27"/>
      <c r="AX39" s="27"/>
      <c r="AY39" s="27"/>
      <c r="AZ39" s="27"/>
      <c r="BA39" s="27"/>
      <c r="BB39" s="27">
        <v>1</v>
      </c>
      <c r="BC39" s="27">
        <f t="shared" si="0"/>
        <v>29</v>
      </c>
    </row>
    <row r="40" spans="1:55" s="3" customFormat="1" ht="33" customHeight="1" x14ac:dyDescent="0.15">
      <c r="A40" s="41"/>
      <c r="B40" s="47"/>
      <c r="C40" s="29" t="s">
        <v>88</v>
      </c>
      <c r="D40" s="30"/>
      <c r="E40" s="27"/>
      <c r="F40" s="27">
        <v>1</v>
      </c>
      <c r="G40" s="27"/>
      <c r="H40" s="27"/>
      <c r="I40" s="27">
        <v>1</v>
      </c>
      <c r="J40" s="27">
        <v>1</v>
      </c>
      <c r="K40" s="27"/>
      <c r="L40" s="27">
        <v>1</v>
      </c>
      <c r="M40" s="27"/>
      <c r="N40" s="27">
        <v>1</v>
      </c>
      <c r="O40" s="27"/>
      <c r="P40" s="27">
        <v>1</v>
      </c>
      <c r="Q40" s="27"/>
      <c r="R40" s="27"/>
      <c r="S40" s="27"/>
      <c r="T40" s="27"/>
      <c r="U40" s="27"/>
      <c r="V40" s="27"/>
      <c r="W40" s="27">
        <v>1</v>
      </c>
      <c r="X40" s="27">
        <v>1</v>
      </c>
      <c r="Y40" s="27"/>
      <c r="Z40" s="27">
        <v>1</v>
      </c>
      <c r="AA40" s="27">
        <v>1</v>
      </c>
      <c r="AB40" s="27"/>
      <c r="AC40" s="27"/>
      <c r="AD40" s="27"/>
      <c r="AE40" s="27"/>
      <c r="AF40" s="27">
        <v>1</v>
      </c>
      <c r="AG40" s="27"/>
      <c r="AH40" s="27"/>
      <c r="AI40" s="27"/>
      <c r="AJ40" s="27"/>
      <c r="AK40" s="27">
        <v>1</v>
      </c>
      <c r="AL40" s="27">
        <v>1</v>
      </c>
      <c r="AM40" s="27">
        <v>1</v>
      </c>
      <c r="AN40" s="27"/>
      <c r="AO40" s="27"/>
      <c r="AP40" s="27"/>
      <c r="AQ40" s="27">
        <v>1</v>
      </c>
      <c r="AR40" s="27">
        <v>1</v>
      </c>
      <c r="AS40" s="27">
        <v>1</v>
      </c>
      <c r="AT40" s="27"/>
      <c r="AU40" s="27">
        <v>1</v>
      </c>
      <c r="AV40" s="27">
        <v>1</v>
      </c>
      <c r="AW40" s="27">
        <v>1</v>
      </c>
      <c r="AX40" s="27">
        <v>1</v>
      </c>
      <c r="AY40" s="27"/>
      <c r="AZ40" s="27"/>
      <c r="BA40" s="27"/>
      <c r="BB40" s="27">
        <v>1</v>
      </c>
      <c r="BC40" s="27">
        <f t="shared" si="0"/>
        <v>22</v>
      </c>
    </row>
    <row r="41" spans="1:55" s="3" customFormat="1" ht="19.5" customHeight="1" x14ac:dyDescent="0.15">
      <c r="A41" s="41">
        <v>10</v>
      </c>
      <c r="B41" s="47" t="s">
        <v>89</v>
      </c>
      <c r="C41" s="31" t="s">
        <v>90</v>
      </c>
      <c r="D41" s="30">
        <v>10</v>
      </c>
      <c r="E41" s="27">
        <v>1</v>
      </c>
      <c r="F41" s="27">
        <v>1</v>
      </c>
      <c r="G41" s="27">
        <v>1</v>
      </c>
      <c r="H41" s="27">
        <v>1</v>
      </c>
      <c r="I41" s="27"/>
      <c r="J41" s="27"/>
      <c r="K41" s="27"/>
      <c r="L41" s="27"/>
      <c r="M41" s="27"/>
      <c r="N41" s="27">
        <v>1</v>
      </c>
      <c r="O41" s="27"/>
      <c r="P41" s="27"/>
      <c r="Q41" s="27"/>
      <c r="R41" s="27">
        <v>1</v>
      </c>
      <c r="S41" s="27"/>
      <c r="T41" s="27"/>
      <c r="U41" s="27"/>
      <c r="V41" s="27"/>
      <c r="W41" s="27">
        <v>1</v>
      </c>
      <c r="X41" s="27"/>
      <c r="Y41" s="27"/>
      <c r="Z41" s="27">
        <v>1</v>
      </c>
      <c r="AA41" s="27">
        <v>1</v>
      </c>
      <c r="AB41" s="27"/>
      <c r="AC41" s="27">
        <v>1</v>
      </c>
      <c r="AD41" s="27">
        <v>1</v>
      </c>
      <c r="AE41" s="27">
        <v>1</v>
      </c>
      <c r="AF41" s="27">
        <v>1</v>
      </c>
      <c r="AG41" s="27"/>
      <c r="AH41" s="27"/>
      <c r="AI41" s="27">
        <v>1</v>
      </c>
      <c r="AJ41" s="27"/>
      <c r="AK41" s="27"/>
      <c r="AL41" s="27">
        <v>1</v>
      </c>
      <c r="AM41" s="27"/>
      <c r="AN41" s="27"/>
      <c r="AO41" s="27"/>
      <c r="AP41" s="27"/>
      <c r="AQ41" s="27"/>
      <c r="AR41" s="27">
        <v>1</v>
      </c>
      <c r="AS41" s="27"/>
      <c r="AT41" s="27">
        <v>1</v>
      </c>
      <c r="AU41" s="27"/>
      <c r="AV41" s="27"/>
      <c r="AW41" s="27"/>
      <c r="AX41" s="27"/>
      <c r="AY41" s="27"/>
      <c r="AZ41" s="27"/>
      <c r="BA41" s="27"/>
      <c r="BB41" s="27">
        <v>1</v>
      </c>
      <c r="BC41" s="27">
        <f t="shared" si="0"/>
        <v>18</v>
      </c>
    </row>
    <row r="42" spans="1:55" s="3" customFormat="1" x14ac:dyDescent="0.15">
      <c r="A42" s="41"/>
      <c r="B42" s="47"/>
      <c r="C42" s="31" t="s">
        <v>91</v>
      </c>
      <c r="D42" s="30">
        <v>5</v>
      </c>
      <c r="E42" s="27"/>
      <c r="F42" s="27"/>
      <c r="G42" s="27"/>
      <c r="H42" s="27"/>
      <c r="I42" s="27"/>
      <c r="J42" s="27"/>
      <c r="K42" s="27">
        <v>1</v>
      </c>
      <c r="L42" s="27"/>
      <c r="M42" s="27">
        <v>1</v>
      </c>
      <c r="N42" s="27"/>
      <c r="O42" s="27">
        <v>1</v>
      </c>
      <c r="P42" s="27">
        <v>1</v>
      </c>
      <c r="Q42" s="27">
        <v>1</v>
      </c>
      <c r="R42" s="27"/>
      <c r="S42" s="27">
        <v>1</v>
      </c>
      <c r="T42" s="27">
        <v>1</v>
      </c>
      <c r="U42" s="27">
        <v>1</v>
      </c>
      <c r="V42" s="27">
        <v>1</v>
      </c>
      <c r="W42" s="27"/>
      <c r="X42" s="27">
        <v>1</v>
      </c>
      <c r="Y42" s="27">
        <v>1</v>
      </c>
      <c r="Z42" s="27"/>
      <c r="AA42" s="27"/>
      <c r="AB42" s="27">
        <v>1</v>
      </c>
      <c r="AC42" s="27"/>
      <c r="AD42" s="27"/>
      <c r="AE42" s="27"/>
      <c r="AF42" s="27"/>
      <c r="AG42" s="27">
        <v>1</v>
      </c>
      <c r="AH42" s="27">
        <v>1</v>
      </c>
      <c r="AI42" s="27"/>
      <c r="AJ42" s="27">
        <v>1</v>
      </c>
      <c r="AK42" s="27">
        <v>1</v>
      </c>
      <c r="AL42" s="27"/>
      <c r="AM42" s="27">
        <v>1</v>
      </c>
      <c r="AN42" s="27">
        <v>1</v>
      </c>
      <c r="AO42" s="27">
        <v>1</v>
      </c>
      <c r="AP42" s="27">
        <v>1</v>
      </c>
      <c r="AQ42" s="27">
        <v>1</v>
      </c>
      <c r="AR42" s="27"/>
      <c r="AS42" s="27">
        <v>1</v>
      </c>
      <c r="AT42" s="27"/>
      <c r="AU42" s="27">
        <v>1</v>
      </c>
      <c r="AV42" s="27">
        <v>1</v>
      </c>
      <c r="AW42" s="27">
        <v>1</v>
      </c>
      <c r="AX42" s="27">
        <v>1</v>
      </c>
      <c r="AY42" s="27">
        <v>1</v>
      </c>
      <c r="AZ42" s="27">
        <v>1</v>
      </c>
      <c r="BA42" s="27"/>
      <c r="BB42" s="27"/>
      <c r="BC42" s="27">
        <f t="shared" si="0"/>
        <v>28</v>
      </c>
    </row>
    <row r="43" spans="1:55" s="3" customFormat="1" x14ac:dyDescent="0.15">
      <c r="A43" s="41"/>
      <c r="B43" s="47"/>
      <c r="C43" s="31" t="s">
        <v>92</v>
      </c>
      <c r="D43" s="30">
        <v>0</v>
      </c>
      <c r="E43" s="27"/>
      <c r="F43" s="27"/>
      <c r="G43" s="27"/>
      <c r="H43" s="27"/>
      <c r="I43" s="27">
        <v>1</v>
      </c>
      <c r="J43" s="27">
        <v>1</v>
      </c>
      <c r="K43" s="27"/>
      <c r="L43" s="27">
        <v>1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>
        <v>1</v>
      </c>
      <c r="BB43" s="27"/>
      <c r="BC43" s="27">
        <f t="shared" si="0"/>
        <v>4</v>
      </c>
    </row>
    <row r="44" spans="1:55" s="3" customFormat="1" ht="23" customHeight="1" x14ac:dyDescent="0.15">
      <c r="A44" s="36" t="s">
        <v>93</v>
      </c>
      <c r="B44" s="37"/>
      <c r="C44" s="31"/>
      <c r="D44" s="30"/>
      <c r="E44" s="27">
        <f>$D$9*E9+$D$10*E10+$D$11*$D$12*E12+$D$13*E13+$D$14*E14+$D$15*E15+$D$16*E16+$D$17*E17+$D$18*E18+$D$19*E19+$D$20*E20+$D$21*E21+$D$22*E22+$D$23*E23+$D$24*E24+$D$25*E25+$D$26*E26+$D$27*E27+$D$28*E28+$D$29*E29+$D$30*E30+$D$31*E31+$D$32*E32+$D$41*E41+$D$42*E42+$D$43*E43</f>
        <v>80</v>
      </c>
      <c r="F44" s="27">
        <f t="shared" ref="F44:AK44" si="1">$D$9*F9+$D$10*F10+$D$11*$D$12*F12+$D$13*F13+$D$14*F14+$D$15*F15+$D$16*F16+$D$17*F17+$D$18*F18+$D$19*F19+$D$20*F20+$D$21*F21+$D$22*F22+$D$23*F23+$D$24*F24+$D$25*F25+$D$26*F26+$D$27*F27+$D$28*F28+$D$29*F29+$D$30*F30+$D$31*F31+$D$32*F32+$D$41*F41+$D$42*F42+$D$43*F43</f>
        <v>95</v>
      </c>
      <c r="G44" s="27">
        <f t="shared" si="1"/>
        <v>90</v>
      </c>
      <c r="H44" s="27">
        <f t="shared" si="1"/>
        <v>85</v>
      </c>
      <c r="I44" s="27">
        <f t="shared" si="1"/>
        <v>85</v>
      </c>
      <c r="J44" s="27">
        <f t="shared" si="1"/>
        <v>85</v>
      </c>
      <c r="K44" s="27">
        <f t="shared" si="1"/>
        <v>53</v>
      </c>
      <c r="L44" s="27">
        <f t="shared" si="1"/>
        <v>85</v>
      </c>
      <c r="M44" s="27">
        <f t="shared" si="1"/>
        <v>95</v>
      </c>
      <c r="N44" s="27">
        <f t="shared" si="1"/>
        <v>95</v>
      </c>
      <c r="O44" s="27">
        <f t="shared" si="1"/>
        <v>85</v>
      </c>
      <c r="P44" s="27">
        <f t="shared" si="1"/>
        <v>85</v>
      </c>
      <c r="Q44" s="27">
        <f t="shared" si="1"/>
        <v>95</v>
      </c>
      <c r="R44" s="27">
        <f t="shared" si="1"/>
        <v>85</v>
      </c>
      <c r="S44" s="27">
        <f t="shared" si="1"/>
        <v>95</v>
      </c>
      <c r="T44" s="27">
        <f t="shared" si="1"/>
        <v>95</v>
      </c>
      <c r="U44" s="27">
        <f t="shared" si="1"/>
        <v>60</v>
      </c>
      <c r="V44" s="27">
        <f t="shared" si="1"/>
        <v>63</v>
      </c>
      <c r="W44" s="27">
        <f t="shared" si="1"/>
        <v>95</v>
      </c>
      <c r="X44" s="27">
        <f t="shared" si="1"/>
        <v>70</v>
      </c>
      <c r="Y44" s="27">
        <f t="shared" si="1"/>
        <v>95</v>
      </c>
      <c r="Z44" s="27">
        <f t="shared" si="1"/>
        <v>55</v>
      </c>
      <c r="AA44" s="27">
        <f t="shared" si="1"/>
        <v>65</v>
      </c>
      <c r="AB44" s="27">
        <f t="shared" si="1"/>
        <v>75</v>
      </c>
      <c r="AC44" s="27">
        <f t="shared" si="1"/>
        <v>100</v>
      </c>
      <c r="AD44" s="27">
        <f t="shared" si="1"/>
        <v>73</v>
      </c>
      <c r="AE44" s="27">
        <f t="shared" si="1"/>
        <v>73</v>
      </c>
      <c r="AF44" s="27">
        <f t="shared" si="1"/>
        <v>100</v>
      </c>
      <c r="AG44" s="27">
        <f t="shared" si="1"/>
        <v>80</v>
      </c>
      <c r="AH44" s="27">
        <f t="shared" si="1"/>
        <v>80</v>
      </c>
      <c r="AI44" s="27">
        <f t="shared" si="1"/>
        <v>100</v>
      </c>
      <c r="AJ44" s="27">
        <f t="shared" si="1"/>
        <v>95</v>
      </c>
      <c r="AK44" s="27">
        <f t="shared" si="1"/>
        <v>75</v>
      </c>
      <c r="AL44" s="27">
        <f t="shared" ref="AL44:BB44" si="2">$D$9*AL9+$D$10*AL10+$D$11*$D$12*AL12+$D$13*AL13+$D$14*AL14+$D$15*AL15+$D$16*AL16+$D$17*AL17+$D$18*AL18+$D$19*AL19+$D$20*AL20+$D$21*AL21+$D$22*AL22+$D$23*AL23+$D$24*AL24+$D$25*AL25+$D$26*AL26+$D$27*AL27+$D$28*AL28+$D$29*AL29+$D$30*AL30+$D$31*AL31+$D$32*AL32+$D$41*AL41+$D$42*AL42+$D$43*AL43</f>
        <v>100</v>
      </c>
      <c r="AM44" s="27">
        <f t="shared" si="2"/>
        <v>80</v>
      </c>
      <c r="AN44" s="27">
        <f t="shared" si="2"/>
        <v>73</v>
      </c>
      <c r="AO44" s="27">
        <f t="shared" si="2"/>
        <v>55</v>
      </c>
      <c r="AP44" s="27">
        <f t="shared" si="2"/>
        <v>75</v>
      </c>
      <c r="AQ44" s="27">
        <f t="shared" si="2"/>
        <v>63</v>
      </c>
      <c r="AR44" s="27">
        <f t="shared" si="2"/>
        <v>85</v>
      </c>
      <c r="AS44" s="27">
        <f t="shared" si="2"/>
        <v>80</v>
      </c>
      <c r="AT44" s="27">
        <f t="shared" si="2"/>
        <v>80</v>
      </c>
      <c r="AU44" s="27">
        <f t="shared" si="2"/>
        <v>80</v>
      </c>
      <c r="AV44" s="27">
        <f t="shared" si="2"/>
        <v>70</v>
      </c>
      <c r="AW44" s="27">
        <f t="shared" si="2"/>
        <v>90</v>
      </c>
      <c r="AX44" s="27">
        <f t="shared" si="2"/>
        <v>75</v>
      </c>
      <c r="AY44" s="27">
        <f t="shared" si="2"/>
        <v>60</v>
      </c>
      <c r="AZ44" s="27">
        <f t="shared" si="2"/>
        <v>65</v>
      </c>
      <c r="BA44" s="27">
        <f t="shared" si="2"/>
        <v>68</v>
      </c>
      <c r="BB44" s="27">
        <f t="shared" si="2"/>
        <v>73</v>
      </c>
      <c r="BC44" s="27"/>
    </row>
    <row r="45" spans="1:55" s="3" customFormat="1" ht="38" customHeight="1" x14ac:dyDescent="0.15">
      <c r="A45" s="38" t="s">
        <v>94</v>
      </c>
      <c r="B45" s="39"/>
      <c r="C45" s="31"/>
      <c r="D45" s="30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 t="s">
        <v>95</v>
      </c>
      <c r="T45" s="32"/>
      <c r="U45" s="32"/>
      <c r="V45" s="32"/>
      <c r="W45" s="32"/>
      <c r="X45" s="32"/>
      <c r="Y45" s="32" t="s">
        <v>96</v>
      </c>
      <c r="Z45" s="32" t="s">
        <v>97</v>
      </c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 t="s">
        <v>98</v>
      </c>
      <c r="AM45" s="32"/>
      <c r="AN45" s="32"/>
      <c r="AO45" s="32" t="s">
        <v>99</v>
      </c>
      <c r="AP45" s="32"/>
      <c r="AQ45" s="32"/>
      <c r="AR45" s="32"/>
      <c r="AS45" s="32"/>
      <c r="AT45" s="32"/>
      <c r="AU45" s="32" t="s">
        <v>100</v>
      </c>
      <c r="AV45" s="32" t="s">
        <v>101</v>
      </c>
      <c r="AW45" s="32"/>
      <c r="AX45" s="32"/>
      <c r="AY45" s="32" t="s">
        <v>102</v>
      </c>
      <c r="AZ45" s="32"/>
      <c r="BA45" s="32"/>
      <c r="BB45" s="32" t="s">
        <v>103</v>
      </c>
      <c r="BC45" s="32"/>
    </row>
  </sheetData>
  <mergeCells count="24">
    <mergeCell ref="B37:B40"/>
    <mergeCell ref="B41:B43"/>
    <mergeCell ref="A2:BC3"/>
    <mergeCell ref="B17:B20"/>
    <mergeCell ref="B21:B24"/>
    <mergeCell ref="B25:B28"/>
    <mergeCell ref="B29:B32"/>
    <mergeCell ref="B33:B36"/>
    <mergeCell ref="A1:B1"/>
    <mergeCell ref="A44:B44"/>
    <mergeCell ref="A45:B45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3"/>
    <mergeCell ref="B5:B8"/>
    <mergeCell ref="B9:B12"/>
    <mergeCell ref="B13:B16"/>
  </mergeCells>
  <phoneticPr fontId="12" type="noConversion"/>
  <printOptions horizontalCentered="1"/>
  <pageMargins left="1.1013888888888901" right="1.1013888888888901" top="1.1013888888888901" bottom="1.1013888888888901" header="0.59027777777777801" footer="0.59027777777777801"/>
  <pageSetup paperSize="8" scale="3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119" workbookViewId="0">
      <selection activeCell="G10" sqref="G10"/>
    </sheetView>
  </sheetViews>
  <sheetFormatPr baseColWidth="10" defaultColWidth="9" defaultRowHeight="14" x14ac:dyDescent="0.15"/>
  <cols>
    <col min="1" max="1" width="9" style="4"/>
    <col min="2" max="2" width="34.83203125" style="5" customWidth="1"/>
    <col min="3" max="3" width="43.83203125" style="64" customWidth="1"/>
    <col min="4" max="4" width="10.33203125" style="5" customWidth="1"/>
    <col min="5" max="5" width="14.5" style="6" customWidth="1"/>
  </cols>
  <sheetData>
    <row r="1" spans="1:5" ht="19" customHeight="1" x14ac:dyDescent="0.15">
      <c r="A1" s="35" t="s">
        <v>0</v>
      </c>
      <c r="B1" s="35"/>
      <c r="C1" s="63"/>
      <c r="D1" s="7"/>
      <c r="E1" s="8"/>
    </row>
    <row r="2" spans="1:5" s="1" customFormat="1" ht="55" customHeight="1" x14ac:dyDescent="0.15">
      <c r="A2" s="51" t="s">
        <v>104</v>
      </c>
      <c r="B2" s="52"/>
      <c r="C2" s="52"/>
      <c r="D2" s="51"/>
      <c r="E2" s="51"/>
    </row>
    <row r="3" spans="1:5" s="2" customFormat="1" ht="35" customHeight="1" x14ac:dyDescent="0.15">
      <c r="A3" s="9" t="s">
        <v>2</v>
      </c>
      <c r="B3" s="10" t="s">
        <v>3</v>
      </c>
      <c r="C3" s="10" t="s">
        <v>112</v>
      </c>
      <c r="D3" s="10" t="s">
        <v>4</v>
      </c>
      <c r="E3" s="11" t="s">
        <v>55</v>
      </c>
    </row>
    <row r="4" spans="1:5" s="3" customFormat="1" ht="19.5" customHeight="1" x14ac:dyDescent="0.15">
      <c r="A4" s="55">
        <v>1</v>
      </c>
      <c r="B4" s="61" t="s">
        <v>108</v>
      </c>
      <c r="C4" s="12" t="s">
        <v>57</v>
      </c>
      <c r="D4" s="13"/>
      <c r="E4" s="14">
        <v>25</v>
      </c>
    </row>
    <row r="5" spans="1:5" s="3" customFormat="1" ht="16" customHeight="1" x14ac:dyDescent="0.15">
      <c r="A5" s="56"/>
      <c r="B5" s="61"/>
      <c r="C5" s="16" t="s">
        <v>107</v>
      </c>
      <c r="D5" s="17"/>
      <c r="E5" s="18">
        <v>10</v>
      </c>
    </row>
    <row r="6" spans="1:5" s="3" customFormat="1" x14ac:dyDescent="0.15">
      <c r="A6" s="56"/>
      <c r="B6" s="61"/>
      <c r="C6" s="16" t="s">
        <v>59</v>
      </c>
      <c r="D6" s="17"/>
      <c r="E6" s="18">
        <v>40</v>
      </c>
    </row>
    <row r="7" spans="1:5" s="3" customFormat="1" x14ac:dyDescent="0.15">
      <c r="A7" s="56"/>
      <c r="B7" s="62"/>
      <c r="C7" s="16" t="s">
        <v>60</v>
      </c>
      <c r="D7" s="17"/>
      <c r="E7" s="18">
        <v>1</v>
      </c>
    </row>
    <row r="8" spans="1:5" s="3" customFormat="1" ht="19.5" customHeight="1" x14ac:dyDescent="0.15">
      <c r="A8" s="57">
        <v>2</v>
      </c>
      <c r="B8" s="59" t="s">
        <v>109</v>
      </c>
      <c r="C8" s="16" t="s">
        <v>62</v>
      </c>
      <c r="D8" s="17">
        <v>15</v>
      </c>
      <c r="E8" s="18">
        <v>36</v>
      </c>
    </row>
    <row r="9" spans="1:5" s="3" customFormat="1" x14ac:dyDescent="0.15">
      <c r="A9" s="58"/>
      <c r="B9" s="59"/>
      <c r="C9" s="16" t="s">
        <v>63</v>
      </c>
      <c r="D9" s="17">
        <v>8</v>
      </c>
      <c r="E9" s="18">
        <v>8</v>
      </c>
    </row>
    <row r="10" spans="1:5" s="3" customFormat="1" x14ac:dyDescent="0.15">
      <c r="A10" s="58"/>
      <c r="B10" s="59"/>
      <c r="C10" s="16" t="s">
        <v>64</v>
      </c>
      <c r="D10" s="17">
        <v>8</v>
      </c>
      <c r="E10" s="18">
        <v>2</v>
      </c>
    </row>
    <row r="11" spans="1:5" s="3" customFormat="1" x14ac:dyDescent="0.15">
      <c r="A11" s="55"/>
      <c r="B11" s="59"/>
      <c r="C11" s="16" t="s">
        <v>65</v>
      </c>
      <c r="D11" s="17">
        <v>0</v>
      </c>
      <c r="E11" s="18">
        <v>4</v>
      </c>
    </row>
    <row r="12" spans="1:5" s="3" customFormat="1" ht="19.5" customHeight="1" x14ac:dyDescent="0.15">
      <c r="A12" s="57">
        <v>3</v>
      </c>
      <c r="B12" s="59" t="s">
        <v>110</v>
      </c>
      <c r="C12" s="16" t="s">
        <v>67</v>
      </c>
      <c r="D12" s="15">
        <v>15</v>
      </c>
      <c r="E12" s="19">
        <v>27</v>
      </c>
    </row>
    <row r="13" spans="1:5" s="3" customFormat="1" x14ac:dyDescent="0.15">
      <c r="A13" s="58"/>
      <c r="B13" s="59"/>
      <c r="C13" s="16" t="s">
        <v>68</v>
      </c>
      <c r="D13" s="15">
        <v>10</v>
      </c>
      <c r="E13" s="19">
        <v>19</v>
      </c>
    </row>
    <row r="14" spans="1:5" s="3" customFormat="1" x14ac:dyDescent="0.15">
      <c r="A14" s="58"/>
      <c r="B14" s="59"/>
      <c r="C14" s="16" t="s">
        <v>69</v>
      </c>
      <c r="D14" s="15">
        <v>5</v>
      </c>
      <c r="E14" s="19">
        <v>4</v>
      </c>
    </row>
    <row r="15" spans="1:5" s="3" customFormat="1" x14ac:dyDescent="0.15">
      <c r="A15" s="55"/>
      <c r="B15" s="59"/>
      <c r="C15" s="16" t="s">
        <v>70</v>
      </c>
      <c r="D15" s="15">
        <v>0</v>
      </c>
      <c r="E15" s="19">
        <v>0</v>
      </c>
    </row>
    <row r="16" spans="1:5" s="3" customFormat="1" x14ac:dyDescent="0.15">
      <c r="A16" s="57">
        <v>4</v>
      </c>
      <c r="B16" s="59" t="s">
        <v>111</v>
      </c>
      <c r="C16" s="16" t="s">
        <v>67</v>
      </c>
      <c r="D16" s="15">
        <v>15</v>
      </c>
      <c r="E16" s="19">
        <v>19</v>
      </c>
    </row>
    <row r="17" spans="1:5" s="3" customFormat="1" x14ac:dyDescent="0.15">
      <c r="A17" s="58"/>
      <c r="B17" s="59"/>
      <c r="C17" s="16" t="s">
        <v>68</v>
      </c>
      <c r="D17" s="15">
        <v>10</v>
      </c>
      <c r="E17" s="19">
        <v>29</v>
      </c>
    </row>
    <row r="18" spans="1:5" s="3" customFormat="1" x14ac:dyDescent="0.15">
      <c r="A18" s="58"/>
      <c r="B18" s="59"/>
      <c r="C18" s="16" t="s">
        <v>69</v>
      </c>
      <c r="D18" s="15">
        <v>5</v>
      </c>
      <c r="E18" s="19">
        <v>2</v>
      </c>
    </row>
    <row r="19" spans="1:5" s="3" customFormat="1" x14ac:dyDescent="0.15">
      <c r="A19" s="55"/>
      <c r="B19" s="59"/>
      <c r="C19" s="16" t="s">
        <v>70</v>
      </c>
      <c r="D19" s="15">
        <v>0</v>
      </c>
      <c r="E19" s="19">
        <v>0</v>
      </c>
    </row>
    <row r="20" spans="1:5" s="3" customFormat="1" ht="19.5" customHeight="1" x14ac:dyDescent="0.15">
      <c r="A20" s="56">
        <v>5</v>
      </c>
      <c r="B20" s="59" t="s">
        <v>72</v>
      </c>
      <c r="C20" s="16" t="s">
        <v>67</v>
      </c>
      <c r="D20" s="15">
        <v>15</v>
      </c>
      <c r="E20" s="19">
        <v>26</v>
      </c>
    </row>
    <row r="21" spans="1:5" s="3" customFormat="1" x14ac:dyDescent="0.15">
      <c r="A21" s="56"/>
      <c r="B21" s="59"/>
      <c r="C21" s="16" t="s">
        <v>68</v>
      </c>
      <c r="D21" s="15">
        <v>10</v>
      </c>
      <c r="E21" s="19">
        <v>22</v>
      </c>
    </row>
    <row r="22" spans="1:5" s="3" customFormat="1" x14ac:dyDescent="0.15">
      <c r="A22" s="56"/>
      <c r="B22" s="59"/>
      <c r="C22" s="16" t="s">
        <v>69</v>
      </c>
      <c r="D22" s="15">
        <v>5</v>
      </c>
      <c r="E22" s="19">
        <v>2</v>
      </c>
    </row>
    <row r="23" spans="1:5" s="3" customFormat="1" x14ac:dyDescent="0.15">
      <c r="A23" s="56"/>
      <c r="B23" s="59"/>
      <c r="C23" s="16" t="s">
        <v>70</v>
      </c>
      <c r="D23" s="15">
        <v>0</v>
      </c>
      <c r="E23" s="19">
        <v>0</v>
      </c>
    </row>
    <row r="24" spans="1:5" s="3" customFormat="1" ht="19.5" customHeight="1" x14ac:dyDescent="0.15">
      <c r="A24" s="56">
        <v>6</v>
      </c>
      <c r="B24" s="59" t="s">
        <v>73</v>
      </c>
      <c r="C24" s="16" t="s">
        <v>67</v>
      </c>
      <c r="D24" s="15">
        <v>15</v>
      </c>
      <c r="E24" s="19">
        <v>19</v>
      </c>
    </row>
    <row r="25" spans="1:5" s="3" customFormat="1" x14ac:dyDescent="0.15">
      <c r="A25" s="56"/>
      <c r="B25" s="59"/>
      <c r="C25" s="16" t="s">
        <v>68</v>
      </c>
      <c r="D25" s="15">
        <v>10</v>
      </c>
      <c r="E25" s="19">
        <v>27</v>
      </c>
    </row>
    <row r="26" spans="1:5" s="3" customFormat="1" x14ac:dyDescent="0.15">
      <c r="A26" s="56"/>
      <c r="B26" s="59"/>
      <c r="C26" s="16" t="s">
        <v>69</v>
      </c>
      <c r="D26" s="15">
        <v>5</v>
      </c>
      <c r="E26" s="19">
        <v>3</v>
      </c>
    </row>
    <row r="27" spans="1:5" s="3" customFormat="1" x14ac:dyDescent="0.15">
      <c r="A27" s="56"/>
      <c r="B27" s="59"/>
      <c r="C27" s="16" t="s">
        <v>70</v>
      </c>
      <c r="D27" s="15">
        <v>0</v>
      </c>
      <c r="E27" s="19">
        <v>0</v>
      </c>
    </row>
    <row r="28" spans="1:5" s="3" customFormat="1" ht="19.5" customHeight="1" x14ac:dyDescent="0.15">
      <c r="A28" s="56">
        <v>7</v>
      </c>
      <c r="B28" s="59" t="s">
        <v>74</v>
      </c>
      <c r="C28" s="60" t="s">
        <v>75</v>
      </c>
      <c r="D28" s="15">
        <v>15</v>
      </c>
      <c r="E28" s="19">
        <v>40</v>
      </c>
    </row>
    <row r="29" spans="1:5" s="3" customFormat="1" x14ac:dyDescent="0.15">
      <c r="A29" s="56"/>
      <c r="B29" s="59"/>
      <c r="C29" s="60" t="s">
        <v>76</v>
      </c>
      <c r="D29" s="15">
        <v>10</v>
      </c>
      <c r="E29" s="19">
        <v>10</v>
      </c>
    </row>
    <row r="30" spans="1:5" s="3" customFormat="1" x14ac:dyDescent="0.15">
      <c r="A30" s="56"/>
      <c r="B30" s="59"/>
      <c r="C30" s="60" t="s">
        <v>77</v>
      </c>
      <c r="D30" s="15">
        <v>0</v>
      </c>
      <c r="E30" s="19">
        <v>0</v>
      </c>
    </row>
    <row r="31" spans="1:5" s="3" customFormat="1" x14ac:dyDescent="0.15">
      <c r="A31" s="56"/>
      <c r="B31" s="59"/>
      <c r="C31" s="60" t="s">
        <v>78</v>
      </c>
      <c r="D31" s="15">
        <v>0</v>
      </c>
      <c r="E31" s="19">
        <v>0</v>
      </c>
    </row>
    <row r="32" spans="1:5" s="3" customFormat="1" ht="19.5" customHeight="1" x14ac:dyDescent="0.15">
      <c r="A32" s="56">
        <v>8</v>
      </c>
      <c r="B32" s="59" t="s">
        <v>79</v>
      </c>
      <c r="C32" s="60" t="s">
        <v>80</v>
      </c>
      <c r="D32" s="15"/>
      <c r="E32" s="19">
        <v>22</v>
      </c>
    </row>
    <row r="33" spans="1:5" s="3" customFormat="1" x14ac:dyDescent="0.15">
      <c r="A33" s="56"/>
      <c r="B33" s="59"/>
      <c r="C33" s="60" t="s">
        <v>81</v>
      </c>
      <c r="D33" s="15"/>
      <c r="E33" s="19">
        <v>13</v>
      </c>
    </row>
    <row r="34" spans="1:5" s="3" customFormat="1" x14ac:dyDescent="0.15">
      <c r="A34" s="56"/>
      <c r="B34" s="59"/>
      <c r="C34" s="60" t="s">
        <v>82</v>
      </c>
      <c r="D34" s="15"/>
      <c r="E34" s="19">
        <v>22</v>
      </c>
    </row>
    <row r="35" spans="1:5" s="3" customFormat="1" x14ac:dyDescent="0.15">
      <c r="A35" s="56"/>
      <c r="B35" s="59"/>
      <c r="C35" s="60" t="s">
        <v>83</v>
      </c>
      <c r="D35" s="15"/>
      <c r="E35" s="19">
        <v>25</v>
      </c>
    </row>
    <row r="36" spans="1:5" s="3" customFormat="1" ht="19.5" customHeight="1" x14ac:dyDescent="0.15">
      <c r="A36" s="56">
        <v>9</v>
      </c>
      <c r="B36" s="59" t="s">
        <v>84</v>
      </c>
      <c r="C36" s="60" t="s">
        <v>85</v>
      </c>
      <c r="D36" s="15"/>
      <c r="E36" s="19">
        <v>21</v>
      </c>
    </row>
    <row r="37" spans="1:5" s="3" customFormat="1" x14ac:dyDescent="0.15">
      <c r="A37" s="56"/>
      <c r="B37" s="59"/>
      <c r="C37" s="60" t="s">
        <v>86</v>
      </c>
      <c r="D37" s="15"/>
      <c r="E37" s="19">
        <v>3</v>
      </c>
    </row>
    <row r="38" spans="1:5" s="3" customFormat="1" x14ac:dyDescent="0.15">
      <c r="A38" s="56"/>
      <c r="B38" s="59"/>
      <c r="C38" s="60" t="s">
        <v>87</v>
      </c>
      <c r="D38" s="15"/>
      <c r="E38" s="19">
        <v>29</v>
      </c>
    </row>
    <row r="39" spans="1:5" s="3" customFormat="1" ht="16" customHeight="1" x14ac:dyDescent="0.15">
      <c r="A39" s="56"/>
      <c r="B39" s="59"/>
      <c r="C39" s="16" t="s">
        <v>88</v>
      </c>
      <c r="D39" s="15"/>
      <c r="E39" s="19">
        <v>22</v>
      </c>
    </row>
    <row r="40" spans="1:5" s="3" customFormat="1" ht="19.5" customHeight="1" x14ac:dyDescent="0.15">
      <c r="A40" s="56">
        <v>10</v>
      </c>
      <c r="B40" s="59" t="s">
        <v>89</v>
      </c>
      <c r="C40" s="60" t="s">
        <v>90</v>
      </c>
      <c r="D40" s="15">
        <v>10</v>
      </c>
      <c r="E40" s="19">
        <v>18</v>
      </c>
    </row>
    <row r="41" spans="1:5" s="3" customFormat="1" x14ac:dyDescent="0.15">
      <c r="A41" s="56"/>
      <c r="B41" s="59"/>
      <c r="C41" s="60" t="s">
        <v>91</v>
      </c>
      <c r="D41" s="15">
        <v>5</v>
      </c>
      <c r="E41" s="19">
        <v>28</v>
      </c>
    </row>
    <row r="42" spans="1:5" s="3" customFormat="1" x14ac:dyDescent="0.15">
      <c r="A42" s="56"/>
      <c r="B42" s="59"/>
      <c r="C42" s="60" t="s">
        <v>92</v>
      </c>
      <c r="D42" s="15">
        <v>0</v>
      </c>
      <c r="E42" s="19">
        <v>4</v>
      </c>
    </row>
    <row r="43" spans="1:5" s="3" customFormat="1" ht="16" customHeight="1" x14ac:dyDescent="0.15">
      <c r="A43" s="53" t="s">
        <v>105</v>
      </c>
      <c r="B43" s="54"/>
      <c r="C43" s="60"/>
      <c r="D43" s="15"/>
      <c r="E43" s="19">
        <v>4030</v>
      </c>
    </row>
    <row r="44" spans="1:5" s="3" customFormat="1" ht="18" customHeight="1" x14ac:dyDescent="0.15">
      <c r="A44" s="53" t="s">
        <v>106</v>
      </c>
      <c r="B44" s="54"/>
      <c r="C44" s="60"/>
      <c r="D44" s="15"/>
      <c r="E44" s="19">
        <v>50</v>
      </c>
    </row>
    <row r="45" spans="1:5" s="3" customFormat="1" ht="18" customHeight="1" x14ac:dyDescent="0.15">
      <c r="A45" s="53" t="s">
        <v>93</v>
      </c>
      <c r="B45" s="54"/>
      <c r="C45" s="60"/>
      <c r="D45" s="15"/>
      <c r="E45" s="19">
        <f>E43/E44</f>
        <v>80.599999999999994</v>
      </c>
    </row>
  </sheetData>
  <mergeCells count="25">
    <mergeCell ref="B28:B31"/>
    <mergeCell ref="B32:B35"/>
    <mergeCell ref="B36:B39"/>
    <mergeCell ref="B40:B42"/>
    <mergeCell ref="B8:B11"/>
    <mergeCell ref="B12:B15"/>
    <mergeCell ref="B16:B19"/>
    <mergeCell ref="B20:B23"/>
    <mergeCell ref="B24:B27"/>
    <mergeCell ref="A1:B1"/>
    <mergeCell ref="A2:E2"/>
    <mergeCell ref="A43:B43"/>
    <mergeCell ref="A44:B44"/>
    <mergeCell ref="A45:B45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2"/>
    <mergeCell ref="B4:B7"/>
  </mergeCells>
  <phoneticPr fontId="12" type="noConversion"/>
  <printOptions horizontalCentered="1"/>
  <pageMargins left="1.1000000000000001" right="1.02" top="1.4600000000000002" bottom="1.3800000000000001" header="0.59" footer="1.02"/>
  <pageSetup paperSize="9" scale="65" orientation="portrait"/>
  <rowBreaks count="1" manualBreakCount="1">
    <brk id="46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农业局</vt:lpstr>
      <vt:lpstr>调查问卷汇总表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zhdn</dc:creator>
  <cp:lastModifiedBy>王宇华</cp:lastModifiedBy>
  <cp:lastPrinted>2019-01-10T04:39:20Z</cp:lastPrinted>
  <dcterms:created xsi:type="dcterms:W3CDTF">2018-10-29T00:55:00Z</dcterms:created>
  <dcterms:modified xsi:type="dcterms:W3CDTF">2019-01-10T04:39:29Z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2052-11.1.0.8214</vt:lpwstr>
  </property>
  <property fmtid="{D5CDD505-2E9C-101B-9397-08002B2CF9AE}" pid="4" name="KSORubyTemplateID" linkTarget="0">
    <vt:lpwstr>11</vt:lpwstr>
  </property>
</Properties>
</file>