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4" activeTab="7"/>
  </bookViews>
  <sheets>
    <sheet name="附件1-1财政拨款收支预算总表" sheetId="9" r:id="rId1"/>
    <sheet name="附件1-2一般公共预算支出表" sheetId="2" r:id="rId2"/>
    <sheet name="附件1-3基本支出预算表" sheetId="3" r:id="rId3"/>
    <sheet name="附件1-4政府性基金预算支出表" sheetId="6" r:id="rId4"/>
    <sheet name="附件1-5部门收支总表" sheetId="10" r:id="rId5"/>
    <sheet name="附件1-6部门收入总表" sheetId="8" r:id="rId6"/>
    <sheet name="附件1-7部门支出总表" sheetId="4" r:id="rId7"/>
    <sheet name="政府经济分类预算支出表" sheetId="11" r:id="rId8"/>
  </sheets>
  <calcPr calcId="144525"/>
</workbook>
</file>

<file path=xl/sharedStrings.xml><?xml version="1.0" encoding="utf-8"?>
<sst xmlns="http://schemas.openxmlformats.org/spreadsheetml/2006/main" count="171">
  <si>
    <t>附件1-1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</si>
  <si>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</si>
  <si>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</si>
  <si>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</si>
  <si>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</si>
  <si>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</si>
  <si>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</si>
  <si>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</si>
  <si>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</si>
  <si>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</si>
  <si>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</si>
  <si>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</si>
  <si>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</si>
  <si>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</si>
  <si>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</si>
  <si>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</si>
  <si>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</si>
  <si>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</si>
  <si>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</si>
  <si>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</si>
  <si>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</si>
  <si>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</si>
  <si>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</si>
  <si>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</si>
  <si>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</si>
  <si>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</si>
  <si>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</si>
  <si>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</si>
  <si>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</si>
  <si>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</si>
  <si>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</si>
  <si>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</si>
  <si>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</si>
  <si>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</si>
  <si>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</si>
  <si>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</si>
  <si>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</si>
  <si>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</si>
  <si>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</si>
  <si>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</si>
  <si>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附件1-2</t>
  </si>
  <si>
    <t>一般公共预算支出表</t>
  </si>
  <si>
    <t>功能分类科目</t>
  </si>
  <si>
    <t>2018年预算数</t>
  </si>
  <si>
    <t>科目编码</t>
  </si>
  <si>
    <t>项目名称</t>
  </si>
  <si>
    <t>年初预算数</t>
  </si>
  <si>
    <t>小计</t>
  </si>
  <si>
    <t>基本支出</t>
  </si>
  <si>
    <t>项目支出</t>
  </si>
  <si>
    <t>农林水支出</t>
  </si>
  <si>
    <t xml:space="preserve">  水利</t>
  </si>
  <si>
    <t xml:space="preserve">    行政运行</t>
  </si>
  <si>
    <t xml:space="preserve">    水利工程运行与维护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</si>
  <si>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</si>
  <si>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</si>
  <si>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</si>
  <si>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</si>
  <si>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</si>
  <si>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>住房保障支出</t>
  </si>
  <si>
    <t xml:space="preserve">  住房改革支出</t>
  </si>
  <si>
    <t xml:space="preserve">    住房公积金</t>
  </si>
  <si>
    <t>城区社区支出</t>
  </si>
  <si>
    <t xml:space="preserve">  国有土地使用权出让收入及对应专项债务收入安排的支出</t>
  </si>
  <si>
    <t xml:space="preserve">    其他国有土地使用权出让收入安排的支出</t>
  </si>
  <si>
    <t>合    计</t>
  </si>
  <si>
    <t>附件1-3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</si>
  <si>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</si>
  <si>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</si>
  <si>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</si>
  <si>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</si>
  <si>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</si>
  <si>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</si>
  <si>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</si>
  <si>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</si>
  <si>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</si>
  <si>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</si>
  <si>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</si>
  <si>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</si>
  <si>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</si>
  <si>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</si>
  <si>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</si>
  <si>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</si>
  <si>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</si>
  <si>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</si>
  <si>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</si>
  <si>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</si>
  <si>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</si>
  <si>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</si>
  <si>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水费</t>
  </si>
  <si>
    <t xml:space="preserve">  电费</t>
  </si>
  <si>
    <t xml:space="preserve">  差旅费</t>
  </si>
  <si>
    <t xml:space="preserve">  维修（护）费</t>
  </si>
  <si>
    <t xml:space="preserve">  会议费</t>
  </si>
  <si>
    <t xml:space="preserve">  公务接待费</t>
  </si>
  <si>
    <t xml:space="preserve">  劳务费</t>
  </si>
  <si>
    <t xml:space="preserve">  公务用车运行维护费</t>
  </si>
  <si>
    <t xml:space="preserve">  其他商品和服务支出</t>
  </si>
  <si>
    <t>对个人和家庭的补助</t>
  </si>
  <si>
    <t xml:space="preserve">  离休费</t>
  </si>
  <si>
    <t xml:space="preserve">  抚恤金</t>
  </si>
  <si>
    <t xml:space="preserve"> 生活补助</t>
  </si>
  <si>
    <t>合      计</t>
  </si>
  <si>
    <t>附件1-4</t>
  </si>
  <si>
    <t>政府性基金预算支出表</t>
  </si>
  <si>
    <t>本年政府性基金预算财政拨款支出</t>
  </si>
  <si>
    <t xml:space="preserve"> 其他国有土地使用权出让收入安排的支出</t>
  </si>
  <si>
    <t>附件1-5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</si>
  <si>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</si>
  <si>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</si>
  <si>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</si>
  <si>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</si>
  <si>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</si>
  <si>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</si>
  <si>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</si>
  <si>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</si>
  <si>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</si>
  <si>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</si>
  <si>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</si>
  <si>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</si>
  <si>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</si>
  <si>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</si>
  <si>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</si>
  <si>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</si>
  <si>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</si>
  <si>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</si>
  <si>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</si>
  <si>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</si>
  <si>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</si>
  <si>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</si>
  <si>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</si>
  <si>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</si>
  <si>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</si>
  <si>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</si>
  <si>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</si>
  <si>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</si>
  <si>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</si>
  <si>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附件1-6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</si>
  <si>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</si>
  <si>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</si>
  <si>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</si>
  <si>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</si>
  <si>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</si>
  <si>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</si>
  <si>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</si>
  <si>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</si>
  <si>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附件1-7</t>
  </si>
  <si>
    <t>部门支出总表</t>
  </si>
  <si>
    <t>附件1-8</t>
  </si>
  <si>
    <t>政府经济分类预算支出表</t>
  </si>
  <si>
    <t>政府经济分类科目</t>
  </si>
  <si>
    <t>2018年部门预算安排</t>
  </si>
  <si>
    <t>机关工资福利支出</t>
  </si>
  <si>
    <t>工资奖金津补贴</t>
  </si>
  <si>
    <t>社会保障缴纳费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</si>
  <si>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</si>
  <si>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</si>
  <si>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</si>
  <si>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</si>
  <si>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</si>
  <si>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</si>
  <si>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</si>
  <si>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</si>
  <si>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公务用车运行维护费</t>
  </si>
  <si>
    <t>其他商品和服务支出</t>
  </si>
  <si>
    <t>机关资本性支出（一）</t>
  </si>
  <si>
    <t>基础设施建设</t>
  </si>
  <si>
    <t>对个人家庭的补助</t>
  </si>
  <si>
    <t>社会福利和救助</t>
  </si>
  <si>
    <t>离退休费</t>
  </si>
  <si>
    <t>合     计</t>
  </si>
</sst>
</file>

<file path=xl/styles.xml><?xml version="1.0" encoding="utf-8"?>
<styleSheet xmlns="http://schemas.openxmlformats.org/spreadsheetml/2006/main">
  <numFmts count="6">
    <numFmt numFmtId="176" formatCode="0.00000_ "/>
    <numFmt numFmtId="177" formatCode="[$-10804]#,##0.00#;\(\-#,##0.00#\);\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黑体"/>
      <charset val="134"/>
    </font>
    <font>
      <sz val="10"/>
      <color indexed="8"/>
      <name val="宋体"/>
      <charset val="134"/>
    </font>
    <font>
      <sz val="8"/>
      <color theme="1"/>
      <name val="黑体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indexed="8"/>
      <name val="方正小标宋_GBK"/>
      <charset val="134"/>
    </font>
    <font>
      <sz val="16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25" borderId="21" applyNumberFormat="0" applyAlignment="0" applyProtection="0">
      <alignment vertical="center"/>
    </xf>
    <xf numFmtId="0" fontId="30" fillId="25" borderId="18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6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49"/>
    <xf numFmtId="0" fontId="4" fillId="0" borderId="0" xfId="49" applyFont="1" applyAlignment="1" applyProtection="1">
      <alignment horizontal="left" vertical="top" wrapText="1" readingOrder="1"/>
      <protection locked="0"/>
    </xf>
    <xf numFmtId="0" fontId="7" fillId="0" borderId="0" xfId="49" applyFont="1" applyAlignment="1" applyProtection="1">
      <alignment horizontal="center" vertical="top" wrapText="1" readingOrder="1"/>
      <protection locked="0"/>
    </xf>
    <xf numFmtId="0" fontId="8" fillId="0" borderId="0" xfId="49" applyFont="1" applyAlignment="1" applyProtection="1">
      <alignment horizontal="right" vertical="top" wrapText="1" readingOrder="1"/>
      <protection locked="0"/>
    </xf>
    <xf numFmtId="0" fontId="9" fillId="0" borderId="0" xfId="49" applyFont="1" applyAlignment="1" applyProtection="1">
      <alignment horizontal="center" vertical="center" wrapText="1" readingOrder="1"/>
      <protection locked="0"/>
    </xf>
    <xf numFmtId="0" fontId="10" fillId="0" borderId="0" xfId="49" applyFont="1" applyAlignment="1" applyProtection="1">
      <alignment horizontal="center" vertical="center" wrapText="1" readingOrder="1"/>
      <protection locked="0"/>
    </xf>
    <xf numFmtId="0" fontId="6" fillId="0" borderId="0" xfId="49" applyFont="1"/>
    <xf numFmtId="0" fontId="11" fillId="0" borderId="0" xfId="49" applyFont="1" applyAlignment="1">
      <alignment horizontal="right"/>
    </xf>
    <xf numFmtId="0" fontId="4" fillId="0" borderId="6" xfId="49" applyFont="1" applyBorder="1" applyAlignment="1" applyProtection="1">
      <alignment vertical="top" wrapText="1" readingOrder="1"/>
      <protection locked="0"/>
    </xf>
    <xf numFmtId="0" fontId="4" fillId="0" borderId="7" xfId="49" applyFont="1" applyBorder="1" applyAlignment="1" applyProtection="1">
      <alignment horizontal="right" wrapText="1" readingOrder="1"/>
      <protection locked="0"/>
    </xf>
    <xf numFmtId="177" fontId="4" fillId="0" borderId="6" xfId="49" applyNumberFormat="1" applyFont="1" applyBorder="1" applyAlignment="1" applyProtection="1">
      <alignment horizontal="right" wrapText="1" readingOrder="1"/>
      <protection locked="0"/>
    </xf>
    <xf numFmtId="176" fontId="4" fillId="0" borderId="6" xfId="49" applyNumberFormat="1" applyFont="1" applyBorder="1" applyAlignment="1" applyProtection="1">
      <alignment horizontal="right" wrapText="1" readingOrder="1"/>
      <protection locked="0"/>
    </xf>
    <xf numFmtId="0" fontId="10" fillId="0" borderId="6" xfId="49" applyFont="1" applyBorder="1" applyAlignment="1" applyProtection="1">
      <alignment horizontal="center" vertical="center" wrapText="1" readingOrder="1"/>
      <protection locked="0"/>
    </xf>
    <xf numFmtId="0" fontId="10" fillId="0" borderId="7" xfId="49" applyFont="1" applyBorder="1" applyAlignment="1" applyProtection="1">
      <alignment horizontal="right" wrapText="1" readingOrder="1"/>
      <protection locked="0"/>
    </xf>
    <xf numFmtId="176" fontId="10" fillId="0" borderId="6" xfId="49" applyNumberFormat="1" applyFont="1" applyBorder="1" applyAlignment="1" applyProtection="1">
      <alignment horizontal="right" wrapText="1" readingOrder="1"/>
      <protection locked="0"/>
    </xf>
    <xf numFmtId="0" fontId="1" fillId="0" borderId="8" xfId="0" applyFont="1" applyBorder="1" applyAlignment="1">
      <alignment horizontal="right" vertical="center"/>
    </xf>
    <xf numFmtId="0" fontId="11" fillId="0" borderId="9" xfId="0" applyFont="1" applyFill="1" applyBorder="1" applyAlignment="1" applyProtection="1">
      <alignment horizontal="center" vertical="center" wrapText="1" readingOrder="1"/>
      <protection locked="0"/>
    </xf>
    <xf numFmtId="0" fontId="11" fillId="0" borderId="6" xfId="0" applyFont="1" applyFill="1" applyBorder="1" applyAlignment="1" applyProtection="1">
      <alignment horizontal="center" vertical="center" wrapText="1" readingOrder="1"/>
      <protection locked="0"/>
    </xf>
    <xf numFmtId="0" fontId="11" fillId="0" borderId="10" xfId="0" applyFont="1" applyFill="1" applyBorder="1" applyAlignment="1" applyProtection="1">
      <alignment vertical="top" wrapText="1"/>
      <protection locked="0"/>
    </xf>
    <xf numFmtId="0" fontId="11" fillId="0" borderId="11" xfId="0" applyFont="1" applyFill="1" applyBorder="1" applyAlignment="1" applyProtection="1">
      <alignment vertical="top" wrapText="1"/>
      <protection locked="0"/>
    </xf>
    <xf numFmtId="0" fontId="11" fillId="0" borderId="12" xfId="0" applyFont="1" applyFill="1" applyBorder="1" applyAlignment="1" applyProtection="1">
      <alignment vertical="top" wrapText="1"/>
      <protection locked="0"/>
    </xf>
    <xf numFmtId="0" fontId="11" fillId="0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>
      <alignment horizontal="right" vertical="center"/>
    </xf>
    <xf numFmtId="0" fontId="0" fillId="0" borderId="1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13" xfId="0" applyFont="1" applyFill="1" applyBorder="1" applyAlignment="1" applyProtection="1">
      <alignment vertical="top" wrapText="1"/>
      <protection locked="0"/>
    </xf>
    <xf numFmtId="0" fontId="13" fillId="0" borderId="0" xfId="0" applyFont="1"/>
    <xf numFmtId="0" fontId="14" fillId="0" borderId="0" xfId="49" applyFont="1" applyAlignment="1" applyProtection="1">
      <alignment horizontal="center" vertical="center" wrapText="1" readingOrder="1"/>
      <protection locked="0"/>
    </xf>
    <xf numFmtId="0" fontId="15" fillId="0" borderId="0" xfId="49" applyFont="1"/>
    <xf numFmtId="0" fontId="6" fillId="0" borderId="0" xfId="49" applyFont="1" applyAlignment="1">
      <alignment horizontal="right"/>
    </xf>
    <xf numFmtId="0" fontId="4" fillId="0" borderId="6" xfId="49" applyFont="1" applyBorder="1" applyAlignment="1" applyProtection="1">
      <alignment horizontal="right" wrapText="1" readingOrder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workbookViewId="0">
      <selection activeCell="C7" sqref="C7"/>
    </sheetView>
  </sheetViews>
  <sheetFormatPr defaultColWidth="9" defaultRowHeight="12.75" outlineLevelCol="4"/>
  <cols>
    <col min="1" max="1" width="1" style="26" customWidth="1"/>
    <col min="2" max="2" width="25.75" style="26" customWidth="1"/>
    <col min="3" max="3" width="17.5" style="26" customWidth="1"/>
    <col min="4" max="4" width="25.75" style="26" customWidth="1"/>
    <col min="5" max="5" width="17.5" style="26" customWidth="1"/>
    <col min="6" max="6" width="0.75" style="26" customWidth="1"/>
    <col min="7" max="256" width="9" style="26"/>
    <col min="257" max="257" width="1" style="26" customWidth="1"/>
    <col min="258" max="258" width="25.75" style="26" customWidth="1"/>
    <col min="259" max="259" width="17.5" style="26" customWidth="1"/>
    <col min="260" max="260" width="25.75" style="26" customWidth="1"/>
    <col min="261" max="261" width="17.5" style="26" customWidth="1"/>
    <col min="262" max="262" width="0.75" style="26" customWidth="1"/>
    <col min="263" max="512" width="9" style="26"/>
    <col min="513" max="513" width="1" style="26" customWidth="1"/>
    <col min="514" max="514" width="25.75" style="26" customWidth="1"/>
    <col min="515" max="515" width="17.5" style="26" customWidth="1"/>
    <col min="516" max="516" width="25.75" style="26" customWidth="1"/>
    <col min="517" max="517" width="17.5" style="26" customWidth="1"/>
    <col min="518" max="518" width="0.75" style="26" customWidth="1"/>
    <col min="519" max="768" width="9" style="26"/>
    <col min="769" max="769" width="1" style="26" customWidth="1"/>
    <col min="770" max="770" width="25.75" style="26" customWidth="1"/>
    <col min="771" max="771" width="17.5" style="26" customWidth="1"/>
    <col min="772" max="772" width="25.75" style="26" customWidth="1"/>
    <col min="773" max="773" width="17.5" style="26" customWidth="1"/>
    <col min="774" max="774" width="0.75" style="26" customWidth="1"/>
    <col min="775" max="1024" width="9" style="26"/>
    <col min="1025" max="1025" width="1" style="26" customWidth="1"/>
    <col min="1026" max="1026" width="25.75" style="26" customWidth="1"/>
    <col min="1027" max="1027" width="17.5" style="26" customWidth="1"/>
    <col min="1028" max="1028" width="25.75" style="26" customWidth="1"/>
    <col min="1029" max="1029" width="17.5" style="26" customWidth="1"/>
    <col min="1030" max="1030" width="0.75" style="26" customWidth="1"/>
    <col min="1031" max="1280" width="9" style="26"/>
    <col min="1281" max="1281" width="1" style="26" customWidth="1"/>
    <col min="1282" max="1282" width="25.75" style="26" customWidth="1"/>
    <col min="1283" max="1283" width="17.5" style="26" customWidth="1"/>
    <col min="1284" max="1284" width="25.75" style="26" customWidth="1"/>
    <col min="1285" max="1285" width="17.5" style="26" customWidth="1"/>
    <col min="1286" max="1286" width="0.75" style="26" customWidth="1"/>
    <col min="1287" max="1536" width="9" style="26"/>
    <col min="1537" max="1537" width="1" style="26" customWidth="1"/>
    <col min="1538" max="1538" width="25.75" style="26" customWidth="1"/>
    <col min="1539" max="1539" width="17.5" style="26" customWidth="1"/>
    <col min="1540" max="1540" width="25.75" style="26" customWidth="1"/>
    <col min="1541" max="1541" width="17.5" style="26" customWidth="1"/>
    <col min="1542" max="1542" width="0.75" style="26" customWidth="1"/>
    <col min="1543" max="1792" width="9" style="26"/>
    <col min="1793" max="1793" width="1" style="26" customWidth="1"/>
    <col min="1794" max="1794" width="25.75" style="26" customWidth="1"/>
    <col min="1795" max="1795" width="17.5" style="26" customWidth="1"/>
    <col min="1796" max="1796" width="25.75" style="26" customWidth="1"/>
    <col min="1797" max="1797" width="17.5" style="26" customWidth="1"/>
    <col min="1798" max="1798" width="0.75" style="26" customWidth="1"/>
    <col min="1799" max="2048" width="9" style="26"/>
    <col min="2049" max="2049" width="1" style="26" customWidth="1"/>
    <col min="2050" max="2050" width="25.75" style="26" customWidth="1"/>
    <col min="2051" max="2051" width="17.5" style="26" customWidth="1"/>
    <col min="2052" max="2052" width="25.75" style="26" customWidth="1"/>
    <col min="2053" max="2053" width="17.5" style="26" customWidth="1"/>
    <col min="2054" max="2054" width="0.75" style="26" customWidth="1"/>
    <col min="2055" max="2304" width="9" style="26"/>
    <col min="2305" max="2305" width="1" style="26" customWidth="1"/>
    <col min="2306" max="2306" width="25.75" style="26" customWidth="1"/>
    <col min="2307" max="2307" width="17.5" style="26" customWidth="1"/>
    <col min="2308" max="2308" width="25.75" style="26" customWidth="1"/>
    <col min="2309" max="2309" width="17.5" style="26" customWidth="1"/>
    <col min="2310" max="2310" width="0.75" style="26" customWidth="1"/>
    <col min="2311" max="2560" width="9" style="26"/>
    <col min="2561" max="2561" width="1" style="26" customWidth="1"/>
    <col min="2562" max="2562" width="25.75" style="26" customWidth="1"/>
    <col min="2563" max="2563" width="17.5" style="26" customWidth="1"/>
    <col min="2564" max="2564" width="25.75" style="26" customWidth="1"/>
    <col min="2565" max="2565" width="17.5" style="26" customWidth="1"/>
    <col min="2566" max="2566" width="0.75" style="26" customWidth="1"/>
    <col min="2567" max="2816" width="9" style="26"/>
    <col min="2817" max="2817" width="1" style="26" customWidth="1"/>
    <col min="2818" max="2818" width="25.75" style="26" customWidth="1"/>
    <col min="2819" max="2819" width="17.5" style="26" customWidth="1"/>
    <col min="2820" max="2820" width="25.75" style="26" customWidth="1"/>
    <col min="2821" max="2821" width="17.5" style="26" customWidth="1"/>
    <col min="2822" max="2822" width="0.75" style="26" customWidth="1"/>
    <col min="2823" max="3072" width="9" style="26"/>
    <col min="3073" max="3073" width="1" style="26" customWidth="1"/>
    <col min="3074" max="3074" width="25.75" style="26" customWidth="1"/>
    <col min="3075" max="3075" width="17.5" style="26" customWidth="1"/>
    <col min="3076" max="3076" width="25.75" style="26" customWidth="1"/>
    <col min="3077" max="3077" width="17.5" style="26" customWidth="1"/>
    <col min="3078" max="3078" width="0.75" style="26" customWidth="1"/>
    <col min="3079" max="3328" width="9" style="26"/>
    <col min="3329" max="3329" width="1" style="26" customWidth="1"/>
    <col min="3330" max="3330" width="25.75" style="26" customWidth="1"/>
    <col min="3331" max="3331" width="17.5" style="26" customWidth="1"/>
    <col min="3332" max="3332" width="25.75" style="26" customWidth="1"/>
    <col min="3333" max="3333" width="17.5" style="26" customWidth="1"/>
    <col min="3334" max="3334" width="0.75" style="26" customWidth="1"/>
    <col min="3335" max="3584" width="9" style="26"/>
    <col min="3585" max="3585" width="1" style="26" customWidth="1"/>
    <col min="3586" max="3586" width="25.75" style="26" customWidth="1"/>
    <col min="3587" max="3587" width="17.5" style="26" customWidth="1"/>
    <col min="3588" max="3588" width="25.75" style="26" customWidth="1"/>
    <col min="3589" max="3589" width="17.5" style="26" customWidth="1"/>
    <col min="3590" max="3590" width="0.75" style="26" customWidth="1"/>
    <col min="3591" max="3840" width="9" style="26"/>
    <col min="3841" max="3841" width="1" style="26" customWidth="1"/>
    <col min="3842" max="3842" width="25.75" style="26" customWidth="1"/>
    <col min="3843" max="3843" width="17.5" style="26" customWidth="1"/>
    <col min="3844" max="3844" width="25.75" style="26" customWidth="1"/>
    <col min="3845" max="3845" width="17.5" style="26" customWidth="1"/>
    <col min="3846" max="3846" width="0.75" style="26" customWidth="1"/>
    <col min="3847" max="4096" width="9" style="26"/>
    <col min="4097" max="4097" width="1" style="26" customWidth="1"/>
    <col min="4098" max="4098" width="25.75" style="26" customWidth="1"/>
    <col min="4099" max="4099" width="17.5" style="26" customWidth="1"/>
    <col min="4100" max="4100" width="25.75" style="26" customWidth="1"/>
    <col min="4101" max="4101" width="17.5" style="26" customWidth="1"/>
    <col min="4102" max="4102" width="0.75" style="26" customWidth="1"/>
    <col min="4103" max="4352" width="9" style="26"/>
    <col min="4353" max="4353" width="1" style="26" customWidth="1"/>
    <col min="4354" max="4354" width="25.75" style="26" customWidth="1"/>
    <col min="4355" max="4355" width="17.5" style="26" customWidth="1"/>
    <col min="4356" max="4356" width="25.75" style="26" customWidth="1"/>
    <col min="4357" max="4357" width="17.5" style="26" customWidth="1"/>
    <col min="4358" max="4358" width="0.75" style="26" customWidth="1"/>
    <col min="4359" max="4608" width="9" style="26"/>
    <col min="4609" max="4609" width="1" style="26" customWidth="1"/>
    <col min="4610" max="4610" width="25.75" style="26" customWidth="1"/>
    <col min="4611" max="4611" width="17.5" style="26" customWidth="1"/>
    <col min="4612" max="4612" width="25.75" style="26" customWidth="1"/>
    <col min="4613" max="4613" width="17.5" style="26" customWidth="1"/>
    <col min="4614" max="4614" width="0.75" style="26" customWidth="1"/>
    <col min="4615" max="4864" width="9" style="26"/>
    <col min="4865" max="4865" width="1" style="26" customWidth="1"/>
    <col min="4866" max="4866" width="25.75" style="26" customWidth="1"/>
    <col min="4867" max="4867" width="17.5" style="26" customWidth="1"/>
    <col min="4868" max="4868" width="25.75" style="26" customWidth="1"/>
    <col min="4869" max="4869" width="17.5" style="26" customWidth="1"/>
    <col min="4870" max="4870" width="0.75" style="26" customWidth="1"/>
    <col min="4871" max="5120" width="9" style="26"/>
    <col min="5121" max="5121" width="1" style="26" customWidth="1"/>
    <col min="5122" max="5122" width="25.75" style="26" customWidth="1"/>
    <col min="5123" max="5123" width="17.5" style="26" customWidth="1"/>
    <col min="5124" max="5124" width="25.75" style="26" customWidth="1"/>
    <col min="5125" max="5125" width="17.5" style="26" customWidth="1"/>
    <col min="5126" max="5126" width="0.75" style="26" customWidth="1"/>
    <col min="5127" max="5376" width="9" style="26"/>
    <col min="5377" max="5377" width="1" style="26" customWidth="1"/>
    <col min="5378" max="5378" width="25.75" style="26" customWidth="1"/>
    <col min="5379" max="5379" width="17.5" style="26" customWidth="1"/>
    <col min="5380" max="5380" width="25.75" style="26" customWidth="1"/>
    <col min="5381" max="5381" width="17.5" style="26" customWidth="1"/>
    <col min="5382" max="5382" width="0.75" style="26" customWidth="1"/>
    <col min="5383" max="5632" width="9" style="26"/>
    <col min="5633" max="5633" width="1" style="26" customWidth="1"/>
    <col min="5634" max="5634" width="25.75" style="26" customWidth="1"/>
    <col min="5635" max="5635" width="17.5" style="26" customWidth="1"/>
    <col min="5636" max="5636" width="25.75" style="26" customWidth="1"/>
    <col min="5637" max="5637" width="17.5" style="26" customWidth="1"/>
    <col min="5638" max="5638" width="0.75" style="26" customWidth="1"/>
    <col min="5639" max="5888" width="9" style="26"/>
    <col min="5889" max="5889" width="1" style="26" customWidth="1"/>
    <col min="5890" max="5890" width="25.75" style="26" customWidth="1"/>
    <col min="5891" max="5891" width="17.5" style="26" customWidth="1"/>
    <col min="5892" max="5892" width="25.75" style="26" customWidth="1"/>
    <col min="5893" max="5893" width="17.5" style="26" customWidth="1"/>
    <col min="5894" max="5894" width="0.75" style="26" customWidth="1"/>
    <col min="5895" max="6144" width="9" style="26"/>
    <col min="6145" max="6145" width="1" style="26" customWidth="1"/>
    <col min="6146" max="6146" width="25.75" style="26" customWidth="1"/>
    <col min="6147" max="6147" width="17.5" style="26" customWidth="1"/>
    <col min="6148" max="6148" width="25.75" style="26" customWidth="1"/>
    <col min="6149" max="6149" width="17.5" style="26" customWidth="1"/>
    <col min="6150" max="6150" width="0.75" style="26" customWidth="1"/>
    <col min="6151" max="6400" width="9" style="26"/>
    <col min="6401" max="6401" width="1" style="26" customWidth="1"/>
    <col min="6402" max="6402" width="25.75" style="26" customWidth="1"/>
    <col min="6403" max="6403" width="17.5" style="26" customWidth="1"/>
    <col min="6404" max="6404" width="25.75" style="26" customWidth="1"/>
    <col min="6405" max="6405" width="17.5" style="26" customWidth="1"/>
    <col min="6406" max="6406" width="0.75" style="26" customWidth="1"/>
    <col min="6407" max="6656" width="9" style="26"/>
    <col min="6657" max="6657" width="1" style="26" customWidth="1"/>
    <col min="6658" max="6658" width="25.75" style="26" customWidth="1"/>
    <col min="6659" max="6659" width="17.5" style="26" customWidth="1"/>
    <col min="6660" max="6660" width="25.75" style="26" customWidth="1"/>
    <col min="6661" max="6661" width="17.5" style="26" customWidth="1"/>
    <col min="6662" max="6662" width="0.75" style="26" customWidth="1"/>
    <col min="6663" max="6912" width="9" style="26"/>
    <col min="6913" max="6913" width="1" style="26" customWidth="1"/>
    <col min="6914" max="6914" width="25.75" style="26" customWidth="1"/>
    <col min="6915" max="6915" width="17.5" style="26" customWidth="1"/>
    <col min="6916" max="6916" width="25.75" style="26" customWidth="1"/>
    <col min="6917" max="6917" width="17.5" style="26" customWidth="1"/>
    <col min="6918" max="6918" width="0.75" style="26" customWidth="1"/>
    <col min="6919" max="7168" width="9" style="26"/>
    <col min="7169" max="7169" width="1" style="26" customWidth="1"/>
    <col min="7170" max="7170" width="25.75" style="26" customWidth="1"/>
    <col min="7171" max="7171" width="17.5" style="26" customWidth="1"/>
    <col min="7172" max="7172" width="25.75" style="26" customWidth="1"/>
    <col min="7173" max="7173" width="17.5" style="26" customWidth="1"/>
    <col min="7174" max="7174" width="0.75" style="26" customWidth="1"/>
    <col min="7175" max="7424" width="9" style="26"/>
    <col min="7425" max="7425" width="1" style="26" customWidth="1"/>
    <col min="7426" max="7426" width="25.75" style="26" customWidth="1"/>
    <col min="7427" max="7427" width="17.5" style="26" customWidth="1"/>
    <col min="7428" max="7428" width="25.75" style="26" customWidth="1"/>
    <col min="7429" max="7429" width="17.5" style="26" customWidth="1"/>
    <col min="7430" max="7430" width="0.75" style="26" customWidth="1"/>
    <col min="7431" max="7680" width="9" style="26"/>
    <col min="7681" max="7681" width="1" style="26" customWidth="1"/>
    <col min="7682" max="7682" width="25.75" style="26" customWidth="1"/>
    <col min="7683" max="7683" width="17.5" style="26" customWidth="1"/>
    <col min="7684" max="7684" width="25.75" style="26" customWidth="1"/>
    <col min="7685" max="7685" width="17.5" style="26" customWidth="1"/>
    <col min="7686" max="7686" width="0.75" style="26" customWidth="1"/>
    <col min="7687" max="7936" width="9" style="26"/>
    <col min="7937" max="7937" width="1" style="26" customWidth="1"/>
    <col min="7938" max="7938" width="25.75" style="26" customWidth="1"/>
    <col min="7939" max="7939" width="17.5" style="26" customWidth="1"/>
    <col min="7940" max="7940" width="25.75" style="26" customWidth="1"/>
    <col min="7941" max="7941" width="17.5" style="26" customWidth="1"/>
    <col min="7942" max="7942" width="0.75" style="26" customWidth="1"/>
    <col min="7943" max="8192" width="9" style="26"/>
    <col min="8193" max="8193" width="1" style="26" customWidth="1"/>
    <col min="8194" max="8194" width="25.75" style="26" customWidth="1"/>
    <col min="8195" max="8195" width="17.5" style="26" customWidth="1"/>
    <col min="8196" max="8196" width="25.75" style="26" customWidth="1"/>
    <col min="8197" max="8197" width="17.5" style="26" customWidth="1"/>
    <col min="8198" max="8198" width="0.75" style="26" customWidth="1"/>
    <col min="8199" max="8448" width="9" style="26"/>
    <col min="8449" max="8449" width="1" style="26" customWidth="1"/>
    <col min="8450" max="8450" width="25.75" style="26" customWidth="1"/>
    <col min="8451" max="8451" width="17.5" style="26" customWidth="1"/>
    <col min="8452" max="8452" width="25.75" style="26" customWidth="1"/>
    <col min="8453" max="8453" width="17.5" style="26" customWidth="1"/>
    <col min="8454" max="8454" width="0.75" style="26" customWidth="1"/>
    <col min="8455" max="8704" width="9" style="26"/>
    <col min="8705" max="8705" width="1" style="26" customWidth="1"/>
    <col min="8706" max="8706" width="25.75" style="26" customWidth="1"/>
    <col min="8707" max="8707" width="17.5" style="26" customWidth="1"/>
    <col min="8708" max="8708" width="25.75" style="26" customWidth="1"/>
    <col min="8709" max="8709" width="17.5" style="26" customWidth="1"/>
    <col min="8710" max="8710" width="0.75" style="26" customWidth="1"/>
    <col min="8711" max="8960" width="9" style="26"/>
    <col min="8961" max="8961" width="1" style="26" customWidth="1"/>
    <col min="8962" max="8962" width="25.75" style="26" customWidth="1"/>
    <col min="8963" max="8963" width="17.5" style="26" customWidth="1"/>
    <col min="8964" max="8964" width="25.75" style="26" customWidth="1"/>
    <col min="8965" max="8965" width="17.5" style="26" customWidth="1"/>
    <col min="8966" max="8966" width="0.75" style="26" customWidth="1"/>
    <col min="8967" max="9216" width="9" style="26"/>
    <col min="9217" max="9217" width="1" style="26" customWidth="1"/>
    <col min="9218" max="9218" width="25.75" style="26" customWidth="1"/>
    <col min="9219" max="9219" width="17.5" style="26" customWidth="1"/>
    <col min="9220" max="9220" width="25.75" style="26" customWidth="1"/>
    <col min="9221" max="9221" width="17.5" style="26" customWidth="1"/>
    <col min="9222" max="9222" width="0.75" style="26" customWidth="1"/>
    <col min="9223" max="9472" width="9" style="26"/>
    <col min="9473" max="9473" width="1" style="26" customWidth="1"/>
    <col min="9474" max="9474" width="25.75" style="26" customWidth="1"/>
    <col min="9475" max="9475" width="17.5" style="26" customWidth="1"/>
    <col min="9476" max="9476" width="25.75" style="26" customWidth="1"/>
    <col min="9477" max="9477" width="17.5" style="26" customWidth="1"/>
    <col min="9478" max="9478" width="0.75" style="26" customWidth="1"/>
    <col min="9479" max="9728" width="9" style="26"/>
    <col min="9729" max="9729" width="1" style="26" customWidth="1"/>
    <col min="9730" max="9730" width="25.75" style="26" customWidth="1"/>
    <col min="9731" max="9731" width="17.5" style="26" customWidth="1"/>
    <col min="9732" max="9732" width="25.75" style="26" customWidth="1"/>
    <col min="9733" max="9733" width="17.5" style="26" customWidth="1"/>
    <col min="9734" max="9734" width="0.75" style="26" customWidth="1"/>
    <col min="9735" max="9984" width="9" style="26"/>
    <col min="9985" max="9985" width="1" style="26" customWidth="1"/>
    <col min="9986" max="9986" width="25.75" style="26" customWidth="1"/>
    <col min="9987" max="9987" width="17.5" style="26" customWidth="1"/>
    <col min="9988" max="9988" width="25.75" style="26" customWidth="1"/>
    <col min="9989" max="9989" width="17.5" style="26" customWidth="1"/>
    <col min="9990" max="9990" width="0.75" style="26" customWidth="1"/>
    <col min="9991" max="10240" width="9" style="26"/>
    <col min="10241" max="10241" width="1" style="26" customWidth="1"/>
    <col min="10242" max="10242" width="25.75" style="26" customWidth="1"/>
    <col min="10243" max="10243" width="17.5" style="26" customWidth="1"/>
    <col min="10244" max="10244" width="25.75" style="26" customWidth="1"/>
    <col min="10245" max="10245" width="17.5" style="26" customWidth="1"/>
    <col min="10246" max="10246" width="0.75" style="26" customWidth="1"/>
    <col min="10247" max="10496" width="9" style="26"/>
    <col min="10497" max="10497" width="1" style="26" customWidth="1"/>
    <col min="10498" max="10498" width="25.75" style="26" customWidth="1"/>
    <col min="10499" max="10499" width="17.5" style="26" customWidth="1"/>
    <col min="10500" max="10500" width="25.75" style="26" customWidth="1"/>
    <col min="10501" max="10501" width="17.5" style="26" customWidth="1"/>
    <col min="10502" max="10502" width="0.75" style="26" customWidth="1"/>
    <col min="10503" max="10752" width="9" style="26"/>
    <col min="10753" max="10753" width="1" style="26" customWidth="1"/>
    <col min="10754" max="10754" width="25.75" style="26" customWidth="1"/>
    <col min="10755" max="10755" width="17.5" style="26" customWidth="1"/>
    <col min="10756" max="10756" width="25.75" style="26" customWidth="1"/>
    <col min="10757" max="10757" width="17.5" style="26" customWidth="1"/>
    <col min="10758" max="10758" width="0.75" style="26" customWidth="1"/>
    <col min="10759" max="11008" width="9" style="26"/>
    <col min="11009" max="11009" width="1" style="26" customWidth="1"/>
    <col min="11010" max="11010" width="25.75" style="26" customWidth="1"/>
    <col min="11011" max="11011" width="17.5" style="26" customWidth="1"/>
    <col min="11012" max="11012" width="25.75" style="26" customWidth="1"/>
    <col min="11013" max="11013" width="17.5" style="26" customWidth="1"/>
    <col min="11014" max="11014" width="0.75" style="26" customWidth="1"/>
    <col min="11015" max="11264" width="9" style="26"/>
    <col min="11265" max="11265" width="1" style="26" customWidth="1"/>
    <col min="11266" max="11266" width="25.75" style="26" customWidth="1"/>
    <col min="11267" max="11267" width="17.5" style="26" customWidth="1"/>
    <col min="11268" max="11268" width="25.75" style="26" customWidth="1"/>
    <col min="11269" max="11269" width="17.5" style="26" customWidth="1"/>
    <col min="11270" max="11270" width="0.75" style="26" customWidth="1"/>
    <col min="11271" max="11520" width="9" style="26"/>
    <col min="11521" max="11521" width="1" style="26" customWidth="1"/>
    <col min="11522" max="11522" width="25.75" style="26" customWidth="1"/>
    <col min="11523" max="11523" width="17.5" style="26" customWidth="1"/>
    <col min="11524" max="11524" width="25.75" style="26" customWidth="1"/>
    <col min="11525" max="11525" width="17.5" style="26" customWidth="1"/>
    <col min="11526" max="11526" width="0.75" style="26" customWidth="1"/>
    <col min="11527" max="11776" width="9" style="26"/>
    <col min="11777" max="11777" width="1" style="26" customWidth="1"/>
    <col min="11778" max="11778" width="25.75" style="26" customWidth="1"/>
    <col min="11779" max="11779" width="17.5" style="26" customWidth="1"/>
    <col min="11780" max="11780" width="25.75" style="26" customWidth="1"/>
    <col min="11781" max="11781" width="17.5" style="26" customWidth="1"/>
    <col min="11782" max="11782" width="0.75" style="26" customWidth="1"/>
    <col min="11783" max="12032" width="9" style="26"/>
    <col min="12033" max="12033" width="1" style="26" customWidth="1"/>
    <col min="12034" max="12034" width="25.75" style="26" customWidth="1"/>
    <col min="12035" max="12035" width="17.5" style="26" customWidth="1"/>
    <col min="12036" max="12036" width="25.75" style="26" customWidth="1"/>
    <col min="12037" max="12037" width="17.5" style="26" customWidth="1"/>
    <col min="12038" max="12038" width="0.75" style="26" customWidth="1"/>
    <col min="12039" max="12288" width="9" style="26"/>
    <col min="12289" max="12289" width="1" style="26" customWidth="1"/>
    <col min="12290" max="12290" width="25.75" style="26" customWidth="1"/>
    <col min="12291" max="12291" width="17.5" style="26" customWidth="1"/>
    <col min="12292" max="12292" width="25.75" style="26" customWidth="1"/>
    <col min="12293" max="12293" width="17.5" style="26" customWidth="1"/>
    <col min="12294" max="12294" width="0.75" style="26" customWidth="1"/>
    <col min="12295" max="12544" width="9" style="26"/>
    <col min="12545" max="12545" width="1" style="26" customWidth="1"/>
    <col min="12546" max="12546" width="25.75" style="26" customWidth="1"/>
    <col min="12547" max="12547" width="17.5" style="26" customWidth="1"/>
    <col min="12548" max="12548" width="25.75" style="26" customWidth="1"/>
    <col min="12549" max="12549" width="17.5" style="26" customWidth="1"/>
    <col min="12550" max="12550" width="0.75" style="26" customWidth="1"/>
    <col min="12551" max="12800" width="9" style="26"/>
    <col min="12801" max="12801" width="1" style="26" customWidth="1"/>
    <col min="12802" max="12802" width="25.75" style="26" customWidth="1"/>
    <col min="12803" max="12803" width="17.5" style="26" customWidth="1"/>
    <col min="12804" max="12804" width="25.75" style="26" customWidth="1"/>
    <col min="12805" max="12805" width="17.5" style="26" customWidth="1"/>
    <col min="12806" max="12806" width="0.75" style="26" customWidth="1"/>
    <col min="12807" max="13056" width="9" style="26"/>
    <col min="13057" max="13057" width="1" style="26" customWidth="1"/>
    <col min="13058" max="13058" width="25.75" style="26" customWidth="1"/>
    <col min="13059" max="13059" width="17.5" style="26" customWidth="1"/>
    <col min="13060" max="13060" width="25.75" style="26" customWidth="1"/>
    <col min="13061" max="13061" width="17.5" style="26" customWidth="1"/>
    <col min="13062" max="13062" width="0.75" style="26" customWidth="1"/>
    <col min="13063" max="13312" width="9" style="26"/>
    <col min="13313" max="13313" width="1" style="26" customWidth="1"/>
    <col min="13314" max="13314" width="25.75" style="26" customWidth="1"/>
    <col min="13315" max="13315" width="17.5" style="26" customWidth="1"/>
    <col min="13316" max="13316" width="25.75" style="26" customWidth="1"/>
    <col min="13317" max="13317" width="17.5" style="26" customWidth="1"/>
    <col min="13318" max="13318" width="0.75" style="26" customWidth="1"/>
    <col min="13319" max="13568" width="9" style="26"/>
    <col min="13569" max="13569" width="1" style="26" customWidth="1"/>
    <col min="13570" max="13570" width="25.75" style="26" customWidth="1"/>
    <col min="13571" max="13571" width="17.5" style="26" customWidth="1"/>
    <col min="13572" max="13572" width="25.75" style="26" customWidth="1"/>
    <col min="13573" max="13573" width="17.5" style="26" customWidth="1"/>
    <col min="13574" max="13574" width="0.75" style="26" customWidth="1"/>
    <col min="13575" max="13824" width="9" style="26"/>
    <col min="13825" max="13825" width="1" style="26" customWidth="1"/>
    <col min="13826" max="13826" width="25.75" style="26" customWidth="1"/>
    <col min="13827" max="13827" width="17.5" style="26" customWidth="1"/>
    <col min="13828" max="13828" width="25.75" style="26" customWidth="1"/>
    <col min="13829" max="13829" width="17.5" style="26" customWidth="1"/>
    <col min="13830" max="13830" width="0.75" style="26" customWidth="1"/>
    <col min="13831" max="14080" width="9" style="26"/>
    <col min="14081" max="14081" width="1" style="26" customWidth="1"/>
    <col min="14082" max="14082" width="25.75" style="26" customWidth="1"/>
    <col min="14083" max="14083" width="17.5" style="26" customWidth="1"/>
    <col min="14084" max="14084" width="25.75" style="26" customWidth="1"/>
    <col min="14085" max="14085" width="17.5" style="26" customWidth="1"/>
    <col min="14086" max="14086" width="0.75" style="26" customWidth="1"/>
    <col min="14087" max="14336" width="9" style="26"/>
    <col min="14337" max="14337" width="1" style="26" customWidth="1"/>
    <col min="14338" max="14338" width="25.75" style="26" customWidth="1"/>
    <col min="14339" max="14339" width="17.5" style="26" customWidth="1"/>
    <col min="14340" max="14340" width="25.75" style="26" customWidth="1"/>
    <col min="14341" max="14341" width="17.5" style="26" customWidth="1"/>
    <col min="14342" max="14342" width="0.75" style="26" customWidth="1"/>
    <col min="14343" max="14592" width="9" style="26"/>
    <col min="14593" max="14593" width="1" style="26" customWidth="1"/>
    <col min="14594" max="14594" width="25.75" style="26" customWidth="1"/>
    <col min="14595" max="14595" width="17.5" style="26" customWidth="1"/>
    <col min="14596" max="14596" width="25.75" style="26" customWidth="1"/>
    <col min="14597" max="14597" width="17.5" style="26" customWidth="1"/>
    <col min="14598" max="14598" width="0.75" style="26" customWidth="1"/>
    <col min="14599" max="14848" width="9" style="26"/>
    <col min="14849" max="14849" width="1" style="26" customWidth="1"/>
    <col min="14850" max="14850" width="25.75" style="26" customWidth="1"/>
    <col min="14851" max="14851" width="17.5" style="26" customWidth="1"/>
    <col min="14852" max="14852" width="25.75" style="26" customWidth="1"/>
    <col min="14853" max="14853" width="17.5" style="26" customWidth="1"/>
    <col min="14854" max="14854" width="0.75" style="26" customWidth="1"/>
    <col min="14855" max="15104" width="9" style="26"/>
    <col min="15105" max="15105" width="1" style="26" customWidth="1"/>
    <col min="15106" max="15106" width="25.75" style="26" customWidth="1"/>
    <col min="15107" max="15107" width="17.5" style="26" customWidth="1"/>
    <col min="15108" max="15108" width="25.75" style="26" customWidth="1"/>
    <col min="15109" max="15109" width="17.5" style="26" customWidth="1"/>
    <col min="15110" max="15110" width="0.75" style="26" customWidth="1"/>
    <col min="15111" max="15360" width="9" style="26"/>
    <col min="15361" max="15361" width="1" style="26" customWidth="1"/>
    <col min="15362" max="15362" width="25.75" style="26" customWidth="1"/>
    <col min="15363" max="15363" width="17.5" style="26" customWidth="1"/>
    <col min="15364" max="15364" width="25.75" style="26" customWidth="1"/>
    <col min="15365" max="15365" width="17.5" style="26" customWidth="1"/>
    <col min="15366" max="15366" width="0.75" style="26" customWidth="1"/>
    <col min="15367" max="15616" width="9" style="26"/>
    <col min="15617" max="15617" width="1" style="26" customWidth="1"/>
    <col min="15618" max="15618" width="25.75" style="26" customWidth="1"/>
    <col min="15619" max="15619" width="17.5" style="26" customWidth="1"/>
    <col min="15620" max="15620" width="25.75" style="26" customWidth="1"/>
    <col min="15621" max="15621" width="17.5" style="26" customWidth="1"/>
    <col min="15622" max="15622" width="0.75" style="26" customWidth="1"/>
    <col min="15623" max="15872" width="9" style="26"/>
    <col min="15873" max="15873" width="1" style="26" customWidth="1"/>
    <col min="15874" max="15874" width="25.75" style="26" customWidth="1"/>
    <col min="15875" max="15875" width="17.5" style="26" customWidth="1"/>
    <col min="15876" max="15876" width="25.75" style="26" customWidth="1"/>
    <col min="15877" max="15877" width="17.5" style="26" customWidth="1"/>
    <col min="15878" max="15878" width="0.75" style="26" customWidth="1"/>
    <col min="15879" max="16128" width="9" style="26"/>
    <col min="16129" max="16129" width="1" style="26" customWidth="1"/>
    <col min="16130" max="16130" width="25.75" style="26" customWidth="1"/>
    <col min="16131" max="16131" width="17.5" style="26" customWidth="1"/>
    <col min="16132" max="16132" width="25.75" style="26" customWidth="1"/>
    <col min="16133" max="16133" width="17.5" style="26" customWidth="1"/>
    <col min="16134" max="16134" width="0.75" style="26" customWidth="1"/>
    <col min="16135" max="16384" width="9" style="26"/>
  </cols>
  <sheetData>
    <row r="1" spans="2:5">
      <c r="B1" s="27" t="s">
        <v>0</v>
      </c>
      <c r="C1" s="28"/>
      <c r="D1" s="28"/>
      <c r="E1" s="29"/>
    </row>
    <row r="2" ht="39.95" customHeight="1" spans="2:5">
      <c r="B2" s="55" t="s">
        <v>1</v>
      </c>
      <c r="C2" s="56"/>
      <c r="D2" s="56"/>
      <c r="E2" s="56"/>
    </row>
    <row r="3" s="26" customFormat="1" ht="15" customHeight="1" spans="2:5">
      <c r="B3" s="31"/>
      <c r="C3" s="32"/>
      <c r="D3" s="32"/>
      <c r="E3" s="57" t="s">
        <v>2</v>
      </c>
    </row>
    <row r="4" spans="2:5">
      <c r="B4" s="34" t="s">
        <v>3</v>
      </c>
      <c r="C4" s="35">
        <f>(C5+C12+C13)</f>
        <v>2246.44656</v>
      </c>
      <c r="D4" s="34" t="s">
        <v>4</v>
      </c>
      <c r="E4" s="37">
        <f>SUM(E7:E26)</f>
        <v>2246.44656</v>
      </c>
    </row>
    <row r="5" spans="2:5">
      <c r="B5" s="34" t="s">
        <v>5</v>
      </c>
      <c r="C5" s="35">
        <f>SUM(C6:C11)</f>
        <v>1821.44656</v>
      </c>
      <c r="D5" s="34" t="s">
        <v>6</v>
      </c>
      <c r="E5" s="36">
        <v>0</v>
      </c>
    </row>
    <row r="6" ht="15" customHeight="1" spans="2:5">
      <c r="B6" s="34" t="s">
        <v>7</v>
      </c>
      <c r="C6" s="35">
        <v>1183.44656</v>
      </c>
      <c r="D6" s="34" t="s">
        <v>8</v>
      </c>
      <c r="E6" s="36">
        <v>0</v>
      </c>
    </row>
    <row r="7" ht="15" customHeight="1" spans="2:5">
      <c r="B7" s="34" t="s">
        <v>9</v>
      </c>
      <c r="C7" s="35">
        <v>638</v>
      </c>
      <c r="D7" s="34" t="s">
        <v>10</v>
      </c>
      <c r="E7" s="36">
        <v>0</v>
      </c>
    </row>
    <row r="8" ht="15" customHeight="1" spans="2:5">
      <c r="B8" s="34" t="s">
        <v>11</v>
      </c>
      <c r="C8" s="35"/>
      <c r="D8" s="34" t="s">
        <v>12</v>
      </c>
      <c r="E8" s="36">
        <v>0</v>
      </c>
    </row>
    <row r="9" ht="15" customHeight="1" spans="2:5">
      <c r="B9" s="34" t="s">
        <v>13</v>
      </c>
      <c r="C9" s="35"/>
      <c r="D9" s="34" t="s">
        <v>14</v>
      </c>
      <c r="E9" s="36">
        <v>0</v>
      </c>
    </row>
    <row r="10" ht="15" customHeight="1" spans="2:5">
      <c r="B10" s="34" t="s">
        <v>15</v>
      </c>
      <c r="C10" s="35"/>
      <c r="D10" s="34" t="s">
        <v>16</v>
      </c>
      <c r="E10" s="36">
        <v>0</v>
      </c>
    </row>
    <row r="11" ht="24" spans="2:5">
      <c r="B11" s="34" t="s">
        <v>17</v>
      </c>
      <c r="C11" s="35"/>
      <c r="D11" s="34" t="s">
        <v>18</v>
      </c>
      <c r="E11" s="36">
        <v>0</v>
      </c>
    </row>
    <row r="12" ht="15" customHeight="1" spans="2:5">
      <c r="B12" s="34" t="s">
        <v>19</v>
      </c>
      <c r="C12" s="35">
        <v>425</v>
      </c>
      <c r="D12" s="34" t="s">
        <v>20</v>
      </c>
      <c r="E12" s="37">
        <v>191.27156</v>
      </c>
    </row>
    <row r="13" ht="15" customHeight="1" spans="2:5">
      <c r="B13" s="34" t="s">
        <v>21</v>
      </c>
      <c r="C13" s="35"/>
      <c r="D13" s="34" t="s">
        <v>22</v>
      </c>
      <c r="E13" s="36">
        <v>0</v>
      </c>
    </row>
    <row r="14" ht="15" customHeight="1" spans="2:5">
      <c r="B14" s="34" t="s">
        <v>23</v>
      </c>
      <c r="C14" s="35"/>
      <c r="D14" s="34" t="s">
        <v>24</v>
      </c>
      <c r="E14" s="36">
        <v>0</v>
      </c>
    </row>
    <row r="15" spans="2:5">
      <c r="B15" s="34"/>
      <c r="C15" s="35"/>
      <c r="D15" s="34" t="s">
        <v>25</v>
      </c>
      <c r="E15" s="36">
        <v>1205</v>
      </c>
    </row>
    <row r="16" spans="2:5">
      <c r="B16" s="34"/>
      <c r="C16" s="35"/>
      <c r="D16" s="34" t="s">
        <v>26</v>
      </c>
      <c r="E16" s="36">
        <v>776.425</v>
      </c>
    </row>
    <row r="17" spans="2:5">
      <c r="B17" s="34"/>
      <c r="C17" s="35"/>
      <c r="D17" s="34" t="s">
        <v>27</v>
      </c>
      <c r="E17" s="36">
        <v>0</v>
      </c>
    </row>
    <row r="18" ht="15" customHeight="1" spans="2:5">
      <c r="B18" s="34"/>
      <c r="C18" s="35"/>
      <c r="D18" s="34" t="s">
        <v>28</v>
      </c>
      <c r="E18" s="36">
        <v>0</v>
      </c>
    </row>
    <row r="19" ht="15" customHeight="1" spans="2:5">
      <c r="B19" s="34"/>
      <c r="C19" s="35"/>
      <c r="D19" s="34" t="s">
        <v>29</v>
      </c>
      <c r="E19" s="36">
        <v>0</v>
      </c>
    </row>
    <row r="20" ht="15" customHeight="1" spans="2:5">
      <c r="B20" s="34"/>
      <c r="C20" s="35"/>
      <c r="D20" s="34" t="s">
        <v>30</v>
      </c>
      <c r="E20" s="36">
        <v>0</v>
      </c>
    </row>
    <row r="21" ht="15" customHeight="1" spans="2:5">
      <c r="B21" s="34"/>
      <c r="C21" s="35"/>
      <c r="D21" s="34" t="s">
        <v>31</v>
      </c>
      <c r="E21" s="36">
        <v>0</v>
      </c>
    </row>
    <row r="22" ht="15" customHeight="1" spans="2:5">
      <c r="B22" s="34"/>
      <c r="C22" s="35"/>
      <c r="D22" s="34" t="s">
        <v>32</v>
      </c>
      <c r="E22" s="36">
        <v>0</v>
      </c>
    </row>
    <row r="23" ht="15" customHeight="1" spans="2:5">
      <c r="B23" s="34"/>
      <c r="C23" s="35"/>
      <c r="D23" s="34" t="s">
        <v>33</v>
      </c>
      <c r="E23" s="36">
        <v>73.75</v>
      </c>
    </row>
    <row r="24" ht="15" customHeight="1" spans="2:5">
      <c r="B24" s="34"/>
      <c r="C24" s="35"/>
      <c r="D24" s="34" t="s">
        <v>34</v>
      </c>
      <c r="E24" s="36">
        <v>0</v>
      </c>
    </row>
    <row r="25" ht="15" customHeight="1" spans="2:5">
      <c r="B25" s="34"/>
      <c r="C25" s="35"/>
      <c r="D25" s="34" t="s">
        <v>35</v>
      </c>
      <c r="E25" s="36">
        <v>0</v>
      </c>
    </row>
    <row r="26" ht="15" customHeight="1" spans="2:5">
      <c r="B26" s="34"/>
      <c r="C26" s="35"/>
      <c r="D26" s="34" t="s">
        <v>36</v>
      </c>
      <c r="E26" s="36">
        <v>0</v>
      </c>
    </row>
    <row r="27" spans="2:5">
      <c r="B27" s="38"/>
      <c r="C27" s="39"/>
      <c r="D27" s="34" t="s">
        <v>37</v>
      </c>
      <c r="E27" s="58"/>
    </row>
    <row r="28" ht="15" customHeight="1" spans="2:5">
      <c r="B28" s="38" t="s">
        <v>38</v>
      </c>
      <c r="C28" s="39">
        <f>(C4+C14)</f>
        <v>2246.44656</v>
      </c>
      <c r="D28" s="38" t="s">
        <v>39</v>
      </c>
      <c r="E28" s="40">
        <f>(E4+E27)</f>
        <v>2246.44656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4" workbookViewId="0">
      <selection activeCell="D13" sqref="D13"/>
    </sheetView>
  </sheetViews>
  <sheetFormatPr defaultColWidth="9" defaultRowHeight="13.5" outlineLevelCol="4"/>
  <cols>
    <col min="1" max="1" width="10.75" customWidth="1"/>
    <col min="2" max="2" width="46" customWidth="1"/>
    <col min="3" max="5" width="20.625" customWidth="1"/>
  </cols>
  <sheetData>
    <row r="1" ht="20.1" customHeight="1" spans="1:5">
      <c r="A1" s="1" t="s">
        <v>40</v>
      </c>
      <c r="B1" s="1"/>
      <c r="C1" s="1"/>
      <c r="D1" s="1"/>
      <c r="E1" s="1"/>
    </row>
    <row r="2" ht="39.95" customHeight="1" spans="1:5">
      <c r="A2" s="2" t="s">
        <v>41</v>
      </c>
      <c r="B2" s="2"/>
      <c r="C2" s="2"/>
      <c r="D2" s="2"/>
      <c r="E2" s="2"/>
    </row>
    <row r="3" spans="1:5">
      <c r="A3" s="41" t="s">
        <v>2</v>
      </c>
      <c r="B3" s="41"/>
      <c r="C3" s="41"/>
      <c r="D3" s="41"/>
      <c r="E3" s="41"/>
    </row>
    <row r="4" ht="39.95" customHeight="1" spans="1:5">
      <c r="A4" s="4" t="s">
        <v>42</v>
      </c>
      <c r="B4" s="4"/>
      <c r="C4" s="4" t="s">
        <v>43</v>
      </c>
      <c r="D4" s="4"/>
      <c r="E4" s="4"/>
    </row>
    <row r="5" ht="20.1" customHeight="1" spans="1:5">
      <c r="A5" s="4" t="s">
        <v>44</v>
      </c>
      <c r="B5" s="4" t="s">
        <v>45</v>
      </c>
      <c r="C5" s="4" t="s">
        <v>46</v>
      </c>
      <c r="D5" s="4"/>
      <c r="E5" s="4"/>
    </row>
    <row r="6" ht="30" customHeight="1" spans="1:5">
      <c r="A6" s="4"/>
      <c r="B6" s="4"/>
      <c r="C6" s="4" t="s">
        <v>47</v>
      </c>
      <c r="D6" s="4" t="s">
        <v>48</v>
      </c>
      <c r="E6" s="4" t="s">
        <v>49</v>
      </c>
    </row>
    <row r="7" spans="1:5">
      <c r="A7" s="14">
        <v>213</v>
      </c>
      <c r="B7" s="14" t="s">
        <v>50</v>
      </c>
      <c r="C7" s="15"/>
      <c r="D7" s="15">
        <f>(D8)</f>
        <v>776.425</v>
      </c>
      <c r="E7" s="15"/>
    </row>
    <row r="8" spans="1:5">
      <c r="A8" s="14">
        <v>21303</v>
      </c>
      <c r="B8" s="14" t="s">
        <v>51</v>
      </c>
      <c r="C8" s="15"/>
      <c r="D8" s="15">
        <f>(D9+D10)</f>
        <v>776.425</v>
      </c>
      <c r="E8" s="15"/>
    </row>
    <row r="9" spans="1:5">
      <c r="A9" s="14">
        <v>2130301</v>
      </c>
      <c r="B9" s="14" t="s">
        <v>52</v>
      </c>
      <c r="C9" s="15"/>
      <c r="D9" s="15">
        <v>564.09</v>
      </c>
      <c r="E9" s="15"/>
    </row>
    <row r="10" spans="1:5">
      <c r="A10" s="14">
        <v>2130306</v>
      </c>
      <c r="B10" s="14" t="s">
        <v>53</v>
      </c>
      <c r="C10" s="15"/>
      <c r="D10" s="15">
        <v>212.335</v>
      </c>
      <c r="E10" s="15"/>
    </row>
    <row r="11" spans="1:5">
      <c r="A11" s="14">
        <v>208</v>
      </c>
      <c r="B11" s="14" t="s">
        <v>54</v>
      </c>
      <c r="C11" s="15"/>
      <c r="D11" s="15">
        <f>(D12)</f>
        <v>191.27156</v>
      </c>
      <c r="E11" s="15"/>
    </row>
    <row r="12" spans="1:5">
      <c r="A12" s="14">
        <v>20805</v>
      </c>
      <c r="B12" s="14" t="s">
        <v>55</v>
      </c>
      <c r="C12" s="15"/>
      <c r="D12" s="15">
        <f>(D13+D14+D15)</f>
        <v>191.27156</v>
      </c>
      <c r="E12" s="15"/>
    </row>
    <row r="13" spans="1:5">
      <c r="A13" s="14">
        <v>2080501</v>
      </c>
      <c r="B13" s="14" t="s">
        <v>56</v>
      </c>
      <c r="C13" s="15"/>
      <c r="D13" s="15">
        <v>10.92156</v>
      </c>
      <c r="E13" s="15"/>
    </row>
    <row r="14" spans="1:5">
      <c r="A14" s="14">
        <v>2080502</v>
      </c>
      <c r="B14" s="14" t="s">
        <v>57</v>
      </c>
      <c r="C14" s="15"/>
      <c r="D14" s="15">
        <v>50.45</v>
      </c>
      <c r="E14" s="15"/>
    </row>
    <row r="15" spans="1:5">
      <c r="A15" s="14">
        <v>2080505</v>
      </c>
      <c r="B15" s="6" t="s">
        <v>58</v>
      </c>
      <c r="C15" s="15"/>
      <c r="D15" s="15">
        <v>129.9</v>
      </c>
      <c r="E15" s="15"/>
    </row>
    <row r="16" spans="1:5">
      <c r="A16" s="6">
        <v>221</v>
      </c>
      <c r="B16" s="6" t="s">
        <v>59</v>
      </c>
      <c r="C16" s="15"/>
      <c r="D16">
        <f>(D17)</f>
        <v>73.75</v>
      </c>
      <c r="E16" s="15"/>
    </row>
    <row r="17" spans="1:5">
      <c r="A17" s="6">
        <v>22102</v>
      </c>
      <c r="B17" s="6" t="s">
        <v>60</v>
      </c>
      <c r="C17" s="15"/>
      <c r="D17" s="15">
        <f>(D18)</f>
        <v>73.75</v>
      </c>
      <c r="E17" s="15"/>
    </row>
    <row r="18" spans="1:5">
      <c r="A18" s="6">
        <v>2210201</v>
      </c>
      <c r="B18" s="6" t="s">
        <v>61</v>
      </c>
      <c r="C18" s="15"/>
      <c r="D18" s="15">
        <v>73.75</v>
      </c>
      <c r="E18" s="15"/>
    </row>
    <row r="19" spans="1:5">
      <c r="A19" s="19">
        <v>212</v>
      </c>
      <c r="B19" s="15" t="s">
        <v>62</v>
      </c>
      <c r="C19" s="15"/>
      <c r="D19" s="15"/>
      <c r="E19" s="15">
        <f>(E20)</f>
        <v>1205</v>
      </c>
    </row>
    <row r="20" spans="1:5">
      <c r="A20" s="19">
        <v>21208</v>
      </c>
      <c r="B20" s="15" t="s">
        <v>63</v>
      </c>
      <c r="C20" s="15"/>
      <c r="D20" s="15"/>
      <c r="E20" s="15">
        <f>(E21)</f>
        <v>1205</v>
      </c>
    </row>
    <row r="21" spans="1:5">
      <c r="A21" s="19">
        <v>2120899</v>
      </c>
      <c r="B21" s="15" t="s">
        <v>64</v>
      </c>
      <c r="C21" s="15"/>
      <c r="D21" s="15"/>
      <c r="E21" s="15">
        <v>1205</v>
      </c>
    </row>
    <row r="22" spans="1:5">
      <c r="A22" s="15"/>
      <c r="B22" s="4" t="s">
        <v>65</v>
      </c>
      <c r="C22" s="15"/>
      <c r="D22" s="15">
        <f>(D7+D11+D16)</f>
        <v>1041.44656</v>
      </c>
      <c r="E22" s="15">
        <f>(E19)</f>
        <v>1205</v>
      </c>
    </row>
    <row r="23" spans="1:5">
      <c r="A23" s="54"/>
      <c r="B23" s="54"/>
      <c r="C23" s="54"/>
      <c r="D23" s="54"/>
      <c r="E23" s="54"/>
    </row>
    <row r="24" spans="1:5">
      <c r="A24" s="54"/>
      <c r="B24" s="54"/>
      <c r="C24" s="54"/>
      <c r="D24" s="54"/>
      <c r="E24" s="54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16" workbookViewId="0">
      <selection activeCell="D13" sqref="D13"/>
    </sheetView>
  </sheetViews>
  <sheetFormatPr defaultColWidth="9" defaultRowHeight="13.5"/>
  <cols>
    <col min="1" max="1" width="9.125" customWidth="1"/>
    <col min="2" max="2" width="27.25" customWidth="1"/>
    <col min="3" max="3" width="11.5" customWidth="1"/>
    <col min="4" max="4" width="13.25" customWidth="1"/>
    <col min="5" max="5" width="12.625" customWidth="1"/>
    <col min="6" max="9" width="8.625" customWidth="1"/>
  </cols>
  <sheetData>
    <row r="1" ht="20.1" customHeight="1" spans="1:9">
      <c r="A1" s="1" t="s">
        <v>66</v>
      </c>
      <c r="B1" s="1"/>
      <c r="C1" s="1"/>
      <c r="D1" s="1"/>
      <c r="E1" s="1"/>
      <c r="F1" s="1"/>
      <c r="G1" s="1"/>
      <c r="H1" s="1"/>
      <c r="I1" s="1"/>
    </row>
    <row r="2" ht="39.95" customHeight="1" spans="1:9">
      <c r="A2" s="2" t="s">
        <v>67</v>
      </c>
      <c r="B2" s="2"/>
      <c r="C2" s="2"/>
      <c r="D2" s="2"/>
      <c r="E2" s="2"/>
      <c r="F2" s="2"/>
      <c r="G2" s="2"/>
      <c r="H2" s="2"/>
      <c r="I2" s="2"/>
    </row>
    <row r="3" ht="1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0.1" customHeight="1" spans="1:9">
      <c r="A4" s="4" t="s">
        <v>68</v>
      </c>
      <c r="B4" s="4"/>
      <c r="C4" s="4" t="s">
        <v>69</v>
      </c>
      <c r="D4" s="42" t="s">
        <v>70</v>
      </c>
      <c r="E4" s="43" t="s">
        <v>71</v>
      </c>
      <c r="F4" s="43" t="s">
        <v>72</v>
      </c>
      <c r="G4" s="44"/>
      <c r="H4" s="44"/>
      <c r="I4" s="53"/>
    </row>
    <row r="5" ht="35.1" customHeight="1" spans="1:9">
      <c r="A5" s="4" t="s">
        <v>44</v>
      </c>
      <c r="B5" s="4" t="s">
        <v>73</v>
      </c>
      <c r="C5" s="4"/>
      <c r="D5" s="45"/>
      <c r="E5" s="46"/>
      <c r="F5" s="47" t="s">
        <v>47</v>
      </c>
      <c r="G5" s="48" t="s">
        <v>74</v>
      </c>
      <c r="H5" s="48" t="s">
        <v>75</v>
      </c>
      <c r="I5" s="48" t="s">
        <v>76</v>
      </c>
    </row>
    <row r="6" ht="20.1" customHeight="1" spans="1:9">
      <c r="A6" s="6">
        <v>301</v>
      </c>
      <c r="B6" s="7" t="s">
        <v>77</v>
      </c>
      <c r="C6" s="17">
        <f>SUM(C7:C13)</f>
        <v>970.675</v>
      </c>
      <c r="D6" s="17">
        <f>SUM(D7:D13)</f>
        <v>970.675</v>
      </c>
      <c r="E6" s="17"/>
      <c r="F6" s="49"/>
      <c r="G6" s="50"/>
      <c r="H6" s="50"/>
      <c r="I6" s="50"/>
    </row>
    <row r="7" ht="20.1" customHeight="1" spans="1:11">
      <c r="A7" s="6">
        <v>30101</v>
      </c>
      <c r="B7" s="7" t="s">
        <v>78</v>
      </c>
      <c r="C7" s="17">
        <v>311.5634</v>
      </c>
      <c r="D7" s="17">
        <v>311.5634</v>
      </c>
      <c r="E7" s="17"/>
      <c r="F7" s="49"/>
      <c r="G7" s="50"/>
      <c r="H7" s="50"/>
      <c r="I7" s="50"/>
      <c r="K7" s="17">
        <v>311.5634</v>
      </c>
    </row>
    <row r="8" ht="20.1" customHeight="1" spans="1:11">
      <c r="A8" s="6">
        <v>30102</v>
      </c>
      <c r="B8" s="7" t="s">
        <v>79</v>
      </c>
      <c r="C8" s="17">
        <v>205.4272</v>
      </c>
      <c r="D8" s="17">
        <v>205.4272</v>
      </c>
      <c r="E8" s="17"/>
      <c r="F8" s="49"/>
      <c r="G8" s="50"/>
      <c r="H8" s="50"/>
      <c r="I8" s="50"/>
      <c r="K8" s="17">
        <v>205.4272</v>
      </c>
    </row>
    <row r="9" ht="20.1" customHeight="1" spans="1:11">
      <c r="A9" s="6">
        <v>30103</v>
      </c>
      <c r="B9" s="7" t="s">
        <v>80</v>
      </c>
      <c r="C9" s="17">
        <v>23.1144</v>
      </c>
      <c r="D9" s="17">
        <v>23.1144</v>
      </c>
      <c r="E9" s="17"/>
      <c r="F9" s="49"/>
      <c r="G9" s="50"/>
      <c r="H9" s="50"/>
      <c r="I9" s="50"/>
      <c r="K9" s="17">
        <v>23.1144</v>
      </c>
    </row>
    <row r="10" ht="20.1" customHeight="1" spans="1:11">
      <c r="A10" s="6">
        <v>30107</v>
      </c>
      <c r="B10" s="7" t="s">
        <v>81</v>
      </c>
      <c r="C10" s="17">
        <v>163.56</v>
      </c>
      <c r="D10" s="17">
        <v>163.56</v>
      </c>
      <c r="E10" s="17"/>
      <c r="F10" s="49"/>
      <c r="G10" s="50"/>
      <c r="H10" s="50"/>
      <c r="I10" s="50"/>
      <c r="K10" s="17">
        <v>163.56</v>
      </c>
    </row>
    <row r="11" ht="20.1" customHeight="1" spans="1:11">
      <c r="A11" s="6">
        <v>30108</v>
      </c>
      <c r="B11" s="7" t="s">
        <v>82</v>
      </c>
      <c r="C11" s="17">
        <v>129.9</v>
      </c>
      <c r="D11" s="17">
        <v>129.9</v>
      </c>
      <c r="E11" s="17"/>
      <c r="F11" s="49"/>
      <c r="G11" s="50"/>
      <c r="H11" s="50"/>
      <c r="I11" s="50"/>
      <c r="K11">
        <f>SUM(K7:K10)</f>
        <v>703.665</v>
      </c>
    </row>
    <row r="12" ht="20.1" customHeight="1" spans="1:9">
      <c r="A12" s="6">
        <v>30111</v>
      </c>
      <c r="B12" s="7" t="s">
        <v>83</v>
      </c>
      <c r="C12" s="17">
        <v>73.75</v>
      </c>
      <c r="D12" s="17">
        <v>73.75</v>
      </c>
      <c r="E12" s="17"/>
      <c r="F12" s="49"/>
      <c r="G12" s="50"/>
      <c r="H12" s="50"/>
      <c r="I12" s="50"/>
    </row>
    <row r="13" ht="20.1" customHeight="1" spans="1:9">
      <c r="A13" s="6">
        <v>30199</v>
      </c>
      <c r="B13" s="7" t="s">
        <v>84</v>
      </c>
      <c r="C13" s="17">
        <v>63.36</v>
      </c>
      <c r="D13" s="17">
        <v>63.36</v>
      </c>
      <c r="E13" s="17"/>
      <c r="F13" s="49"/>
      <c r="G13" s="50"/>
      <c r="H13" s="50"/>
      <c r="I13" s="50"/>
    </row>
    <row r="14" ht="20.1" customHeight="1" spans="1:9">
      <c r="A14" s="6">
        <v>302</v>
      </c>
      <c r="B14" s="7" t="s">
        <v>85</v>
      </c>
      <c r="C14" s="17">
        <f>SUM(C15:C26)</f>
        <v>55.98</v>
      </c>
      <c r="D14" s="17">
        <f>SUM(D15:D26)</f>
        <v>55.98</v>
      </c>
      <c r="E14" s="17"/>
      <c r="F14" s="49"/>
      <c r="G14" s="50"/>
      <c r="H14" s="50"/>
      <c r="I14" s="50"/>
    </row>
    <row r="15" ht="20.1" customHeight="1" spans="1:9">
      <c r="A15" s="6">
        <v>30201</v>
      </c>
      <c r="B15" s="7" t="s">
        <v>86</v>
      </c>
      <c r="C15" s="17">
        <v>4</v>
      </c>
      <c r="D15" s="17">
        <v>4</v>
      </c>
      <c r="E15" s="17"/>
      <c r="F15" s="49"/>
      <c r="G15" s="50"/>
      <c r="H15" s="50"/>
      <c r="I15" s="50"/>
    </row>
    <row r="16" ht="20.1" customHeight="1" spans="1:9">
      <c r="A16" s="6">
        <v>30202</v>
      </c>
      <c r="B16" s="7" t="s">
        <v>87</v>
      </c>
      <c r="C16" s="17">
        <v>3</v>
      </c>
      <c r="D16" s="17">
        <v>3</v>
      </c>
      <c r="E16" s="17"/>
      <c r="F16" s="49"/>
      <c r="G16" s="50"/>
      <c r="H16" s="50"/>
      <c r="I16" s="50"/>
    </row>
    <row r="17" ht="20.1" customHeight="1" spans="1:9">
      <c r="A17" s="6">
        <v>30203</v>
      </c>
      <c r="B17" s="7" t="s">
        <v>88</v>
      </c>
      <c r="C17" s="17">
        <v>2</v>
      </c>
      <c r="D17" s="17">
        <v>2</v>
      </c>
      <c r="E17" s="17"/>
      <c r="F17" s="49"/>
      <c r="G17" s="50"/>
      <c r="H17" s="50"/>
      <c r="I17" s="50"/>
    </row>
    <row r="18" ht="20.1" customHeight="1" spans="1:9">
      <c r="A18" s="6">
        <v>30205</v>
      </c>
      <c r="B18" s="7" t="s">
        <v>89</v>
      </c>
      <c r="C18" s="17">
        <v>4</v>
      </c>
      <c r="D18" s="17">
        <v>4</v>
      </c>
      <c r="E18" s="17"/>
      <c r="F18" s="49"/>
      <c r="G18" s="50"/>
      <c r="H18" s="50"/>
      <c r="I18" s="50"/>
    </row>
    <row r="19" ht="20.1" customHeight="1" spans="1:9">
      <c r="A19" s="6">
        <v>30206</v>
      </c>
      <c r="B19" s="7" t="s">
        <v>90</v>
      </c>
      <c r="C19" s="17">
        <v>4</v>
      </c>
      <c r="D19" s="17">
        <v>4</v>
      </c>
      <c r="E19" s="17"/>
      <c r="F19" s="49"/>
      <c r="G19" s="50"/>
      <c r="H19" s="50"/>
      <c r="I19" s="50"/>
    </row>
    <row r="20" ht="20.1" customHeight="1" spans="1:9">
      <c r="A20" s="6">
        <v>30211</v>
      </c>
      <c r="B20" s="7" t="s">
        <v>91</v>
      </c>
      <c r="C20" s="17">
        <v>5</v>
      </c>
      <c r="D20" s="17">
        <v>5</v>
      </c>
      <c r="E20" s="17"/>
      <c r="F20" s="49"/>
      <c r="G20" s="50"/>
      <c r="H20" s="50"/>
      <c r="I20" s="50"/>
    </row>
    <row r="21" ht="20.1" customHeight="1" spans="1:9">
      <c r="A21" s="6">
        <v>30213</v>
      </c>
      <c r="B21" s="7" t="s">
        <v>92</v>
      </c>
      <c r="C21" s="17">
        <v>4</v>
      </c>
      <c r="D21" s="17">
        <v>4</v>
      </c>
      <c r="E21" s="17"/>
      <c r="F21" s="49"/>
      <c r="G21" s="50"/>
      <c r="H21" s="50"/>
      <c r="I21" s="50"/>
    </row>
    <row r="22" ht="20.1" customHeight="1" spans="1:9">
      <c r="A22" s="6">
        <v>30215</v>
      </c>
      <c r="B22" s="7" t="s">
        <v>93</v>
      </c>
      <c r="C22" s="17">
        <v>3</v>
      </c>
      <c r="D22" s="17">
        <v>3</v>
      </c>
      <c r="E22" s="17"/>
      <c r="F22" s="49"/>
      <c r="G22" s="50"/>
      <c r="H22" s="50"/>
      <c r="I22" s="50"/>
    </row>
    <row r="23" ht="20.1" customHeight="1" spans="1:9">
      <c r="A23" s="6">
        <v>30217</v>
      </c>
      <c r="B23" s="7" t="s">
        <v>94</v>
      </c>
      <c r="C23" s="17">
        <v>5</v>
      </c>
      <c r="D23" s="17">
        <v>5</v>
      </c>
      <c r="E23" s="17"/>
      <c r="F23" s="49"/>
      <c r="G23" s="50"/>
      <c r="H23" s="50"/>
      <c r="I23" s="50"/>
    </row>
    <row r="24" ht="20.1" customHeight="1" spans="1:9">
      <c r="A24" s="6">
        <v>30226</v>
      </c>
      <c r="B24" s="7" t="s">
        <v>95</v>
      </c>
      <c r="C24" s="17">
        <v>6</v>
      </c>
      <c r="D24" s="17">
        <v>6</v>
      </c>
      <c r="E24" s="17"/>
      <c r="F24" s="49"/>
      <c r="G24" s="50"/>
      <c r="H24" s="50"/>
      <c r="I24" s="50"/>
    </row>
    <row r="25" ht="20.1" customHeight="1" spans="1:9">
      <c r="A25" s="6">
        <v>30231</v>
      </c>
      <c r="B25" s="7" t="s">
        <v>96</v>
      </c>
      <c r="C25" s="17">
        <v>6</v>
      </c>
      <c r="D25" s="17">
        <v>6</v>
      </c>
      <c r="E25" s="17"/>
      <c r="F25" s="49"/>
      <c r="G25" s="50"/>
      <c r="H25" s="50"/>
      <c r="I25" s="50"/>
    </row>
    <row r="26" ht="20.1" customHeight="1" spans="1:9">
      <c r="A26" s="6">
        <v>30299</v>
      </c>
      <c r="B26" s="7" t="s">
        <v>97</v>
      </c>
      <c r="C26" s="17">
        <v>9.98</v>
      </c>
      <c r="D26" s="17">
        <v>9.98</v>
      </c>
      <c r="E26" s="17"/>
      <c r="F26" s="49"/>
      <c r="G26" s="50"/>
      <c r="H26" s="50"/>
      <c r="I26" s="50"/>
    </row>
    <row r="27" ht="20.1" customHeight="1" spans="1:9">
      <c r="A27" s="6">
        <v>303</v>
      </c>
      <c r="B27" s="7" t="s">
        <v>98</v>
      </c>
      <c r="C27" s="17">
        <f>SUM(C28:C30)</f>
        <v>14.79156</v>
      </c>
      <c r="D27" s="17">
        <f>SUM(D28:D30)</f>
        <v>14.79156</v>
      </c>
      <c r="E27" s="17"/>
      <c r="F27" s="49"/>
      <c r="G27" s="50"/>
      <c r="H27" s="50"/>
      <c r="I27" s="50"/>
    </row>
    <row r="28" ht="20.1" customHeight="1" spans="1:9">
      <c r="A28" s="6">
        <v>30301</v>
      </c>
      <c r="B28" s="7" t="s">
        <v>99</v>
      </c>
      <c r="C28" s="17">
        <v>10.92156</v>
      </c>
      <c r="D28" s="17">
        <v>10.92156</v>
      </c>
      <c r="E28" s="17"/>
      <c r="F28" s="49"/>
      <c r="G28" s="50"/>
      <c r="H28" s="50"/>
      <c r="I28" s="50"/>
    </row>
    <row r="29" ht="20.1" customHeight="1" spans="1:9">
      <c r="A29" s="6">
        <v>30303</v>
      </c>
      <c r="B29" s="7" t="s">
        <v>100</v>
      </c>
      <c r="C29" s="17">
        <v>0.13</v>
      </c>
      <c r="D29" s="17">
        <v>0.13</v>
      </c>
      <c r="E29" s="17"/>
      <c r="F29" s="49"/>
      <c r="G29" s="50"/>
      <c r="H29" s="50"/>
      <c r="I29" s="50"/>
    </row>
    <row r="30" ht="20.1" customHeight="1" spans="1:9">
      <c r="A30" s="6">
        <v>30305</v>
      </c>
      <c r="B30" s="7" t="s">
        <v>101</v>
      </c>
      <c r="C30" s="17">
        <v>3.74</v>
      </c>
      <c r="D30" s="17">
        <v>3.74</v>
      </c>
      <c r="E30" s="17"/>
      <c r="F30" s="49"/>
      <c r="G30" s="50"/>
      <c r="H30" s="50"/>
      <c r="I30" s="50"/>
    </row>
    <row r="31" ht="20.1" customHeight="1" spans="1:9">
      <c r="A31" s="51" t="s">
        <v>102</v>
      </c>
      <c r="B31" s="52"/>
      <c r="C31" s="7">
        <f>(C27+C14+C6)</f>
        <v>1041.44656</v>
      </c>
      <c r="D31" s="17">
        <f>(D6+D14+D27)</f>
        <v>1041.44656</v>
      </c>
      <c r="E31" s="17"/>
      <c r="F31" s="49"/>
      <c r="G31" s="50"/>
      <c r="H31" s="50"/>
      <c r="I31" s="50"/>
    </row>
    <row r="32" ht="20.1" customHeight="1"/>
    <row r="33" ht="20.1" customHeight="1"/>
    <row r="34" ht="20.1" customHeight="1"/>
  </sheetData>
  <mergeCells count="9">
    <mergeCell ref="A1:I1"/>
    <mergeCell ref="A2:I2"/>
    <mergeCell ref="A3:I3"/>
    <mergeCell ref="A4:B4"/>
    <mergeCell ref="F4:I4"/>
    <mergeCell ref="A31:B31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C9" sqref="C9"/>
    </sheetView>
  </sheetViews>
  <sheetFormatPr defaultColWidth="9" defaultRowHeight="13.5" outlineLevelCol="4"/>
  <cols>
    <col min="1" max="1" width="10.75" customWidth="1"/>
    <col min="2" max="2" width="32.25" customWidth="1"/>
    <col min="3" max="5" width="18.625" customWidth="1"/>
  </cols>
  <sheetData>
    <row r="1" ht="20.1" customHeight="1" spans="1:5">
      <c r="A1" s="1" t="s">
        <v>103</v>
      </c>
      <c r="B1" s="1"/>
      <c r="C1" s="1"/>
      <c r="D1" s="1"/>
      <c r="E1" s="1"/>
    </row>
    <row r="2" ht="39.95" customHeight="1" spans="1:5">
      <c r="A2" s="2" t="s">
        <v>104</v>
      </c>
      <c r="B2" s="2"/>
      <c r="C2" s="2"/>
      <c r="D2" s="2"/>
      <c r="E2" s="2"/>
    </row>
    <row r="3" ht="15" customHeight="1" spans="1:5">
      <c r="A3" s="41" t="s">
        <v>2</v>
      </c>
      <c r="B3" s="41"/>
      <c r="C3" s="41"/>
      <c r="D3" s="41"/>
      <c r="E3" s="41"/>
    </row>
    <row r="4" ht="20.1" customHeight="1" spans="1:5">
      <c r="A4" s="4" t="s">
        <v>44</v>
      </c>
      <c r="B4" s="4" t="s">
        <v>73</v>
      </c>
      <c r="C4" s="4" t="s">
        <v>105</v>
      </c>
      <c r="D4" s="4"/>
      <c r="E4" s="4"/>
    </row>
    <row r="5" ht="20.1" customHeight="1" spans="1:5">
      <c r="A5" s="4"/>
      <c r="B5" s="4"/>
      <c r="C5" s="4" t="s">
        <v>69</v>
      </c>
      <c r="D5" s="4" t="s">
        <v>48</v>
      </c>
      <c r="E5" s="4" t="s">
        <v>49</v>
      </c>
    </row>
    <row r="6" ht="20.1" customHeight="1" spans="1:5">
      <c r="A6" s="15">
        <v>2120899</v>
      </c>
      <c r="B6" s="15" t="s">
        <v>106</v>
      </c>
      <c r="C6" s="15">
        <v>425</v>
      </c>
      <c r="D6" s="15"/>
      <c r="E6" s="15">
        <v>425</v>
      </c>
    </row>
    <row r="7" ht="20.1" customHeight="1" spans="1:5">
      <c r="A7" s="15"/>
      <c r="B7" s="15"/>
      <c r="C7" s="15"/>
      <c r="D7" s="15"/>
      <c r="E7" s="15"/>
    </row>
    <row r="8" ht="20.1" customHeight="1" spans="1:5">
      <c r="A8" s="15"/>
      <c r="B8" s="15"/>
      <c r="C8" s="15"/>
      <c r="D8" s="15"/>
      <c r="E8" s="15"/>
    </row>
    <row r="9" ht="20.1" customHeight="1" spans="1:5">
      <c r="A9" s="15"/>
      <c r="B9" s="15"/>
      <c r="C9" s="15"/>
      <c r="D9" s="15"/>
      <c r="E9" s="15"/>
    </row>
    <row r="10" ht="20.1" customHeight="1" spans="1:5">
      <c r="A10" s="15"/>
      <c r="B10" s="15"/>
      <c r="C10" s="15"/>
      <c r="D10" s="15"/>
      <c r="E10" s="15"/>
    </row>
    <row r="11" ht="20.1" customHeight="1" spans="1:5">
      <c r="A11" s="15"/>
      <c r="B11" s="15"/>
      <c r="C11" s="15"/>
      <c r="D11" s="15"/>
      <c r="E11" s="15"/>
    </row>
    <row r="12" ht="20.1" customHeight="1" spans="1:5">
      <c r="A12" s="15"/>
      <c r="B12" s="15"/>
      <c r="C12" s="15"/>
      <c r="D12" s="15"/>
      <c r="E12" s="15"/>
    </row>
    <row r="13" ht="20.1" customHeight="1" spans="1:5">
      <c r="A13" s="15"/>
      <c r="B13" s="15"/>
      <c r="C13" s="15"/>
      <c r="D13" s="15"/>
      <c r="E13" s="15"/>
    </row>
    <row r="14" ht="20.1" customHeight="1" spans="1:5">
      <c r="A14" s="15"/>
      <c r="B14" s="15"/>
      <c r="C14" s="15"/>
      <c r="D14" s="15"/>
      <c r="E14" s="15"/>
    </row>
    <row r="15" ht="20.1" customHeight="1" spans="1:5">
      <c r="A15" s="15"/>
      <c r="B15" s="15"/>
      <c r="C15" s="15"/>
      <c r="D15" s="15"/>
      <c r="E15" s="15"/>
    </row>
    <row r="16" ht="20.1" customHeight="1" spans="1:5">
      <c r="A16" s="15"/>
      <c r="B16" s="15"/>
      <c r="C16" s="15"/>
      <c r="D16" s="15"/>
      <c r="E16" s="15"/>
    </row>
    <row r="17" ht="20.1" customHeight="1" spans="1:5">
      <c r="A17" s="15"/>
      <c r="B17" s="15"/>
      <c r="C17" s="15"/>
      <c r="D17" s="15"/>
      <c r="E17" s="15"/>
    </row>
    <row r="18" ht="20.1" customHeight="1" spans="1:5">
      <c r="A18" s="15"/>
      <c r="B18" s="15"/>
      <c r="C18" s="15"/>
      <c r="D18" s="15"/>
      <c r="E18" s="15"/>
    </row>
    <row r="19" ht="20.1" customHeight="1" spans="1:5">
      <c r="A19" s="15"/>
      <c r="B19" s="15"/>
      <c r="C19" s="15"/>
      <c r="D19" s="15"/>
      <c r="E19" s="15"/>
    </row>
    <row r="20" ht="20.1" customHeight="1" spans="1:5">
      <c r="A20" s="15"/>
      <c r="B20" s="15"/>
      <c r="C20" s="15"/>
      <c r="D20" s="15"/>
      <c r="E20" s="15"/>
    </row>
    <row r="21" ht="20.1" customHeight="1" spans="1:5">
      <c r="A21" s="15"/>
      <c r="B21" s="15"/>
      <c r="C21" s="15"/>
      <c r="D21" s="15"/>
      <c r="E21" s="15"/>
    </row>
    <row r="22" ht="20.1" customHeight="1" spans="1:5">
      <c r="A22" s="15"/>
      <c r="B22" s="15"/>
      <c r="C22" s="15"/>
      <c r="D22" s="15"/>
      <c r="E22" s="15"/>
    </row>
    <row r="23" ht="20.1" customHeight="1" spans="1:5">
      <c r="A23" s="15"/>
      <c r="B23" s="4" t="s">
        <v>69</v>
      </c>
      <c r="C23" s="15"/>
      <c r="D23" s="15"/>
      <c r="E23" s="15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7"/>
  <sheetViews>
    <sheetView showGridLines="0" workbookViewId="0">
      <selection activeCell="E7" sqref="E7"/>
    </sheetView>
  </sheetViews>
  <sheetFormatPr defaultColWidth="9" defaultRowHeight="12.75" outlineLevelCol="4"/>
  <cols>
    <col min="1" max="1" width="1" style="26" customWidth="1"/>
    <col min="2" max="2" width="20.125" style="26" customWidth="1"/>
    <col min="3" max="3" width="17.5" style="26" customWidth="1"/>
    <col min="4" max="4" width="24.125" style="26" customWidth="1"/>
    <col min="5" max="5" width="19.875" style="26" customWidth="1"/>
    <col min="6" max="6" width="8.625" style="26" customWidth="1"/>
    <col min="7" max="256" width="9" style="26"/>
    <col min="257" max="257" width="1" style="26" customWidth="1"/>
    <col min="258" max="258" width="25.75" style="26" customWidth="1"/>
    <col min="259" max="259" width="17.5" style="26" customWidth="1"/>
    <col min="260" max="260" width="25.75" style="26" customWidth="1"/>
    <col min="261" max="261" width="17.5" style="26" customWidth="1"/>
    <col min="262" max="262" width="0.875" style="26" customWidth="1"/>
    <col min="263" max="512" width="9" style="26"/>
    <col min="513" max="513" width="1" style="26" customWidth="1"/>
    <col min="514" max="514" width="25.75" style="26" customWidth="1"/>
    <col min="515" max="515" width="17.5" style="26" customWidth="1"/>
    <col min="516" max="516" width="25.75" style="26" customWidth="1"/>
    <col min="517" max="517" width="17.5" style="26" customWidth="1"/>
    <col min="518" max="518" width="0.875" style="26" customWidth="1"/>
    <col min="519" max="768" width="9" style="26"/>
    <col min="769" max="769" width="1" style="26" customWidth="1"/>
    <col min="770" max="770" width="25.75" style="26" customWidth="1"/>
    <col min="771" max="771" width="17.5" style="26" customWidth="1"/>
    <col min="772" max="772" width="25.75" style="26" customWidth="1"/>
    <col min="773" max="773" width="17.5" style="26" customWidth="1"/>
    <col min="774" max="774" width="0.875" style="26" customWidth="1"/>
    <col min="775" max="1024" width="9" style="26"/>
    <col min="1025" max="1025" width="1" style="26" customWidth="1"/>
    <col min="1026" max="1026" width="25.75" style="26" customWidth="1"/>
    <col min="1027" max="1027" width="17.5" style="26" customWidth="1"/>
    <col min="1028" max="1028" width="25.75" style="26" customWidth="1"/>
    <col min="1029" max="1029" width="17.5" style="26" customWidth="1"/>
    <col min="1030" max="1030" width="0.875" style="26" customWidth="1"/>
    <col min="1031" max="1280" width="9" style="26"/>
    <col min="1281" max="1281" width="1" style="26" customWidth="1"/>
    <col min="1282" max="1282" width="25.75" style="26" customWidth="1"/>
    <col min="1283" max="1283" width="17.5" style="26" customWidth="1"/>
    <col min="1284" max="1284" width="25.75" style="26" customWidth="1"/>
    <col min="1285" max="1285" width="17.5" style="26" customWidth="1"/>
    <col min="1286" max="1286" width="0.875" style="26" customWidth="1"/>
    <col min="1287" max="1536" width="9" style="26"/>
    <col min="1537" max="1537" width="1" style="26" customWidth="1"/>
    <col min="1538" max="1538" width="25.75" style="26" customWidth="1"/>
    <col min="1539" max="1539" width="17.5" style="26" customWidth="1"/>
    <col min="1540" max="1540" width="25.75" style="26" customWidth="1"/>
    <col min="1541" max="1541" width="17.5" style="26" customWidth="1"/>
    <col min="1542" max="1542" width="0.875" style="26" customWidth="1"/>
    <col min="1543" max="1792" width="9" style="26"/>
    <col min="1793" max="1793" width="1" style="26" customWidth="1"/>
    <col min="1794" max="1794" width="25.75" style="26" customWidth="1"/>
    <col min="1795" max="1795" width="17.5" style="26" customWidth="1"/>
    <col min="1796" max="1796" width="25.75" style="26" customWidth="1"/>
    <col min="1797" max="1797" width="17.5" style="26" customWidth="1"/>
    <col min="1798" max="1798" width="0.875" style="26" customWidth="1"/>
    <col min="1799" max="2048" width="9" style="26"/>
    <col min="2049" max="2049" width="1" style="26" customWidth="1"/>
    <col min="2050" max="2050" width="25.75" style="26" customWidth="1"/>
    <col min="2051" max="2051" width="17.5" style="26" customWidth="1"/>
    <col min="2052" max="2052" width="25.75" style="26" customWidth="1"/>
    <col min="2053" max="2053" width="17.5" style="26" customWidth="1"/>
    <col min="2054" max="2054" width="0.875" style="26" customWidth="1"/>
    <col min="2055" max="2304" width="9" style="26"/>
    <col min="2305" max="2305" width="1" style="26" customWidth="1"/>
    <col min="2306" max="2306" width="25.75" style="26" customWidth="1"/>
    <col min="2307" max="2307" width="17.5" style="26" customWidth="1"/>
    <col min="2308" max="2308" width="25.75" style="26" customWidth="1"/>
    <col min="2309" max="2309" width="17.5" style="26" customWidth="1"/>
    <col min="2310" max="2310" width="0.875" style="26" customWidth="1"/>
    <col min="2311" max="2560" width="9" style="26"/>
    <col min="2561" max="2561" width="1" style="26" customWidth="1"/>
    <col min="2562" max="2562" width="25.75" style="26" customWidth="1"/>
    <col min="2563" max="2563" width="17.5" style="26" customWidth="1"/>
    <col min="2564" max="2564" width="25.75" style="26" customWidth="1"/>
    <col min="2565" max="2565" width="17.5" style="26" customWidth="1"/>
    <col min="2566" max="2566" width="0.875" style="26" customWidth="1"/>
    <col min="2567" max="2816" width="9" style="26"/>
    <col min="2817" max="2817" width="1" style="26" customWidth="1"/>
    <col min="2818" max="2818" width="25.75" style="26" customWidth="1"/>
    <col min="2819" max="2819" width="17.5" style="26" customWidth="1"/>
    <col min="2820" max="2820" width="25.75" style="26" customWidth="1"/>
    <col min="2821" max="2821" width="17.5" style="26" customWidth="1"/>
    <col min="2822" max="2822" width="0.875" style="26" customWidth="1"/>
    <col min="2823" max="3072" width="9" style="26"/>
    <col min="3073" max="3073" width="1" style="26" customWidth="1"/>
    <col min="3074" max="3074" width="25.75" style="26" customWidth="1"/>
    <col min="3075" max="3075" width="17.5" style="26" customWidth="1"/>
    <col min="3076" max="3076" width="25.75" style="26" customWidth="1"/>
    <col min="3077" max="3077" width="17.5" style="26" customWidth="1"/>
    <col min="3078" max="3078" width="0.875" style="26" customWidth="1"/>
    <col min="3079" max="3328" width="9" style="26"/>
    <col min="3329" max="3329" width="1" style="26" customWidth="1"/>
    <col min="3330" max="3330" width="25.75" style="26" customWidth="1"/>
    <col min="3331" max="3331" width="17.5" style="26" customWidth="1"/>
    <col min="3332" max="3332" width="25.75" style="26" customWidth="1"/>
    <col min="3333" max="3333" width="17.5" style="26" customWidth="1"/>
    <col min="3334" max="3334" width="0.875" style="26" customWidth="1"/>
    <col min="3335" max="3584" width="9" style="26"/>
    <col min="3585" max="3585" width="1" style="26" customWidth="1"/>
    <col min="3586" max="3586" width="25.75" style="26" customWidth="1"/>
    <col min="3587" max="3587" width="17.5" style="26" customWidth="1"/>
    <col min="3588" max="3588" width="25.75" style="26" customWidth="1"/>
    <col min="3589" max="3589" width="17.5" style="26" customWidth="1"/>
    <col min="3590" max="3590" width="0.875" style="26" customWidth="1"/>
    <col min="3591" max="3840" width="9" style="26"/>
    <col min="3841" max="3841" width="1" style="26" customWidth="1"/>
    <col min="3842" max="3842" width="25.75" style="26" customWidth="1"/>
    <col min="3843" max="3843" width="17.5" style="26" customWidth="1"/>
    <col min="3844" max="3844" width="25.75" style="26" customWidth="1"/>
    <col min="3845" max="3845" width="17.5" style="26" customWidth="1"/>
    <col min="3846" max="3846" width="0.875" style="26" customWidth="1"/>
    <col min="3847" max="4096" width="9" style="26"/>
    <col min="4097" max="4097" width="1" style="26" customWidth="1"/>
    <col min="4098" max="4098" width="25.75" style="26" customWidth="1"/>
    <col min="4099" max="4099" width="17.5" style="26" customWidth="1"/>
    <col min="4100" max="4100" width="25.75" style="26" customWidth="1"/>
    <col min="4101" max="4101" width="17.5" style="26" customWidth="1"/>
    <col min="4102" max="4102" width="0.875" style="26" customWidth="1"/>
    <col min="4103" max="4352" width="9" style="26"/>
    <col min="4353" max="4353" width="1" style="26" customWidth="1"/>
    <col min="4354" max="4354" width="25.75" style="26" customWidth="1"/>
    <col min="4355" max="4355" width="17.5" style="26" customWidth="1"/>
    <col min="4356" max="4356" width="25.75" style="26" customWidth="1"/>
    <col min="4357" max="4357" width="17.5" style="26" customWidth="1"/>
    <col min="4358" max="4358" width="0.875" style="26" customWidth="1"/>
    <col min="4359" max="4608" width="9" style="26"/>
    <col min="4609" max="4609" width="1" style="26" customWidth="1"/>
    <col min="4610" max="4610" width="25.75" style="26" customWidth="1"/>
    <col min="4611" max="4611" width="17.5" style="26" customWidth="1"/>
    <col min="4612" max="4612" width="25.75" style="26" customWidth="1"/>
    <col min="4613" max="4613" width="17.5" style="26" customWidth="1"/>
    <col min="4614" max="4614" width="0.875" style="26" customWidth="1"/>
    <col min="4615" max="4864" width="9" style="26"/>
    <col min="4865" max="4865" width="1" style="26" customWidth="1"/>
    <col min="4866" max="4866" width="25.75" style="26" customWidth="1"/>
    <col min="4867" max="4867" width="17.5" style="26" customWidth="1"/>
    <col min="4868" max="4868" width="25.75" style="26" customWidth="1"/>
    <col min="4869" max="4869" width="17.5" style="26" customWidth="1"/>
    <col min="4870" max="4870" width="0.875" style="26" customWidth="1"/>
    <col min="4871" max="5120" width="9" style="26"/>
    <col min="5121" max="5121" width="1" style="26" customWidth="1"/>
    <col min="5122" max="5122" width="25.75" style="26" customWidth="1"/>
    <col min="5123" max="5123" width="17.5" style="26" customWidth="1"/>
    <col min="5124" max="5124" width="25.75" style="26" customWidth="1"/>
    <col min="5125" max="5125" width="17.5" style="26" customWidth="1"/>
    <col min="5126" max="5126" width="0.875" style="26" customWidth="1"/>
    <col min="5127" max="5376" width="9" style="26"/>
    <col min="5377" max="5377" width="1" style="26" customWidth="1"/>
    <col min="5378" max="5378" width="25.75" style="26" customWidth="1"/>
    <col min="5379" max="5379" width="17.5" style="26" customWidth="1"/>
    <col min="5380" max="5380" width="25.75" style="26" customWidth="1"/>
    <col min="5381" max="5381" width="17.5" style="26" customWidth="1"/>
    <col min="5382" max="5382" width="0.875" style="26" customWidth="1"/>
    <col min="5383" max="5632" width="9" style="26"/>
    <col min="5633" max="5633" width="1" style="26" customWidth="1"/>
    <col min="5634" max="5634" width="25.75" style="26" customWidth="1"/>
    <col min="5635" max="5635" width="17.5" style="26" customWidth="1"/>
    <col min="5636" max="5636" width="25.75" style="26" customWidth="1"/>
    <col min="5637" max="5637" width="17.5" style="26" customWidth="1"/>
    <col min="5638" max="5638" width="0.875" style="26" customWidth="1"/>
    <col min="5639" max="5888" width="9" style="26"/>
    <col min="5889" max="5889" width="1" style="26" customWidth="1"/>
    <col min="5890" max="5890" width="25.75" style="26" customWidth="1"/>
    <col min="5891" max="5891" width="17.5" style="26" customWidth="1"/>
    <col min="5892" max="5892" width="25.75" style="26" customWidth="1"/>
    <col min="5893" max="5893" width="17.5" style="26" customWidth="1"/>
    <col min="5894" max="5894" width="0.875" style="26" customWidth="1"/>
    <col min="5895" max="6144" width="9" style="26"/>
    <col min="6145" max="6145" width="1" style="26" customWidth="1"/>
    <col min="6146" max="6146" width="25.75" style="26" customWidth="1"/>
    <col min="6147" max="6147" width="17.5" style="26" customWidth="1"/>
    <col min="6148" max="6148" width="25.75" style="26" customWidth="1"/>
    <col min="6149" max="6149" width="17.5" style="26" customWidth="1"/>
    <col min="6150" max="6150" width="0.875" style="26" customWidth="1"/>
    <col min="6151" max="6400" width="9" style="26"/>
    <col min="6401" max="6401" width="1" style="26" customWidth="1"/>
    <col min="6402" max="6402" width="25.75" style="26" customWidth="1"/>
    <col min="6403" max="6403" width="17.5" style="26" customWidth="1"/>
    <col min="6404" max="6404" width="25.75" style="26" customWidth="1"/>
    <col min="6405" max="6405" width="17.5" style="26" customWidth="1"/>
    <col min="6406" max="6406" width="0.875" style="26" customWidth="1"/>
    <col min="6407" max="6656" width="9" style="26"/>
    <col min="6657" max="6657" width="1" style="26" customWidth="1"/>
    <col min="6658" max="6658" width="25.75" style="26" customWidth="1"/>
    <col min="6659" max="6659" width="17.5" style="26" customWidth="1"/>
    <col min="6660" max="6660" width="25.75" style="26" customWidth="1"/>
    <col min="6661" max="6661" width="17.5" style="26" customWidth="1"/>
    <col min="6662" max="6662" width="0.875" style="26" customWidth="1"/>
    <col min="6663" max="6912" width="9" style="26"/>
    <col min="6913" max="6913" width="1" style="26" customWidth="1"/>
    <col min="6914" max="6914" width="25.75" style="26" customWidth="1"/>
    <col min="6915" max="6915" width="17.5" style="26" customWidth="1"/>
    <col min="6916" max="6916" width="25.75" style="26" customWidth="1"/>
    <col min="6917" max="6917" width="17.5" style="26" customWidth="1"/>
    <col min="6918" max="6918" width="0.875" style="26" customWidth="1"/>
    <col min="6919" max="7168" width="9" style="26"/>
    <col min="7169" max="7169" width="1" style="26" customWidth="1"/>
    <col min="7170" max="7170" width="25.75" style="26" customWidth="1"/>
    <col min="7171" max="7171" width="17.5" style="26" customWidth="1"/>
    <col min="7172" max="7172" width="25.75" style="26" customWidth="1"/>
    <col min="7173" max="7173" width="17.5" style="26" customWidth="1"/>
    <col min="7174" max="7174" width="0.875" style="26" customWidth="1"/>
    <col min="7175" max="7424" width="9" style="26"/>
    <col min="7425" max="7425" width="1" style="26" customWidth="1"/>
    <col min="7426" max="7426" width="25.75" style="26" customWidth="1"/>
    <col min="7427" max="7427" width="17.5" style="26" customWidth="1"/>
    <col min="7428" max="7428" width="25.75" style="26" customWidth="1"/>
    <col min="7429" max="7429" width="17.5" style="26" customWidth="1"/>
    <col min="7430" max="7430" width="0.875" style="26" customWidth="1"/>
    <col min="7431" max="7680" width="9" style="26"/>
    <col min="7681" max="7681" width="1" style="26" customWidth="1"/>
    <col min="7682" max="7682" width="25.75" style="26" customWidth="1"/>
    <col min="7683" max="7683" width="17.5" style="26" customWidth="1"/>
    <col min="7684" max="7684" width="25.75" style="26" customWidth="1"/>
    <col min="7685" max="7685" width="17.5" style="26" customWidth="1"/>
    <col min="7686" max="7686" width="0.875" style="26" customWidth="1"/>
    <col min="7687" max="7936" width="9" style="26"/>
    <col min="7937" max="7937" width="1" style="26" customWidth="1"/>
    <col min="7938" max="7938" width="25.75" style="26" customWidth="1"/>
    <col min="7939" max="7939" width="17.5" style="26" customWidth="1"/>
    <col min="7940" max="7940" width="25.75" style="26" customWidth="1"/>
    <col min="7941" max="7941" width="17.5" style="26" customWidth="1"/>
    <col min="7942" max="7942" width="0.875" style="26" customWidth="1"/>
    <col min="7943" max="8192" width="9" style="26"/>
    <col min="8193" max="8193" width="1" style="26" customWidth="1"/>
    <col min="8194" max="8194" width="25.75" style="26" customWidth="1"/>
    <col min="8195" max="8195" width="17.5" style="26" customWidth="1"/>
    <col min="8196" max="8196" width="25.75" style="26" customWidth="1"/>
    <col min="8197" max="8197" width="17.5" style="26" customWidth="1"/>
    <col min="8198" max="8198" width="0.875" style="26" customWidth="1"/>
    <col min="8199" max="8448" width="9" style="26"/>
    <col min="8449" max="8449" width="1" style="26" customWidth="1"/>
    <col min="8450" max="8450" width="25.75" style="26" customWidth="1"/>
    <col min="8451" max="8451" width="17.5" style="26" customWidth="1"/>
    <col min="8452" max="8452" width="25.75" style="26" customWidth="1"/>
    <col min="8453" max="8453" width="17.5" style="26" customWidth="1"/>
    <col min="8454" max="8454" width="0.875" style="26" customWidth="1"/>
    <col min="8455" max="8704" width="9" style="26"/>
    <col min="8705" max="8705" width="1" style="26" customWidth="1"/>
    <col min="8706" max="8706" width="25.75" style="26" customWidth="1"/>
    <col min="8707" max="8707" width="17.5" style="26" customWidth="1"/>
    <col min="8708" max="8708" width="25.75" style="26" customWidth="1"/>
    <col min="8709" max="8709" width="17.5" style="26" customWidth="1"/>
    <col min="8710" max="8710" width="0.875" style="26" customWidth="1"/>
    <col min="8711" max="8960" width="9" style="26"/>
    <col min="8961" max="8961" width="1" style="26" customWidth="1"/>
    <col min="8962" max="8962" width="25.75" style="26" customWidth="1"/>
    <col min="8963" max="8963" width="17.5" style="26" customWidth="1"/>
    <col min="8964" max="8964" width="25.75" style="26" customWidth="1"/>
    <col min="8965" max="8965" width="17.5" style="26" customWidth="1"/>
    <col min="8966" max="8966" width="0.875" style="26" customWidth="1"/>
    <col min="8967" max="9216" width="9" style="26"/>
    <col min="9217" max="9217" width="1" style="26" customWidth="1"/>
    <col min="9218" max="9218" width="25.75" style="26" customWidth="1"/>
    <col min="9219" max="9219" width="17.5" style="26" customWidth="1"/>
    <col min="9220" max="9220" width="25.75" style="26" customWidth="1"/>
    <col min="9221" max="9221" width="17.5" style="26" customWidth="1"/>
    <col min="9222" max="9222" width="0.875" style="26" customWidth="1"/>
    <col min="9223" max="9472" width="9" style="26"/>
    <col min="9473" max="9473" width="1" style="26" customWidth="1"/>
    <col min="9474" max="9474" width="25.75" style="26" customWidth="1"/>
    <col min="9475" max="9475" width="17.5" style="26" customWidth="1"/>
    <col min="9476" max="9476" width="25.75" style="26" customWidth="1"/>
    <col min="9477" max="9477" width="17.5" style="26" customWidth="1"/>
    <col min="9478" max="9478" width="0.875" style="26" customWidth="1"/>
    <col min="9479" max="9728" width="9" style="26"/>
    <col min="9729" max="9729" width="1" style="26" customWidth="1"/>
    <col min="9730" max="9730" width="25.75" style="26" customWidth="1"/>
    <col min="9731" max="9731" width="17.5" style="26" customWidth="1"/>
    <col min="9732" max="9732" width="25.75" style="26" customWidth="1"/>
    <col min="9733" max="9733" width="17.5" style="26" customWidth="1"/>
    <col min="9734" max="9734" width="0.875" style="26" customWidth="1"/>
    <col min="9735" max="9984" width="9" style="26"/>
    <col min="9985" max="9985" width="1" style="26" customWidth="1"/>
    <col min="9986" max="9986" width="25.75" style="26" customWidth="1"/>
    <col min="9987" max="9987" width="17.5" style="26" customWidth="1"/>
    <col min="9988" max="9988" width="25.75" style="26" customWidth="1"/>
    <col min="9989" max="9989" width="17.5" style="26" customWidth="1"/>
    <col min="9990" max="9990" width="0.875" style="26" customWidth="1"/>
    <col min="9991" max="10240" width="9" style="26"/>
    <col min="10241" max="10241" width="1" style="26" customWidth="1"/>
    <col min="10242" max="10242" width="25.75" style="26" customWidth="1"/>
    <col min="10243" max="10243" width="17.5" style="26" customWidth="1"/>
    <col min="10244" max="10244" width="25.75" style="26" customWidth="1"/>
    <col min="10245" max="10245" width="17.5" style="26" customWidth="1"/>
    <col min="10246" max="10246" width="0.875" style="26" customWidth="1"/>
    <col min="10247" max="10496" width="9" style="26"/>
    <col min="10497" max="10497" width="1" style="26" customWidth="1"/>
    <col min="10498" max="10498" width="25.75" style="26" customWidth="1"/>
    <col min="10499" max="10499" width="17.5" style="26" customWidth="1"/>
    <col min="10500" max="10500" width="25.75" style="26" customWidth="1"/>
    <col min="10501" max="10501" width="17.5" style="26" customWidth="1"/>
    <col min="10502" max="10502" width="0.875" style="26" customWidth="1"/>
    <col min="10503" max="10752" width="9" style="26"/>
    <col min="10753" max="10753" width="1" style="26" customWidth="1"/>
    <col min="10754" max="10754" width="25.75" style="26" customWidth="1"/>
    <col min="10755" max="10755" width="17.5" style="26" customWidth="1"/>
    <col min="10756" max="10756" width="25.75" style="26" customWidth="1"/>
    <col min="10757" max="10757" width="17.5" style="26" customWidth="1"/>
    <col min="10758" max="10758" width="0.875" style="26" customWidth="1"/>
    <col min="10759" max="11008" width="9" style="26"/>
    <col min="11009" max="11009" width="1" style="26" customWidth="1"/>
    <col min="11010" max="11010" width="25.75" style="26" customWidth="1"/>
    <col min="11011" max="11011" width="17.5" style="26" customWidth="1"/>
    <col min="11012" max="11012" width="25.75" style="26" customWidth="1"/>
    <col min="11013" max="11013" width="17.5" style="26" customWidth="1"/>
    <col min="11014" max="11014" width="0.875" style="26" customWidth="1"/>
    <col min="11015" max="11264" width="9" style="26"/>
    <col min="11265" max="11265" width="1" style="26" customWidth="1"/>
    <col min="11266" max="11266" width="25.75" style="26" customWidth="1"/>
    <col min="11267" max="11267" width="17.5" style="26" customWidth="1"/>
    <col min="11268" max="11268" width="25.75" style="26" customWidth="1"/>
    <col min="11269" max="11269" width="17.5" style="26" customWidth="1"/>
    <col min="11270" max="11270" width="0.875" style="26" customWidth="1"/>
    <col min="11271" max="11520" width="9" style="26"/>
    <col min="11521" max="11521" width="1" style="26" customWidth="1"/>
    <col min="11522" max="11522" width="25.75" style="26" customWidth="1"/>
    <col min="11523" max="11523" width="17.5" style="26" customWidth="1"/>
    <col min="11524" max="11524" width="25.75" style="26" customWidth="1"/>
    <col min="11525" max="11525" width="17.5" style="26" customWidth="1"/>
    <col min="11526" max="11526" width="0.875" style="26" customWidth="1"/>
    <col min="11527" max="11776" width="9" style="26"/>
    <col min="11777" max="11777" width="1" style="26" customWidth="1"/>
    <col min="11778" max="11778" width="25.75" style="26" customWidth="1"/>
    <col min="11779" max="11779" width="17.5" style="26" customWidth="1"/>
    <col min="11780" max="11780" width="25.75" style="26" customWidth="1"/>
    <col min="11781" max="11781" width="17.5" style="26" customWidth="1"/>
    <col min="11782" max="11782" width="0.875" style="26" customWidth="1"/>
    <col min="11783" max="12032" width="9" style="26"/>
    <col min="12033" max="12033" width="1" style="26" customWidth="1"/>
    <col min="12034" max="12034" width="25.75" style="26" customWidth="1"/>
    <col min="12035" max="12035" width="17.5" style="26" customWidth="1"/>
    <col min="12036" max="12036" width="25.75" style="26" customWidth="1"/>
    <col min="12037" max="12037" width="17.5" style="26" customWidth="1"/>
    <col min="12038" max="12038" width="0.875" style="26" customWidth="1"/>
    <col min="12039" max="12288" width="9" style="26"/>
    <col min="12289" max="12289" width="1" style="26" customWidth="1"/>
    <col min="12290" max="12290" width="25.75" style="26" customWidth="1"/>
    <col min="12291" max="12291" width="17.5" style="26" customWidth="1"/>
    <col min="12292" max="12292" width="25.75" style="26" customWidth="1"/>
    <col min="12293" max="12293" width="17.5" style="26" customWidth="1"/>
    <col min="12294" max="12294" width="0.875" style="26" customWidth="1"/>
    <col min="12295" max="12544" width="9" style="26"/>
    <col min="12545" max="12545" width="1" style="26" customWidth="1"/>
    <col min="12546" max="12546" width="25.75" style="26" customWidth="1"/>
    <col min="12547" max="12547" width="17.5" style="26" customWidth="1"/>
    <col min="12548" max="12548" width="25.75" style="26" customWidth="1"/>
    <col min="12549" max="12549" width="17.5" style="26" customWidth="1"/>
    <col min="12550" max="12550" width="0.875" style="26" customWidth="1"/>
    <col min="12551" max="12800" width="9" style="26"/>
    <col min="12801" max="12801" width="1" style="26" customWidth="1"/>
    <col min="12802" max="12802" width="25.75" style="26" customWidth="1"/>
    <col min="12803" max="12803" width="17.5" style="26" customWidth="1"/>
    <col min="12804" max="12804" width="25.75" style="26" customWidth="1"/>
    <col min="12805" max="12805" width="17.5" style="26" customWidth="1"/>
    <col min="12806" max="12806" width="0.875" style="26" customWidth="1"/>
    <col min="12807" max="13056" width="9" style="26"/>
    <col min="13057" max="13057" width="1" style="26" customWidth="1"/>
    <col min="13058" max="13058" width="25.75" style="26" customWidth="1"/>
    <col min="13059" max="13059" width="17.5" style="26" customWidth="1"/>
    <col min="13060" max="13060" width="25.75" style="26" customWidth="1"/>
    <col min="13061" max="13061" width="17.5" style="26" customWidth="1"/>
    <col min="13062" max="13062" width="0.875" style="26" customWidth="1"/>
    <col min="13063" max="13312" width="9" style="26"/>
    <col min="13313" max="13313" width="1" style="26" customWidth="1"/>
    <col min="13314" max="13314" width="25.75" style="26" customWidth="1"/>
    <col min="13315" max="13315" width="17.5" style="26" customWidth="1"/>
    <col min="13316" max="13316" width="25.75" style="26" customWidth="1"/>
    <col min="13317" max="13317" width="17.5" style="26" customWidth="1"/>
    <col min="13318" max="13318" width="0.875" style="26" customWidth="1"/>
    <col min="13319" max="13568" width="9" style="26"/>
    <col min="13569" max="13569" width="1" style="26" customWidth="1"/>
    <col min="13570" max="13570" width="25.75" style="26" customWidth="1"/>
    <col min="13571" max="13571" width="17.5" style="26" customWidth="1"/>
    <col min="13572" max="13572" width="25.75" style="26" customWidth="1"/>
    <col min="13573" max="13573" width="17.5" style="26" customWidth="1"/>
    <col min="13574" max="13574" width="0.875" style="26" customWidth="1"/>
    <col min="13575" max="13824" width="9" style="26"/>
    <col min="13825" max="13825" width="1" style="26" customWidth="1"/>
    <col min="13826" max="13826" width="25.75" style="26" customWidth="1"/>
    <col min="13827" max="13827" width="17.5" style="26" customWidth="1"/>
    <col min="13828" max="13828" width="25.75" style="26" customWidth="1"/>
    <col min="13829" max="13829" width="17.5" style="26" customWidth="1"/>
    <col min="13830" max="13830" width="0.875" style="26" customWidth="1"/>
    <col min="13831" max="14080" width="9" style="26"/>
    <col min="14081" max="14081" width="1" style="26" customWidth="1"/>
    <col min="14082" max="14082" width="25.75" style="26" customWidth="1"/>
    <col min="14083" max="14083" width="17.5" style="26" customWidth="1"/>
    <col min="14084" max="14084" width="25.75" style="26" customWidth="1"/>
    <col min="14085" max="14085" width="17.5" style="26" customWidth="1"/>
    <col min="14086" max="14086" width="0.875" style="26" customWidth="1"/>
    <col min="14087" max="14336" width="9" style="26"/>
    <col min="14337" max="14337" width="1" style="26" customWidth="1"/>
    <col min="14338" max="14338" width="25.75" style="26" customWidth="1"/>
    <col min="14339" max="14339" width="17.5" style="26" customWidth="1"/>
    <col min="14340" max="14340" width="25.75" style="26" customWidth="1"/>
    <col min="14341" max="14341" width="17.5" style="26" customWidth="1"/>
    <col min="14342" max="14342" width="0.875" style="26" customWidth="1"/>
    <col min="14343" max="14592" width="9" style="26"/>
    <col min="14593" max="14593" width="1" style="26" customWidth="1"/>
    <col min="14594" max="14594" width="25.75" style="26" customWidth="1"/>
    <col min="14595" max="14595" width="17.5" style="26" customWidth="1"/>
    <col min="14596" max="14596" width="25.75" style="26" customWidth="1"/>
    <col min="14597" max="14597" width="17.5" style="26" customWidth="1"/>
    <col min="14598" max="14598" width="0.875" style="26" customWidth="1"/>
    <col min="14599" max="14848" width="9" style="26"/>
    <col min="14849" max="14849" width="1" style="26" customWidth="1"/>
    <col min="14850" max="14850" width="25.75" style="26" customWidth="1"/>
    <col min="14851" max="14851" width="17.5" style="26" customWidth="1"/>
    <col min="14852" max="14852" width="25.75" style="26" customWidth="1"/>
    <col min="14853" max="14853" width="17.5" style="26" customWidth="1"/>
    <col min="14854" max="14854" width="0.875" style="26" customWidth="1"/>
    <col min="14855" max="15104" width="9" style="26"/>
    <col min="15105" max="15105" width="1" style="26" customWidth="1"/>
    <col min="15106" max="15106" width="25.75" style="26" customWidth="1"/>
    <col min="15107" max="15107" width="17.5" style="26" customWidth="1"/>
    <col min="15108" max="15108" width="25.75" style="26" customWidth="1"/>
    <col min="15109" max="15109" width="17.5" style="26" customWidth="1"/>
    <col min="15110" max="15110" width="0.875" style="26" customWidth="1"/>
    <col min="15111" max="15360" width="9" style="26"/>
    <col min="15361" max="15361" width="1" style="26" customWidth="1"/>
    <col min="15362" max="15362" width="25.75" style="26" customWidth="1"/>
    <col min="15363" max="15363" width="17.5" style="26" customWidth="1"/>
    <col min="15364" max="15364" width="25.75" style="26" customWidth="1"/>
    <col min="15365" max="15365" width="17.5" style="26" customWidth="1"/>
    <col min="15366" max="15366" width="0.875" style="26" customWidth="1"/>
    <col min="15367" max="15616" width="9" style="26"/>
    <col min="15617" max="15617" width="1" style="26" customWidth="1"/>
    <col min="15618" max="15618" width="25.75" style="26" customWidth="1"/>
    <col min="15619" max="15619" width="17.5" style="26" customWidth="1"/>
    <col min="15620" max="15620" width="25.75" style="26" customWidth="1"/>
    <col min="15621" max="15621" width="17.5" style="26" customWidth="1"/>
    <col min="15622" max="15622" width="0.875" style="26" customWidth="1"/>
    <col min="15623" max="15872" width="9" style="26"/>
    <col min="15873" max="15873" width="1" style="26" customWidth="1"/>
    <col min="15874" max="15874" width="25.75" style="26" customWidth="1"/>
    <col min="15875" max="15875" width="17.5" style="26" customWidth="1"/>
    <col min="15876" max="15876" width="25.75" style="26" customWidth="1"/>
    <col min="15877" max="15877" width="17.5" style="26" customWidth="1"/>
    <col min="15878" max="15878" width="0.875" style="26" customWidth="1"/>
    <col min="15879" max="16128" width="9" style="26"/>
    <col min="16129" max="16129" width="1" style="26" customWidth="1"/>
    <col min="16130" max="16130" width="25.75" style="26" customWidth="1"/>
    <col min="16131" max="16131" width="17.5" style="26" customWidth="1"/>
    <col min="16132" max="16132" width="25.75" style="26" customWidth="1"/>
    <col min="16133" max="16133" width="17.5" style="26" customWidth="1"/>
    <col min="16134" max="16134" width="0.875" style="26" customWidth="1"/>
    <col min="16135" max="16384" width="9" style="26"/>
  </cols>
  <sheetData>
    <row r="1" spans="2:5">
      <c r="B1" s="27" t="s">
        <v>107</v>
      </c>
      <c r="C1" s="28"/>
      <c r="D1" s="28"/>
      <c r="E1" s="29"/>
    </row>
    <row r="2" ht="39.95" customHeight="1" spans="2:2">
      <c r="B2" s="30" t="s">
        <v>108</v>
      </c>
    </row>
    <row r="3" s="26" customFormat="1" ht="15" customHeight="1" spans="2:5">
      <c r="B3" s="31"/>
      <c r="C3" s="32"/>
      <c r="D3" s="32"/>
      <c r="E3" s="33" t="s">
        <v>2</v>
      </c>
    </row>
    <row r="4" spans="2:5">
      <c r="B4" s="34" t="s">
        <v>109</v>
      </c>
      <c r="C4" s="35">
        <v>1821.44656</v>
      </c>
      <c r="D4" s="34" t="s">
        <v>110</v>
      </c>
      <c r="E4" s="36">
        <v>0</v>
      </c>
    </row>
    <row r="5" spans="2:5">
      <c r="B5" s="34" t="s">
        <v>111</v>
      </c>
      <c r="C5" s="35">
        <v>425</v>
      </c>
      <c r="D5" s="34" t="s">
        <v>112</v>
      </c>
      <c r="E5" s="36">
        <v>0</v>
      </c>
    </row>
    <row r="6" spans="2:5">
      <c r="B6" s="34" t="s">
        <v>113</v>
      </c>
      <c r="C6" s="35"/>
      <c r="D6" s="34" t="s">
        <v>114</v>
      </c>
      <c r="E6" s="36">
        <v>0</v>
      </c>
    </row>
    <row r="7" spans="2:5">
      <c r="B7" s="34" t="s">
        <v>115</v>
      </c>
      <c r="C7" s="35"/>
      <c r="D7" s="34" t="s">
        <v>116</v>
      </c>
      <c r="E7" s="36">
        <v>0</v>
      </c>
    </row>
    <row r="8" spans="2:5">
      <c r="B8" s="34" t="s">
        <v>117</v>
      </c>
      <c r="C8" s="35"/>
      <c r="D8" s="34" t="s">
        <v>118</v>
      </c>
      <c r="E8" s="36">
        <v>0</v>
      </c>
    </row>
    <row r="9" spans="2:5">
      <c r="B9" s="34" t="s">
        <v>119</v>
      </c>
      <c r="C9" s="35"/>
      <c r="D9" s="34" t="s">
        <v>120</v>
      </c>
      <c r="E9" s="36">
        <v>0</v>
      </c>
    </row>
    <row r="10" spans="2:5">
      <c r="B10" s="34"/>
      <c r="C10" s="35"/>
      <c r="D10" s="34" t="s">
        <v>121</v>
      </c>
      <c r="E10" s="36">
        <v>0</v>
      </c>
    </row>
    <row r="11" spans="2:5">
      <c r="B11" s="34"/>
      <c r="C11" s="35"/>
      <c r="D11" s="34" t="s">
        <v>122</v>
      </c>
      <c r="E11" s="37">
        <v>191.27156</v>
      </c>
    </row>
    <row r="12" spans="2:5">
      <c r="B12" s="34"/>
      <c r="C12" s="35"/>
      <c r="D12" s="34" t="s">
        <v>123</v>
      </c>
      <c r="E12" s="36">
        <v>0</v>
      </c>
    </row>
    <row r="13" spans="2:5">
      <c r="B13" s="34"/>
      <c r="C13" s="35"/>
      <c r="D13" s="34" t="s">
        <v>124</v>
      </c>
      <c r="E13" s="36">
        <v>0</v>
      </c>
    </row>
    <row r="14" spans="2:5">
      <c r="B14" s="34"/>
      <c r="C14" s="35"/>
      <c r="D14" s="34" t="s">
        <v>125</v>
      </c>
      <c r="E14" s="36">
        <v>1205</v>
      </c>
    </row>
    <row r="15" spans="2:5">
      <c r="B15" s="34"/>
      <c r="C15" s="35"/>
      <c r="D15" s="34" t="s">
        <v>126</v>
      </c>
      <c r="E15" s="36">
        <v>776.425</v>
      </c>
    </row>
    <row r="16" ht="15" customHeight="1" spans="2:5">
      <c r="B16" s="34"/>
      <c r="C16" s="35"/>
      <c r="D16" s="34" t="s">
        <v>127</v>
      </c>
      <c r="E16" s="36">
        <v>0</v>
      </c>
    </row>
    <row r="17" ht="15" customHeight="1" spans="2:5">
      <c r="B17" s="34"/>
      <c r="C17" s="35"/>
      <c r="D17" s="34" t="s">
        <v>128</v>
      </c>
      <c r="E17" s="36">
        <v>0</v>
      </c>
    </row>
    <row r="18" ht="15" customHeight="1" spans="2:5">
      <c r="B18" s="34"/>
      <c r="C18" s="35"/>
      <c r="D18" s="34" t="s">
        <v>129</v>
      </c>
      <c r="E18" s="36">
        <v>0</v>
      </c>
    </row>
    <row r="19" ht="15" customHeight="1" spans="2:5">
      <c r="B19" s="34"/>
      <c r="C19" s="35"/>
      <c r="D19" s="34" t="s">
        <v>130</v>
      </c>
      <c r="E19" s="36">
        <v>0</v>
      </c>
    </row>
    <row r="20" ht="15" customHeight="1" spans="2:5">
      <c r="B20" s="34"/>
      <c r="C20" s="35"/>
      <c r="D20" s="34" t="s">
        <v>131</v>
      </c>
      <c r="E20" s="36">
        <v>0</v>
      </c>
    </row>
    <row r="21" ht="15" customHeight="1" spans="2:5">
      <c r="B21" s="34"/>
      <c r="C21" s="35"/>
      <c r="D21" s="34" t="s">
        <v>132</v>
      </c>
      <c r="E21" s="36">
        <v>0</v>
      </c>
    </row>
    <row r="22" ht="15" customHeight="1" spans="2:5">
      <c r="B22" s="34"/>
      <c r="C22" s="35"/>
      <c r="D22" s="34" t="s">
        <v>133</v>
      </c>
      <c r="E22" s="36">
        <v>73.75</v>
      </c>
    </row>
    <row r="23" spans="2:5">
      <c r="B23" s="34"/>
      <c r="C23" s="35"/>
      <c r="D23" s="34" t="s">
        <v>134</v>
      </c>
      <c r="E23" s="36">
        <v>0</v>
      </c>
    </row>
    <row r="24" ht="15" customHeight="1" spans="2:5">
      <c r="B24" s="34"/>
      <c r="C24" s="35"/>
      <c r="D24" s="34" t="s">
        <v>135</v>
      </c>
      <c r="E24" s="36">
        <v>0</v>
      </c>
    </row>
    <row r="25" spans="2:5">
      <c r="B25" s="38"/>
      <c r="C25" s="39"/>
      <c r="D25" s="34" t="s">
        <v>136</v>
      </c>
      <c r="E25" s="36">
        <v>0</v>
      </c>
    </row>
    <row r="26" ht="15" customHeight="1" spans="2:5">
      <c r="B26" s="38" t="s">
        <v>38</v>
      </c>
      <c r="C26" s="39">
        <f>SUM(C4:C25)</f>
        <v>2246.44656</v>
      </c>
      <c r="D26" s="38" t="s">
        <v>39</v>
      </c>
      <c r="E26" s="40">
        <f>SUM(E4:E25)</f>
        <v>2246.44656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  <ignoredErrors>
    <ignoredError sqref="E2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4" workbookViewId="0">
      <selection activeCell="D13" sqref="D13"/>
    </sheetView>
  </sheetViews>
  <sheetFormatPr defaultColWidth="9" defaultRowHeight="13.5"/>
  <cols>
    <col min="1" max="1" width="6.875" customWidth="1"/>
    <col min="2" max="2" width="44.25" customWidth="1"/>
    <col min="3" max="3" width="10.5" customWidth="1"/>
    <col min="4" max="4" width="12.25" customWidth="1"/>
    <col min="5" max="6" width="10.625" customWidth="1"/>
    <col min="7" max="9" width="8.625" customWidth="1"/>
  </cols>
  <sheetData>
    <row r="1" ht="20.1" customHeight="1" spans="1:9">
      <c r="A1" s="1" t="s">
        <v>137</v>
      </c>
      <c r="B1" s="1"/>
      <c r="C1" s="1"/>
      <c r="D1" s="1"/>
      <c r="E1" s="1"/>
      <c r="F1" s="1"/>
      <c r="G1" s="1"/>
      <c r="H1" s="1"/>
      <c r="I1" s="1"/>
    </row>
    <row r="2" ht="39.95" customHeight="1" spans="1:9">
      <c r="A2" s="2" t="s">
        <v>138</v>
      </c>
      <c r="B2" s="2"/>
      <c r="C2" s="2"/>
      <c r="D2" s="2"/>
      <c r="E2" s="2"/>
      <c r="F2" s="2"/>
      <c r="G2" s="2"/>
      <c r="H2" s="2"/>
      <c r="I2" s="2"/>
    </row>
    <row r="3" s="20" customFormat="1" ht="1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9.95" customHeight="1" spans="1:9">
      <c r="A4" s="4" t="s">
        <v>139</v>
      </c>
      <c r="B4" s="4"/>
      <c r="C4" s="4" t="s">
        <v>69</v>
      </c>
      <c r="D4" s="21" t="s">
        <v>140</v>
      </c>
      <c r="E4" s="21" t="s">
        <v>141</v>
      </c>
      <c r="F4" s="22" t="s">
        <v>142</v>
      </c>
      <c r="G4" s="23" t="s">
        <v>143</v>
      </c>
      <c r="H4" s="21" t="s">
        <v>144</v>
      </c>
      <c r="I4" s="21" t="s">
        <v>145</v>
      </c>
    </row>
    <row r="5" ht="30" customHeight="1" spans="1:9">
      <c r="A5" s="4" t="s">
        <v>44</v>
      </c>
      <c r="B5" s="4" t="s">
        <v>73</v>
      </c>
      <c r="C5" s="4"/>
      <c r="D5" s="4"/>
      <c r="E5" s="4"/>
      <c r="F5" s="24"/>
      <c r="G5" s="25"/>
      <c r="H5" s="4"/>
      <c r="I5" s="4"/>
    </row>
    <row r="6" ht="20.1" customHeight="1" spans="1:9">
      <c r="A6" s="14">
        <v>213</v>
      </c>
      <c r="B6" s="14" t="s">
        <v>50</v>
      </c>
      <c r="C6" s="15">
        <f>(C7)</f>
        <v>776.425</v>
      </c>
      <c r="D6" s="15">
        <f>(D7)</f>
        <v>776.425</v>
      </c>
      <c r="E6" s="7"/>
      <c r="F6" s="7"/>
      <c r="G6" s="7"/>
      <c r="H6" s="7"/>
      <c r="I6" s="7"/>
    </row>
    <row r="7" ht="20.1" customHeight="1" spans="1:9">
      <c r="A7" s="14">
        <v>21303</v>
      </c>
      <c r="B7" s="14" t="s">
        <v>51</v>
      </c>
      <c r="C7" s="15">
        <f>(C8+C9)</f>
        <v>776.425</v>
      </c>
      <c r="D7" s="15">
        <f>(D8+D9)</f>
        <v>776.425</v>
      </c>
      <c r="E7" s="7"/>
      <c r="F7" s="7"/>
      <c r="G7" s="7"/>
      <c r="H7" s="7"/>
      <c r="I7" s="7"/>
    </row>
    <row r="8" ht="20.1" customHeight="1" spans="1:9">
      <c r="A8" s="14">
        <v>2130301</v>
      </c>
      <c r="B8" s="14" t="s">
        <v>52</v>
      </c>
      <c r="C8" s="15">
        <v>564.09</v>
      </c>
      <c r="D8" s="15">
        <v>564.09</v>
      </c>
      <c r="E8" s="7"/>
      <c r="F8" s="7"/>
      <c r="G8" s="7"/>
      <c r="H8" s="7"/>
      <c r="I8" s="7"/>
    </row>
    <row r="9" ht="20.1" customHeight="1" spans="1:9">
      <c r="A9" s="14">
        <v>2130306</v>
      </c>
      <c r="B9" s="14" t="s">
        <v>53</v>
      </c>
      <c r="C9" s="15">
        <v>212.335</v>
      </c>
      <c r="D9" s="15">
        <v>212.335</v>
      </c>
      <c r="E9" s="7"/>
      <c r="F9" s="7"/>
      <c r="G9" s="7"/>
      <c r="H9" s="7"/>
      <c r="I9" s="7"/>
    </row>
    <row r="10" ht="20.1" customHeight="1" spans="1:9">
      <c r="A10" s="14">
        <v>208</v>
      </c>
      <c r="B10" s="14" t="s">
        <v>54</v>
      </c>
      <c r="C10" s="15">
        <f>(C11)</f>
        <v>191.27156</v>
      </c>
      <c r="D10" s="15">
        <f>(D11)</f>
        <v>191.27156</v>
      </c>
      <c r="E10" s="7"/>
      <c r="F10" s="7"/>
      <c r="G10" s="7"/>
      <c r="H10" s="7"/>
      <c r="I10" s="7"/>
    </row>
    <row r="11" ht="20.1" customHeight="1" spans="1:9">
      <c r="A11" s="14">
        <v>20805</v>
      </c>
      <c r="B11" s="14" t="s">
        <v>55</v>
      </c>
      <c r="C11" s="15">
        <f>(C12+C13+C14)</f>
        <v>191.27156</v>
      </c>
      <c r="D11" s="15">
        <f>(D12+D13+D14)</f>
        <v>191.27156</v>
      </c>
      <c r="E11" s="7"/>
      <c r="F11" s="7"/>
      <c r="G11" s="7"/>
      <c r="H11" s="7"/>
      <c r="I11" s="7"/>
    </row>
    <row r="12" ht="20.1" customHeight="1" spans="1:9">
      <c r="A12" s="14">
        <v>2080501</v>
      </c>
      <c r="B12" s="14" t="s">
        <v>56</v>
      </c>
      <c r="C12" s="15">
        <v>10.92156</v>
      </c>
      <c r="D12" s="15">
        <v>10.92156</v>
      </c>
      <c r="E12" s="7"/>
      <c r="F12" s="7"/>
      <c r="G12" s="7"/>
      <c r="H12" s="7"/>
      <c r="I12" s="7"/>
    </row>
    <row r="13" ht="20.1" customHeight="1" spans="1:9">
      <c r="A13" s="14">
        <v>2080502</v>
      </c>
      <c r="B13" s="14" t="s">
        <v>57</v>
      </c>
      <c r="C13" s="15">
        <v>50.45</v>
      </c>
      <c r="D13" s="15">
        <v>50.45</v>
      </c>
      <c r="E13" s="7"/>
      <c r="F13" s="7"/>
      <c r="G13" s="7"/>
      <c r="H13" s="7"/>
      <c r="I13" s="7"/>
    </row>
    <row r="14" ht="20.1" customHeight="1" spans="1:9">
      <c r="A14" s="14">
        <v>2080505</v>
      </c>
      <c r="B14" s="6" t="s">
        <v>58</v>
      </c>
      <c r="C14" s="15">
        <v>129.9</v>
      </c>
      <c r="D14" s="15">
        <v>129.9</v>
      </c>
      <c r="E14" s="7"/>
      <c r="F14" s="7"/>
      <c r="G14" s="7"/>
      <c r="H14" s="7"/>
      <c r="I14" s="7"/>
    </row>
    <row r="15" ht="20.1" customHeight="1" spans="1:9">
      <c r="A15" s="6">
        <v>221</v>
      </c>
      <c r="B15" s="6" t="s">
        <v>59</v>
      </c>
      <c r="C15">
        <f>(C16)</f>
        <v>73.75</v>
      </c>
      <c r="D15">
        <f>(D16)</f>
        <v>73.75</v>
      </c>
      <c r="E15" s="7"/>
      <c r="F15" s="7"/>
      <c r="G15" s="7"/>
      <c r="H15" s="7"/>
      <c r="I15" s="7"/>
    </row>
    <row r="16" ht="20.1" customHeight="1" spans="1:9">
      <c r="A16" s="6">
        <v>22102</v>
      </c>
      <c r="B16" s="6" t="s">
        <v>60</v>
      </c>
      <c r="C16" s="15">
        <f>(C17)</f>
        <v>73.75</v>
      </c>
      <c r="D16" s="15">
        <f>(D17)</f>
        <v>73.75</v>
      </c>
      <c r="E16" s="7"/>
      <c r="F16" s="7"/>
      <c r="G16" s="7"/>
      <c r="H16" s="7"/>
      <c r="I16" s="7"/>
    </row>
    <row r="17" ht="20.1" customHeight="1" spans="1:9">
      <c r="A17" s="6">
        <v>2210201</v>
      </c>
      <c r="B17" s="6" t="s">
        <v>61</v>
      </c>
      <c r="C17" s="15">
        <v>73.75</v>
      </c>
      <c r="D17" s="15">
        <v>73.75</v>
      </c>
      <c r="E17" s="7"/>
      <c r="F17" s="7"/>
      <c r="G17" s="7"/>
      <c r="H17" s="7"/>
      <c r="I17" s="7"/>
    </row>
    <row r="18" ht="20.1" customHeight="1" spans="1:9">
      <c r="A18" s="19">
        <v>212</v>
      </c>
      <c r="B18" s="15" t="s">
        <v>62</v>
      </c>
      <c r="C18" s="15">
        <f>(C19)</f>
        <v>1205</v>
      </c>
      <c r="D18" s="7">
        <v>780</v>
      </c>
      <c r="E18" s="7">
        <v>425</v>
      </c>
      <c r="F18" s="7"/>
      <c r="G18" s="7"/>
      <c r="H18" s="7"/>
      <c r="I18" s="7"/>
    </row>
    <row r="19" ht="20.1" customHeight="1" spans="1:9">
      <c r="A19" s="19">
        <v>21208</v>
      </c>
      <c r="B19" s="15" t="s">
        <v>63</v>
      </c>
      <c r="C19" s="15">
        <f>(C20)</f>
        <v>1205</v>
      </c>
      <c r="D19" s="7">
        <v>780</v>
      </c>
      <c r="E19" s="7">
        <v>425</v>
      </c>
      <c r="F19" s="7"/>
      <c r="G19" s="7"/>
      <c r="H19" s="7"/>
      <c r="I19" s="7"/>
    </row>
    <row r="20" ht="20.1" customHeight="1" spans="1:9">
      <c r="A20" s="19">
        <v>2120899</v>
      </c>
      <c r="B20" s="15" t="s">
        <v>64</v>
      </c>
      <c r="C20" s="15">
        <v>1205</v>
      </c>
      <c r="D20" s="7">
        <v>780</v>
      </c>
      <c r="E20" s="7">
        <v>425</v>
      </c>
      <c r="F20" s="7"/>
      <c r="G20" s="7"/>
      <c r="H20" s="7"/>
      <c r="I20" s="7"/>
    </row>
    <row r="21" ht="20.1" customHeight="1" spans="1:9">
      <c r="A21" s="6"/>
      <c r="B21" s="4" t="s">
        <v>65</v>
      </c>
      <c r="C21" s="7">
        <f>(C6+C10+C15+C18)</f>
        <v>2246.44656</v>
      </c>
      <c r="D21" s="7">
        <f>(D6+D10+D15+D18)</f>
        <v>1821.44656</v>
      </c>
      <c r="E21" s="7">
        <v>425</v>
      </c>
      <c r="F21" s="7"/>
      <c r="G21" s="7"/>
      <c r="H21" s="7"/>
      <c r="I21" s="7"/>
    </row>
    <row r="22" ht="20.1" customHeight="1"/>
    <row r="23" ht="20.1" customHeight="1"/>
    <row r="24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D17" sqref="D17"/>
    </sheetView>
  </sheetViews>
  <sheetFormatPr defaultColWidth="9" defaultRowHeight="13.5" outlineLevelCol="4"/>
  <cols>
    <col min="1" max="1" width="8.625" customWidth="1"/>
    <col min="2" max="2" width="45" customWidth="1"/>
    <col min="3" max="3" width="11.875" customWidth="1"/>
    <col min="4" max="4" width="12" style="13" customWidth="1"/>
    <col min="5" max="5" width="11.75" style="13" customWidth="1"/>
  </cols>
  <sheetData>
    <row r="1" ht="20.1" customHeight="1" spans="1:5">
      <c r="A1" s="1" t="s">
        <v>146</v>
      </c>
      <c r="B1" s="1"/>
      <c r="C1" s="1"/>
      <c r="D1" s="1"/>
      <c r="E1" s="1"/>
    </row>
    <row r="2" ht="39.95" customHeight="1" spans="1:5">
      <c r="A2" s="2" t="s">
        <v>147</v>
      </c>
      <c r="B2" s="2"/>
      <c r="C2" s="2"/>
      <c r="D2" s="2"/>
      <c r="E2" s="2"/>
    </row>
    <row r="3" s="12" customFormat="1" ht="15" customHeight="1" spans="1:5">
      <c r="A3" s="3" t="s">
        <v>2</v>
      </c>
      <c r="B3" s="3"/>
      <c r="C3" s="3"/>
      <c r="D3" s="3"/>
      <c r="E3" s="3"/>
    </row>
    <row r="4" ht="30" customHeight="1" spans="1:5">
      <c r="A4" s="4" t="s">
        <v>44</v>
      </c>
      <c r="B4" s="4" t="s">
        <v>73</v>
      </c>
      <c r="C4" s="4" t="s">
        <v>69</v>
      </c>
      <c r="D4" s="4" t="s">
        <v>48</v>
      </c>
      <c r="E4" s="4" t="s">
        <v>49</v>
      </c>
    </row>
    <row r="5" ht="20.1" customHeight="1" spans="1:5">
      <c r="A5" s="14">
        <v>213</v>
      </c>
      <c r="B5" s="14" t="s">
        <v>50</v>
      </c>
      <c r="C5" s="15">
        <f>(C6)</f>
        <v>776.425</v>
      </c>
      <c r="D5" s="16">
        <f>(D6)</f>
        <v>776.425</v>
      </c>
      <c r="E5" s="6"/>
    </row>
    <row r="6" ht="20.1" customHeight="1" spans="1:5">
      <c r="A6" s="14">
        <v>21303</v>
      </c>
      <c r="B6" s="14" t="s">
        <v>51</v>
      </c>
      <c r="C6" s="15">
        <f>(C7+C8)</f>
        <v>776.425</v>
      </c>
      <c r="D6" s="16">
        <f>(D7+D8)</f>
        <v>776.425</v>
      </c>
      <c r="E6" s="6"/>
    </row>
    <row r="7" ht="20.1" customHeight="1" spans="1:5">
      <c r="A7" s="14">
        <v>2130301</v>
      </c>
      <c r="B7" s="14" t="s">
        <v>52</v>
      </c>
      <c r="C7" s="15">
        <v>564.09</v>
      </c>
      <c r="D7" s="16">
        <v>564.09</v>
      </c>
      <c r="E7" s="6"/>
    </row>
    <row r="8" ht="20.1" customHeight="1" spans="1:5">
      <c r="A8" s="14">
        <v>2130306</v>
      </c>
      <c r="B8" s="14" t="s">
        <v>53</v>
      </c>
      <c r="C8" s="15">
        <v>212.335</v>
      </c>
      <c r="D8" s="16">
        <v>212.335</v>
      </c>
      <c r="E8" s="17"/>
    </row>
    <row r="9" ht="20.1" customHeight="1" spans="1:5">
      <c r="A9" s="14">
        <v>208</v>
      </c>
      <c r="B9" s="14" t="s">
        <v>54</v>
      </c>
      <c r="C9" s="15">
        <f>(C10)</f>
        <v>191.27156</v>
      </c>
      <c r="D9" s="16">
        <f>(D10)</f>
        <v>191.27156</v>
      </c>
      <c r="E9" s="6"/>
    </row>
    <row r="10" ht="20.1" customHeight="1" spans="1:5">
      <c r="A10" s="14">
        <v>20805</v>
      </c>
      <c r="B10" s="14" t="s">
        <v>55</v>
      </c>
      <c r="C10" s="15">
        <f>(C11+C12+C13)</f>
        <v>191.27156</v>
      </c>
      <c r="D10" s="16">
        <f>(D11+D12+D13)</f>
        <v>191.27156</v>
      </c>
      <c r="E10" s="6"/>
    </row>
    <row r="11" ht="20.1" customHeight="1" spans="1:5">
      <c r="A11" s="14">
        <v>2080501</v>
      </c>
      <c r="B11" s="14" t="s">
        <v>56</v>
      </c>
      <c r="C11" s="15">
        <v>10.92156</v>
      </c>
      <c r="D11" s="16">
        <v>10.92156</v>
      </c>
      <c r="E11" s="6"/>
    </row>
    <row r="12" ht="20.1" customHeight="1" spans="1:5">
      <c r="A12" s="14">
        <v>2080502</v>
      </c>
      <c r="B12" s="14" t="s">
        <v>57</v>
      </c>
      <c r="C12" s="15">
        <v>50.45</v>
      </c>
      <c r="D12" s="16">
        <v>50.45</v>
      </c>
      <c r="E12" s="6"/>
    </row>
    <row r="13" ht="20.1" customHeight="1" spans="1:5">
      <c r="A13" s="14">
        <v>2080505</v>
      </c>
      <c r="B13" s="6" t="s">
        <v>58</v>
      </c>
      <c r="C13" s="15">
        <v>129.9</v>
      </c>
      <c r="D13" s="16">
        <v>129.9</v>
      </c>
      <c r="E13" s="6"/>
    </row>
    <row r="14" ht="20.1" customHeight="1" spans="1:5">
      <c r="A14" s="6">
        <v>221</v>
      </c>
      <c r="B14" s="6" t="s">
        <v>59</v>
      </c>
      <c r="C14">
        <f t="shared" ref="C14:C18" si="0">(C15)</f>
        <v>73.75</v>
      </c>
      <c r="D14" s="18">
        <f>(D15)</f>
        <v>73.75</v>
      </c>
      <c r="E14" s="6"/>
    </row>
    <row r="15" ht="20.1" customHeight="1" spans="1:5">
      <c r="A15" s="6">
        <v>22102</v>
      </c>
      <c r="B15" s="6" t="s">
        <v>60</v>
      </c>
      <c r="C15" s="15">
        <f t="shared" si="0"/>
        <v>73.75</v>
      </c>
      <c r="D15" s="16">
        <f>(D16)</f>
        <v>73.75</v>
      </c>
      <c r="E15" s="6"/>
    </row>
    <row r="16" ht="20.1" customHeight="1" spans="1:5">
      <c r="A16" s="6">
        <v>2210201</v>
      </c>
      <c r="B16" s="6" t="s">
        <v>61</v>
      </c>
      <c r="C16" s="15">
        <v>73.75</v>
      </c>
      <c r="D16" s="16">
        <v>73.75</v>
      </c>
      <c r="E16" s="6"/>
    </row>
    <row r="17" ht="20.1" customHeight="1" spans="1:5">
      <c r="A17" s="19">
        <v>212</v>
      </c>
      <c r="B17" s="15" t="s">
        <v>62</v>
      </c>
      <c r="C17" s="15">
        <f t="shared" si="0"/>
        <v>1205</v>
      </c>
      <c r="D17" s="6"/>
      <c r="E17" s="16">
        <f>(E18)</f>
        <v>1205</v>
      </c>
    </row>
    <row r="18" ht="20.1" customHeight="1" spans="1:5">
      <c r="A18" s="19">
        <v>21208</v>
      </c>
      <c r="B18" s="15" t="s">
        <v>63</v>
      </c>
      <c r="C18" s="15">
        <f t="shared" si="0"/>
        <v>1205</v>
      </c>
      <c r="D18" s="6"/>
      <c r="E18" s="16">
        <f>(E19)</f>
        <v>1205</v>
      </c>
    </row>
    <row r="19" ht="20.1" customHeight="1" spans="1:5">
      <c r="A19" s="19">
        <v>2120899</v>
      </c>
      <c r="B19" s="15" t="s">
        <v>64</v>
      </c>
      <c r="C19" s="15">
        <v>1205</v>
      </c>
      <c r="D19" s="6"/>
      <c r="E19" s="16">
        <v>1205</v>
      </c>
    </row>
    <row r="20" ht="20.1" customHeight="1" spans="1:5">
      <c r="A20" s="6"/>
      <c r="B20" s="4" t="s">
        <v>65</v>
      </c>
      <c r="C20" s="6">
        <f>(C5+C9+C14+C17)</f>
        <v>2246.44656</v>
      </c>
      <c r="D20" s="6">
        <f>(D5+D9+D14)</f>
        <v>1041.44656</v>
      </c>
      <c r="E20" s="17">
        <f>(E17)</f>
        <v>1205</v>
      </c>
    </row>
    <row r="21" ht="20.1" customHeight="1"/>
    <row r="22" ht="20.1" customHeight="1"/>
    <row r="23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workbookViewId="0">
      <selection activeCell="C6" sqref="C6"/>
    </sheetView>
  </sheetViews>
  <sheetFormatPr defaultColWidth="9" defaultRowHeight="13.5" outlineLevelCol="2"/>
  <cols>
    <col min="1" max="1" width="16" customWidth="1"/>
    <col min="2" max="2" width="21.875" customWidth="1"/>
    <col min="3" max="3" width="40.625" customWidth="1"/>
  </cols>
  <sheetData>
    <row r="1" spans="1:3">
      <c r="A1" s="1" t="s">
        <v>148</v>
      </c>
      <c r="B1" s="1"/>
      <c r="C1" s="1"/>
    </row>
    <row r="2" ht="25.5" spans="1:3">
      <c r="A2" s="2" t="s">
        <v>149</v>
      </c>
      <c r="B2" s="2"/>
      <c r="C2" s="2"/>
    </row>
    <row r="3" spans="1:3">
      <c r="A3" s="3" t="s">
        <v>2</v>
      </c>
      <c r="B3" s="3"/>
      <c r="C3" s="3"/>
    </row>
    <row r="4" spans="1:3">
      <c r="A4" s="4" t="s">
        <v>150</v>
      </c>
      <c r="B4" s="5"/>
      <c r="C4" s="4" t="s">
        <v>151</v>
      </c>
    </row>
    <row r="5" spans="1:3">
      <c r="A5" s="4" t="s">
        <v>44</v>
      </c>
      <c r="B5" s="5" t="s">
        <v>73</v>
      </c>
      <c r="C5" s="4"/>
    </row>
    <row r="6" ht="20" customHeight="1" spans="1:3">
      <c r="A6" s="6">
        <v>501</v>
      </c>
      <c r="B6" s="7" t="s">
        <v>152</v>
      </c>
      <c r="C6" s="8">
        <f>SUM(C7:C10)</f>
        <v>970.675</v>
      </c>
    </row>
    <row r="7" ht="20" customHeight="1" spans="1:3">
      <c r="A7" s="6">
        <v>50101</v>
      </c>
      <c r="B7" s="7" t="s">
        <v>153</v>
      </c>
      <c r="C7" s="7">
        <v>703.665</v>
      </c>
    </row>
    <row r="8" ht="20" customHeight="1" spans="1:3">
      <c r="A8" s="6">
        <v>50102</v>
      </c>
      <c r="B8" s="7" t="s">
        <v>154</v>
      </c>
      <c r="C8" s="7">
        <v>129.9</v>
      </c>
    </row>
    <row r="9" ht="20" customHeight="1" spans="1:3">
      <c r="A9" s="6">
        <v>50103</v>
      </c>
      <c r="B9" s="7" t="s">
        <v>155</v>
      </c>
      <c r="C9" s="7">
        <v>73.75</v>
      </c>
    </row>
    <row r="10" ht="20" customHeight="1" spans="1:3">
      <c r="A10" s="6">
        <v>50199</v>
      </c>
      <c r="B10" s="7" t="s">
        <v>156</v>
      </c>
      <c r="C10" s="7">
        <v>63.36</v>
      </c>
    </row>
    <row r="11" ht="20" customHeight="1" spans="1:3">
      <c r="A11" s="6">
        <v>502</v>
      </c>
      <c r="B11" s="9" t="s">
        <v>157</v>
      </c>
      <c r="C11" s="7">
        <f>SUM(C12:C18)</f>
        <v>55.98</v>
      </c>
    </row>
    <row r="12" ht="20" customHeight="1" spans="1:3">
      <c r="A12" s="6">
        <v>50201</v>
      </c>
      <c r="B12" s="9" t="s">
        <v>158</v>
      </c>
      <c r="C12" s="7">
        <v>12</v>
      </c>
    </row>
    <row r="13" ht="20" customHeight="1" spans="1:3">
      <c r="A13" s="6">
        <v>50202</v>
      </c>
      <c r="B13" s="9" t="s">
        <v>159</v>
      </c>
      <c r="C13" s="7">
        <v>2</v>
      </c>
    </row>
    <row r="14" ht="20" customHeight="1" spans="1:3">
      <c r="A14" s="6">
        <v>50203</v>
      </c>
      <c r="B14" s="9" t="s">
        <v>160</v>
      </c>
      <c r="C14" s="7">
        <v>2</v>
      </c>
    </row>
    <row r="15" ht="20" customHeight="1" spans="1:3">
      <c r="A15" s="6">
        <v>50205</v>
      </c>
      <c r="B15" s="7" t="s">
        <v>161</v>
      </c>
      <c r="C15" s="7">
        <v>2</v>
      </c>
    </row>
    <row r="16" ht="20" customHeight="1" spans="1:3">
      <c r="A16" s="6">
        <v>50206</v>
      </c>
      <c r="B16" s="7" t="s">
        <v>162</v>
      </c>
      <c r="C16" s="7">
        <v>20</v>
      </c>
    </row>
    <row r="17" ht="20" customHeight="1" spans="1:3">
      <c r="A17" s="6">
        <v>50208</v>
      </c>
      <c r="B17" s="7" t="s">
        <v>163</v>
      </c>
      <c r="C17" s="7">
        <v>9.29</v>
      </c>
    </row>
    <row r="18" ht="20" customHeight="1" spans="1:3">
      <c r="A18" s="6">
        <v>50299</v>
      </c>
      <c r="B18" s="7" t="s">
        <v>164</v>
      </c>
      <c r="C18" s="7">
        <v>8.69</v>
      </c>
    </row>
    <row r="19" ht="20" customHeight="1" spans="1:3">
      <c r="A19" s="6">
        <v>503</v>
      </c>
      <c r="B19" s="9" t="s">
        <v>165</v>
      </c>
      <c r="C19" s="7">
        <f>(C20)</f>
        <v>1205</v>
      </c>
    </row>
    <row r="20" ht="20" customHeight="1" spans="1:3">
      <c r="A20" s="6">
        <v>50302</v>
      </c>
      <c r="B20" s="9" t="s">
        <v>166</v>
      </c>
      <c r="C20" s="7">
        <v>1205</v>
      </c>
    </row>
    <row r="21" ht="20" customHeight="1" spans="1:3">
      <c r="A21" s="6">
        <v>509</v>
      </c>
      <c r="B21" s="9" t="s">
        <v>167</v>
      </c>
      <c r="C21" s="7">
        <f>(C22+C23)</f>
        <v>14.79156</v>
      </c>
    </row>
    <row r="22" ht="20" customHeight="1" spans="1:3">
      <c r="A22" s="6">
        <v>50901</v>
      </c>
      <c r="B22" s="9" t="s">
        <v>168</v>
      </c>
      <c r="C22" s="7">
        <v>3.87</v>
      </c>
    </row>
    <row r="23" ht="20" customHeight="1" spans="1:3">
      <c r="A23" s="6">
        <v>50905</v>
      </c>
      <c r="B23" s="10" t="s">
        <v>169</v>
      </c>
      <c r="C23" s="7">
        <v>10.92156</v>
      </c>
    </row>
    <row r="24" ht="20" customHeight="1" spans="1:3">
      <c r="A24" s="5" t="s">
        <v>170</v>
      </c>
      <c r="B24" s="11"/>
      <c r="C24" s="7">
        <f>(C6+C11+C19+C21)</f>
        <v>2246.44656</v>
      </c>
    </row>
  </sheetData>
  <mergeCells count="6">
    <mergeCell ref="A1:C1"/>
    <mergeCell ref="A2:C2"/>
    <mergeCell ref="A3:C3"/>
    <mergeCell ref="A4:B4"/>
    <mergeCell ref="A24:B24"/>
    <mergeCell ref="C4:C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政府经济分类预算支出表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南城</cp:lastModifiedBy>
  <dcterms:created xsi:type="dcterms:W3CDTF">2006-09-16T00:00:00Z</dcterms:created>
  <dcterms:modified xsi:type="dcterms:W3CDTF">2018-01-24T08:35:17Z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