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968"/>
  </bookViews>
  <sheets>
    <sheet name="封面" sheetId="18" r:id="rId1"/>
    <sheet name="部门财务收支预算总表01-1" sheetId="1" r:id="rId2"/>
    <sheet name="部门收入预算表01-2" sheetId="2" r:id="rId3"/>
    <sheet name="部门支出预算表01-3" sheetId="3" r:id="rId4"/>
    <sheet name="财政拨款收支预算总表02-1" sheetId="4" r:id="rId5"/>
    <sheet name="一般公共预算支出预算表02-2" sheetId="5" r:id="rId6"/>
    <sheet name="一般公共预算“三公”经费支出预算表03" sheetId="6" r:id="rId7"/>
    <sheet name="基本支出预算表04" sheetId="7" r:id="rId8"/>
    <sheet name="项目支出预算表05-1" sheetId="8" r:id="rId9"/>
    <sheet name="项目支出绩效目标表05-2" sheetId="9" r:id="rId10"/>
    <sheet name="政府性基金预算支出预算表06" sheetId="10" r:id="rId11"/>
    <sheet name="部门政府采购预算表07" sheetId="11" r:id="rId12"/>
    <sheet name="部门政府购买服务预算表08" sheetId="12" r:id="rId13"/>
    <sheet name="市对下转移支付预算表09-1 " sheetId="19" r:id="rId14"/>
    <sheet name="市对下转移支付绩效目标表09-2" sheetId="14" r:id="rId15"/>
    <sheet name="新增资产配置表10" sheetId="15" r:id="rId16"/>
    <sheet name="上级补助项目支出预算表11" sheetId="16" r:id="rId17"/>
    <sheet name="部门项目中期规划预算表12" sheetId="17" r:id="rId18"/>
  </sheets>
  <definedNames>
    <definedName name="_xlnm.Print_Titles" localSheetId="4">'财政拨款收支预算总表02-1'!$1:$6</definedName>
    <definedName name="_xlnm.Print_Titles" localSheetId="15">新增资产配置表10!$1:$6</definedName>
    <definedName name="_xlnm.Print_Titles" localSheetId="6">一般公共预算“三公”经费支出预算表03!$1:$6</definedName>
    <definedName name="_xlnm.Print_Titles" localSheetId="5">'一般公共预算支出预算表02-2'!$1:$5</definedName>
    <definedName name="_xlnm.Print_Titles" localSheetId="10">政府性基金预算支出预算表06!$1:$6</definedName>
    <definedName name="_xlnm._FilterDatabase" localSheetId="8" hidden="1">'项目支出预算表05-1'!$A$7:$X$7</definedName>
  </definedNames>
  <calcPr calcId="144525"/>
</workbook>
</file>

<file path=xl/sharedStrings.xml><?xml version="1.0" encoding="utf-8"?>
<sst xmlns="http://schemas.openxmlformats.org/spreadsheetml/2006/main" count="1371" uniqueCount="554">
  <si>
    <t>中国共产党瑞丽市委员会办公室</t>
  </si>
  <si>
    <t>2023年 部 门 预 算 表</t>
  </si>
  <si>
    <r>
      <rPr>
        <b/>
        <sz val="18"/>
        <rFont val="宋体"/>
        <charset val="1"/>
      </rPr>
      <t>部门编成日期：</t>
    </r>
    <r>
      <rPr>
        <b/>
        <sz val="18"/>
        <rFont val="Microsoft Sans Serif"/>
        <charset val="1"/>
      </rPr>
      <t xml:space="preserve"> 2022</t>
    </r>
    <r>
      <rPr>
        <b/>
        <sz val="18"/>
        <rFont val="宋体"/>
        <charset val="1"/>
      </rPr>
      <t>年</t>
    </r>
    <r>
      <rPr>
        <b/>
        <sz val="18"/>
        <rFont val="Microsoft Sans Serif"/>
        <charset val="1"/>
      </rPr>
      <t>9</t>
    </r>
    <r>
      <rPr>
        <b/>
        <sz val="18"/>
        <rFont val="宋体"/>
        <charset val="1"/>
      </rPr>
      <t>月</t>
    </r>
    <r>
      <rPr>
        <b/>
        <sz val="18"/>
        <rFont val="Microsoft Sans Serif"/>
        <charset val="1"/>
      </rPr>
      <t>30</t>
    </r>
    <r>
      <rPr>
        <b/>
        <sz val="18"/>
        <rFont val="宋体"/>
        <charset val="1"/>
      </rPr>
      <t>日</t>
    </r>
  </si>
  <si>
    <r>
      <rPr>
        <b/>
        <sz val="18"/>
        <rFont val="宋体"/>
        <charset val="1"/>
      </rPr>
      <t>市政府通过日期</t>
    </r>
    <r>
      <rPr>
        <b/>
        <sz val="18"/>
        <rFont val="Microsoft Sans Serif"/>
        <charset val="1"/>
      </rPr>
      <t>: 2023</t>
    </r>
    <r>
      <rPr>
        <b/>
        <sz val="18"/>
        <rFont val="宋体"/>
        <charset val="1"/>
      </rPr>
      <t>年</t>
    </r>
    <r>
      <rPr>
        <b/>
        <sz val="18"/>
        <rFont val="Microsoft Sans Serif"/>
        <charset val="1"/>
      </rPr>
      <t>1</t>
    </r>
    <r>
      <rPr>
        <b/>
        <sz val="18"/>
        <rFont val="宋体"/>
        <charset val="1"/>
      </rPr>
      <t>月</t>
    </r>
    <r>
      <rPr>
        <b/>
        <sz val="18"/>
        <rFont val="Microsoft Sans Serif"/>
        <charset val="1"/>
      </rPr>
      <t>30</t>
    </r>
    <r>
      <rPr>
        <b/>
        <sz val="18"/>
        <rFont val="宋体"/>
        <charset val="1"/>
      </rPr>
      <t>日</t>
    </r>
    <r>
      <rPr>
        <b/>
        <sz val="18"/>
        <rFont val="Microsoft Sans Serif"/>
        <charset val="1"/>
      </rPr>
      <t xml:space="preserve"> </t>
    </r>
  </si>
  <si>
    <r>
      <rPr>
        <b/>
        <sz val="18"/>
        <rFont val="宋体"/>
        <charset val="1"/>
      </rPr>
      <t>市财政批复日期</t>
    </r>
    <r>
      <rPr>
        <b/>
        <sz val="18"/>
        <rFont val="Microsoft Sans Serif"/>
        <charset val="1"/>
      </rPr>
      <t>: 2023</t>
    </r>
    <r>
      <rPr>
        <b/>
        <sz val="18"/>
        <rFont val="宋体"/>
        <charset val="1"/>
      </rPr>
      <t>年</t>
    </r>
    <r>
      <rPr>
        <b/>
        <sz val="18"/>
        <rFont val="Microsoft Sans Serif"/>
        <charset val="1"/>
      </rPr>
      <t>3</t>
    </r>
    <r>
      <rPr>
        <b/>
        <sz val="18"/>
        <rFont val="宋体"/>
        <charset val="1"/>
      </rPr>
      <t>月</t>
    </r>
    <r>
      <rPr>
        <b/>
        <sz val="18"/>
        <rFont val="Microsoft Sans Serif"/>
        <charset val="1"/>
      </rPr>
      <t>13</t>
    </r>
    <r>
      <rPr>
        <b/>
        <sz val="18"/>
        <rFont val="宋体"/>
        <charset val="1"/>
      </rPr>
      <t>日</t>
    </r>
  </si>
  <si>
    <t>(部门)负责人:</t>
  </si>
  <si>
    <t>段如科</t>
  </si>
  <si>
    <t>财务负责人:</t>
  </si>
  <si>
    <t>沈培伟</t>
  </si>
  <si>
    <t>经办人:张玲</t>
  </si>
  <si>
    <t>财政对口业务科(章)</t>
  </si>
  <si>
    <t>审核人:旺喊</t>
  </si>
  <si>
    <t>预算01-1表</t>
  </si>
  <si>
    <t>部门财务收支预算总表</t>
  </si>
  <si>
    <t>单位名称：中国共产党瑞丽市委员会办公室</t>
  </si>
  <si>
    <t>单位:元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</si>
  <si>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</si>
  <si>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</si>
  <si>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</si>
  <si>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</si>
  <si>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</si>
  <si>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</si>
  <si>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</si>
  <si>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</si>
  <si>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</si>
  <si>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</si>
  <si>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</si>
  <si>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</si>
  <si>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</si>
  <si>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</si>
  <si>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</si>
  <si>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</si>
  <si>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</si>
  <si>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</si>
  <si>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</si>
  <si>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</si>
  <si>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</si>
  <si>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</si>
  <si>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</si>
  <si>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</si>
  <si>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</si>
  <si>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</si>
  <si>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</si>
  <si>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</si>
  <si>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</si>
  <si>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</si>
  <si>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</si>
  <si>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</si>
  <si>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</si>
  <si>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</si>
  <si>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</si>
  <si>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</si>
  <si>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</si>
  <si>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</si>
  <si>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/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</si>
  <si>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</si>
  <si>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</si>
  <si>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</si>
  <si>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</si>
  <si>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</si>
  <si>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</si>
  <si>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</si>
  <si>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</si>
  <si>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</si>
  <si>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</si>
  <si>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</si>
  <si>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</si>
  <si>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</si>
  <si>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</si>
  <si>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</si>
  <si>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</si>
  <si>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</si>
  <si>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</si>
  <si>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</si>
  <si>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</si>
  <si>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</si>
  <si>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</si>
  <si>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</si>
  <si>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</si>
  <si>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</si>
  <si>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</si>
  <si>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</si>
  <si>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301</t>
  </si>
  <si>
    <t>301001</t>
  </si>
  <si>
    <t xml:space="preserve">  中国共产党瑞丽市委员会办公室</t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</si>
  <si>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</si>
  <si>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</si>
  <si>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</si>
  <si>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</si>
  <si>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</si>
  <si>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</si>
  <si>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</si>
  <si>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</si>
  <si>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</si>
  <si>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</si>
  <si>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</si>
  <si>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</si>
  <si>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</si>
  <si>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201</t>
  </si>
  <si>
    <t>一般公共服务支出</t>
  </si>
  <si>
    <t>20126</t>
  </si>
  <si>
    <t xml:space="preserve">  档案事务</t>
  </si>
  <si>
    <t>2012604</t>
  </si>
  <si>
    <t xml:space="preserve">    档案馆</t>
  </si>
  <si>
    <t>20131</t>
  </si>
  <si>
    <t xml:space="preserve">  党委办公厅（室）及相关机构事务</t>
  </si>
  <si>
    <t>2013101</t>
  </si>
  <si>
    <t xml:space="preserve">    行政运行</t>
  </si>
  <si>
    <t>2013102</t>
  </si>
  <si>
    <t xml:space="preserve">    一般行政管理事务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</si>
  <si>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</si>
  <si>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</si>
  <si>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</si>
  <si>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</si>
  <si>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</si>
  <si>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</si>
  <si>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</si>
  <si>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</si>
  <si>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</si>
  <si>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</si>
  <si>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</si>
  <si>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</si>
  <si>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</si>
  <si>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</si>
  <si>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</si>
  <si>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</si>
  <si>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</si>
  <si>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</si>
  <si>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</si>
  <si>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</si>
  <si>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</si>
  <si>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</si>
  <si>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</si>
  <si>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</si>
  <si>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</si>
  <si>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</si>
  <si>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</si>
  <si>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</si>
  <si>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</si>
  <si>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</si>
  <si>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</si>
  <si>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</si>
  <si>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</si>
  <si>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</si>
  <si>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</si>
  <si>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</si>
  <si>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</si>
  <si>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</si>
  <si>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</si>
  <si>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</si>
  <si>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</si>
  <si>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</si>
  <si>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</si>
  <si>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</si>
  <si>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</si>
  <si>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</si>
  <si>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</si>
  <si>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</si>
  <si>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</si>
  <si>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</si>
  <si>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</si>
  <si>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</si>
  <si>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</si>
  <si>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</si>
  <si>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</si>
  <si>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</si>
  <si>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</si>
  <si>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</si>
  <si>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</si>
  <si>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</si>
  <si>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</si>
  <si>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</si>
  <si>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</si>
  <si>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</si>
  <si>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</si>
  <si>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</si>
  <si>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</si>
  <si>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</si>
  <si>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</si>
  <si>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</si>
  <si>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</si>
  <si>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</si>
  <si>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</si>
  <si>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</si>
  <si>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</si>
  <si>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</si>
  <si>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</si>
  <si>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</si>
  <si>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</si>
  <si>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</si>
  <si>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</si>
  <si>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</si>
  <si>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</si>
  <si>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</si>
  <si>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</si>
  <si>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</si>
  <si>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</si>
  <si>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</si>
  <si>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部门基本支出预算表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</si>
  <si>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</si>
  <si>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</si>
  <si>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</si>
  <si>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</si>
  <si>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</si>
  <si>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</si>
  <si>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</si>
  <si>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</si>
  <si>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</si>
  <si>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</si>
  <si>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</si>
  <si>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</si>
  <si>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</si>
  <si>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</si>
  <si>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</si>
  <si>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</si>
  <si>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</si>
  <si>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</si>
  <si>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  中国共产党瑞丽市委员会办公室</t>
  </si>
  <si>
    <t>533102210000000019041</t>
  </si>
  <si>
    <t>基本工资（行政）</t>
  </si>
  <si>
    <t>行政运行</t>
  </si>
  <si>
    <t>30101</t>
  </si>
  <si>
    <t>基本工资</t>
  </si>
  <si>
    <t>533102210000000019046</t>
  </si>
  <si>
    <t>基本工资（事业）</t>
  </si>
  <si>
    <t>档案馆</t>
  </si>
  <si>
    <t>533102210000000019045</t>
  </si>
  <si>
    <t>津贴补贴（行政）</t>
  </si>
  <si>
    <t>30102</t>
  </si>
  <si>
    <t>津贴补贴</t>
  </si>
  <si>
    <t>533102210000000019049</t>
  </si>
  <si>
    <t>津贴补贴（事业）</t>
  </si>
  <si>
    <t>533102210000000019043</t>
  </si>
  <si>
    <t>奖金（行政）</t>
  </si>
  <si>
    <t>30103</t>
  </si>
  <si>
    <t>奖金</t>
  </si>
  <si>
    <t>533102210000000019048</t>
  </si>
  <si>
    <t>奖金（事业）</t>
  </si>
  <si>
    <t>533102221100000232357</t>
  </si>
  <si>
    <t>优秀公务员奖（行政）</t>
  </si>
  <si>
    <t>533102231100001125917</t>
  </si>
  <si>
    <t>优秀公务员奖（事业）</t>
  </si>
  <si>
    <t>533102221100000221556</t>
  </si>
  <si>
    <t>基础性绩效</t>
  </si>
  <si>
    <t>30107</t>
  </si>
  <si>
    <t>绩效工资</t>
  </si>
  <si>
    <t>533102221100000221565</t>
  </si>
  <si>
    <t>奖励性绩效</t>
  </si>
  <si>
    <t>533102221100000221564</t>
  </si>
  <si>
    <t>绩效奖励（事业）</t>
  </si>
  <si>
    <t>533102231100001501290</t>
  </si>
  <si>
    <t>绩效奖励（行政）</t>
  </si>
  <si>
    <t>533102210000000019062</t>
  </si>
  <si>
    <t>基本养老保险</t>
  </si>
  <si>
    <t>机关事业单位基本养老保险缴费支出</t>
  </si>
  <si>
    <t>30108</t>
  </si>
  <si>
    <t>机关事业单位基本养老保险缴费</t>
  </si>
  <si>
    <t>533102210000000019050</t>
  </si>
  <si>
    <t>大病补充保险</t>
  </si>
  <si>
    <t>行政单位医疗</t>
  </si>
  <si>
    <t>30110</t>
  </si>
  <si>
    <t>职工基本医疗保险缴费</t>
  </si>
  <si>
    <t>事业单位医疗</t>
  </si>
  <si>
    <t>533102210000000019066</t>
  </si>
  <si>
    <t>行政医疗保险</t>
  </si>
  <si>
    <t>533102210000000019051</t>
  </si>
  <si>
    <t>工伤保险</t>
  </si>
  <si>
    <t>其他行政事业单位医疗支出</t>
  </si>
  <si>
    <t>30112</t>
  </si>
  <si>
    <t>其他社会保障缴费</t>
  </si>
  <si>
    <t>533102210000000019063</t>
  </si>
  <si>
    <t>生育保险</t>
  </si>
  <si>
    <t>533102210000000019064</t>
  </si>
  <si>
    <t>失业保险</t>
  </si>
  <si>
    <t>其他社会保障和就业支出</t>
  </si>
  <si>
    <t>533102210000000019061</t>
  </si>
  <si>
    <t>公务员医疗补助</t>
  </si>
  <si>
    <t>30111</t>
  </si>
  <si>
    <t>公务员医疗补助缴费</t>
  </si>
  <si>
    <t>533102210000000019067</t>
  </si>
  <si>
    <t>住房公积金</t>
  </si>
  <si>
    <t>30113</t>
  </si>
  <si>
    <t>533102221100000224491</t>
  </si>
  <si>
    <t>其他部门临聘人员经费</t>
  </si>
  <si>
    <t>30199</t>
  </si>
  <si>
    <t>其他工资福利支出</t>
  </si>
  <si>
    <t>533102210000000020033</t>
  </si>
  <si>
    <t>一般公用经费</t>
  </si>
  <si>
    <t>30201</t>
  </si>
  <si>
    <t>办公费</t>
  </si>
  <si>
    <t>533102231100001129968</t>
  </si>
  <si>
    <t>公用经费安排的社会保障缴费</t>
  </si>
  <si>
    <t>533102221100000228147</t>
  </si>
  <si>
    <t>公用经费中的工会经费</t>
  </si>
  <si>
    <t>30228</t>
  </si>
  <si>
    <t>工会经费</t>
  </si>
  <si>
    <t>30299</t>
  </si>
  <si>
    <t>其他商品和服务支出</t>
  </si>
  <si>
    <t>533102210000000019097</t>
  </si>
  <si>
    <t>退休公用经费</t>
  </si>
  <si>
    <t>行政单位离退休</t>
  </si>
  <si>
    <t>事业单位离退休</t>
  </si>
  <si>
    <t>533102210000000019085</t>
  </si>
  <si>
    <t>533102221100000221560</t>
  </si>
  <si>
    <t>公务交通补贴</t>
  </si>
  <si>
    <t>30239</t>
  </si>
  <si>
    <t>其他交通费用</t>
  </si>
  <si>
    <t>533102221100000221566</t>
  </si>
  <si>
    <t>离休人员工资</t>
  </si>
  <si>
    <t>30301</t>
  </si>
  <si>
    <t>离休费</t>
  </si>
  <si>
    <t>533102231100001125906</t>
  </si>
  <si>
    <t>其他人员支出</t>
  </si>
  <si>
    <t>预算05-1表</t>
  </si>
  <si>
    <t>部门项目支出预算表</t>
  </si>
  <si>
    <t>项目分类</t>
  </si>
  <si>
    <t>经济科目编码</t>
  </si>
  <si>
    <t>经济科目名称</t>
  </si>
  <si>
    <t>本年拨款</t>
  </si>
  <si>
    <t>其中：本次下达</t>
  </si>
  <si>
    <t>2023年单位资金安排其他项目经费</t>
  </si>
  <si>
    <t>专项业务类</t>
  </si>
  <si>
    <t>533102231100001126057</t>
  </si>
  <si>
    <t>一般行政管理事务</t>
  </si>
  <si>
    <t>档案日常维护专项经费</t>
  </si>
  <si>
    <t>533102210000000018353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</si>
  <si>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</si>
  <si>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</si>
  <si>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</si>
  <si>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</si>
  <si>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</si>
  <si>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</si>
  <si>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</si>
  <si>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</si>
  <si>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30227</t>
  </si>
  <si>
    <t>委托业务费</t>
  </si>
  <si>
    <t>全会及日常会议专项经费</t>
  </si>
  <si>
    <t>事业发展类</t>
  </si>
  <si>
    <t>533102221100000215242</t>
  </si>
  <si>
    <t>30215</t>
  </si>
  <si>
    <t>会议费</t>
  </si>
  <si>
    <t>30216</t>
  </si>
  <si>
    <t>培训费</t>
  </si>
  <si>
    <t>上年结余单位资金安排市委办工作项目经费</t>
  </si>
  <si>
    <t>533102231100001730789</t>
  </si>
  <si>
    <t>市委办运转专项经费</t>
  </si>
  <si>
    <t>533102210000000017461</t>
  </si>
  <si>
    <t>30211</t>
  </si>
  <si>
    <t>差旅费</t>
  </si>
  <si>
    <t>30217</t>
  </si>
  <si>
    <t>30231</t>
  </si>
  <si>
    <t>公务用车运行维护费</t>
  </si>
  <si>
    <t>30305</t>
  </si>
  <si>
    <t>生活补助</t>
  </si>
  <si>
    <t>30399</t>
  </si>
  <si>
    <t>其他对个人和家庭的补助</t>
  </si>
  <si>
    <t>31002</t>
  </si>
  <si>
    <t>办公设备购置</t>
  </si>
  <si>
    <t>预算05-2表</t>
  </si>
  <si>
    <t>部门项目绩效目标表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</si>
  <si>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</si>
  <si>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</si>
  <si>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</si>
  <si>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</si>
  <si>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</si>
  <si>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</si>
  <si>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</si>
  <si>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</si>
  <si>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</si>
  <si>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</si>
  <si>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市委办运转专项经费</t>
  </si>
  <si>
    <t>瑞丽市委办是市委综合协调办事机构，承担着承上启下、联络左右、协调内外及做好“三服务”等各项工作。瑞丽市委办运转经费项目用于保证年度内市委办各项工作正常运转。</t>
  </si>
  <si>
    <t xml:space="preserve">      产出指标</t>
  </si>
  <si>
    <t>数量指标</t>
  </si>
  <si>
    <t>购买办公用品种类</t>
  </si>
  <si>
    <t>&gt;=</t>
  </si>
  <si>
    <t>10</t>
  </si>
  <si>
    <t>种</t>
  </si>
  <si>
    <t>定量指标</t>
  </si>
  <si>
    <t>反映购买办公用品种类的情况。</t>
  </si>
  <si>
    <t>支付移动网络使用费月数</t>
  </si>
  <si>
    <t>=</t>
  </si>
  <si>
    <t>12个月</t>
  </si>
  <si>
    <t>月</t>
  </si>
  <si>
    <t>反映年内单位要支付的网络使用费月数。</t>
  </si>
  <si>
    <t>年内出差下乡次数</t>
  </si>
  <si>
    <t>50次</t>
  </si>
  <si>
    <t>次</t>
  </si>
  <si>
    <t>反映单位年内出差下乡次数。</t>
  </si>
  <si>
    <t>发放补助人数</t>
  </si>
  <si>
    <t>人</t>
  </si>
  <si>
    <t>反映单位发放补助情况</t>
  </si>
  <si>
    <t>质量指标</t>
  </si>
  <si>
    <t>市委办各项工作开展质量</t>
  </si>
  <si>
    <t>优</t>
  </si>
  <si>
    <t>年</t>
  </si>
  <si>
    <t>定性指标</t>
  </si>
  <si>
    <t>反映市委办各项工作的开展质量情况。</t>
  </si>
  <si>
    <t>时效指标</t>
  </si>
  <si>
    <t>设备部署及时率</t>
  </si>
  <si>
    <t>90%</t>
  </si>
  <si>
    <t>%</t>
  </si>
  <si>
    <t>反映新购设备按时部署情况。</t>
  </si>
  <si>
    <t xml:space="preserve">      效益指标</t>
  </si>
  <si>
    <t>社会效益指标</t>
  </si>
  <si>
    <t>保障市委办各项工作开展情况</t>
  </si>
  <si>
    <t>正常开展</t>
  </si>
  <si>
    <t>反映市委办各项工作能否正常开展。</t>
  </si>
  <si>
    <t>提升市委办工作效率</t>
  </si>
  <si>
    <t>明显提升</t>
  </si>
  <si>
    <t>反映市委办工作效率的提升情况。</t>
  </si>
  <si>
    <t xml:space="preserve">      满意度指标</t>
  </si>
  <si>
    <t>服务对象满意度指标</t>
  </si>
  <si>
    <t>单位干部满意度</t>
  </si>
  <si>
    <t>反映单位干部的满意程度。</t>
  </si>
  <si>
    <t xml:space="preserve">    上年结余单位资金安排市委办工作项目经费</t>
  </si>
  <si>
    <t>该笔经费为市委办其他资金结转结余资金11161.5元，主要用于保障市委办各项工作的正常运转。</t>
  </si>
  <si>
    <t>反映市委办开展各项工作的质量。</t>
  </si>
  <si>
    <t>可持续影响指标</t>
  </si>
  <si>
    <t>反映市委办各项工作开展情况。</t>
  </si>
  <si>
    <t>干部职工满意度</t>
  </si>
  <si>
    <t>92</t>
  </si>
  <si>
    <t>反映单位干部职工满意度。</t>
  </si>
  <si>
    <t xml:space="preserve">    2023年单位资金安排其他项目经费</t>
  </si>
  <si>
    <t>保障市委办工作正常运转及疫情防控支出。</t>
  </si>
  <si>
    <t>购买货物质量达到验收标准</t>
  </si>
  <si>
    <t>95</t>
  </si>
  <si>
    <t>反映购买货物质量</t>
  </si>
  <si>
    <t>保障市委办工作（含疫情防控工作）正常运转</t>
  </si>
  <si>
    <t>反映资金的用途</t>
  </si>
  <si>
    <t>工作人员满意度</t>
  </si>
  <si>
    <t>反映工作人员满意度</t>
  </si>
  <si>
    <t xml:space="preserve">    档案日常维护专项经费</t>
  </si>
  <si>
    <t>全面完成全市脱贫攻坚贫困户档案、乡镇脱贫攻坚文书档案、乡镇脱贫攻坚项目档案、全市新冠肺炎疫情防控档案接收进馆工作，完成脱贫攻坚贫困户档案28.5万页数字化工作；确保档案完整与安全并尽可能地延长档案寿命，履行好“为党管档、为国守史、为民服务”的职责，真正做到“对历史负责、为现实服务、替未来着想”，努力开创管理体制科学、基础设施优良、档案资源丰富、信息化程度高、服务功能完善、社会高度自觉的档案工作新局面，为推进瑞丽试验区建设提供科学的决策参考。</t>
  </si>
  <si>
    <t>馆藏数量</t>
  </si>
  <si>
    <t>90000</t>
  </si>
  <si>
    <t>卷</t>
  </si>
  <si>
    <t>反映档案馆2023年预计馆藏的数量。</t>
  </si>
  <si>
    <t>档案数字化页数</t>
  </si>
  <si>
    <t>20万页</t>
  </si>
  <si>
    <t>页（件、卷、条）</t>
  </si>
  <si>
    <t>反映2023年档案馆要扫描的档案数量。</t>
  </si>
  <si>
    <t>保障库房电力系统正常运转</t>
  </si>
  <si>
    <t>100</t>
  </si>
  <si>
    <t>反映库房电力系统的运转情况。</t>
  </si>
  <si>
    <t>档案数字化质量达到验收条件</t>
  </si>
  <si>
    <t>反映档案数字化的质量程度。</t>
  </si>
  <si>
    <t>档案数字化完成时效</t>
  </si>
  <si>
    <t>按时完成</t>
  </si>
  <si>
    <t>反映档案数字化完成的及时性。</t>
  </si>
  <si>
    <t>保障档案馆日常工作正常开展</t>
  </si>
  <si>
    <t>反映档案馆日常工作的开展情况。</t>
  </si>
  <si>
    <t>档案查阅利用民众满意度</t>
  </si>
  <si>
    <t>95%</t>
  </si>
  <si>
    <t>接待对象投诉人次与接待人次的占比=大型场馆接待对象投诉人次/接待人次*100%</t>
  </si>
  <si>
    <t xml:space="preserve">    全会及日常会议专项经费</t>
  </si>
  <si>
    <t>完成瑞丽市全市性日常会议及全会的经费保障工作。</t>
  </si>
  <si>
    <t>全市性会议次数</t>
  </si>
  <si>
    <t>3次</t>
  </si>
  <si>
    <t>反映召开各类全市性会议的总次数。</t>
  </si>
  <si>
    <t>参会参训人次</t>
  </si>
  <si>
    <t>300人次</t>
  </si>
  <si>
    <t>人次</t>
  </si>
  <si>
    <t>反映组织开展各类会议、培训的参会参训人员总人次。</t>
  </si>
  <si>
    <t>保障会议召开及时性</t>
  </si>
  <si>
    <t>及时召开</t>
  </si>
  <si>
    <t>反映全会召开的及时性。</t>
  </si>
  <si>
    <t>保障2023年全会正常召开</t>
  </si>
  <si>
    <t>正常召开</t>
  </si>
  <si>
    <t>反映全会能否正常召开。</t>
  </si>
  <si>
    <t>参会参训人员满意度</t>
  </si>
  <si>
    <t>反映参会参训人员对会议、培训开展的满意度。</t>
  </si>
  <si>
    <t xml:space="preserve">    其他人员支出</t>
  </si>
  <si>
    <t>保障编外人员工资正常发放</t>
  </si>
  <si>
    <t>编外人员数量</t>
  </si>
  <si>
    <t>反映编外人员数量</t>
  </si>
  <si>
    <t>反映编外人员工资正常发放情况</t>
  </si>
  <si>
    <t>编外人员满意度</t>
  </si>
  <si>
    <t>反映编外人员满意度</t>
  </si>
  <si>
    <t>预算06表</t>
  </si>
  <si>
    <t>政府性基金预算支出预算表</t>
  </si>
  <si>
    <t>单位名称</t>
  </si>
  <si>
    <t>本年政府性基金预算支出</t>
  </si>
  <si>
    <t>注明：因本单位无政府性基金预算支出，本表无数据，因此公开空表。</t>
  </si>
  <si>
    <t>预算07表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</si>
  <si>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</si>
  <si>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</si>
  <si>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</si>
  <si>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</si>
  <si>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</si>
  <si>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</si>
  <si>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</si>
  <si>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</si>
  <si>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</si>
  <si>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</si>
  <si>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办公设备</t>
  </si>
  <si>
    <t>A02029900 其他办公设备</t>
  </si>
  <si>
    <t>台</t>
  </si>
  <si>
    <t>采购打印纸</t>
  </si>
  <si>
    <t>A05040101 复印纸</t>
  </si>
  <si>
    <t>件</t>
  </si>
  <si>
    <t>C18040102 财产保险服务</t>
  </si>
  <si>
    <t>项</t>
  </si>
  <si>
    <t>C23120301 车辆维修和保养服务</t>
  </si>
  <si>
    <t>C23120302 车辆加油、添加燃料服务</t>
  </si>
  <si>
    <t>采购复印纸</t>
  </si>
  <si>
    <t>预算08表</t>
  </si>
  <si>
    <t>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</si>
  <si>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</si>
  <si>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</si>
  <si>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</si>
  <si>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</si>
  <si>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</si>
  <si>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</si>
  <si>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公务用车运行维护</t>
  </si>
  <si>
    <t>B1101 维修保养服务</t>
  </si>
  <si>
    <t>维修保养服务</t>
  </si>
  <si>
    <t>档案数字化</t>
  </si>
  <si>
    <t>B1202 档案管理服务</t>
  </si>
  <si>
    <t>档案管理服务</t>
  </si>
  <si>
    <t>预算09-1表</t>
  </si>
  <si>
    <t>市对下转移支付预算表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</si>
  <si>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</si>
  <si>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</si>
  <si>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</si>
  <si>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</si>
  <si>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</si>
  <si>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</si>
  <si>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</si>
  <si>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</si>
  <si>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注明：因本单位无市对下转移支付，本表无数据，因此公开空表。</t>
  </si>
  <si>
    <t>预算09-2表</t>
  </si>
  <si>
    <t>市对下转移支付绩效目标表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</si>
  <si>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</si>
  <si>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</si>
  <si>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</si>
  <si>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</si>
  <si>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</si>
  <si>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</si>
  <si>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</si>
  <si>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</si>
  <si>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</si>
  <si>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说明：因本单位无新增资产配置，本表无数据，因此公开空表。</t>
  </si>
  <si>
    <t>预算11表</t>
  </si>
  <si>
    <t>上级补助项目支出预算表</t>
  </si>
  <si>
    <t>上级补助</t>
  </si>
  <si>
    <t>注明：因本单位无上级补助项目支出预算，本表无数据，因此公开空表。</t>
  </si>
  <si>
    <t>预算12表</t>
  </si>
  <si>
    <t>部门项目中期规划预算表</t>
  </si>
  <si>
    <t>项目级次</t>
  </si>
  <si>
    <t>2023年</t>
  </si>
  <si>
    <t>2024年</t>
  </si>
  <si>
    <t>2025年</t>
  </si>
  <si>
    <t>说明：本部门无部门项目中期规划预算，本表无数据，因此公开空表。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</si>
</sst>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-0.00\ "/>
  </numFmts>
  <fonts count="51">
    <font>
      <sz val="9"/>
      <name val="Microsoft YaHei UI"/>
      <charset val="1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name val="宋体"/>
      <charset val="1"/>
    </font>
    <font>
      <sz val="10"/>
      <name val="宋体"/>
      <charset val="1"/>
    </font>
    <font>
      <b/>
      <sz val="22"/>
      <color rgb="FF000000"/>
      <name val="宋体"/>
      <charset val="134"/>
    </font>
    <font>
      <sz val="9"/>
      <color rgb="FF000000"/>
      <name val="宋体"/>
      <charset val="1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黑体"/>
      <charset val="134"/>
    </font>
    <font>
      <b/>
      <sz val="22"/>
      <name val="宋体"/>
      <charset val="1"/>
    </font>
    <font>
      <b/>
      <sz val="20"/>
      <name val="宋体"/>
      <charset val="1"/>
    </font>
    <font>
      <b/>
      <sz val="36"/>
      <name val="方正小标宋简体"/>
      <charset val="1"/>
    </font>
    <font>
      <b/>
      <sz val="28"/>
      <name val="方正小标宋简体"/>
      <charset val="1"/>
    </font>
    <font>
      <b/>
      <sz val="26"/>
      <name val="宋体"/>
      <charset val="1"/>
    </font>
    <font>
      <b/>
      <sz val="18"/>
      <name val="宋体"/>
      <charset val="1"/>
    </font>
    <font>
      <sz val="16"/>
      <name val="Microsoft Sans Serif"/>
      <charset val="1"/>
    </font>
    <font>
      <b/>
      <sz val="14"/>
      <name val="宋体"/>
      <charset val="1"/>
    </font>
    <font>
      <b/>
      <sz val="18"/>
      <name val="黑体"/>
      <charset val="1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9"/>
      <name val="Microsoft YaHei UI"/>
      <charset val="134"/>
    </font>
    <font>
      <b/>
      <sz val="18"/>
      <name val="Microsoft Sans Serif"/>
      <charset val="1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top"/>
      <protection locked="0"/>
    </xf>
    <xf numFmtId="42" fontId="31" fillId="0" borderId="0" applyFon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3" fillId="7" borderId="15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14" borderId="18" applyNumberFormat="0" applyFont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9" fillId="16" borderId="19" applyNumberFormat="0" applyAlignment="0" applyProtection="0">
      <alignment vertical="center"/>
    </xf>
    <xf numFmtId="0" fontId="47" fillId="16" borderId="15" applyNumberFormat="0" applyAlignment="0" applyProtection="0">
      <alignment vertical="center"/>
    </xf>
    <xf numFmtId="0" fontId="42" fillId="20" borderId="22" applyNumberFormat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49" fillId="0" borderId="0">
      <alignment vertical="top"/>
      <protection locked="0"/>
    </xf>
  </cellStyleXfs>
  <cellXfs count="272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left" vertical="center"/>
      <protection locked="0"/>
    </xf>
    <xf numFmtId="0" fontId="6" fillId="0" borderId="7" xfId="49" applyFont="1" applyFill="1" applyBorder="1" applyAlignment="1" applyProtection="1">
      <alignment horizontal="right" vertical="center" wrapText="1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 wrapText="1"/>
      <protection locked="0"/>
    </xf>
    <xf numFmtId="0" fontId="6" fillId="0" borderId="4" xfId="49" applyFont="1" applyFill="1" applyBorder="1" applyAlignment="1" applyProtection="1">
      <alignment horizontal="left" vertical="center" wrapText="1"/>
      <protection locked="0"/>
    </xf>
    <xf numFmtId="0" fontId="7" fillId="0" borderId="0" xfId="49" applyFont="1" applyFill="1" applyBorder="1" applyAlignment="1" applyProtection="1">
      <alignment vertical="top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6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/>
    </xf>
    <xf numFmtId="0" fontId="6" fillId="0" borderId="4" xfId="49" applyFont="1" applyFill="1" applyBorder="1" applyAlignment="1" applyProtection="1">
      <alignment horizontal="left" vertical="center"/>
    </xf>
    <xf numFmtId="0" fontId="8" fillId="0" borderId="0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vertical="center"/>
    </xf>
    <xf numFmtId="0" fontId="6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9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5" fillId="0" borderId="2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 wrapText="1"/>
    </xf>
    <xf numFmtId="0" fontId="5" fillId="0" borderId="8" xfId="49" applyFont="1" applyFill="1" applyBorder="1" applyAlignment="1" applyProtection="1">
      <alignment horizontal="center" vertical="center" wrapText="1"/>
    </xf>
    <xf numFmtId="0" fontId="4" fillId="0" borderId="8" xfId="49" applyFont="1" applyFill="1" applyBorder="1" applyAlignment="1" applyProtection="1">
      <alignment vertical="center" wrapText="1"/>
    </xf>
    <xf numFmtId="0" fontId="4" fillId="0" borderId="8" xfId="49" applyFont="1" applyFill="1" applyBorder="1" applyAlignment="1" applyProtection="1">
      <alignment horizontal="right" vertical="center" wrapText="1"/>
    </xf>
    <xf numFmtId="0" fontId="4" fillId="0" borderId="8" xfId="49" applyFont="1" applyFill="1" applyBorder="1" applyAlignment="1" applyProtection="1">
      <alignment horizontal="right" vertical="center"/>
    </xf>
    <xf numFmtId="0" fontId="4" fillId="0" borderId="8" xfId="49" applyFont="1" applyFill="1" applyBorder="1" applyAlignment="1" applyProtection="1">
      <alignment horizontal="center" vertical="center" wrapText="1"/>
      <protection locked="0"/>
    </xf>
    <xf numFmtId="0" fontId="4" fillId="0" borderId="8" xfId="49" applyFont="1" applyFill="1" applyBorder="1" applyAlignment="1" applyProtection="1">
      <alignment vertical="center" wrapText="1"/>
      <protection locked="0"/>
    </xf>
    <xf numFmtId="0" fontId="4" fillId="0" borderId="8" xfId="49" applyFont="1" applyFill="1" applyBorder="1" applyAlignment="1" applyProtection="1">
      <alignment horizontal="right" vertical="center" wrapText="1"/>
      <protection locked="0"/>
    </xf>
    <xf numFmtId="0" fontId="4" fillId="0" borderId="8" xfId="49" applyFont="1" applyFill="1" applyBorder="1" applyAlignment="1" applyProtection="1">
      <alignment horizontal="right" vertical="center"/>
      <protection locked="0"/>
    </xf>
    <xf numFmtId="0" fontId="10" fillId="0" borderId="0" xfId="49" applyFont="1" applyFill="1" applyBorder="1" applyAlignment="1" applyProtection="1">
      <alignment horizontal="left" vertical="center"/>
    </xf>
    <xf numFmtId="0" fontId="10" fillId="0" borderId="0" xfId="49" applyFont="1" applyFill="1" applyBorder="1" applyAlignment="1" applyProtection="1">
      <alignment horizontal="center" vertical="center"/>
    </xf>
    <xf numFmtId="0" fontId="9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5" fillId="0" borderId="7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vertical="center"/>
      <protection locked="0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alignment horizontal="right" wrapText="1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8" xfId="49" applyFont="1" applyFill="1" applyBorder="1" applyAlignment="1" applyProtection="1">
      <alignment horizontal="center" vertical="center"/>
    </xf>
    <xf numFmtId="0" fontId="5" fillId="0" borderId="10" xfId="49" applyFont="1" applyFill="1" applyBorder="1" applyAlignment="1" applyProtection="1">
      <alignment horizontal="center" vertical="center"/>
    </xf>
    <xf numFmtId="0" fontId="11" fillId="0" borderId="8" xfId="49" applyFont="1" applyFill="1" applyBorder="1" applyAlignment="1" applyProtection="1">
      <alignment horizontal="center" vertical="center"/>
    </xf>
    <xf numFmtId="0" fontId="4" fillId="0" borderId="2" xfId="49" applyFont="1" applyFill="1" applyBorder="1" applyAlignment="1" applyProtection="1">
      <alignment horizontal="left" vertical="center" wrapText="1"/>
    </xf>
    <xf numFmtId="0" fontId="6" fillId="0" borderId="8" xfId="49" applyFont="1" applyFill="1" applyBorder="1" applyAlignment="1" applyProtection="1">
      <alignment horizontal="right" vertical="center"/>
      <protection locked="0"/>
    </xf>
    <xf numFmtId="0" fontId="4" fillId="0" borderId="2" xfId="49" applyFont="1" applyFill="1" applyBorder="1" applyAlignment="1" applyProtection="1">
      <alignment vertical="center" wrapText="1"/>
    </xf>
    <xf numFmtId="0" fontId="8" fillId="0" borderId="0" xfId="49" applyFont="1" applyFill="1" applyBorder="1" applyAlignment="1" applyProtection="1">
      <alignment vertical="top"/>
    </xf>
    <xf numFmtId="0" fontId="6" fillId="0" borderId="0" xfId="49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protection locked="0"/>
    </xf>
    <xf numFmtId="0" fontId="5" fillId="0" borderId="11" xfId="49" applyFont="1" applyFill="1" applyBorder="1" applyAlignment="1" applyProtection="1">
      <alignment horizontal="center" vertical="center" wrapText="1"/>
    </xf>
    <xf numFmtId="0" fontId="5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12" xfId="49" applyFont="1" applyFill="1" applyBorder="1" applyAlignment="1" applyProtection="1">
      <alignment horizontal="center" vertical="center" wrapText="1"/>
    </xf>
    <xf numFmtId="0" fontId="11" fillId="0" borderId="12" xfId="49" applyFont="1" applyFill="1" applyBorder="1" applyAlignment="1" applyProtection="1">
      <alignment horizontal="center" vertical="center" wrapText="1"/>
      <protection locked="0"/>
    </xf>
    <xf numFmtId="0" fontId="5" fillId="0" borderId="13" xfId="49" applyFont="1" applyFill="1" applyBorder="1" applyAlignment="1" applyProtection="1">
      <alignment horizontal="center" vertical="center" wrapText="1"/>
    </xf>
    <xf numFmtId="0" fontId="5" fillId="0" borderId="13" xfId="49" applyFont="1" applyFill="1" applyBorder="1" applyAlignment="1" applyProtection="1">
      <alignment horizontal="center" vertical="center" wrapText="1"/>
      <protection locked="0"/>
    </xf>
    <xf numFmtId="0" fontId="5" fillId="0" borderId="13" xfId="49" applyFont="1" applyFill="1" applyBorder="1" applyAlignment="1" applyProtection="1">
      <alignment horizontal="center" vertical="center"/>
    </xf>
    <xf numFmtId="0" fontId="10" fillId="0" borderId="6" xfId="49" applyFont="1" applyFill="1" applyBorder="1" applyAlignment="1" applyProtection="1">
      <alignment horizontal="left" vertical="center" wrapText="1"/>
    </xf>
    <xf numFmtId="0" fontId="10" fillId="0" borderId="13" xfId="49" applyFont="1" applyFill="1" applyBorder="1" applyAlignment="1" applyProtection="1">
      <alignment horizontal="left" vertical="center" wrapText="1"/>
    </xf>
    <xf numFmtId="0" fontId="10" fillId="0" borderId="13" xfId="49" applyFont="1" applyFill="1" applyBorder="1" applyAlignment="1" applyProtection="1">
      <alignment horizontal="right" vertical="center"/>
      <protection locked="0"/>
    </xf>
    <xf numFmtId="4" fontId="10" fillId="0" borderId="13" xfId="49" applyNumberFormat="1" applyFont="1" applyFill="1" applyBorder="1" applyAlignment="1" applyProtection="1">
      <alignment horizontal="right" vertical="center"/>
      <protection locked="0"/>
    </xf>
    <xf numFmtId="0" fontId="10" fillId="0" borderId="13" xfId="49" applyFont="1" applyFill="1" applyBorder="1" applyAlignment="1" applyProtection="1">
      <alignment horizontal="left" vertical="center" wrapText="1"/>
      <protection locked="0"/>
    </xf>
    <xf numFmtId="4" fontId="10" fillId="0" borderId="13" xfId="49" applyNumberFormat="1" applyFont="1" applyFill="1" applyBorder="1" applyAlignment="1" applyProtection="1">
      <alignment horizontal="right" vertical="center"/>
    </xf>
    <xf numFmtId="0" fontId="10" fillId="0" borderId="10" xfId="49" applyFont="1" applyFill="1" applyBorder="1" applyAlignment="1" applyProtection="1">
      <alignment horizontal="center" vertical="center"/>
    </xf>
    <xf numFmtId="0" fontId="10" fillId="0" borderId="14" xfId="49" applyFont="1" applyFill="1" applyBorder="1" applyAlignment="1" applyProtection="1">
      <alignment horizontal="left" vertical="center"/>
    </xf>
    <xf numFmtId="0" fontId="10" fillId="0" borderId="13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vertical="top" wrapText="1"/>
      <protection locked="0"/>
    </xf>
    <xf numFmtId="0" fontId="1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right"/>
      <protection locked="0"/>
    </xf>
    <xf numFmtId="0" fontId="4" fillId="0" borderId="0" xfId="49" applyFont="1" applyFill="1" applyBorder="1" applyAlignment="1" applyProtection="1">
      <alignment horizontal="right" wrapText="1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14" xfId="49" applyFont="1" applyFill="1" applyBorder="1" applyAlignment="1" applyProtection="1">
      <alignment horizontal="center" vertical="center" wrapText="1"/>
    </xf>
    <xf numFmtId="0" fontId="11" fillId="0" borderId="14" xfId="49" applyFont="1" applyFill="1" applyBorder="1" applyAlignment="1" applyProtection="1">
      <alignment horizontal="center" vertical="center"/>
      <protection locked="0"/>
    </xf>
    <xf numFmtId="0" fontId="11" fillId="0" borderId="14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4" fontId="10" fillId="0" borderId="7" xfId="49" applyNumberFormat="1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right" vertical="center" wrapText="1"/>
    </xf>
    <xf numFmtId="0" fontId="4" fillId="0" borderId="0" xfId="49" applyFont="1" applyFill="1" applyBorder="1" applyAlignment="1" applyProtection="1">
      <alignment horizontal="right" wrapText="1"/>
    </xf>
    <xf numFmtId="0" fontId="5" fillId="0" borderId="13" xfId="49" applyFont="1" applyFill="1" applyBorder="1" applyAlignment="1" applyProtection="1">
      <alignment horizontal="center" vertical="center"/>
      <protection locked="0"/>
    </xf>
    <xf numFmtId="0" fontId="10" fillId="0" borderId="13" xfId="49" applyFont="1" applyFill="1" applyBorder="1" applyAlignment="1" applyProtection="1">
      <alignment horizontal="right" vertical="center"/>
    </xf>
    <xf numFmtId="3" fontId="10" fillId="0" borderId="13" xfId="49" applyNumberFormat="1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12" fillId="0" borderId="0" xfId="49" applyFont="1" applyFill="1" applyBorder="1" applyAlignment="1" applyProtection="1">
      <alignment horizontal="right"/>
      <protection locked="0"/>
    </xf>
    <xf numFmtId="49" fontId="12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alignment horizontal="right"/>
    </xf>
    <xf numFmtId="0" fontId="13" fillId="0" borderId="0" xfId="49" applyFont="1" applyFill="1" applyBorder="1" applyAlignment="1" applyProtection="1">
      <alignment horizontal="center" vertical="center" wrapText="1"/>
      <protection locked="0"/>
    </xf>
    <xf numFmtId="0" fontId="13" fillId="0" borderId="0" xfId="49" applyFont="1" applyFill="1" applyBorder="1" applyAlignment="1" applyProtection="1">
      <alignment horizontal="center" vertical="center"/>
      <protection locked="0"/>
    </xf>
    <xf numFmtId="0" fontId="13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0" fontId="5" fillId="0" borderId="7" xfId="49" applyFont="1" applyFill="1" applyBorder="1" applyAlignment="1" applyProtection="1">
      <alignment horizontal="center" vertical="center"/>
    </xf>
    <xf numFmtId="176" fontId="4" fillId="0" borderId="7" xfId="49" applyNumberFormat="1" applyFont="1" applyFill="1" applyBorder="1" applyAlignment="1" applyProtection="1">
      <alignment horizontal="right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4" fillId="0" borderId="7" xfId="49" applyNumberFormat="1" applyFont="1" applyFill="1" applyBorder="1" applyAlignment="1" applyProtection="1">
      <alignment horizontal="right" vertical="center"/>
    </xf>
    <xf numFmtId="176" fontId="4" fillId="0" borderId="7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49" fontId="8" fillId="0" borderId="0" xfId="49" applyNumberFormat="1" applyFont="1" applyFill="1" applyBorder="1" applyAlignment="1" applyProtection="1">
      <alignment vertical="top"/>
    </xf>
    <xf numFmtId="0" fontId="10" fillId="0" borderId="7" xfId="49" applyFont="1" applyFill="1" applyBorder="1" applyAlignment="1" applyProtection="1">
      <alignment horizontal="left" vertical="center" wrapText="1"/>
    </xf>
    <xf numFmtId="0" fontId="10" fillId="0" borderId="7" xfId="49" applyFont="1" applyFill="1" applyBorder="1" applyAlignment="1" applyProtection="1">
      <alignment vertical="center"/>
      <protection locked="0"/>
    </xf>
    <xf numFmtId="0" fontId="10" fillId="0" borderId="7" xfId="49" applyFont="1" applyFill="1" applyBorder="1" applyAlignment="1" applyProtection="1">
      <alignment vertical="center" wrapText="1"/>
    </xf>
    <xf numFmtId="0" fontId="10" fillId="0" borderId="7" xfId="49" applyFont="1" applyFill="1" applyBorder="1" applyAlignment="1" applyProtection="1">
      <alignment horizontal="center" vertical="center" wrapText="1"/>
    </xf>
    <xf numFmtId="0" fontId="10" fillId="0" borderId="7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 wrapText="1"/>
      <protection locked="0"/>
    </xf>
    <xf numFmtId="0" fontId="10" fillId="0" borderId="1" xfId="49" applyFont="1" applyFill="1" applyBorder="1" applyAlignment="1" applyProtection="1">
      <alignment horizontal="left" vertical="center" wrapText="1"/>
      <protection locked="0"/>
    </xf>
    <xf numFmtId="0" fontId="8" fillId="0" borderId="5" xfId="49" applyFont="1" applyFill="1" applyBorder="1" applyAlignment="1" applyProtection="1">
      <alignment vertical="center"/>
    </xf>
    <xf numFmtId="0" fontId="7" fillId="0" borderId="5" xfId="49" applyFont="1" applyFill="1" applyBorder="1" applyAlignment="1" applyProtection="1">
      <alignment vertical="top"/>
      <protection locked="0"/>
    </xf>
    <xf numFmtId="0" fontId="8" fillId="0" borderId="6" xfId="49" applyFont="1" applyFill="1" applyBorder="1" applyAlignment="1" applyProtection="1">
      <alignment vertical="center"/>
    </xf>
    <xf numFmtId="0" fontId="7" fillId="0" borderId="6" xfId="49" applyFont="1" applyFill="1" applyBorder="1" applyAlignment="1" applyProtection="1">
      <alignment vertical="top"/>
      <protection locked="0"/>
    </xf>
    <xf numFmtId="0" fontId="8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vertical="top"/>
    </xf>
    <xf numFmtId="0" fontId="7" fillId="0" borderId="7" xfId="49" applyFont="1" applyFill="1" applyBorder="1" applyAlignment="1" applyProtection="1">
      <alignment horizontal="left" vertical="top" wrapText="1"/>
      <protection locked="0"/>
    </xf>
    <xf numFmtId="0" fontId="7" fillId="0" borderId="7" xfId="49" applyFont="1" applyFill="1" applyBorder="1" applyAlignment="1" applyProtection="1">
      <alignment horizontal="left" vertical="top" wrapText="1"/>
    </xf>
    <xf numFmtId="0" fontId="8" fillId="0" borderId="7" xfId="49" applyFont="1" applyFill="1" applyBorder="1" applyAlignment="1" applyProtection="1"/>
    <xf numFmtId="0" fontId="8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7" fillId="0" borderId="4" xfId="49" applyFont="1" applyFill="1" applyBorder="1" applyAlignment="1" applyProtection="1">
      <alignment horizontal="left" vertical="center"/>
    </xf>
    <xf numFmtId="0" fontId="5" fillId="0" borderId="11" xfId="49" applyFont="1" applyFill="1" applyBorder="1" applyAlignment="1" applyProtection="1">
      <alignment horizontal="center" vertical="center"/>
    </xf>
    <xf numFmtId="0" fontId="5" fillId="0" borderId="10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10" fillId="0" borderId="7" xfId="49" applyFont="1" applyFill="1" applyBorder="1" applyAlignment="1" applyProtection="1">
      <alignment horizontal="right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</xf>
    <xf numFmtId="4" fontId="10" fillId="0" borderId="7" xfId="49" applyNumberFormat="1" applyFont="1" applyFill="1" applyBorder="1" applyAlignment="1" applyProtection="1">
      <alignment horizontal="right" vertical="center"/>
    </xf>
    <xf numFmtId="0" fontId="10" fillId="0" borderId="7" xfId="49" applyFont="1" applyFill="1" applyBorder="1" applyAlignment="1" applyProtection="1">
      <alignment horizontal="right" vertical="center" wrapText="1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10" fillId="0" borderId="7" xfId="49" applyFont="1" applyFill="1" applyBorder="1" applyAlignment="1" applyProtection="1">
      <alignment horizontal="left" vertical="center"/>
    </xf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4" xfId="49" applyFont="1" applyFill="1" applyBorder="1" applyAlignment="1" applyProtection="1">
      <alignment horizontal="left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10" fillId="0" borderId="7" xfId="49" applyFont="1" applyFill="1" applyBorder="1" applyAlignment="1" applyProtection="1">
      <alignment horizontal="right" vertical="center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14" fillId="0" borderId="0" xfId="49" applyFont="1" applyFill="1" applyBorder="1" applyAlignment="1" applyProtection="1">
      <alignment horizontal="center"/>
    </xf>
    <xf numFmtId="0" fontId="14" fillId="0" borderId="0" xfId="49" applyFont="1" applyFill="1" applyBorder="1" applyAlignment="1" applyProtection="1">
      <alignment horizontal="center" wrapText="1"/>
    </xf>
    <xf numFmtId="0" fontId="14" fillId="0" borderId="0" xfId="49" applyFont="1" applyFill="1" applyBorder="1" applyAlignment="1" applyProtection="1">
      <alignment wrapText="1"/>
    </xf>
    <xf numFmtId="0" fontId="14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6" fillId="0" borderId="0" xfId="49" applyFont="1" applyFill="1" applyBorder="1" applyAlignment="1" applyProtection="1">
      <alignment horizontal="right" wrapText="1"/>
    </xf>
    <xf numFmtId="0" fontId="15" fillId="0" borderId="0" xfId="49" applyFont="1" applyFill="1" applyBorder="1" applyAlignment="1" applyProtection="1">
      <alignment horizontal="center" vertical="center" wrapText="1"/>
    </xf>
    <xf numFmtId="0" fontId="14" fillId="0" borderId="7" xfId="49" applyFont="1" applyFill="1" applyBorder="1" applyAlignment="1" applyProtection="1">
      <alignment horizontal="center" vertical="center" wrapText="1"/>
    </xf>
    <xf numFmtId="0" fontId="14" fillId="0" borderId="2" xfId="49" applyFont="1" applyFill="1" applyBorder="1" applyAlignment="1" applyProtection="1">
      <alignment horizontal="center" vertical="center" wrapText="1"/>
    </xf>
    <xf numFmtId="4" fontId="7" fillId="0" borderId="2" xfId="49" applyNumberFormat="1" applyFont="1" applyFill="1" applyBorder="1" applyAlignment="1" applyProtection="1">
      <alignment horizontal="right"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8" fillId="0" borderId="2" xfId="49" applyFont="1" applyFill="1" applyBorder="1" applyAlignment="1" applyProtection="1">
      <alignment horizontal="center" vertical="center"/>
    </xf>
    <xf numFmtId="0" fontId="8" fillId="0" borderId="4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vertical="center"/>
    </xf>
    <xf numFmtId="0" fontId="16" fillId="0" borderId="0" xfId="49" applyFont="1" applyFill="1" applyBorder="1" applyAlignment="1" applyProtection="1">
      <alignment horizontal="center" vertical="center"/>
    </xf>
    <xf numFmtId="0" fontId="17" fillId="0" borderId="0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vertical="center"/>
    </xf>
    <xf numFmtId="4" fontId="10" fillId="0" borderId="1" xfId="49" applyNumberFormat="1" applyFont="1" applyFill="1" applyBorder="1" applyAlignment="1" applyProtection="1">
      <alignment horizontal="right" vertical="center"/>
      <protection locked="0"/>
    </xf>
    <xf numFmtId="0" fontId="4" fillId="0" borderId="2" xfId="49" applyFont="1" applyFill="1" applyBorder="1" applyAlignment="1" applyProtection="1">
      <alignment horizontal="left" vertical="center"/>
      <protection locked="0"/>
    </xf>
    <xf numFmtId="4" fontId="10" fillId="0" borderId="8" xfId="49" applyNumberFormat="1" applyFont="1" applyFill="1" applyBorder="1" applyAlignment="1" applyProtection="1">
      <alignment horizontal="right" vertical="center"/>
      <protection locked="0"/>
    </xf>
    <xf numFmtId="4" fontId="4" fillId="0" borderId="7" xfId="49" applyNumberFormat="1" applyFont="1" applyFill="1" applyBorder="1" applyAlignment="1" applyProtection="1">
      <alignment horizontal="right" vertical="center"/>
    </xf>
    <xf numFmtId="0" fontId="6" fillId="0" borderId="8" xfId="49" applyFont="1" applyFill="1" applyBorder="1" applyAlignment="1" applyProtection="1">
      <alignment vertical="top"/>
      <protection locked="0"/>
    </xf>
    <xf numFmtId="4" fontId="4" fillId="0" borderId="8" xfId="49" applyNumberFormat="1" applyFont="1" applyFill="1" applyBorder="1" applyAlignment="1" applyProtection="1">
      <alignment horizontal="right" vertical="center"/>
      <protection locked="0"/>
    </xf>
    <xf numFmtId="0" fontId="4" fillId="0" borderId="7" xfId="49" applyFont="1" applyFill="1" applyBorder="1" applyAlignment="1" applyProtection="1">
      <alignment horizontal="left" vertical="center"/>
    </xf>
    <xf numFmtId="4" fontId="4" fillId="0" borderId="7" xfId="49" applyNumberFormat="1" applyFont="1" applyFill="1" applyBorder="1" applyAlignment="1" applyProtection="1">
      <alignment horizontal="right" vertical="center"/>
      <protection locked="0"/>
    </xf>
    <xf numFmtId="0" fontId="4" fillId="0" borderId="2" xfId="49" applyFont="1" applyFill="1" applyBorder="1" applyAlignment="1" applyProtection="1">
      <alignment horizontal="left" vertical="center"/>
    </xf>
    <xf numFmtId="4" fontId="4" fillId="0" borderId="8" xfId="49" applyNumberFormat="1" applyFont="1" applyFill="1" applyBorder="1" applyAlignment="1" applyProtection="1">
      <alignment horizontal="right" vertical="center"/>
    </xf>
    <xf numFmtId="0" fontId="18" fillId="0" borderId="7" xfId="49" applyFont="1" applyFill="1" applyBorder="1" applyAlignment="1" applyProtection="1">
      <alignment horizontal="center" vertical="center"/>
    </xf>
    <xf numFmtId="0" fontId="18" fillId="0" borderId="7" xfId="49" applyFont="1" applyFill="1" applyBorder="1" applyAlignment="1" applyProtection="1">
      <alignment horizontal="right" vertical="center"/>
    </xf>
    <xf numFmtId="0" fontId="18" fillId="0" borderId="6" xfId="49" applyFont="1" applyFill="1" applyBorder="1" applyAlignment="1" applyProtection="1">
      <alignment horizontal="right" vertical="center"/>
    </xf>
    <xf numFmtId="0" fontId="18" fillId="0" borderId="7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2" fillId="0" borderId="1" xfId="49" applyFont="1" applyFill="1" applyBorder="1" applyAlignment="1" applyProtection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/>
    </xf>
    <xf numFmtId="0" fontId="2" fillId="0" borderId="2" xfId="49" applyFont="1" applyFill="1" applyBorder="1" applyAlignment="1" applyProtection="1">
      <alignment horizontal="center" vertical="center"/>
    </xf>
    <xf numFmtId="0" fontId="2" fillId="0" borderId="3" xfId="49" applyFont="1" applyFill="1" applyBorder="1" applyAlignment="1" applyProtection="1">
      <alignment horizontal="center" vertical="center"/>
    </xf>
    <xf numFmtId="0" fontId="2" fillId="0" borderId="4" xfId="49" applyFont="1" applyFill="1" applyBorder="1" applyAlignment="1" applyProtection="1">
      <alignment horizontal="center" vertical="center"/>
    </xf>
    <xf numFmtId="0" fontId="1" fillId="0" borderId="1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2" fillId="0" borderId="3" xfId="49" applyFont="1" applyFill="1" applyBorder="1" applyAlignment="1" applyProtection="1">
      <alignment horizontal="center" vertical="center" wrapText="1"/>
    </xf>
    <xf numFmtId="0" fontId="2" fillId="0" borderId="4" xfId="49" applyFont="1" applyFill="1" applyBorder="1" applyAlignment="1" applyProtection="1">
      <alignment horizontal="center" vertical="center" wrapText="1"/>
    </xf>
    <xf numFmtId="0" fontId="2" fillId="0" borderId="7" xfId="49" applyFont="1" applyFill="1" applyBorder="1" applyAlignment="1" applyProtection="1">
      <alignment horizontal="center" vertical="center" wrapText="1"/>
      <protection locked="0"/>
    </xf>
    <xf numFmtId="0" fontId="2" fillId="0" borderId="7" xfId="49" applyFont="1" applyFill="1" applyBorder="1" applyAlignment="1" applyProtection="1">
      <alignment horizontal="center" vertical="center" wrapText="1"/>
    </xf>
    <xf numFmtId="0" fontId="9" fillId="0" borderId="0" xfId="49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5" xfId="49" applyFont="1" applyFill="1" applyBorder="1" applyAlignment="1" applyProtection="1">
      <alignment horizontal="center" vertical="center" wrapText="1"/>
    </xf>
    <xf numFmtId="0" fontId="1" fillId="0" borderId="12" xfId="49" applyFont="1" applyFill="1" applyBorder="1" applyAlignment="1" applyProtection="1">
      <alignment horizontal="center" vertical="center" wrapText="1"/>
    </xf>
    <xf numFmtId="0" fontId="2" fillId="0" borderId="13" xfId="49" applyFont="1" applyFill="1" applyBorder="1" applyAlignment="1" applyProtection="1">
      <alignment horizontal="center" vertical="center"/>
    </xf>
    <xf numFmtId="3" fontId="2" fillId="0" borderId="2" xfId="49" applyNumberFormat="1" applyFont="1" applyFill="1" applyBorder="1" applyAlignment="1" applyProtection="1">
      <alignment horizontal="center" vertical="center"/>
    </xf>
    <xf numFmtId="3" fontId="2" fillId="0" borderId="7" xfId="49" applyNumberFormat="1" applyFont="1" applyFill="1" applyBorder="1" applyAlignment="1" applyProtection="1">
      <alignment horizontal="center" vertical="center"/>
    </xf>
    <xf numFmtId="0" fontId="4" fillId="0" borderId="2" xfId="49" applyFont="1" applyFill="1" applyBorder="1" applyAlignment="1" applyProtection="1">
      <alignment horizontal="center" vertical="center"/>
      <protection locked="0"/>
    </xf>
    <xf numFmtId="0" fontId="4" fillId="0" borderId="4" xfId="49" applyFont="1" applyFill="1" applyBorder="1" applyAlignment="1" applyProtection="1">
      <alignment horizontal="right" vertical="center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1" fillId="0" borderId="14" xfId="49" applyFont="1" applyFill="1" applyBorder="1" applyAlignment="1" applyProtection="1">
      <alignment horizontal="center" vertical="center"/>
      <protection locked="0"/>
    </xf>
    <xf numFmtId="0" fontId="1" fillId="0" borderId="14" xfId="49" applyFont="1" applyFill="1" applyBorder="1" applyAlignment="1" applyProtection="1">
      <alignment horizontal="center" vertical="center" wrapText="1"/>
    </xf>
    <xf numFmtId="0" fontId="1" fillId="0" borderId="13" xfId="49" applyFont="1" applyFill="1" applyBorder="1" applyAlignment="1" applyProtection="1">
      <alignment horizontal="center" vertical="center" wrapText="1"/>
    </xf>
    <xf numFmtId="0" fontId="1" fillId="0" borderId="12" xfId="49" applyFont="1" applyFill="1" applyBorder="1" applyAlignment="1" applyProtection="1">
      <alignment horizontal="center" vertical="center" wrapText="1"/>
      <protection locked="0"/>
    </xf>
    <xf numFmtId="0" fontId="1" fillId="0" borderId="13" xfId="49" applyFont="1" applyFill="1" applyBorder="1" applyAlignment="1" applyProtection="1">
      <alignment horizontal="center" vertical="center" wrapText="1"/>
      <protection locked="0"/>
    </xf>
    <xf numFmtId="0" fontId="2" fillId="0" borderId="13" xfId="49" applyFont="1" applyFill="1" applyBorder="1" applyAlignment="1" applyProtection="1">
      <alignment horizontal="center" vertical="center"/>
      <protection locked="0"/>
    </xf>
    <xf numFmtId="3" fontId="2" fillId="0" borderId="2" xfId="49" applyNumberFormat="1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11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/>
      <protection locked="0"/>
    </xf>
    <xf numFmtId="3" fontId="2" fillId="0" borderId="6" xfId="49" applyNumberFormat="1" applyFont="1" applyFill="1" applyBorder="1" applyAlignment="1" applyProtection="1">
      <alignment horizontal="center" vertical="center"/>
      <protection locked="0"/>
    </xf>
    <xf numFmtId="3" fontId="2" fillId="0" borderId="13" xfId="49" applyNumberFormat="1" applyFont="1" applyFill="1" applyBorder="1" applyAlignment="1" applyProtection="1">
      <alignment horizontal="center" vertical="center"/>
      <protection locked="0"/>
    </xf>
    <xf numFmtId="3" fontId="2" fillId="0" borderId="13" xfId="49" applyNumberFormat="1" applyFont="1" applyFill="1" applyBorder="1" applyAlignment="1" applyProtection="1">
      <alignment horizontal="center" vertical="center"/>
    </xf>
    <xf numFmtId="4" fontId="10" fillId="0" borderId="6" xfId="49" applyNumberFormat="1" applyFont="1" applyFill="1" applyBorder="1" applyAlignment="1" applyProtection="1">
      <alignment horizontal="right" vertical="center"/>
      <protection locked="0"/>
    </xf>
    <xf numFmtId="0" fontId="7" fillId="0" borderId="7" xfId="49" applyFont="1" applyFill="1" applyBorder="1" applyAlignment="1" applyProtection="1">
      <alignment vertical="top"/>
      <protection locked="0"/>
    </xf>
    <xf numFmtId="0" fontId="4" fillId="0" borderId="6" xfId="49" applyFont="1" applyFill="1" applyBorder="1" applyAlignment="1" applyProtection="1">
      <alignment horizontal="right" vertical="center"/>
      <protection locked="0"/>
    </xf>
    <xf numFmtId="0" fontId="4" fillId="0" borderId="13" xfId="49" applyFont="1" applyFill="1" applyBorder="1" applyAlignment="1" applyProtection="1">
      <alignment horizontal="right" vertical="center"/>
      <protection locked="0"/>
    </xf>
    <xf numFmtId="0" fontId="19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center" vertical="top"/>
    </xf>
    <xf numFmtId="0" fontId="4" fillId="0" borderId="8" xfId="49" applyFont="1" applyFill="1" applyBorder="1" applyAlignment="1" applyProtection="1">
      <alignment horizontal="left" vertical="center"/>
    </xf>
    <xf numFmtId="4" fontId="10" fillId="0" borderId="8" xfId="49" applyNumberFormat="1" applyFont="1" applyFill="1" applyBorder="1" applyAlignment="1" applyProtection="1">
      <alignment horizontal="right" vertical="center"/>
    </xf>
    <xf numFmtId="0" fontId="4" fillId="0" borderId="8" xfId="49" applyFont="1" applyFill="1" applyBorder="1" applyAlignment="1" applyProtection="1">
      <alignment horizontal="left" vertical="center"/>
      <protection locked="0"/>
    </xf>
    <xf numFmtId="0" fontId="18" fillId="0" borderId="8" xfId="49" applyFont="1" applyFill="1" applyBorder="1" applyAlignment="1" applyProtection="1">
      <alignment horizontal="center" vertical="center"/>
    </xf>
    <xf numFmtId="4" fontId="18" fillId="0" borderId="8" xfId="49" applyNumberFormat="1" applyFont="1" applyFill="1" applyBorder="1" applyAlignment="1" applyProtection="1">
      <alignment horizontal="right" vertical="center"/>
    </xf>
    <xf numFmtId="0" fontId="18" fillId="0" borderId="8" xfId="49" applyFont="1" applyFill="1" applyBorder="1" applyAlignment="1" applyProtection="1">
      <alignment horizontal="center" vertical="center"/>
      <protection locked="0"/>
    </xf>
    <xf numFmtId="0" fontId="20" fillId="0" borderId="0" xfId="49" applyFont="1" applyFill="1" applyBorder="1" applyAlignment="1" applyProtection="1">
      <alignment horizontal="left" vertical="center"/>
      <protection locked="0"/>
    </xf>
    <xf numFmtId="0" fontId="21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center" vertical="center"/>
      <protection locked="0"/>
    </xf>
    <xf numFmtId="0" fontId="22" fillId="0" borderId="0" xfId="49" applyFont="1" applyFill="1" applyBorder="1" applyAlignment="1" applyProtection="1">
      <alignment horizontal="center" vertical="center"/>
      <protection locked="0"/>
    </xf>
    <xf numFmtId="0" fontId="23" fillId="0" borderId="0" xfId="49" applyFont="1" applyFill="1" applyBorder="1" applyAlignment="1" applyProtection="1">
      <alignment horizontal="center" vertical="center"/>
      <protection locked="0"/>
    </xf>
    <xf numFmtId="0" fontId="24" fillId="0" borderId="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center" vertical="center"/>
      <protection locked="0"/>
    </xf>
    <xf numFmtId="0" fontId="26" fillId="0" borderId="0" xfId="49" applyFont="1" applyFill="1" applyBorder="1" applyAlignment="1" applyProtection="1">
      <alignment horizontal="center" vertical="center"/>
      <protection locked="0"/>
    </xf>
    <xf numFmtId="0" fontId="27" fillId="0" borderId="0" xfId="49" applyFont="1" applyFill="1" applyBorder="1" applyAlignment="1" applyProtection="1">
      <alignment horizontal="center" vertical="center"/>
      <protection locked="0"/>
    </xf>
    <xf numFmtId="0" fontId="28" fillId="0" borderId="0" xfId="49" applyFont="1" applyFill="1" applyBorder="1" applyAlignment="1" applyProtection="1">
      <alignment horizontal="center" vertical="center"/>
      <protection locked="0"/>
    </xf>
    <xf numFmtId="0" fontId="28" fillId="0" borderId="0" xfId="49" applyFont="1" applyFill="1" applyBorder="1" applyAlignment="1" applyProtection="1">
      <alignment horizontal="lef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L8" sqref="L8"/>
    </sheetView>
  </sheetViews>
  <sheetFormatPr defaultColWidth="10" defaultRowHeight="15" customHeight="1" outlineLevelRow="7"/>
  <cols>
    <col min="1" max="1" width="13" style="29" customWidth="1"/>
    <col min="2" max="2" width="17.6666666666667" style="29" customWidth="1"/>
    <col min="3" max="3" width="12" style="29" customWidth="1"/>
    <col min="4" max="6" width="10" style="29" customWidth="1"/>
    <col min="7" max="7" width="14" style="29" customWidth="1"/>
    <col min="8" max="9" width="10" style="29" customWidth="1"/>
    <col min="10" max="10" width="25.5047619047619" style="29" customWidth="1"/>
    <col min="11" max="16384" width="10" style="29" customWidth="1"/>
  </cols>
  <sheetData>
    <row r="1" s="29" customFormat="1" ht="28.5" customHeight="1" spans="1:10">
      <c r="A1" s="261"/>
      <c r="B1" s="262"/>
      <c r="C1" s="263"/>
      <c r="D1" s="263"/>
      <c r="E1" s="263"/>
      <c r="F1" s="263"/>
      <c r="G1" s="263"/>
      <c r="H1" s="263"/>
      <c r="I1" s="263"/>
      <c r="J1" s="263"/>
    </row>
    <row r="2" s="29" customFormat="1" ht="58.5" customHeight="1" spans="1:10">
      <c r="A2" s="264" t="s">
        <v>0</v>
      </c>
      <c r="B2" s="262"/>
      <c r="C2" s="263"/>
      <c r="D2" s="263"/>
      <c r="E2" s="263"/>
      <c r="F2" s="263"/>
      <c r="G2" s="263"/>
      <c r="H2" s="263"/>
      <c r="I2" s="263"/>
      <c r="J2" s="263"/>
    </row>
    <row r="3" s="29" customFormat="1" ht="58.5" customHeight="1" spans="1:10">
      <c r="A3" s="265" t="s">
        <v>1</v>
      </c>
      <c r="B3" s="266"/>
      <c r="C3" s="263"/>
      <c r="D3" s="263"/>
      <c r="E3" s="263"/>
      <c r="F3" s="263"/>
      <c r="G3" s="263"/>
      <c r="H3" s="263"/>
      <c r="I3" s="263"/>
      <c r="J3" s="263"/>
    </row>
    <row r="4" s="29" customFormat="1" ht="65.25" customHeight="1" spans="1:10">
      <c r="A4" s="267" t="s">
        <v>2</v>
      </c>
      <c r="B4" s="268"/>
      <c r="C4" s="268"/>
      <c r="D4" s="268"/>
      <c r="E4" s="268"/>
      <c r="F4" s="268"/>
      <c r="G4" s="268"/>
      <c r="H4" s="268"/>
      <c r="I4" s="268"/>
      <c r="J4" s="268"/>
    </row>
    <row r="5" s="29" customFormat="1" ht="65.25" customHeight="1" spans="1:10">
      <c r="A5" s="267" t="s">
        <v>3</v>
      </c>
      <c r="B5" s="268"/>
      <c r="C5" s="268"/>
      <c r="D5" s="268"/>
      <c r="E5" s="268"/>
      <c r="F5" s="268"/>
      <c r="G5" s="268"/>
      <c r="H5" s="268"/>
      <c r="I5" s="268"/>
      <c r="J5" s="268"/>
    </row>
    <row r="6" s="29" customFormat="1" ht="65.25" customHeight="1" spans="1:10">
      <c r="A6" s="267" t="s">
        <v>4</v>
      </c>
      <c r="B6" s="268"/>
      <c r="C6" s="268"/>
      <c r="D6" s="268"/>
      <c r="E6" s="268"/>
      <c r="F6" s="268"/>
      <c r="G6" s="268"/>
      <c r="H6" s="268"/>
      <c r="I6" s="268"/>
      <c r="J6" s="268"/>
    </row>
    <row r="7" s="29" customFormat="1" ht="62.25" customHeight="1" spans="1:10">
      <c r="A7" s="269"/>
      <c r="B7" s="270" t="s">
        <v>5</v>
      </c>
      <c r="C7" s="270"/>
      <c r="D7" s="270" t="s">
        <v>6</v>
      </c>
      <c r="E7" s="270"/>
      <c r="F7" s="270" t="s">
        <v>7</v>
      </c>
      <c r="G7" s="270"/>
      <c r="H7" s="270" t="s">
        <v>8</v>
      </c>
      <c r="I7" s="270"/>
      <c r="J7" s="271" t="s">
        <v>9</v>
      </c>
    </row>
    <row r="8" s="29" customFormat="1" ht="63" customHeight="1" spans="1:10">
      <c r="A8" s="269"/>
      <c r="B8" s="270" t="s">
        <v>10</v>
      </c>
      <c r="C8" s="270"/>
      <c r="D8" s="270"/>
      <c r="E8" s="270"/>
      <c r="F8" s="270"/>
      <c r="G8" s="270"/>
      <c r="H8" s="270"/>
      <c r="I8" s="270"/>
      <c r="J8" s="271" t="s">
        <v>11</v>
      </c>
    </row>
  </sheetData>
  <mergeCells count="12">
    <mergeCell ref="A1:B1"/>
    <mergeCell ref="A2:J2"/>
    <mergeCell ref="A3:J3"/>
    <mergeCell ref="A4:J4"/>
    <mergeCell ref="A5:J5"/>
    <mergeCell ref="A6:J6"/>
    <mergeCell ref="B7:C7"/>
    <mergeCell ref="D7:E7"/>
    <mergeCell ref="F7:G7"/>
    <mergeCell ref="H7:I7"/>
    <mergeCell ref="B8:D8"/>
    <mergeCell ref="E8:I8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37"/>
  <sheetViews>
    <sheetView workbookViewId="0">
      <selection activeCell="D45" sqref="D45"/>
    </sheetView>
  </sheetViews>
  <sheetFormatPr defaultColWidth="9.14285714285714" defaultRowHeight="12" customHeight="1"/>
  <cols>
    <col min="1" max="1" width="30.2857142857143" style="37" customWidth="1"/>
    <col min="2" max="2" width="30.2857142857143" style="38" customWidth="1"/>
    <col min="3" max="6" width="30.2857142857143" style="37" customWidth="1"/>
    <col min="7" max="7" width="11.2857142857143" style="38" customWidth="1"/>
    <col min="8" max="8" width="13.1428571428571" style="37" customWidth="1"/>
    <col min="9" max="10" width="12.4285714285714" style="38" customWidth="1"/>
    <col min="11" max="11" width="17.8571428571429" style="37" customWidth="1"/>
    <col min="12" max="12" width="9.14285714285714" style="38" customWidth="1"/>
    <col min="13" max="16384" width="9.14285714285714" style="38"/>
  </cols>
  <sheetData>
    <row r="1" ht="15" customHeight="1" spans="11:11">
      <c r="K1" s="101" t="s">
        <v>358</v>
      </c>
    </row>
    <row r="2" ht="28.5" customHeight="1" spans="1:11">
      <c r="A2" s="55" t="s">
        <v>359</v>
      </c>
      <c r="B2" s="56"/>
      <c r="C2" s="5"/>
      <c r="D2" s="5"/>
      <c r="E2" s="5"/>
      <c r="F2" s="5"/>
      <c r="G2" s="56"/>
      <c r="H2" s="5"/>
      <c r="I2" s="56"/>
      <c r="J2" s="56"/>
      <c r="K2" s="5"/>
    </row>
    <row r="3" ht="17.25" customHeight="1" spans="1:2">
      <c r="A3" s="57" t="s">
        <v>14</v>
      </c>
      <c r="B3" s="58"/>
    </row>
    <row r="4" ht="44.25" customHeight="1" spans="1:11">
      <c r="A4" s="59" t="s">
        <v>360</v>
      </c>
      <c r="B4" s="60" t="s">
        <v>200</v>
      </c>
      <c r="C4" s="59" t="s">
        <v>361</v>
      </c>
      <c r="D4" s="59" t="s">
        <v>362</v>
      </c>
      <c r="E4" s="59" t="s">
        <v>363</v>
      </c>
      <c r="F4" s="59" t="s">
        <v>364</v>
      </c>
      <c r="G4" s="60" t="s">
        <v>365</v>
      </c>
      <c r="H4" s="59" t="s">
        <v>366</v>
      </c>
      <c r="I4" s="60" t="s">
        <v>367</v>
      </c>
      <c r="J4" s="60" t="s">
        <v>368</v>
      </c>
      <c r="K4" s="59" t="s">
        <v>369</v>
      </c>
    </row>
    <row r="5" ht="14.25" customHeight="1" spans="1:11">
      <c r="A5" s="59">
        <v>1</v>
      </c>
      <c r="B5" s="60">
        <v>2</v>
      </c>
      <c r="C5" s="59">
        <v>3</v>
      </c>
      <c r="D5" s="59">
        <v>4</v>
      </c>
      <c r="E5" s="59">
        <v>5</v>
      </c>
      <c r="F5" s="59">
        <v>6</v>
      </c>
      <c r="G5" s="60">
        <v>7</v>
      </c>
      <c r="H5" s="59">
        <v>8</v>
      </c>
      <c r="I5" s="60">
        <v>9</v>
      </c>
      <c r="J5" s="60">
        <v>10</v>
      </c>
      <c r="K5" s="59">
        <v>11</v>
      </c>
    </row>
    <row r="6" s="29" customFormat="1" ht="42" customHeight="1" spans="1:11">
      <c r="A6" s="138" t="s">
        <v>0</v>
      </c>
      <c r="B6" s="139"/>
      <c r="C6" s="140"/>
      <c r="D6" s="140"/>
      <c r="E6" s="140"/>
      <c r="F6" s="141"/>
      <c r="G6" s="142"/>
      <c r="H6" s="141"/>
      <c r="I6" s="142"/>
      <c r="J6" s="142"/>
      <c r="K6" s="141"/>
    </row>
    <row r="7" s="29" customFormat="1" ht="42" customHeight="1" spans="1:11">
      <c r="A7" s="138" t="s">
        <v>84</v>
      </c>
      <c r="B7" s="143" t="s">
        <v>54</v>
      </c>
      <c r="C7" s="143" t="s">
        <v>54</v>
      </c>
      <c r="D7" s="143" t="s">
        <v>54</v>
      </c>
      <c r="E7" s="143" t="s">
        <v>54</v>
      </c>
      <c r="F7" s="138" t="s">
        <v>54</v>
      </c>
      <c r="G7" s="143" t="s">
        <v>54</v>
      </c>
      <c r="H7" s="138" t="s">
        <v>54</v>
      </c>
      <c r="I7" s="143" t="s">
        <v>54</v>
      </c>
      <c r="J7" s="143" t="s">
        <v>54</v>
      </c>
      <c r="K7" s="138" t="s">
        <v>54</v>
      </c>
    </row>
    <row r="8" s="29" customFormat="1" ht="54.75" customHeight="1" spans="1:11">
      <c r="A8" s="144" t="s">
        <v>370</v>
      </c>
      <c r="B8" s="144" t="s">
        <v>346</v>
      </c>
      <c r="C8" s="144" t="s">
        <v>371</v>
      </c>
      <c r="D8" s="143" t="s">
        <v>372</v>
      </c>
      <c r="E8" s="143" t="s">
        <v>373</v>
      </c>
      <c r="F8" s="138" t="s">
        <v>374</v>
      </c>
      <c r="G8" s="143" t="s">
        <v>375</v>
      </c>
      <c r="H8" s="138" t="s">
        <v>376</v>
      </c>
      <c r="I8" s="143" t="s">
        <v>377</v>
      </c>
      <c r="J8" s="143" t="s">
        <v>378</v>
      </c>
      <c r="K8" s="138" t="s">
        <v>379</v>
      </c>
    </row>
    <row r="9" s="29" customFormat="1" ht="54.75" customHeight="1" spans="1:11">
      <c r="A9" s="145"/>
      <c r="B9" s="146"/>
      <c r="C9" s="145"/>
      <c r="D9" s="143" t="s">
        <v>372</v>
      </c>
      <c r="E9" s="143" t="s">
        <v>373</v>
      </c>
      <c r="F9" s="138" t="s">
        <v>380</v>
      </c>
      <c r="G9" s="143" t="s">
        <v>381</v>
      </c>
      <c r="H9" s="138" t="s">
        <v>382</v>
      </c>
      <c r="I9" s="143" t="s">
        <v>383</v>
      </c>
      <c r="J9" s="143" t="s">
        <v>378</v>
      </c>
      <c r="K9" s="138" t="s">
        <v>384</v>
      </c>
    </row>
    <row r="10" s="29" customFormat="1" ht="54.75" customHeight="1" spans="1:11">
      <c r="A10" s="145"/>
      <c r="B10" s="146"/>
      <c r="C10" s="145"/>
      <c r="D10" s="143" t="s">
        <v>372</v>
      </c>
      <c r="E10" s="143" t="s">
        <v>373</v>
      </c>
      <c r="F10" s="138" t="s">
        <v>385</v>
      </c>
      <c r="G10" s="143" t="s">
        <v>375</v>
      </c>
      <c r="H10" s="138" t="s">
        <v>386</v>
      </c>
      <c r="I10" s="143" t="s">
        <v>387</v>
      </c>
      <c r="J10" s="143" t="s">
        <v>378</v>
      </c>
      <c r="K10" s="138" t="s">
        <v>388</v>
      </c>
    </row>
    <row r="11" s="29" customFormat="1" ht="54.75" customHeight="1" spans="1:11">
      <c r="A11" s="145"/>
      <c r="B11" s="146"/>
      <c r="C11" s="145"/>
      <c r="D11" s="143" t="s">
        <v>372</v>
      </c>
      <c r="E11" s="143" t="s">
        <v>373</v>
      </c>
      <c r="F11" s="138" t="s">
        <v>389</v>
      </c>
      <c r="G11" s="143" t="s">
        <v>375</v>
      </c>
      <c r="H11" s="138" t="s">
        <v>184</v>
      </c>
      <c r="I11" s="143" t="s">
        <v>390</v>
      </c>
      <c r="J11" s="143" t="s">
        <v>378</v>
      </c>
      <c r="K11" s="138" t="s">
        <v>391</v>
      </c>
    </row>
    <row r="12" s="29" customFormat="1" ht="54.75" customHeight="1" spans="1:11">
      <c r="A12" s="145"/>
      <c r="B12" s="146"/>
      <c r="C12" s="145"/>
      <c r="D12" s="143" t="s">
        <v>372</v>
      </c>
      <c r="E12" s="143" t="s">
        <v>392</v>
      </c>
      <c r="F12" s="138" t="s">
        <v>393</v>
      </c>
      <c r="G12" s="143" t="s">
        <v>381</v>
      </c>
      <c r="H12" s="138" t="s">
        <v>394</v>
      </c>
      <c r="I12" s="143" t="s">
        <v>395</v>
      </c>
      <c r="J12" s="143" t="s">
        <v>396</v>
      </c>
      <c r="K12" s="138" t="s">
        <v>397</v>
      </c>
    </row>
    <row r="13" s="29" customFormat="1" ht="54.75" customHeight="1" spans="1:11">
      <c r="A13" s="145"/>
      <c r="B13" s="146"/>
      <c r="C13" s="145"/>
      <c r="D13" s="143" t="s">
        <v>372</v>
      </c>
      <c r="E13" s="143" t="s">
        <v>398</v>
      </c>
      <c r="F13" s="138" t="s">
        <v>399</v>
      </c>
      <c r="G13" s="143" t="s">
        <v>375</v>
      </c>
      <c r="H13" s="138" t="s">
        <v>400</v>
      </c>
      <c r="I13" s="143" t="s">
        <v>401</v>
      </c>
      <c r="J13" s="143" t="s">
        <v>396</v>
      </c>
      <c r="K13" s="138" t="s">
        <v>402</v>
      </c>
    </row>
    <row r="14" s="29" customFormat="1" ht="54.75" customHeight="1" spans="1:11">
      <c r="A14" s="145"/>
      <c r="B14" s="146"/>
      <c r="C14" s="145"/>
      <c r="D14" s="143" t="s">
        <v>403</v>
      </c>
      <c r="E14" s="143" t="s">
        <v>404</v>
      </c>
      <c r="F14" s="138" t="s">
        <v>405</v>
      </c>
      <c r="G14" s="143" t="s">
        <v>381</v>
      </c>
      <c r="H14" s="138" t="s">
        <v>406</v>
      </c>
      <c r="I14" s="143" t="s">
        <v>395</v>
      </c>
      <c r="J14" s="143" t="s">
        <v>396</v>
      </c>
      <c r="K14" s="138" t="s">
        <v>407</v>
      </c>
    </row>
    <row r="15" s="29" customFormat="1" ht="54.75" customHeight="1" spans="1:11">
      <c r="A15" s="145"/>
      <c r="B15" s="146"/>
      <c r="C15" s="145"/>
      <c r="D15" s="143" t="s">
        <v>403</v>
      </c>
      <c r="E15" s="143" t="s">
        <v>404</v>
      </c>
      <c r="F15" s="138" t="s">
        <v>408</v>
      </c>
      <c r="G15" s="143" t="s">
        <v>381</v>
      </c>
      <c r="H15" s="138" t="s">
        <v>409</v>
      </c>
      <c r="I15" s="143" t="s">
        <v>395</v>
      </c>
      <c r="J15" s="143" t="s">
        <v>396</v>
      </c>
      <c r="K15" s="138" t="s">
        <v>410</v>
      </c>
    </row>
    <row r="16" s="29" customFormat="1" ht="54.75" customHeight="1" spans="1:11">
      <c r="A16" s="147"/>
      <c r="B16" s="148"/>
      <c r="C16" s="147"/>
      <c r="D16" s="143" t="s">
        <v>411</v>
      </c>
      <c r="E16" s="143" t="s">
        <v>412</v>
      </c>
      <c r="F16" s="138" t="s">
        <v>413</v>
      </c>
      <c r="G16" s="143" t="s">
        <v>375</v>
      </c>
      <c r="H16" s="138" t="s">
        <v>400</v>
      </c>
      <c r="I16" s="143" t="s">
        <v>401</v>
      </c>
      <c r="J16" s="143" t="s">
        <v>396</v>
      </c>
      <c r="K16" s="138" t="s">
        <v>414</v>
      </c>
    </row>
    <row r="17" s="29" customFormat="1" ht="54.75" customHeight="1" spans="1:11">
      <c r="A17" s="144" t="s">
        <v>415</v>
      </c>
      <c r="B17" s="144" t="s">
        <v>344</v>
      </c>
      <c r="C17" s="144" t="s">
        <v>416</v>
      </c>
      <c r="D17" s="143" t="s">
        <v>372</v>
      </c>
      <c r="E17" s="143" t="s">
        <v>392</v>
      </c>
      <c r="F17" s="138" t="s">
        <v>393</v>
      </c>
      <c r="G17" s="143" t="s">
        <v>381</v>
      </c>
      <c r="H17" s="138" t="s">
        <v>394</v>
      </c>
      <c r="I17" s="143" t="s">
        <v>54</v>
      </c>
      <c r="J17" s="143" t="s">
        <v>396</v>
      </c>
      <c r="K17" s="138" t="s">
        <v>417</v>
      </c>
    </row>
    <row r="18" s="29" customFormat="1" ht="54.75" customHeight="1" spans="1:11">
      <c r="A18" s="145"/>
      <c r="B18" s="146"/>
      <c r="C18" s="145"/>
      <c r="D18" s="143" t="s">
        <v>403</v>
      </c>
      <c r="E18" s="143" t="s">
        <v>418</v>
      </c>
      <c r="F18" s="138" t="s">
        <v>405</v>
      </c>
      <c r="G18" s="143" t="s">
        <v>381</v>
      </c>
      <c r="H18" s="138" t="s">
        <v>406</v>
      </c>
      <c r="I18" s="143" t="s">
        <v>54</v>
      </c>
      <c r="J18" s="143" t="s">
        <v>396</v>
      </c>
      <c r="K18" s="138" t="s">
        <v>419</v>
      </c>
    </row>
    <row r="19" s="29" customFormat="1" ht="54.75" customHeight="1" spans="1:11">
      <c r="A19" s="147"/>
      <c r="B19" s="148"/>
      <c r="C19" s="147"/>
      <c r="D19" s="143" t="s">
        <v>411</v>
      </c>
      <c r="E19" s="143" t="s">
        <v>412</v>
      </c>
      <c r="F19" s="138" t="s">
        <v>420</v>
      </c>
      <c r="G19" s="143" t="s">
        <v>381</v>
      </c>
      <c r="H19" s="138" t="s">
        <v>421</v>
      </c>
      <c r="I19" s="143" t="s">
        <v>401</v>
      </c>
      <c r="J19" s="143" t="s">
        <v>396</v>
      </c>
      <c r="K19" s="138" t="s">
        <v>422</v>
      </c>
    </row>
    <row r="20" s="29" customFormat="1" ht="54.75" customHeight="1" spans="1:11">
      <c r="A20" s="144" t="s">
        <v>423</v>
      </c>
      <c r="B20" s="144" t="s">
        <v>322</v>
      </c>
      <c r="C20" s="144" t="s">
        <v>424</v>
      </c>
      <c r="D20" s="143" t="s">
        <v>372</v>
      </c>
      <c r="E20" s="143" t="s">
        <v>392</v>
      </c>
      <c r="F20" s="138" t="s">
        <v>425</v>
      </c>
      <c r="G20" s="143" t="s">
        <v>375</v>
      </c>
      <c r="H20" s="138" t="s">
        <v>426</v>
      </c>
      <c r="I20" s="143" t="s">
        <v>401</v>
      </c>
      <c r="J20" s="143" t="s">
        <v>396</v>
      </c>
      <c r="K20" s="138" t="s">
        <v>427</v>
      </c>
    </row>
    <row r="21" s="29" customFormat="1" ht="54.75" customHeight="1" spans="1:11">
      <c r="A21" s="145"/>
      <c r="B21" s="146"/>
      <c r="C21" s="145"/>
      <c r="D21" s="143" t="s">
        <v>403</v>
      </c>
      <c r="E21" s="143" t="s">
        <v>418</v>
      </c>
      <c r="F21" s="138" t="s">
        <v>428</v>
      </c>
      <c r="G21" s="143" t="s">
        <v>381</v>
      </c>
      <c r="H21" s="138" t="s">
        <v>394</v>
      </c>
      <c r="I21" s="143" t="s">
        <v>401</v>
      </c>
      <c r="J21" s="143" t="s">
        <v>396</v>
      </c>
      <c r="K21" s="138" t="s">
        <v>429</v>
      </c>
    </row>
    <row r="22" s="29" customFormat="1" ht="54.75" customHeight="1" spans="1:11">
      <c r="A22" s="147"/>
      <c r="B22" s="148"/>
      <c r="C22" s="147"/>
      <c r="D22" s="143" t="s">
        <v>411</v>
      </c>
      <c r="E22" s="143" t="s">
        <v>412</v>
      </c>
      <c r="F22" s="138" t="s">
        <v>430</v>
      </c>
      <c r="G22" s="143" t="s">
        <v>375</v>
      </c>
      <c r="H22" s="138" t="s">
        <v>426</v>
      </c>
      <c r="I22" s="143" t="s">
        <v>401</v>
      </c>
      <c r="J22" s="143" t="s">
        <v>396</v>
      </c>
      <c r="K22" s="138" t="s">
        <v>431</v>
      </c>
    </row>
    <row r="23" s="29" customFormat="1" ht="54.75" customHeight="1" spans="1:11">
      <c r="A23" s="144" t="s">
        <v>432</v>
      </c>
      <c r="B23" s="144" t="s">
        <v>325</v>
      </c>
      <c r="C23" s="144" t="s">
        <v>433</v>
      </c>
      <c r="D23" s="143" t="s">
        <v>372</v>
      </c>
      <c r="E23" s="143" t="s">
        <v>373</v>
      </c>
      <c r="F23" s="138" t="s">
        <v>434</v>
      </c>
      <c r="G23" s="143" t="s">
        <v>375</v>
      </c>
      <c r="H23" s="138" t="s">
        <v>435</v>
      </c>
      <c r="I23" s="143" t="s">
        <v>436</v>
      </c>
      <c r="J23" s="143" t="s">
        <v>378</v>
      </c>
      <c r="K23" s="138" t="s">
        <v>437</v>
      </c>
    </row>
    <row r="24" s="29" customFormat="1" ht="54.75" customHeight="1" spans="1:11">
      <c r="A24" s="145"/>
      <c r="B24" s="146"/>
      <c r="C24" s="145"/>
      <c r="D24" s="143" t="s">
        <v>372</v>
      </c>
      <c r="E24" s="143" t="s">
        <v>373</v>
      </c>
      <c r="F24" s="138" t="s">
        <v>438</v>
      </c>
      <c r="G24" s="143" t="s">
        <v>375</v>
      </c>
      <c r="H24" s="138" t="s">
        <v>439</v>
      </c>
      <c r="I24" s="143" t="s">
        <v>440</v>
      </c>
      <c r="J24" s="143" t="s">
        <v>378</v>
      </c>
      <c r="K24" s="138" t="s">
        <v>441</v>
      </c>
    </row>
    <row r="25" s="29" customFormat="1" ht="54.75" customHeight="1" spans="1:11">
      <c r="A25" s="145"/>
      <c r="B25" s="146"/>
      <c r="C25" s="145"/>
      <c r="D25" s="143" t="s">
        <v>372</v>
      </c>
      <c r="E25" s="143" t="s">
        <v>392</v>
      </c>
      <c r="F25" s="138" t="s">
        <v>442</v>
      </c>
      <c r="G25" s="143" t="s">
        <v>381</v>
      </c>
      <c r="H25" s="138" t="s">
        <v>443</v>
      </c>
      <c r="I25" s="143" t="s">
        <v>401</v>
      </c>
      <c r="J25" s="143" t="s">
        <v>396</v>
      </c>
      <c r="K25" s="138" t="s">
        <v>444</v>
      </c>
    </row>
    <row r="26" s="29" customFormat="1" ht="54.75" customHeight="1" spans="1:11">
      <c r="A26" s="145"/>
      <c r="B26" s="146"/>
      <c r="C26" s="145"/>
      <c r="D26" s="143" t="s">
        <v>372</v>
      </c>
      <c r="E26" s="143" t="s">
        <v>392</v>
      </c>
      <c r="F26" s="138" t="s">
        <v>445</v>
      </c>
      <c r="G26" s="143" t="s">
        <v>381</v>
      </c>
      <c r="H26" s="138" t="s">
        <v>443</v>
      </c>
      <c r="I26" s="143" t="s">
        <v>401</v>
      </c>
      <c r="J26" s="143" t="s">
        <v>396</v>
      </c>
      <c r="K26" s="138" t="s">
        <v>446</v>
      </c>
    </row>
    <row r="27" s="29" customFormat="1" ht="54.75" customHeight="1" spans="1:11">
      <c r="A27" s="145"/>
      <c r="B27" s="146"/>
      <c r="C27" s="145"/>
      <c r="D27" s="143" t="s">
        <v>372</v>
      </c>
      <c r="E27" s="143" t="s">
        <v>398</v>
      </c>
      <c r="F27" s="138" t="s">
        <v>447</v>
      </c>
      <c r="G27" s="143" t="s">
        <v>381</v>
      </c>
      <c r="H27" s="138" t="s">
        <v>448</v>
      </c>
      <c r="I27" s="143" t="s">
        <v>395</v>
      </c>
      <c r="J27" s="143" t="s">
        <v>396</v>
      </c>
      <c r="K27" s="138" t="s">
        <v>449</v>
      </c>
    </row>
    <row r="28" s="29" customFormat="1" ht="54.75" customHeight="1" spans="1:11">
      <c r="A28" s="145"/>
      <c r="B28" s="146"/>
      <c r="C28" s="145"/>
      <c r="D28" s="143" t="s">
        <v>403</v>
      </c>
      <c r="E28" s="143" t="s">
        <v>404</v>
      </c>
      <c r="F28" s="138" t="s">
        <v>450</v>
      </c>
      <c r="G28" s="143" t="s">
        <v>381</v>
      </c>
      <c r="H28" s="138" t="s">
        <v>443</v>
      </c>
      <c r="I28" s="143" t="s">
        <v>401</v>
      </c>
      <c r="J28" s="143" t="s">
        <v>396</v>
      </c>
      <c r="K28" s="138" t="s">
        <v>451</v>
      </c>
    </row>
    <row r="29" s="29" customFormat="1" ht="54.75" customHeight="1" spans="1:11">
      <c r="A29" s="147"/>
      <c r="B29" s="148"/>
      <c r="C29" s="147"/>
      <c r="D29" s="143" t="s">
        <v>411</v>
      </c>
      <c r="E29" s="143" t="s">
        <v>412</v>
      </c>
      <c r="F29" s="138" t="s">
        <v>452</v>
      </c>
      <c r="G29" s="143" t="s">
        <v>375</v>
      </c>
      <c r="H29" s="138" t="s">
        <v>453</v>
      </c>
      <c r="I29" s="143" t="s">
        <v>401</v>
      </c>
      <c r="J29" s="143" t="s">
        <v>396</v>
      </c>
      <c r="K29" s="138" t="s">
        <v>454</v>
      </c>
    </row>
    <row r="30" s="29" customFormat="1" ht="54.75" customHeight="1" spans="1:11">
      <c r="A30" s="144" t="s">
        <v>455</v>
      </c>
      <c r="B30" s="144" t="s">
        <v>338</v>
      </c>
      <c r="C30" s="144" t="s">
        <v>456</v>
      </c>
      <c r="D30" s="143" t="s">
        <v>372</v>
      </c>
      <c r="E30" s="143" t="s">
        <v>373</v>
      </c>
      <c r="F30" s="138" t="s">
        <v>457</v>
      </c>
      <c r="G30" s="143" t="s">
        <v>375</v>
      </c>
      <c r="H30" s="138" t="s">
        <v>458</v>
      </c>
      <c r="I30" s="143" t="s">
        <v>387</v>
      </c>
      <c r="J30" s="143" t="s">
        <v>378</v>
      </c>
      <c r="K30" s="138" t="s">
        <v>459</v>
      </c>
    </row>
    <row r="31" s="29" customFormat="1" ht="54.75" customHeight="1" spans="1:11">
      <c r="A31" s="145"/>
      <c r="B31" s="146"/>
      <c r="C31" s="145"/>
      <c r="D31" s="143" t="s">
        <v>372</v>
      </c>
      <c r="E31" s="143" t="s">
        <v>373</v>
      </c>
      <c r="F31" s="138" t="s">
        <v>460</v>
      </c>
      <c r="G31" s="143" t="s">
        <v>375</v>
      </c>
      <c r="H31" s="138" t="s">
        <v>461</v>
      </c>
      <c r="I31" s="143" t="s">
        <v>462</v>
      </c>
      <c r="J31" s="143" t="s">
        <v>378</v>
      </c>
      <c r="K31" s="138" t="s">
        <v>463</v>
      </c>
    </row>
    <row r="32" s="29" customFormat="1" ht="54.75" customHeight="1" spans="1:11">
      <c r="A32" s="145"/>
      <c r="B32" s="146"/>
      <c r="C32" s="145"/>
      <c r="D32" s="143" t="s">
        <v>372</v>
      </c>
      <c r="E32" s="143" t="s">
        <v>398</v>
      </c>
      <c r="F32" s="138" t="s">
        <v>464</v>
      </c>
      <c r="G32" s="143" t="s">
        <v>381</v>
      </c>
      <c r="H32" s="138" t="s">
        <v>465</v>
      </c>
      <c r="I32" s="143" t="s">
        <v>395</v>
      </c>
      <c r="J32" s="143" t="s">
        <v>396</v>
      </c>
      <c r="K32" s="138" t="s">
        <v>466</v>
      </c>
    </row>
    <row r="33" s="29" customFormat="1" ht="54.75" customHeight="1" spans="1:11">
      <c r="A33" s="145"/>
      <c r="B33" s="146"/>
      <c r="C33" s="145"/>
      <c r="D33" s="143" t="s">
        <v>403</v>
      </c>
      <c r="E33" s="143" t="s">
        <v>404</v>
      </c>
      <c r="F33" s="138" t="s">
        <v>467</v>
      </c>
      <c r="G33" s="143" t="s">
        <v>381</v>
      </c>
      <c r="H33" s="138" t="s">
        <v>468</v>
      </c>
      <c r="I33" s="143" t="s">
        <v>395</v>
      </c>
      <c r="J33" s="143" t="s">
        <v>396</v>
      </c>
      <c r="K33" s="138" t="s">
        <v>469</v>
      </c>
    </row>
    <row r="34" s="29" customFormat="1" ht="54.75" customHeight="1" spans="1:11">
      <c r="A34" s="147"/>
      <c r="B34" s="148"/>
      <c r="C34" s="147"/>
      <c r="D34" s="143" t="s">
        <v>411</v>
      </c>
      <c r="E34" s="143" t="s">
        <v>412</v>
      </c>
      <c r="F34" s="138" t="s">
        <v>470</v>
      </c>
      <c r="G34" s="143" t="s">
        <v>375</v>
      </c>
      <c r="H34" s="138" t="s">
        <v>400</v>
      </c>
      <c r="I34" s="143" t="s">
        <v>401</v>
      </c>
      <c r="J34" s="143" t="s">
        <v>378</v>
      </c>
      <c r="K34" s="138" t="s">
        <v>471</v>
      </c>
    </row>
    <row r="35" s="29" customFormat="1" ht="54.75" customHeight="1" spans="1:11">
      <c r="A35" s="144" t="s">
        <v>472</v>
      </c>
      <c r="B35" s="144" t="s">
        <v>311</v>
      </c>
      <c r="C35" s="144" t="s">
        <v>473</v>
      </c>
      <c r="D35" s="143" t="s">
        <v>372</v>
      </c>
      <c r="E35" s="143" t="s">
        <v>373</v>
      </c>
      <c r="F35" s="138" t="s">
        <v>474</v>
      </c>
      <c r="G35" s="143" t="s">
        <v>375</v>
      </c>
      <c r="H35" s="138" t="s">
        <v>182</v>
      </c>
      <c r="I35" s="143" t="s">
        <v>390</v>
      </c>
      <c r="J35" s="143" t="s">
        <v>378</v>
      </c>
      <c r="K35" s="138" t="s">
        <v>475</v>
      </c>
    </row>
    <row r="36" s="29" customFormat="1" ht="54.75" customHeight="1" spans="1:11">
      <c r="A36" s="145"/>
      <c r="B36" s="146"/>
      <c r="C36" s="145"/>
      <c r="D36" s="143" t="s">
        <v>403</v>
      </c>
      <c r="E36" s="143" t="s">
        <v>418</v>
      </c>
      <c r="F36" s="138" t="s">
        <v>473</v>
      </c>
      <c r="G36" s="143" t="s">
        <v>381</v>
      </c>
      <c r="H36" s="138" t="s">
        <v>443</v>
      </c>
      <c r="I36" s="143" t="s">
        <v>401</v>
      </c>
      <c r="J36" s="143" t="s">
        <v>396</v>
      </c>
      <c r="K36" s="138" t="s">
        <v>476</v>
      </c>
    </row>
    <row r="37" s="29" customFormat="1" ht="54.75" customHeight="1" spans="1:11">
      <c r="A37" s="147"/>
      <c r="B37" s="148"/>
      <c r="C37" s="147"/>
      <c r="D37" s="143" t="s">
        <v>411</v>
      </c>
      <c r="E37" s="143" t="s">
        <v>412</v>
      </c>
      <c r="F37" s="138" t="s">
        <v>477</v>
      </c>
      <c r="G37" s="143" t="s">
        <v>375</v>
      </c>
      <c r="H37" s="138" t="s">
        <v>426</v>
      </c>
      <c r="I37" s="143" t="s">
        <v>401</v>
      </c>
      <c r="J37" s="143" t="s">
        <v>396</v>
      </c>
      <c r="K37" s="138" t="s">
        <v>478</v>
      </c>
    </row>
  </sheetData>
  <mergeCells count="20">
    <mergeCell ref="A2:K2"/>
    <mergeCell ref="A3:I3"/>
    <mergeCell ref="A8:A16"/>
    <mergeCell ref="A17:A19"/>
    <mergeCell ref="A20:A22"/>
    <mergeCell ref="A23:A29"/>
    <mergeCell ref="A30:A34"/>
    <mergeCell ref="A35:A37"/>
    <mergeCell ref="B8:B16"/>
    <mergeCell ref="B17:B19"/>
    <mergeCell ref="B20:B22"/>
    <mergeCell ref="B23:B29"/>
    <mergeCell ref="B30:B34"/>
    <mergeCell ref="B35:B37"/>
    <mergeCell ref="C8:C16"/>
    <mergeCell ref="C17:C19"/>
    <mergeCell ref="C20:C22"/>
    <mergeCell ref="C23:C29"/>
    <mergeCell ref="C30:C34"/>
    <mergeCell ref="C35:C37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D21" sqref="D21"/>
    </sheetView>
  </sheetViews>
  <sheetFormatPr defaultColWidth="9.14285714285714" defaultRowHeight="14.25" customHeight="1" outlineLevelCol="5"/>
  <cols>
    <col min="1" max="1" width="32.1428571428571" style="1" customWidth="1"/>
    <col min="2" max="2" width="20.7142857142857" style="118" customWidth="1"/>
    <col min="3" max="3" width="32.1428571428571" style="1" customWidth="1"/>
    <col min="4" max="4" width="27.7142857142857" style="1" customWidth="1"/>
    <col min="5" max="6" width="36.7142857142857" style="1" customWidth="1"/>
    <col min="7" max="7" width="9.14285714285714" style="1" customWidth="1"/>
    <col min="8" max="16384" width="9.14285714285714" style="1"/>
  </cols>
  <sheetData>
    <row r="1" ht="12" customHeight="1" spans="1:6">
      <c r="A1" s="119"/>
      <c r="B1" s="120"/>
      <c r="C1" s="119"/>
      <c r="D1" s="121"/>
      <c r="E1" s="121"/>
      <c r="F1" s="117" t="s">
        <v>479</v>
      </c>
    </row>
    <row r="2" ht="26.25" customHeight="1" spans="1:6">
      <c r="A2" s="122" t="s">
        <v>480</v>
      </c>
      <c r="B2" s="122" t="s">
        <v>480</v>
      </c>
      <c r="C2" s="123"/>
      <c r="D2" s="124"/>
      <c r="E2" s="124"/>
      <c r="F2" s="124"/>
    </row>
    <row r="3" ht="13.5" customHeight="1" spans="1:6">
      <c r="A3" s="6" t="s">
        <v>14</v>
      </c>
      <c r="B3" s="6"/>
      <c r="C3" s="119"/>
      <c r="D3" s="121"/>
      <c r="E3" s="121"/>
      <c r="F3" s="117" t="s">
        <v>15</v>
      </c>
    </row>
    <row r="4" ht="19.5" customHeight="1" spans="1:6">
      <c r="A4" s="125" t="s">
        <v>481</v>
      </c>
      <c r="B4" s="126" t="s">
        <v>87</v>
      </c>
      <c r="C4" s="125" t="s">
        <v>88</v>
      </c>
      <c r="D4" s="12" t="s">
        <v>482</v>
      </c>
      <c r="E4" s="13"/>
      <c r="F4" s="14"/>
    </row>
    <row r="5" ht="18.75" customHeight="1" spans="1:6">
      <c r="A5" s="127"/>
      <c r="B5" s="128"/>
      <c r="C5" s="127"/>
      <c r="D5" s="17" t="s">
        <v>68</v>
      </c>
      <c r="E5" s="12" t="s">
        <v>90</v>
      </c>
      <c r="F5" s="17" t="s">
        <v>91</v>
      </c>
    </row>
    <row r="6" ht="18.75" customHeight="1" spans="1:6">
      <c r="A6" s="60">
        <v>1</v>
      </c>
      <c r="B6" s="129" t="s">
        <v>183</v>
      </c>
      <c r="C6" s="60">
        <v>3</v>
      </c>
      <c r="D6" s="130">
        <v>4</v>
      </c>
      <c r="E6" s="130">
        <v>5</v>
      </c>
      <c r="F6" s="130">
        <v>6</v>
      </c>
    </row>
    <row r="7" ht="21" customHeight="1" spans="1:6">
      <c r="A7" s="23" t="s">
        <v>54</v>
      </c>
      <c r="B7" s="23"/>
      <c r="C7" s="23"/>
      <c r="D7" s="131" t="s">
        <v>54</v>
      </c>
      <c r="E7" s="132" t="s">
        <v>54</v>
      </c>
      <c r="F7" s="132" t="s">
        <v>54</v>
      </c>
    </row>
    <row r="8" ht="21" customHeight="1" spans="1:6">
      <c r="A8" s="23"/>
      <c r="B8" s="23" t="s">
        <v>54</v>
      </c>
      <c r="C8" s="23" t="s">
        <v>54</v>
      </c>
      <c r="D8" s="133" t="s">
        <v>54</v>
      </c>
      <c r="E8" s="134" t="s">
        <v>54</v>
      </c>
      <c r="F8" s="134" t="s">
        <v>54</v>
      </c>
    </row>
    <row r="9" ht="18.75" customHeight="1" spans="1:6">
      <c r="A9" s="135" t="s">
        <v>142</v>
      </c>
      <c r="B9" s="135" t="s">
        <v>142</v>
      </c>
      <c r="C9" s="136" t="s">
        <v>142</v>
      </c>
      <c r="D9" s="133" t="s">
        <v>54</v>
      </c>
      <c r="E9" s="134" t="s">
        <v>54</v>
      </c>
      <c r="F9" s="134" t="s">
        <v>54</v>
      </c>
    </row>
    <row r="10" s="77" customFormat="1" customHeight="1" spans="1:2">
      <c r="A10" s="77" t="s">
        <v>483</v>
      </c>
      <c r="B10" s="137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6"/>
  <sheetViews>
    <sheetView workbookViewId="0">
      <selection activeCell="E27" sqref="E27"/>
    </sheetView>
  </sheetViews>
  <sheetFormatPr defaultColWidth="9.14285714285714" defaultRowHeight="14.25" customHeight="1"/>
  <cols>
    <col min="1" max="6" width="16" style="1" customWidth="1"/>
    <col min="7" max="7" width="12" style="1" customWidth="1"/>
    <col min="8" max="10" width="12.5714285714286" style="1" customWidth="1"/>
    <col min="11" max="11" width="12.5714285714286" style="38" customWidth="1"/>
    <col min="12" max="14" width="12.5714285714286" style="1" customWidth="1"/>
    <col min="15" max="16" width="12.5714285714286" style="38" customWidth="1"/>
    <col min="17" max="17" width="12.4285714285714" style="38" customWidth="1"/>
    <col min="18" max="18" width="10.4285714285714" style="1" customWidth="1"/>
    <col min="19" max="19" width="9.14285714285714" style="38" customWidth="1"/>
    <col min="20" max="16384" width="9.14285714285714" style="38"/>
  </cols>
  <sheetData>
    <row r="1" ht="13.5" customHeight="1" spans="1:18">
      <c r="A1" s="3"/>
      <c r="B1" s="3"/>
      <c r="C1" s="3"/>
      <c r="D1" s="3"/>
      <c r="E1" s="3"/>
      <c r="F1" s="3"/>
      <c r="G1" s="3"/>
      <c r="H1" s="3"/>
      <c r="I1" s="3"/>
      <c r="J1" s="3"/>
      <c r="O1" s="65"/>
      <c r="P1" s="65"/>
      <c r="Q1" s="65"/>
      <c r="R1" s="39" t="s">
        <v>484</v>
      </c>
    </row>
    <row r="2" ht="27.75" customHeight="1" spans="1:18">
      <c r="A2" s="40" t="s">
        <v>485</v>
      </c>
      <c r="B2" s="5"/>
      <c r="C2" s="5"/>
      <c r="D2" s="5"/>
      <c r="E2" s="5"/>
      <c r="F2" s="5"/>
      <c r="G2" s="5"/>
      <c r="H2" s="5"/>
      <c r="I2" s="5"/>
      <c r="J2" s="5"/>
      <c r="K2" s="56"/>
      <c r="L2" s="5"/>
      <c r="M2" s="5"/>
      <c r="N2" s="5"/>
      <c r="O2" s="56"/>
      <c r="P2" s="56"/>
      <c r="Q2" s="56"/>
      <c r="R2" s="5"/>
    </row>
    <row r="3" ht="18.75" customHeight="1" spans="1:18">
      <c r="A3" s="41" t="s">
        <v>14</v>
      </c>
      <c r="B3" s="8"/>
      <c r="C3" s="8"/>
      <c r="D3" s="8"/>
      <c r="E3" s="8"/>
      <c r="F3" s="8"/>
      <c r="G3" s="8"/>
      <c r="H3" s="8"/>
      <c r="I3" s="8"/>
      <c r="J3" s="8"/>
      <c r="O3" s="103"/>
      <c r="P3" s="103"/>
      <c r="Q3" s="103"/>
      <c r="R3" s="117" t="s">
        <v>190</v>
      </c>
    </row>
    <row r="4" ht="15.75" customHeight="1" spans="1:18">
      <c r="A4" s="11" t="s">
        <v>486</v>
      </c>
      <c r="B4" s="83" t="s">
        <v>487</v>
      </c>
      <c r="C4" s="83" t="s">
        <v>488</v>
      </c>
      <c r="D4" s="83" t="s">
        <v>489</v>
      </c>
      <c r="E4" s="83" t="s">
        <v>490</v>
      </c>
      <c r="F4" s="83" t="s">
        <v>491</v>
      </c>
      <c r="G4" s="43" t="s">
        <v>206</v>
      </c>
      <c r="H4" s="43"/>
      <c r="I4" s="43"/>
      <c r="J4" s="43"/>
      <c r="K4" s="105"/>
      <c r="L4" s="43"/>
      <c r="M4" s="43"/>
      <c r="N4" s="43"/>
      <c r="O4" s="106"/>
      <c r="P4" s="105"/>
      <c r="Q4" s="106"/>
      <c r="R4" s="44"/>
    </row>
    <row r="5" ht="17.25" customHeight="1" spans="1:18">
      <c r="A5" s="16"/>
      <c r="B5" s="85"/>
      <c r="C5" s="85"/>
      <c r="D5" s="85"/>
      <c r="E5" s="85"/>
      <c r="F5" s="85"/>
      <c r="G5" s="85" t="s">
        <v>68</v>
      </c>
      <c r="H5" s="85" t="s">
        <v>71</v>
      </c>
      <c r="I5" s="85" t="s">
        <v>492</v>
      </c>
      <c r="J5" s="85" t="s">
        <v>493</v>
      </c>
      <c r="K5" s="86" t="s">
        <v>494</v>
      </c>
      <c r="L5" s="107" t="s">
        <v>75</v>
      </c>
      <c r="M5" s="107"/>
      <c r="N5" s="107"/>
      <c r="O5" s="108"/>
      <c r="P5" s="109"/>
      <c r="Q5" s="108"/>
      <c r="R5" s="87"/>
    </row>
    <row r="6" ht="54" customHeight="1" spans="1:18">
      <c r="A6" s="19"/>
      <c r="B6" s="87"/>
      <c r="C6" s="87"/>
      <c r="D6" s="87"/>
      <c r="E6" s="87"/>
      <c r="F6" s="87"/>
      <c r="G6" s="87"/>
      <c r="H6" s="87" t="s">
        <v>70</v>
      </c>
      <c r="I6" s="87"/>
      <c r="J6" s="87"/>
      <c r="K6" s="88"/>
      <c r="L6" s="87" t="s">
        <v>70</v>
      </c>
      <c r="M6" s="87" t="s">
        <v>76</v>
      </c>
      <c r="N6" s="87" t="s">
        <v>214</v>
      </c>
      <c r="O6" s="110" t="s">
        <v>78</v>
      </c>
      <c r="P6" s="88" t="s">
        <v>79</v>
      </c>
      <c r="Q6" s="88" t="s">
        <v>80</v>
      </c>
      <c r="R6" s="87" t="s">
        <v>81</v>
      </c>
    </row>
    <row r="7" ht="15" customHeight="1" spans="1:18">
      <c r="A7" s="20">
        <v>1</v>
      </c>
      <c r="B7" s="89">
        <v>2</v>
      </c>
      <c r="C7" s="89">
        <v>3</v>
      </c>
      <c r="D7" s="89">
        <v>4</v>
      </c>
      <c r="E7" s="89">
        <v>5</v>
      </c>
      <c r="F7" s="89">
        <v>6</v>
      </c>
      <c r="G7" s="114">
        <v>7</v>
      </c>
      <c r="H7" s="114">
        <v>8</v>
      </c>
      <c r="I7" s="114">
        <v>9</v>
      </c>
      <c r="J7" s="114">
        <v>10</v>
      </c>
      <c r="K7" s="114">
        <v>11</v>
      </c>
      <c r="L7" s="114">
        <v>12</v>
      </c>
      <c r="M7" s="114">
        <v>13</v>
      </c>
      <c r="N7" s="114">
        <v>14</v>
      </c>
      <c r="O7" s="114">
        <v>15</v>
      </c>
      <c r="P7" s="114">
        <v>16</v>
      </c>
      <c r="Q7" s="114">
        <v>17</v>
      </c>
      <c r="R7" s="114">
        <v>18</v>
      </c>
    </row>
    <row r="8" s="29" customFormat="1" ht="21" customHeight="1" spans="1:18">
      <c r="A8" s="90" t="s">
        <v>0</v>
      </c>
      <c r="B8" s="91"/>
      <c r="C8" s="91"/>
      <c r="D8" s="91"/>
      <c r="E8" s="115"/>
      <c r="F8" s="93">
        <v>286400</v>
      </c>
      <c r="G8" s="93">
        <v>286400</v>
      </c>
      <c r="H8" s="93">
        <v>286400</v>
      </c>
      <c r="I8" s="93"/>
      <c r="J8" s="93"/>
      <c r="K8" s="93"/>
      <c r="L8" s="93"/>
      <c r="M8" s="93"/>
      <c r="N8" s="93"/>
      <c r="O8" s="111"/>
      <c r="P8" s="93"/>
      <c r="Q8" s="93"/>
      <c r="R8" s="93"/>
    </row>
    <row r="9" s="29" customFormat="1" ht="21" customHeight="1" spans="1:18">
      <c r="A9" s="90" t="s">
        <v>84</v>
      </c>
      <c r="B9" s="91" t="s">
        <v>54</v>
      </c>
      <c r="C9" s="91" t="s">
        <v>54</v>
      </c>
      <c r="D9" s="91" t="s">
        <v>54</v>
      </c>
      <c r="E9" s="115" t="s">
        <v>54</v>
      </c>
      <c r="F9" s="93">
        <v>286400</v>
      </c>
      <c r="G9" s="93">
        <v>286400</v>
      </c>
      <c r="H9" s="93">
        <v>286400</v>
      </c>
      <c r="I9" s="93"/>
      <c r="J9" s="93"/>
      <c r="K9" s="93"/>
      <c r="L9" s="93"/>
      <c r="M9" s="93"/>
      <c r="N9" s="93"/>
      <c r="O9" s="111"/>
      <c r="P9" s="93"/>
      <c r="Q9" s="93"/>
      <c r="R9" s="93"/>
    </row>
    <row r="10" s="29" customFormat="1" ht="25.5" customHeight="1" spans="1:18">
      <c r="A10" s="90" t="s">
        <v>370</v>
      </c>
      <c r="B10" s="91" t="s">
        <v>495</v>
      </c>
      <c r="C10" s="91" t="s">
        <v>496</v>
      </c>
      <c r="D10" s="91" t="s">
        <v>497</v>
      </c>
      <c r="E10" s="116">
        <v>1</v>
      </c>
      <c r="F10" s="95">
        <v>80000</v>
      </c>
      <c r="G10" s="95">
        <v>80000</v>
      </c>
      <c r="H10" s="95">
        <v>80000</v>
      </c>
      <c r="I10" s="95"/>
      <c r="J10" s="95"/>
      <c r="K10" s="93"/>
      <c r="L10" s="95"/>
      <c r="M10" s="95"/>
      <c r="N10" s="95"/>
      <c r="O10" s="111"/>
      <c r="P10" s="93"/>
      <c r="Q10" s="93"/>
      <c r="R10" s="95"/>
    </row>
    <row r="11" s="29" customFormat="1" ht="25.5" customHeight="1" spans="1:18">
      <c r="A11" s="90" t="s">
        <v>370</v>
      </c>
      <c r="B11" s="91" t="s">
        <v>498</v>
      </c>
      <c r="C11" s="91" t="s">
        <v>499</v>
      </c>
      <c r="D11" s="91" t="s">
        <v>500</v>
      </c>
      <c r="E11" s="116">
        <v>200</v>
      </c>
      <c r="F11" s="95">
        <v>36000</v>
      </c>
      <c r="G11" s="95">
        <v>36000</v>
      </c>
      <c r="H11" s="95">
        <v>36000</v>
      </c>
      <c r="I11" s="95"/>
      <c r="J11" s="95"/>
      <c r="K11" s="93"/>
      <c r="L11" s="95"/>
      <c r="M11" s="95"/>
      <c r="N11" s="95"/>
      <c r="O11" s="111"/>
      <c r="P11" s="93"/>
      <c r="Q11" s="93"/>
      <c r="R11" s="95"/>
    </row>
    <row r="12" s="29" customFormat="1" ht="25.5" customHeight="1" spans="1:18">
      <c r="A12" s="90" t="s">
        <v>370</v>
      </c>
      <c r="B12" s="91" t="s">
        <v>351</v>
      </c>
      <c r="C12" s="91" t="s">
        <v>501</v>
      </c>
      <c r="D12" s="91" t="s">
        <v>502</v>
      </c>
      <c r="E12" s="116">
        <v>1</v>
      </c>
      <c r="F12" s="95">
        <v>15000</v>
      </c>
      <c r="G12" s="95">
        <v>15000</v>
      </c>
      <c r="H12" s="95">
        <v>15000</v>
      </c>
      <c r="I12" s="95"/>
      <c r="J12" s="95"/>
      <c r="K12" s="93"/>
      <c r="L12" s="95"/>
      <c r="M12" s="95"/>
      <c r="N12" s="95"/>
      <c r="O12" s="111"/>
      <c r="P12" s="93"/>
      <c r="Q12" s="93"/>
      <c r="R12" s="95"/>
    </row>
    <row r="13" s="29" customFormat="1" ht="25.5" customHeight="1" spans="1:18">
      <c r="A13" s="90" t="s">
        <v>370</v>
      </c>
      <c r="B13" s="91" t="s">
        <v>351</v>
      </c>
      <c r="C13" s="91" t="s">
        <v>503</v>
      </c>
      <c r="D13" s="91" t="s">
        <v>502</v>
      </c>
      <c r="E13" s="116">
        <v>1</v>
      </c>
      <c r="F13" s="95">
        <v>50000</v>
      </c>
      <c r="G13" s="95">
        <v>50000</v>
      </c>
      <c r="H13" s="95">
        <v>50000</v>
      </c>
      <c r="I13" s="95"/>
      <c r="J13" s="95"/>
      <c r="K13" s="93"/>
      <c r="L13" s="95"/>
      <c r="M13" s="95"/>
      <c r="N13" s="95"/>
      <c r="O13" s="111"/>
      <c r="P13" s="93"/>
      <c r="Q13" s="93"/>
      <c r="R13" s="95"/>
    </row>
    <row r="14" s="29" customFormat="1" ht="25.5" customHeight="1" spans="1:18">
      <c r="A14" s="90" t="s">
        <v>370</v>
      </c>
      <c r="B14" s="91" t="s">
        <v>351</v>
      </c>
      <c r="C14" s="91" t="s">
        <v>504</v>
      </c>
      <c r="D14" s="91" t="s">
        <v>502</v>
      </c>
      <c r="E14" s="116">
        <v>1</v>
      </c>
      <c r="F14" s="95">
        <v>100000</v>
      </c>
      <c r="G14" s="95">
        <v>100000</v>
      </c>
      <c r="H14" s="95">
        <v>100000</v>
      </c>
      <c r="I14" s="95"/>
      <c r="J14" s="95"/>
      <c r="K14" s="93"/>
      <c r="L14" s="95"/>
      <c r="M14" s="95"/>
      <c r="N14" s="95"/>
      <c r="O14" s="111"/>
      <c r="P14" s="93"/>
      <c r="Q14" s="93"/>
      <c r="R14" s="95"/>
    </row>
    <row r="15" s="29" customFormat="1" ht="25.5" customHeight="1" spans="1:18">
      <c r="A15" s="90" t="s">
        <v>432</v>
      </c>
      <c r="B15" s="91" t="s">
        <v>505</v>
      </c>
      <c r="C15" s="91" t="s">
        <v>499</v>
      </c>
      <c r="D15" s="91" t="s">
        <v>500</v>
      </c>
      <c r="E15" s="116">
        <v>30</v>
      </c>
      <c r="F15" s="95">
        <v>5400</v>
      </c>
      <c r="G15" s="95">
        <v>5400</v>
      </c>
      <c r="H15" s="95">
        <v>5400</v>
      </c>
      <c r="I15" s="95"/>
      <c r="J15" s="95"/>
      <c r="K15" s="93"/>
      <c r="L15" s="95"/>
      <c r="M15" s="95"/>
      <c r="N15" s="95"/>
      <c r="O15" s="111"/>
      <c r="P15" s="93"/>
      <c r="Q15" s="93"/>
      <c r="R15" s="95"/>
    </row>
    <row r="16" s="29" customFormat="1" ht="21" customHeight="1" spans="1:18">
      <c r="A16" s="96" t="s">
        <v>142</v>
      </c>
      <c r="B16" s="97"/>
      <c r="C16" s="97"/>
      <c r="D16" s="97"/>
      <c r="E16" s="115"/>
      <c r="F16" s="93">
        <v>286400</v>
      </c>
      <c r="G16" s="93">
        <v>286400</v>
      </c>
      <c r="H16" s="93">
        <v>286400</v>
      </c>
      <c r="I16" s="93"/>
      <c r="J16" s="93"/>
      <c r="K16" s="93"/>
      <c r="L16" s="93"/>
      <c r="M16" s="93"/>
      <c r="N16" s="93"/>
      <c r="O16" s="111"/>
      <c r="P16" s="93"/>
      <c r="Q16" s="93"/>
      <c r="R16" s="93"/>
    </row>
  </sheetData>
  <mergeCells count="16">
    <mergeCell ref="A2:R2"/>
    <mergeCell ref="A3:F3"/>
    <mergeCell ref="G4:R4"/>
    <mergeCell ref="L5:R5"/>
    <mergeCell ref="A16:E1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54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2"/>
  <sheetViews>
    <sheetView workbookViewId="0">
      <selection activeCell="F21" sqref="F21"/>
    </sheetView>
  </sheetViews>
  <sheetFormatPr defaultColWidth="9.14285714285714" defaultRowHeight="14.25" customHeight="1"/>
  <cols>
    <col min="1" max="1" width="33.7142857142857" style="1" customWidth="1"/>
    <col min="2" max="2" width="29.4285714285714" style="1" customWidth="1"/>
    <col min="3" max="3" width="39.1428571428571" style="1" customWidth="1"/>
    <col min="4" max="4" width="20.2857142857143" style="38" customWidth="1"/>
    <col min="5" max="5" width="17.2857142857143" style="38" customWidth="1"/>
    <col min="6" max="6" width="29.2857142857143" style="38" customWidth="1"/>
    <col min="7" max="7" width="12" style="1" customWidth="1"/>
    <col min="8" max="10" width="10" style="1" customWidth="1"/>
    <col min="11" max="11" width="9.14285714285714" style="38" customWidth="1"/>
    <col min="12" max="13" width="9.14285714285714" style="1" customWidth="1"/>
    <col min="14" max="14" width="12.7142857142857" style="1" customWidth="1"/>
    <col min="15" max="16" width="9.14285714285714" style="38" customWidth="1"/>
    <col min="17" max="17" width="12.1428571428571" style="38" customWidth="1"/>
    <col min="18" max="18" width="10.4285714285714" style="1" customWidth="1"/>
    <col min="19" max="19" width="9.14285714285714" style="38" customWidth="1"/>
    <col min="20" max="16384" width="9.14285714285714" style="38"/>
  </cols>
  <sheetData>
    <row r="1" ht="13.5" customHeight="1" spans="1:18">
      <c r="A1" s="79"/>
      <c r="B1" s="79"/>
      <c r="C1" s="79"/>
      <c r="D1" s="80"/>
      <c r="E1" s="80"/>
      <c r="F1" s="80"/>
      <c r="G1" s="79"/>
      <c r="H1" s="79"/>
      <c r="I1" s="79"/>
      <c r="J1" s="79"/>
      <c r="K1" s="99"/>
      <c r="L1" s="100"/>
      <c r="M1" s="100"/>
      <c r="N1" s="100"/>
      <c r="O1" s="65"/>
      <c r="P1" s="101"/>
      <c r="Q1" s="65"/>
      <c r="R1" s="112" t="s">
        <v>506</v>
      </c>
    </row>
    <row r="2" ht="27.75" customHeight="1" spans="1:18">
      <c r="A2" s="40" t="s">
        <v>507</v>
      </c>
      <c r="B2" s="81"/>
      <c r="C2" s="81"/>
      <c r="D2" s="56"/>
      <c r="E2" s="56"/>
      <c r="F2" s="56"/>
      <c r="G2" s="81"/>
      <c r="H2" s="81"/>
      <c r="I2" s="81"/>
      <c r="J2" s="81"/>
      <c r="K2" s="102"/>
      <c r="L2" s="81"/>
      <c r="M2" s="81"/>
      <c r="N2" s="81"/>
      <c r="O2" s="56"/>
      <c r="P2" s="102"/>
      <c r="Q2" s="56"/>
      <c r="R2" s="81"/>
    </row>
    <row r="3" ht="18.75" customHeight="1" spans="1:18">
      <c r="A3" s="67" t="s">
        <v>14</v>
      </c>
      <c r="B3" s="68"/>
      <c r="C3" s="68"/>
      <c r="D3" s="82"/>
      <c r="E3" s="82"/>
      <c r="F3" s="82"/>
      <c r="G3" s="68"/>
      <c r="H3" s="68"/>
      <c r="I3" s="68"/>
      <c r="J3" s="68"/>
      <c r="K3" s="99"/>
      <c r="L3" s="100"/>
      <c r="M3" s="100"/>
      <c r="N3" s="100"/>
      <c r="O3" s="103"/>
      <c r="P3" s="104"/>
      <c r="Q3" s="103"/>
      <c r="R3" s="113" t="s">
        <v>190</v>
      </c>
    </row>
    <row r="4" ht="15.75" customHeight="1" spans="1:18">
      <c r="A4" s="11" t="s">
        <v>486</v>
      </c>
      <c r="B4" s="83" t="s">
        <v>508</v>
      </c>
      <c r="C4" s="83" t="s">
        <v>509</v>
      </c>
      <c r="D4" s="84" t="s">
        <v>510</v>
      </c>
      <c r="E4" s="84" t="s">
        <v>511</v>
      </c>
      <c r="F4" s="84" t="s">
        <v>512</v>
      </c>
      <c r="G4" s="43" t="s">
        <v>206</v>
      </c>
      <c r="H4" s="43"/>
      <c r="I4" s="43"/>
      <c r="J4" s="43"/>
      <c r="K4" s="105"/>
      <c r="L4" s="43"/>
      <c r="M4" s="43"/>
      <c r="N4" s="43"/>
      <c r="O4" s="106"/>
      <c r="P4" s="105"/>
      <c r="Q4" s="106"/>
      <c r="R4" s="44"/>
    </row>
    <row r="5" ht="17.25" customHeight="1" spans="1:18">
      <c r="A5" s="16"/>
      <c r="B5" s="85"/>
      <c r="C5" s="85"/>
      <c r="D5" s="86"/>
      <c r="E5" s="86"/>
      <c r="F5" s="86"/>
      <c r="G5" s="85" t="s">
        <v>68</v>
      </c>
      <c r="H5" s="85" t="s">
        <v>71</v>
      </c>
      <c r="I5" s="85" t="s">
        <v>492</v>
      </c>
      <c r="J5" s="85" t="s">
        <v>493</v>
      </c>
      <c r="K5" s="86" t="s">
        <v>494</v>
      </c>
      <c r="L5" s="107" t="s">
        <v>513</v>
      </c>
      <c r="M5" s="107"/>
      <c r="N5" s="107"/>
      <c r="O5" s="108"/>
      <c r="P5" s="109"/>
      <c r="Q5" s="108"/>
      <c r="R5" s="87"/>
    </row>
    <row r="6" ht="54" customHeight="1" spans="1:18">
      <c r="A6" s="19"/>
      <c r="B6" s="87"/>
      <c r="C6" s="87"/>
      <c r="D6" s="88"/>
      <c r="E6" s="88"/>
      <c r="F6" s="88"/>
      <c r="G6" s="87"/>
      <c r="H6" s="87" t="s">
        <v>70</v>
      </c>
      <c r="I6" s="87"/>
      <c r="J6" s="87"/>
      <c r="K6" s="88"/>
      <c r="L6" s="87" t="s">
        <v>70</v>
      </c>
      <c r="M6" s="87" t="s">
        <v>76</v>
      </c>
      <c r="N6" s="87" t="s">
        <v>214</v>
      </c>
      <c r="O6" s="110" t="s">
        <v>78</v>
      </c>
      <c r="P6" s="88" t="s">
        <v>79</v>
      </c>
      <c r="Q6" s="88" t="s">
        <v>80</v>
      </c>
      <c r="R6" s="87" t="s">
        <v>81</v>
      </c>
    </row>
    <row r="7" ht="15" customHeight="1" spans="1:18">
      <c r="A7" s="20">
        <v>1</v>
      </c>
      <c r="B7" s="89">
        <v>2</v>
      </c>
      <c r="C7" s="89">
        <v>3</v>
      </c>
      <c r="D7" s="20">
        <v>4</v>
      </c>
      <c r="E7" s="89">
        <v>5</v>
      </c>
      <c r="F7" s="89">
        <v>6</v>
      </c>
      <c r="G7" s="20">
        <v>7</v>
      </c>
      <c r="H7" s="89">
        <v>8</v>
      </c>
      <c r="I7" s="89">
        <v>9</v>
      </c>
      <c r="J7" s="20">
        <v>10</v>
      </c>
      <c r="K7" s="89">
        <v>11</v>
      </c>
      <c r="L7" s="89">
        <v>12</v>
      </c>
      <c r="M7" s="20">
        <v>13</v>
      </c>
      <c r="N7" s="89">
        <v>14</v>
      </c>
      <c r="O7" s="89">
        <v>15</v>
      </c>
      <c r="P7" s="20">
        <v>16</v>
      </c>
      <c r="Q7" s="89">
        <v>17</v>
      </c>
      <c r="R7" s="89">
        <v>18</v>
      </c>
    </row>
    <row r="8" s="29" customFormat="1" ht="21" customHeight="1" spans="1:18">
      <c r="A8" s="90" t="s">
        <v>0</v>
      </c>
      <c r="B8" s="91"/>
      <c r="C8" s="91"/>
      <c r="D8" s="92"/>
      <c r="E8" s="92"/>
      <c r="F8" s="92"/>
      <c r="G8" s="93">
        <v>249000</v>
      </c>
      <c r="H8" s="93">
        <v>249000</v>
      </c>
      <c r="I8" s="93"/>
      <c r="J8" s="93"/>
      <c r="K8" s="93"/>
      <c r="L8" s="93"/>
      <c r="M8" s="93"/>
      <c r="N8" s="93"/>
      <c r="O8" s="111"/>
      <c r="P8" s="93"/>
      <c r="Q8" s="93"/>
      <c r="R8" s="93"/>
    </row>
    <row r="9" s="29" customFormat="1" ht="21" customHeight="1" spans="1:18">
      <c r="A9" s="90" t="s">
        <v>84</v>
      </c>
      <c r="B9" s="91" t="s">
        <v>54</v>
      </c>
      <c r="C9" s="91" t="s">
        <v>54</v>
      </c>
      <c r="D9" s="94" t="s">
        <v>54</v>
      </c>
      <c r="E9" s="94" t="s">
        <v>54</v>
      </c>
      <c r="F9" s="94" t="s">
        <v>54</v>
      </c>
      <c r="G9" s="93">
        <v>249000</v>
      </c>
      <c r="H9" s="93">
        <v>249000</v>
      </c>
      <c r="I9" s="93"/>
      <c r="J9" s="93"/>
      <c r="K9" s="93"/>
      <c r="L9" s="93"/>
      <c r="M9" s="93"/>
      <c r="N9" s="93"/>
      <c r="O9" s="111"/>
      <c r="P9" s="93"/>
      <c r="Q9" s="93"/>
      <c r="R9" s="93"/>
    </row>
    <row r="10" s="29" customFormat="1" ht="49.5" customHeight="1" spans="1:18">
      <c r="A10" s="90" t="s">
        <v>370</v>
      </c>
      <c r="B10" s="91" t="s">
        <v>514</v>
      </c>
      <c r="C10" s="91" t="s">
        <v>515</v>
      </c>
      <c r="D10" s="94" t="s">
        <v>516</v>
      </c>
      <c r="E10" s="94" t="s">
        <v>99</v>
      </c>
      <c r="F10" s="94" t="s">
        <v>514</v>
      </c>
      <c r="G10" s="95">
        <v>165000</v>
      </c>
      <c r="H10" s="95">
        <v>165000</v>
      </c>
      <c r="I10" s="95"/>
      <c r="J10" s="95"/>
      <c r="K10" s="93"/>
      <c r="L10" s="95"/>
      <c r="M10" s="95"/>
      <c r="N10" s="95"/>
      <c r="O10" s="111"/>
      <c r="P10" s="93"/>
      <c r="Q10" s="93"/>
      <c r="R10" s="95"/>
    </row>
    <row r="11" s="29" customFormat="1" ht="49.5" customHeight="1" spans="1:18">
      <c r="A11" s="90" t="s">
        <v>432</v>
      </c>
      <c r="B11" s="91" t="s">
        <v>517</v>
      </c>
      <c r="C11" s="91" t="s">
        <v>518</v>
      </c>
      <c r="D11" s="94" t="s">
        <v>519</v>
      </c>
      <c r="E11" s="94" t="s">
        <v>99</v>
      </c>
      <c r="F11" s="94" t="s">
        <v>517</v>
      </c>
      <c r="G11" s="95">
        <v>84000</v>
      </c>
      <c r="H11" s="95">
        <v>84000</v>
      </c>
      <c r="I11" s="95"/>
      <c r="J11" s="95"/>
      <c r="K11" s="93"/>
      <c r="L11" s="95"/>
      <c r="M11" s="95"/>
      <c r="N11" s="95"/>
      <c r="O11" s="111"/>
      <c r="P11" s="93"/>
      <c r="Q11" s="93"/>
      <c r="R11" s="95"/>
    </row>
    <row r="12" s="29" customFormat="1" ht="21" customHeight="1" spans="1:18">
      <c r="A12" s="96" t="s">
        <v>142</v>
      </c>
      <c r="B12" s="97"/>
      <c r="C12" s="98"/>
      <c r="D12" s="92"/>
      <c r="E12" s="92"/>
      <c r="F12" s="92"/>
      <c r="G12" s="93">
        <v>249000</v>
      </c>
      <c r="H12" s="93">
        <v>249000</v>
      </c>
      <c r="I12" s="93"/>
      <c r="J12" s="93"/>
      <c r="K12" s="93"/>
      <c r="L12" s="93"/>
      <c r="M12" s="93"/>
      <c r="N12" s="93"/>
      <c r="O12" s="111"/>
      <c r="P12" s="93"/>
      <c r="Q12" s="93"/>
      <c r="R12" s="93"/>
    </row>
  </sheetData>
  <mergeCells count="16">
    <mergeCell ref="A2:R2"/>
    <mergeCell ref="A3:C3"/>
    <mergeCell ref="G4:R4"/>
    <mergeCell ref="L5:R5"/>
    <mergeCell ref="A12:C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45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  <pageSetUpPr fitToPage="1"/>
  </sheetPr>
  <dimension ref="A1:I9"/>
  <sheetViews>
    <sheetView workbookViewId="0">
      <selection activeCell="K17" sqref="K17"/>
    </sheetView>
  </sheetViews>
  <sheetFormatPr defaultColWidth="10" defaultRowHeight="14.25" customHeight="1"/>
  <cols>
    <col min="1" max="1" width="38.1238095238095" style="1" customWidth="1"/>
    <col min="2" max="2" width="14.1238095238095" style="1" customWidth="1"/>
    <col min="3" max="3" width="18.247619047619" style="1" customWidth="1"/>
    <col min="4" max="4" width="17.752380952381" style="1" customWidth="1"/>
    <col min="5" max="8" width="10.2857142857143" style="38"/>
    <col min="9" max="9" width="13.247619047619" style="38" customWidth="1"/>
    <col min="10" max="237" width="10.2857142857143" style="38"/>
    <col min="238" max="16384" width="10" style="38"/>
  </cols>
  <sheetData>
    <row r="1" s="38" customFormat="1" ht="13.5" customHeight="1" spans="1:9">
      <c r="A1" s="3"/>
      <c r="B1" s="3"/>
      <c r="C1" s="3"/>
      <c r="D1" s="66"/>
      <c r="I1" s="66" t="s">
        <v>520</v>
      </c>
    </row>
    <row r="2" s="38" customFormat="1" ht="27.75" customHeight="1" spans="1:9">
      <c r="A2" s="40" t="s">
        <v>521</v>
      </c>
      <c r="B2" s="40"/>
      <c r="C2" s="40"/>
      <c r="D2" s="40"/>
      <c r="E2" s="40"/>
      <c r="F2" s="40"/>
      <c r="G2" s="40"/>
      <c r="H2" s="40"/>
      <c r="I2" s="40"/>
    </row>
    <row r="3" s="38" customFormat="1" ht="18" customHeight="1" spans="1:9">
      <c r="A3" s="67" t="s">
        <v>14</v>
      </c>
      <c r="B3" s="68"/>
      <c r="C3" s="68"/>
      <c r="D3" s="69"/>
      <c r="I3" s="78" t="s">
        <v>190</v>
      </c>
    </row>
    <row r="4" s="38" customFormat="1" ht="19.5" customHeight="1" spans="1:9">
      <c r="A4" s="70" t="s">
        <v>522</v>
      </c>
      <c r="B4" s="71" t="s">
        <v>206</v>
      </c>
      <c r="C4" s="71"/>
      <c r="D4" s="71"/>
      <c r="E4" s="71" t="s">
        <v>523</v>
      </c>
      <c r="F4" s="71"/>
      <c r="G4" s="71"/>
      <c r="H4" s="71"/>
      <c r="I4" s="71"/>
    </row>
    <row r="5" s="38" customFormat="1" ht="40.5" customHeight="1" spans="1:9">
      <c r="A5" s="72"/>
      <c r="B5" s="71" t="s">
        <v>68</v>
      </c>
      <c r="C5" s="45" t="s">
        <v>71</v>
      </c>
      <c r="D5" s="45" t="s">
        <v>524</v>
      </c>
      <c r="E5" s="71" t="s">
        <v>525</v>
      </c>
      <c r="F5" s="71" t="s">
        <v>526</v>
      </c>
      <c r="G5" s="71" t="s">
        <v>527</v>
      </c>
      <c r="H5" s="71" t="s">
        <v>528</v>
      </c>
      <c r="I5" s="71" t="s">
        <v>529</v>
      </c>
    </row>
    <row r="6" s="38" customFormat="1" ht="19.5" customHeight="1" spans="1:9">
      <c r="A6" s="12">
        <v>1</v>
      </c>
      <c r="B6" s="71">
        <v>2</v>
      </c>
      <c r="C6" s="71">
        <v>3</v>
      </c>
      <c r="D6" s="73">
        <v>4</v>
      </c>
      <c r="E6" s="73">
        <v>5</v>
      </c>
      <c r="F6" s="71">
        <v>6</v>
      </c>
      <c r="G6" s="73">
        <v>7</v>
      </c>
      <c r="H6" s="71">
        <v>8</v>
      </c>
      <c r="I6" s="73">
        <v>9</v>
      </c>
    </row>
    <row r="7" s="38" customFormat="1" ht="19.5" customHeight="1" spans="1:9">
      <c r="A7" s="74" t="s">
        <v>54</v>
      </c>
      <c r="B7" s="52" t="s">
        <v>54</v>
      </c>
      <c r="C7" s="52" t="s">
        <v>54</v>
      </c>
      <c r="D7" s="75" t="s">
        <v>54</v>
      </c>
      <c r="E7" s="52" t="s">
        <v>54</v>
      </c>
      <c r="F7" s="52" t="s">
        <v>54</v>
      </c>
      <c r="G7" s="52" t="s">
        <v>54</v>
      </c>
      <c r="H7" s="52" t="s">
        <v>54</v>
      </c>
      <c r="I7" s="52" t="s">
        <v>54</v>
      </c>
    </row>
    <row r="8" s="38" customFormat="1" ht="19.5" customHeight="1" spans="1:9">
      <c r="A8" s="76" t="s">
        <v>54</v>
      </c>
      <c r="B8" s="52" t="s">
        <v>54</v>
      </c>
      <c r="C8" s="52" t="s">
        <v>54</v>
      </c>
      <c r="D8" s="75" t="s">
        <v>54</v>
      </c>
      <c r="E8" s="52" t="s">
        <v>54</v>
      </c>
      <c r="F8" s="52" t="s">
        <v>54</v>
      </c>
      <c r="G8" s="52" t="s">
        <v>54</v>
      </c>
      <c r="H8" s="52" t="s">
        <v>54</v>
      </c>
      <c r="I8" s="52" t="s">
        <v>54</v>
      </c>
    </row>
    <row r="9" customHeight="1" spans="1:1">
      <c r="A9" s="77" t="s">
        <v>530</v>
      </c>
    </row>
  </sheetData>
  <mergeCells count="5">
    <mergeCell ref="A2:I2"/>
    <mergeCell ref="A3:D3"/>
    <mergeCell ref="B4:D4"/>
    <mergeCell ref="E4:I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A8" sqref="A8"/>
    </sheetView>
  </sheetViews>
  <sheetFormatPr defaultColWidth="9.14285714285714" defaultRowHeight="12" customHeight="1" outlineLevelRow="7"/>
  <cols>
    <col min="1" max="1" width="27.8571428571429" style="37" customWidth="1"/>
    <col min="2" max="2" width="27.8571428571429" style="38" customWidth="1"/>
    <col min="3" max="3" width="27.8571428571429" style="37" customWidth="1"/>
    <col min="4" max="4" width="15" style="37" customWidth="1"/>
    <col min="5" max="5" width="14.5714285714286" style="37" customWidth="1"/>
    <col min="6" max="6" width="23.5714285714286" style="37" customWidth="1"/>
    <col min="7" max="7" width="11.2857142857143" style="38" customWidth="1"/>
    <col min="8" max="8" width="18.7142857142857" style="37" customWidth="1"/>
    <col min="9" max="9" width="15.5714285714286" style="38" customWidth="1"/>
    <col min="10" max="10" width="18.8571428571429" style="38" customWidth="1"/>
    <col min="11" max="11" width="23.2857142857143" style="37" customWidth="1"/>
    <col min="12" max="12" width="9.14285714285714" style="38" customWidth="1"/>
    <col min="13" max="16384" width="9.14285714285714" style="38"/>
  </cols>
  <sheetData>
    <row r="1" customHeight="1" spans="11:11">
      <c r="K1" s="65" t="s">
        <v>531</v>
      </c>
    </row>
    <row r="2" ht="28.5" customHeight="1" spans="1:11">
      <c r="A2" s="55" t="s">
        <v>532</v>
      </c>
      <c r="B2" s="56"/>
      <c r="C2" s="5"/>
      <c r="D2" s="5"/>
      <c r="E2" s="5"/>
      <c r="F2" s="5"/>
      <c r="G2" s="56"/>
      <c r="H2" s="5"/>
      <c r="I2" s="56"/>
      <c r="J2" s="56"/>
      <c r="K2" s="5"/>
    </row>
    <row r="3" ht="17.25" customHeight="1" spans="1:2">
      <c r="A3" s="57" t="s">
        <v>14</v>
      </c>
      <c r="B3" s="58"/>
    </row>
    <row r="4" ht="44.25" customHeight="1" spans="1:11">
      <c r="A4" s="59" t="s">
        <v>360</v>
      </c>
      <c r="B4" s="60" t="s">
        <v>200</v>
      </c>
      <c r="C4" s="59" t="s">
        <v>361</v>
      </c>
      <c r="D4" s="59" t="s">
        <v>362</v>
      </c>
      <c r="E4" s="59" t="s">
        <v>363</v>
      </c>
      <c r="F4" s="59" t="s">
        <v>364</v>
      </c>
      <c r="G4" s="60" t="s">
        <v>365</v>
      </c>
      <c r="H4" s="59" t="s">
        <v>366</v>
      </c>
      <c r="I4" s="60" t="s">
        <v>367</v>
      </c>
      <c r="J4" s="60" t="s">
        <v>368</v>
      </c>
      <c r="K4" s="59" t="s">
        <v>369</v>
      </c>
    </row>
    <row r="5" ht="14.25" customHeight="1" spans="1:11">
      <c r="A5" s="59">
        <v>1</v>
      </c>
      <c r="B5" s="60">
        <v>2</v>
      </c>
      <c r="C5" s="59">
        <v>3</v>
      </c>
      <c r="D5" s="59">
        <v>4</v>
      </c>
      <c r="E5" s="59">
        <v>5</v>
      </c>
      <c r="F5" s="59">
        <v>6</v>
      </c>
      <c r="G5" s="60">
        <v>7</v>
      </c>
      <c r="H5" s="59">
        <v>8</v>
      </c>
      <c r="I5" s="60">
        <v>9</v>
      </c>
      <c r="J5" s="60">
        <v>10</v>
      </c>
      <c r="K5" s="59">
        <v>11</v>
      </c>
    </row>
    <row r="6" ht="42" customHeight="1" spans="1:11">
      <c r="A6" s="31" t="s">
        <v>54</v>
      </c>
      <c r="B6" s="61"/>
      <c r="C6" s="62"/>
      <c r="D6" s="62"/>
      <c r="E6" s="62"/>
      <c r="F6" s="63"/>
      <c r="G6" s="64"/>
      <c r="H6" s="63"/>
      <c r="I6" s="64"/>
      <c r="J6" s="64"/>
      <c r="K6" s="63"/>
    </row>
    <row r="7" ht="54" customHeight="1" spans="1:11">
      <c r="A7" s="23" t="s">
        <v>54</v>
      </c>
      <c r="B7" s="23" t="s">
        <v>54</v>
      </c>
      <c r="C7" s="23" t="s">
        <v>54</v>
      </c>
      <c r="D7" s="23" t="s">
        <v>54</v>
      </c>
      <c r="E7" s="23" t="s">
        <v>54</v>
      </c>
      <c r="F7" s="31" t="s">
        <v>54</v>
      </c>
      <c r="G7" s="23" t="s">
        <v>54</v>
      </c>
      <c r="H7" s="31" t="s">
        <v>54</v>
      </c>
      <c r="I7" s="23" t="s">
        <v>54</v>
      </c>
      <c r="J7" s="23" t="s">
        <v>54</v>
      </c>
      <c r="K7" s="31" t="s">
        <v>54</v>
      </c>
    </row>
    <row r="8" s="29" customFormat="1" customHeight="1" spans="1:11">
      <c r="A8" s="36" t="s">
        <v>530</v>
      </c>
      <c r="C8" s="36"/>
      <c r="D8" s="36"/>
      <c r="E8" s="36"/>
      <c r="F8" s="36"/>
      <c r="H8" s="36"/>
      <c r="K8" s="36"/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A9" sqref="A9:H9"/>
    </sheetView>
  </sheetViews>
  <sheetFormatPr defaultColWidth="9.14285714285714" defaultRowHeight="12" customHeight="1" outlineLevelCol="7"/>
  <cols>
    <col min="1" max="1" width="29" style="37" customWidth="1"/>
    <col min="2" max="2" width="18.7142857142857" style="37" customWidth="1"/>
    <col min="3" max="3" width="24.8571428571429" style="37" customWidth="1"/>
    <col min="4" max="4" width="23.5714285714286" style="37" customWidth="1"/>
    <col min="5" max="5" width="17.8571428571429" style="37" customWidth="1"/>
    <col min="6" max="6" width="23.5714285714286" style="37" customWidth="1"/>
    <col min="7" max="7" width="25.1428571428571" style="37" customWidth="1"/>
    <col min="8" max="8" width="18.8571428571429" style="37" customWidth="1"/>
    <col min="9" max="9" width="9.14285714285714" style="38" customWidth="1"/>
    <col min="10" max="16384" width="9.14285714285714" style="38"/>
  </cols>
  <sheetData>
    <row r="1" ht="14.25" customHeight="1" spans="8:8">
      <c r="H1" s="39" t="s">
        <v>533</v>
      </c>
    </row>
    <row r="2" ht="28.5" customHeight="1" spans="1:8">
      <c r="A2" s="40" t="s">
        <v>534</v>
      </c>
      <c r="B2" s="5"/>
      <c r="C2" s="5"/>
      <c r="D2" s="5"/>
      <c r="E2" s="5"/>
      <c r="F2" s="5"/>
      <c r="G2" s="5"/>
      <c r="H2" s="5"/>
    </row>
    <row r="3" ht="13.5" customHeight="1" spans="1:2">
      <c r="A3" s="41" t="s">
        <v>14</v>
      </c>
      <c r="B3" s="7"/>
    </row>
    <row r="4" ht="18" customHeight="1" spans="1:8">
      <c r="A4" s="11" t="s">
        <v>481</v>
      </c>
      <c r="B4" s="11" t="s">
        <v>535</v>
      </c>
      <c r="C4" s="11" t="s">
        <v>536</v>
      </c>
      <c r="D4" s="11" t="s">
        <v>537</v>
      </c>
      <c r="E4" s="11" t="s">
        <v>538</v>
      </c>
      <c r="F4" s="42" t="s">
        <v>539</v>
      </c>
      <c r="G4" s="43"/>
      <c r="H4" s="44"/>
    </row>
    <row r="5" ht="18" customHeight="1" spans="1:8">
      <c r="A5" s="16"/>
      <c r="B5" s="16"/>
      <c r="C5" s="16"/>
      <c r="D5" s="16"/>
      <c r="E5" s="16"/>
      <c r="F5" s="11" t="s">
        <v>490</v>
      </c>
      <c r="G5" s="11" t="s">
        <v>540</v>
      </c>
      <c r="H5" s="11" t="s">
        <v>541</v>
      </c>
    </row>
    <row r="6" ht="21" customHeight="1" spans="1:8">
      <c r="A6" s="45">
        <v>1</v>
      </c>
      <c r="B6" s="45">
        <v>2</v>
      </c>
      <c r="C6" s="45">
        <v>3</v>
      </c>
      <c r="D6" s="45">
        <v>4</v>
      </c>
      <c r="E6" s="45">
        <v>5</v>
      </c>
      <c r="F6" s="45">
        <v>6</v>
      </c>
      <c r="G6" s="45">
        <v>7</v>
      </c>
      <c r="H6" s="45">
        <v>8</v>
      </c>
    </row>
    <row r="7" ht="33" customHeight="1" spans="1:8">
      <c r="A7" s="46" t="s">
        <v>54</v>
      </c>
      <c r="B7" s="46" t="s">
        <v>54</v>
      </c>
      <c r="C7" s="46" t="s">
        <v>54</v>
      </c>
      <c r="D7" s="46" t="s">
        <v>54</v>
      </c>
      <c r="E7" s="46" t="s">
        <v>54</v>
      </c>
      <c r="F7" s="47" t="s">
        <v>54</v>
      </c>
      <c r="G7" s="48" t="s">
        <v>54</v>
      </c>
      <c r="H7" s="48" t="s">
        <v>54</v>
      </c>
    </row>
    <row r="8" ht="24" customHeight="1" spans="1:8">
      <c r="A8" s="49" t="s">
        <v>68</v>
      </c>
      <c r="B8" s="50"/>
      <c r="C8" s="50"/>
      <c r="D8" s="50"/>
      <c r="E8" s="50"/>
      <c r="F8" s="51" t="s">
        <v>54</v>
      </c>
      <c r="G8" s="52"/>
      <c r="H8" s="52" t="s">
        <v>54</v>
      </c>
    </row>
    <row r="9" s="29" customFormat="1" ht="21.75" customHeight="1" spans="1:8">
      <c r="A9" s="53" t="s">
        <v>542</v>
      </c>
      <c r="B9" s="54"/>
      <c r="C9" s="54"/>
      <c r="D9" s="54"/>
      <c r="E9" s="54"/>
      <c r="F9" s="54"/>
      <c r="G9" s="54"/>
      <c r="H9" s="54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G27" sqref="G27"/>
    </sheetView>
  </sheetViews>
  <sheetFormatPr defaultColWidth="9.14285714285714" defaultRowHeight="14.25" customHeight="1"/>
  <cols>
    <col min="1" max="1" width="10.2857142857143" style="1" customWidth="1"/>
    <col min="2" max="3" width="23.8571428571429" style="1" customWidth="1"/>
    <col min="4" max="4" width="15.1428571428571" style="1" customWidth="1"/>
    <col min="5" max="5" width="17.7142857142857" style="1" customWidth="1"/>
    <col min="6" max="6" width="15.1428571428571" style="1" customWidth="1"/>
    <col min="7" max="7" width="17.7142857142857" style="1" customWidth="1"/>
    <col min="8" max="11" width="15.4285714285714" style="1" customWidth="1"/>
    <col min="12" max="12" width="9.14285714285714" style="1" customWidth="1"/>
    <col min="13" max="16384" width="9.14285714285714" style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543</v>
      </c>
    </row>
    <row r="2" ht="27.75" customHeight="1" spans="1:11">
      <c r="A2" s="5" t="s">
        <v>544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14</v>
      </c>
      <c r="B3" s="7"/>
      <c r="C3" s="7"/>
      <c r="D3" s="7"/>
      <c r="E3" s="7"/>
      <c r="F3" s="7"/>
      <c r="G3" s="7"/>
      <c r="H3" s="8"/>
      <c r="I3" s="8"/>
      <c r="J3" s="8"/>
      <c r="K3" s="9" t="s">
        <v>190</v>
      </c>
    </row>
    <row r="4" ht="21.75" customHeight="1" spans="1:11">
      <c r="A4" s="10" t="s">
        <v>315</v>
      </c>
      <c r="B4" s="10" t="s">
        <v>201</v>
      </c>
      <c r="C4" s="10" t="s">
        <v>199</v>
      </c>
      <c r="D4" s="11" t="s">
        <v>202</v>
      </c>
      <c r="E4" s="11" t="s">
        <v>203</v>
      </c>
      <c r="F4" s="11" t="s">
        <v>316</v>
      </c>
      <c r="G4" s="11" t="s">
        <v>317</v>
      </c>
      <c r="H4" s="17" t="s">
        <v>68</v>
      </c>
      <c r="I4" s="12" t="s">
        <v>545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0"/>
      <c r="I5" s="11" t="s">
        <v>71</v>
      </c>
      <c r="J5" s="11" t="s">
        <v>72</v>
      </c>
      <c r="K5" s="11" t="s">
        <v>73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70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1"/>
      <c r="B8" s="23" t="s">
        <v>54</v>
      </c>
      <c r="C8" s="31"/>
      <c r="D8" s="31"/>
      <c r="E8" s="31"/>
      <c r="F8" s="31"/>
      <c r="G8" s="31"/>
      <c r="H8" s="32" t="s">
        <v>54</v>
      </c>
      <c r="I8" s="32" t="s">
        <v>54</v>
      </c>
      <c r="J8" s="32" t="s">
        <v>54</v>
      </c>
      <c r="K8" s="32"/>
    </row>
    <row r="9" ht="18.75" customHeight="1" spans="1:11">
      <c r="A9" s="23" t="s">
        <v>54</v>
      </c>
      <c r="B9" s="23" t="s">
        <v>54</v>
      </c>
      <c r="C9" s="23" t="s">
        <v>54</v>
      </c>
      <c r="D9" s="23" t="s">
        <v>54</v>
      </c>
      <c r="E9" s="23" t="s">
        <v>54</v>
      </c>
      <c r="F9" s="23" t="s">
        <v>54</v>
      </c>
      <c r="G9" s="23" t="s">
        <v>54</v>
      </c>
      <c r="H9" s="25" t="s">
        <v>54</v>
      </c>
      <c r="I9" s="25" t="s">
        <v>54</v>
      </c>
      <c r="J9" s="25" t="s">
        <v>54</v>
      </c>
      <c r="K9" s="25"/>
    </row>
    <row r="10" ht="18.75" customHeight="1" spans="1:11">
      <c r="A10" s="33" t="s">
        <v>142</v>
      </c>
      <c r="B10" s="34"/>
      <c r="C10" s="34"/>
      <c r="D10" s="34"/>
      <c r="E10" s="34"/>
      <c r="F10" s="34"/>
      <c r="G10" s="35"/>
      <c r="H10" s="25" t="s">
        <v>54</v>
      </c>
      <c r="I10" s="25" t="s">
        <v>54</v>
      </c>
      <c r="J10" s="25" t="s">
        <v>54</v>
      </c>
      <c r="K10" s="25"/>
    </row>
    <row r="11" s="29" customFormat="1" ht="12" customHeight="1" spans="1:8">
      <c r="A11" s="36" t="s">
        <v>546</v>
      </c>
      <c r="B11" s="36"/>
      <c r="C11" s="36"/>
      <c r="D11" s="36"/>
      <c r="E11" s="36"/>
      <c r="F11" s="36"/>
      <c r="G11" s="36"/>
      <c r="H11" s="36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1"/>
  <sheetViews>
    <sheetView workbookViewId="0">
      <selection activeCell="C14" sqref="C14"/>
    </sheetView>
  </sheetViews>
  <sheetFormatPr defaultColWidth="9.14285714285714" defaultRowHeight="14.25" customHeight="1" outlineLevelCol="6"/>
  <cols>
    <col min="1" max="1" width="35.2857142857143" style="1" customWidth="1"/>
    <col min="2" max="4" width="28" style="1" customWidth="1"/>
    <col min="5" max="7" width="23.8571428571429" style="1" customWidth="1"/>
    <col min="8" max="8" width="9.14285714285714" style="1" customWidth="1"/>
    <col min="9" max="16384" width="9.14285714285714" style="1"/>
  </cols>
  <sheetData>
    <row r="1" ht="13.5" customHeight="1" spans="4:7">
      <c r="D1" s="2"/>
      <c r="E1" s="3"/>
      <c r="F1" s="3"/>
      <c r="G1" s="4" t="s">
        <v>547</v>
      </c>
    </row>
    <row r="2" ht="27.75" customHeight="1" spans="1:7">
      <c r="A2" s="5" t="s">
        <v>548</v>
      </c>
      <c r="B2" s="5"/>
      <c r="C2" s="5"/>
      <c r="D2" s="5"/>
      <c r="E2" s="5"/>
      <c r="F2" s="5"/>
      <c r="G2" s="5"/>
    </row>
    <row r="3" ht="13.5" customHeight="1" spans="1:7">
      <c r="A3" s="6" t="s">
        <v>14</v>
      </c>
      <c r="B3" s="7"/>
      <c r="C3" s="7"/>
      <c r="D3" s="7"/>
      <c r="E3" s="8"/>
      <c r="F3" s="8"/>
      <c r="G3" s="9" t="s">
        <v>190</v>
      </c>
    </row>
    <row r="4" ht="21.75" customHeight="1" spans="1:7">
      <c r="A4" s="10" t="s">
        <v>199</v>
      </c>
      <c r="B4" s="10" t="s">
        <v>315</v>
      </c>
      <c r="C4" s="10" t="s">
        <v>201</v>
      </c>
      <c r="D4" s="11" t="s">
        <v>549</v>
      </c>
      <c r="E4" s="12" t="s">
        <v>71</v>
      </c>
      <c r="F4" s="13"/>
      <c r="G4" s="14"/>
    </row>
    <row r="5" ht="21.75" customHeight="1" spans="1:7">
      <c r="A5" s="15"/>
      <c r="B5" s="15"/>
      <c r="C5" s="15"/>
      <c r="D5" s="16"/>
      <c r="E5" s="17" t="s">
        <v>550</v>
      </c>
      <c r="F5" s="11" t="s">
        <v>551</v>
      </c>
      <c r="G5" s="11" t="s">
        <v>552</v>
      </c>
    </row>
    <row r="6" ht="40.5" customHeight="1" spans="1:7">
      <c r="A6" s="18"/>
      <c r="B6" s="18"/>
      <c r="C6" s="18"/>
      <c r="D6" s="19"/>
      <c r="E6" s="20"/>
      <c r="F6" s="19" t="s">
        <v>70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8</v>
      </c>
      <c r="F7" s="21">
        <v>9</v>
      </c>
      <c r="G7" s="22">
        <v>10</v>
      </c>
    </row>
    <row r="8" ht="17.25" customHeight="1" spans="1:7">
      <c r="A8" s="23" t="s">
        <v>54</v>
      </c>
      <c r="B8" s="24"/>
      <c r="C8" s="24"/>
      <c r="D8" s="23"/>
      <c r="E8" s="25" t="s">
        <v>54</v>
      </c>
      <c r="F8" s="25" t="s">
        <v>54</v>
      </c>
      <c r="G8" s="25" t="s">
        <v>54</v>
      </c>
    </row>
    <row r="9" ht="18.75" customHeight="1" spans="1:7">
      <c r="A9" s="23"/>
      <c r="B9" s="23" t="s">
        <v>54</v>
      </c>
      <c r="C9" s="23" t="s">
        <v>54</v>
      </c>
      <c r="D9" s="23" t="s">
        <v>54</v>
      </c>
      <c r="E9" s="25" t="s">
        <v>54</v>
      </c>
      <c r="F9" s="25" t="s">
        <v>54</v>
      </c>
      <c r="G9" s="25" t="s">
        <v>54</v>
      </c>
    </row>
    <row r="10" ht="18.75" customHeight="1" spans="1:7">
      <c r="A10" s="26" t="s">
        <v>68</v>
      </c>
      <c r="B10" s="27" t="s">
        <v>54</v>
      </c>
      <c r="C10" s="27"/>
      <c r="D10" s="28"/>
      <c r="E10" s="25" t="s">
        <v>54</v>
      </c>
      <c r="F10" s="25" t="s">
        <v>54</v>
      </c>
      <c r="G10" s="25" t="s">
        <v>54</v>
      </c>
    </row>
    <row r="11" customHeight="1" spans="1:1">
      <c r="A11" s="1" t="s">
        <v>553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opLeftCell="A8" workbookViewId="0">
      <selection activeCell="A3" sqref="A3:B3"/>
    </sheetView>
  </sheetViews>
  <sheetFormatPr defaultColWidth="8" defaultRowHeight="14.25" customHeight="1" outlineLevelCol="3"/>
  <cols>
    <col min="1" max="1" width="39.5714285714286" style="1" customWidth="1"/>
    <col min="2" max="2" width="43.1428571428571" style="1" customWidth="1"/>
    <col min="3" max="3" width="40.4285714285714" style="1" customWidth="1"/>
    <col min="4" max="4" width="46.1428571428571" style="1" customWidth="1"/>
    <col min="5" max="5" width="8" style="38" customWidth="1"/>
    <col min="6" max="16384" width="8" style="38"/>
  </cols>
  <sheetData>
    <row r="1" ht="13.5" customHeight="1" spans="1:4">
      <c r="A1" s="253"/>
      <c r="B1" s="3"/>
      <c r="C1" s="3"/>
      <c r="D1" s="117" t="s">
        <v>12</v>
      </c>
    </row>
    <row r="2" ht="36" customHeight="1" spans="1:4">
      <c r="A2" s="55" t="s">
        <v>13</v>
      </c>
      <c r="B2" s="254"/>
      <c r="C2" s="254"/>
      <c r="D2" s="254"/>
    </row>
    <row r="3" ht="21" customHeight="1" spans="1:4">
      <c r="A3" s="41" t="s">
        <v>14</v>
      </c>
      <c r="B3" s="193"/>
      <c r="C3" s="193"/>
      <c r="D3" s="117" t="s">
        <v>15</v>
      </c>
    </row>
    <row r="4" ht="19.5" customHeight="1" spans="1:4">
      <c r="A4" s="71" t="s">
        <v>16</v>
      </c>
      <c r="B4" s="71"/>
      <c r="C4" s="71" t="s">
        <v>17</v>
      </c>
      <c r="D4" s="71"/>
    </row>
    <row r="5" ht="19.5" customHeight="1" spans="1:4">
      <c r="A5" s="71" t="s">
        <v>18</v>
      </c>
      <c r="B5" s="71" t="s">
        <v>19</v>
      </c>
      <c r="C5" s="71" t="s">
        <v>20</v>
      </c>
      <c r="D5" s="71" t="s">
        <v>19</v>
      </c>
    </row>
    <row r="6" ht="19.5" customHeight="1" spans="1:4">
      <c r="A6" s="71"/>
      <c r="B6" s="71"/>
      <c r="C6" s="71"/>
      <c r="D6" s="71"/>
    </row>
    <row r="7" ht="20.25" customHeight="1" spans="1:4">
      <c r="A7" s="255" t="s">
        <v>21</v>
      </c>
      <c r="B7" s="256">
        <v>9646425.35</v>
      </c>
      <c r="C7" s="255" t="s">
        <v>22</v>
      </c>
      <c r="D7" s="162">
        <v>7506440.18</v>
      </c>
    </row>
    <row r="8" ht="20.25" customHeight="1" spans="1:4">
      <c r="A8" s="255" t="s">
        <v>23</v>
      </c>
      <c r="B8" s="204"/>
      <c r="C8" s="255" t="s">
        <v>24</v>
      </c>
      <c r="D8" s="199"/>
    </row>
    <row r="9" ht="20.25" customHeight="1" spans="1:4">
      <c r="A9" s="255" t="s">
        <v>25</v>
      </c>
      <c r="B9" s="204"/>
      <c r="C9" s="255" t="s">
        <v>26</v>
      </c>
      <c r="D9" s="199"/>
    </row>
    <row r="10" ht="20.25" customHeight="1" spans="1:4">
      <c r="A10" s="255" t="s">
        <v>27</v>
      </c>
      <c r="B10" s="200"/>
      <c r="C10" s="255" t="s">
        <v>28</v>
      </c>
      <c r="D10" s="199"/>
    </row>
    <row r="11" ht="21.75" customHeight="1" spans="1:4">
      <c r="A11" s="257" t="s">
        <v>29</v>
      </c>
      <c r="B11" s="256">
        <v>61161.5</v>
      </c>
      <c r="C11" s="255" t="s">
        <v>30</v>
      </c>
      <c r="D11" s="200"/>
    </row>
    <row r="12" ht="20.25" customHeight="1" spans="1:4">
      <c r="A12" s="257" t="s">
        <v>31</v>
      </c>
      <c r="B12" s="200"/>
      <c r="C12" s="255" t="s">
        <v>32</v>
      </c>
      <c r="D12" s="200"/>
    </row>
    <row r="13" ht="20.25" customHeight="1" spans="1:4">
      <c r="A13" s="257" t="s">
        <v>33</v>
      </c>
      <c r="B13" s="200"/>
      <c r="C13" s="255" t="s">
        <v>34</v>
      </c>
      <c r="D13" s="200"/>
    </row>
    <row r="14" ht="20.25" customHeight="1" spans="1:4">
      <c r="A14" s="257" t="s">
        <v>35</v>
      </c>
      <c r="B14" s="200"/>
      <c r="C14" s="255" t="s">
        <v>36</v>
      </c>
      <c r="D14" s="197">
        <v>901846.51</v>
      </c>
    </row>
    <row r="15" ht="21" customHeight="1" spans="1:4">
      <c r="A15" s="257" t="s">
        <v>37</v>
      </c>
      <c r="B15" s="200"/>
      <c r="C15" s="255" t="s">
        <v>38</v>
      </c>
      <c r="D15" s="197">
        <v>738727.6</v>
      </c>
    </row>
    <row r="16" ht="21" customHeight="1" spans="1:4">
      <c r="A16" s="257" t="s">
        <v>39</v>
      </c>
      <c r="B16" s="200"/>
      <c r="C16" s="255" t="s">
        <v>40</v>
      </c>
      <c r="D16" s="199"/>
    </row>
    <row r="17" ht="21" customHeight="1" spans="1:4">
      <c r="A17" s="257" t="s">
        <v>41</v>
      </c>
      <c r="B17" s="197">
        <v>61161.5</v>
      </c>
      <c r="C17" s="255" t="s">
        <v>42</v>
      </c>
      <c r="D17" s="200"/>
    </row>
    <row r="18" s="38" customFormat="1" ht="21" customHeight="1" spans="1:4">
      <c r="A18" s="257"/>
      <c r="B18" s="200"/>
      <c r="C18" s="255" t="s">
        <v>43</v>
      </c>
      <c r="D18" s="200"/>
    </row>
    <row r="19" s="38" customFormat="1" ht="21" customHeight="1" spans="1:4">
      <c r="A19" s="257"/>
      <c r="B19" s="200"/>
      <c r="C19" s="255" t="s">
        <v>44</v>
      </c>
      <c r="D19" s="200"/>
    </row>
    <row r="20" s="38" customFormat="1" ht="21" customHeight="1" spans="1:4">
      <c r="A20" s="257"/>
      <c r="B20" s="200"/>
      <c r="C20" s="255" t="s">
        <v>45</v>
      </c>
      <c r="D20" s="200"/>
    </row>
    <row r="21" s="38" customFormat="1" ht="21" customHeight="1" spans="1:4">
      <c r="A21" s="257"/>
      <c r="B21" s="200"/>
      <c r="C21" s="255" t="s">
        <v>46</v>
      </c>
      <c r="D21" s="200"/>
    </row>
    <row r="22" s="38" customFormat="1" ht="21" customHeight="1" spans="1:4">
      <c r="A22" s="257"/>
      <c r="B22" s="200"/>
      <c r="C22" s="255" t="s">
        <v>47</v>
      </c>
      <c r="D22" s="200"/>
    </row>
    <row r="23" s="38" customFormat="1" ht="21" customHeight="1" spans="1:4">
      <c r="A23" s="257"/>
      <c r="B23" s="200"/>
      <c r="C23" s="255" t="s">
        <v>48</v>
      </c>
      <c r="D23" s="200"/>
    </row>
    <row r="24" s="38" customFormat="1" ht="21" customHeight="1" spans="1:4">
      <c r="A24" s="257"/>
      <c r="B24" s="200"/>
      <c r="C24" s="255" t="s">
        <v>49</v>
      </c>
      <c r="D24" s="200"/>
    </row>
    <row r="25" s="38" customFormat="1" ht="21" customHeight="1" spans="1:4">
      <c r="A25" s="257"/>
      <c r="B25" s="200"/>
      <c r="C25" s="255" t="s">
        <v>50</v>
      </c>
      <c r="D25" s="197">
        <v>560572.56</v>
      </c>
    </row>
    <row r="26" s="38" customFormat="1" ht="21" customHeight="1" spans="1:4">
      <c r="A26" s="257"/>
      <c r="B26" s="200"/>
      <c r="C26" s="255" t="s">
        <v>51</v>
      </c>
      <c r="D26" s="200"/>
    </row>
    <row r="27" s="38" customFormat="1" ht="21" customHeight="1" spans="1:4">
      <c r="A27" s="257"/>
      <c r="B27" s="200"/>
      <c r="C27" s="255" t="s">
        <v>52</v>
      </c>
      <c r="D27" s="200"/>
    </row>
    <row r="28" s="38" customFormat="1" ht="21" customHeight="1" spans="1:4">
      <c r="A28" s="257"/>
      <c r="B28" s="200"/>
      <c r="C28" s="255" t="s">
        <v>53</v>
      </c>
      <c r="D28" s="200" t="s">
        <v>54</v>
      </c>
    </row>
    <row r="29" s="38" customFormat="1" ht="21" customHeight="1" spans="1:4">
      <c r="A29" s="257"/>
      <c r="B29" s="200"/>
      <c r="C29" s="255" t="s">
        <v>55</v>
      </c>
      <c r="D29" s="204"/>
    </row>
    <row r="30" ht="20.25" customHeight="1" spans="1:4">
      <c r="A30" s="258" t="s">
        <v>56</v>
      </c>
      <c r="B30" s="259">
        <f>B7+B11</f>
        <v>9707586.85</v>
      </c>
      <c r="C30" s="258" t="s">
        <v>57</v>
      </c>
      <c r="D30" s="259">
        <f>SUM(D7:D29)</f>
        <v>9707586.85</v>
      </c>
    </row>
    <row r="31" ht="20.25" customHeight="1" spans="1:4">
      <c r="A31" s="255" t="s">
        <v>58</v>
      </c>
      <c r="B31" s="204"/>
      <c r="C31" s="255" t="s">
        <v>59</v>
      </c>
      <c r="D31" s="48" t="s">
        <v>60</v>
      </c>
    </row>
    <row r="32" ht="20.25" customHeight="1" spans="1:4">
      <c r="A32" s="260" t="s">
        <v>61</v>
      </c>
      <c r="B32" s="259">
        <v>9707586.85</v>
      </c>
      <c r="C32" s="258" t="s">
        <v>62</v>
      </c>
      <c r="D32" s="259">
        <v>9707586.85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7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10"/>
  <sheetViews>
    <sheetView workbookViewId="0">
      <selection activeCell="I9" sqref="E9 I9"/>
    </sheetView>
  </sheetViews>
  <sheetFormatPr defaultColWidth="8" defaultRowHeight="14.25" customHeight="1"/>
  <cols>
    <col min="1" max="1" width="21.1428571428571" style="1" customWidth="1"/>
    <col min="2" max="2" width="33.5714285714286" style="1" customWidth="1"/>
    <col min="3" max="8" width="12.5714285714286" style="1" customWidth="1"/>
    <col min="9" max="9" width="11.7142857142857" style="38" customWidth="1"/>
    <col min="10" max="13" width="12.5714285714286" style="1" customWidth="1"/>
    <col min="14" max="14" width="12.1428571428571" style="38" customWidth="1"/>
    <col min="15" max="15" width="12.5714285714286" style="1" customWidth="1"/>
    <col min="16" max="16" width="8" style="38" customWidth="1"/>
    <col min="17" max="17" width="9.57142857142857" style="38" customWidth="1"/>
    <col min="18" max="18" width="9.71428571428571" style="38" customWidth="1"/>
    <col min="19" max="19" width="10.5714285714286" style="38" customWidth="1"/>
    <col min="20" max="21" width="10.1428571428571" style="1" customWidth="1"/>
    <col min="22" max="22" width="8" style="38" customWidth="1"/>
    <col min="23" max="16384" width="8" style="38"/>
  </cols>
  <sheetData>
    <row r="1" customHeight="1" spans="1:21">
      <c r="A1" s="3"/>
      <c r="B1" s="3"/>
      <c r="C1" s="3"/>
      <c r="D1" s="3"/>
      <c r="E1" s="3"/>
      <c r="F1" s="3"/>
      <c r="G1" s="3"/>
      <c r="H1" s="3"/>
      <c r="I1" s="80"/>
      <c r="J1" s="3"/>
      <c r="K1" s="3"/>
      <c r="L1" s="3"/>
      <c r="M1" s="3"/>
      <c r="N1" s="80"/>
      <c r="O1" s="3"/>
      <c r="P1" s="80"/>
      <c r="Q1" s="80"/>
      <c r="R1" s="80"/>
      <c r="S1" s="80"/>
      <c r="T1" s="104" t="s">
        <v>63</v>
      </c>
      <c r="U1" s="4" t="s">
        <v>63</v>
      </c>
    </row>
    <row r="2" ht="36" customHeight="1" spans="1:21">
      <c r="A2" s="223" t="s">
        <v>64</v>
      </c>
      <c r="B2" s="5"/>
      <c r="C2" s="5"/>
      <c r="D2" s="5"/>
      <c r="E2" s="5"/>
      <c r="F2" s="5"/>
      <c r="G2" s="5"/>
      <c r="H2" s="5"/>
      <c r="I2" s="56"/>
      <c r="J2" s="5"/>
      <c r="K2" s="5"/>
      <c r="L2" s="5"/>
      <c r="M2" s="5"/>
      <c r="N2" s="56"/>
      <c r="O2" s="5"/>
      <c r="P2" s="56"/>
      <c r="Q2" s="56"/>
      <c r="R2" s="56"/>
      <c r="S2" s="56"/>
      <c r="T2" s="5"/>
      <c r="U2" s="56"/>
    </row>
    <row r="3" ht="20.25" customHeight="1" spans="1:21">
      <c r="A3" s="41" t="s">
        <v>14</v>
      </c>
      <c r="B3" s="8"/>
      <c r="C3" s="8"/>
      <c r="D3" s="8"/>
      <c r="E3" s="8"/>
      <c r="F3" s="8"/>
      <c r="G3" s="8"/>
      <c r="H3" s="8"/>
      <c r="I3" s="82"/>
      <c r="J3" s="8"/>
      <c r="K3" s="8"/>
      <c r="L3" s="8"/>
      <c r="M3" s="8"/>
      <c r="N3" s="82"/>
      <c r="O3" s="8"/>
      <c r="P3" s="82"/>
      <c r="Q3" s="82"/>
      <c r="R3" s="82"/>
      <c r="S3" s="82"/>
      <c r="T3" s="104" t="s">
        <v>15</v>
      </c>
      <c r="U3" s="9" t="s">
        <v>65</v>
      </c>
    </row>
    <row r="4" ht="18.75" customHeight="1" spans="1:21">
      <c r="A4" s="224" t="s">
        <v>66</v>
      </c>
      <c r="B4" s="225" t="s">
        <v>67</v>
      </c>
      <c r="C4" s="225" t="s">
        <v>68</v>
      </c>
      <c r="D4" s="226" t="s">
        <v>69</v>
      </c>
      <c r="E4" s="227"/>
      <c r="F4" s="227"/>
      <c r="G4" s="227"/>
      <c r="H4" s="227"/>
      <c r="I4" s="135"/>
      <c r="J4" s="227"/>
      <c r="K4" s="227"/>
      <c r="L4" s="227"/>
      <c r="M4" s="227"/>
      <c r="N4" s="135"/>
      <c r="O4" s="218"/>
      <c r="P4" s="226" t="s">
        <v>58</v>
      </c>
      <c r="Q4" s="226"/>
      <c r="R4" s="226"/>
      <c r="S4" s="226"/>
      <c r="T4" s="227"/>
      <c r="U4" s="243"/>
    </row>
    <row r="5" ht="24.75" customHeight="1" spans="1:21">
      <c r="A5" s="228"/>
      <c r="B5" s="229"/>
      <c r="C5" s="229"/>
      <c r="D5" s="229" t="s">
        <v>70</v>
      </c>
      <c r="E5" s="229" t="s">
        <v>71</v>
      </c>
      <c r="F5" s="229" t="s">
        <v>72</v>
      </c>
      <c r="G5" s="229" t="s">
        <v>73</v>
      </c>
      <c r="H5" s="229" t="s">
        <v>74</v>
      </c>
      <c r="I5" s="236" t="s">
        <v>75</v>
      </c>
      <c r="J5" s="237"/>
      <c r="K5" s="237"/>
      <c r="L5" s="237"/>
      <c r="M5" s="237"/>
      <c r="N5" s="236"/>
      <c r="O5" s="238"/>
      <c r="P5" s="239" t="s">
        <v>70</v>
      </c>
      <c r="Q5" s="239" t="s">
        <v>71</v>
      </c>
      <c r="R5" s="224" t="s">
        <v>72</v>
      </c>
      <c r="S5" s="225" t="s">
        <v>73</v>
      </c>
      <c r="T5" s="244" t="s">
        <v>74</v>
      </c>
      <c r="U5" s="225" t="s">
        <v>75</v>
      </c>
    </row>
    <row r="6" ht="24.75" customHeight="1" spans="1:21">
      <c r="A6" s="217"/>
      <c r="B6" s="230"/>
      <c r="C6" s="230"/>
      <c r="D6" s="230"/>
      <c r="E6" s="230"/>
      <c r="F6" s="230"/>
      <c r="G6" s="230"/>
      <c r="H6" s="230"/>
      <c r="I6" s="22" t="s">
        <v>70</v>
      </c>
      <c r="J6" s="240" t="s">
        <v>76</v>
      </c>
      <c r="K6" s="240" t="s">
        <v>77</v>
      </c>
      <c r="L6" s="240" t="s">
        <v>78</v>
      </c>
      <c r="M6" s="240" t="s">
        <v>79</v>
      </c>
      <c r="N6" s="240" t="s">
        <v>80</v>
      </c>
      <c r="O6" s="240" t="s">
        <v>81</v>
      </c>
      <c r="P6" s="241"/>
      <c r="Q6" s="241"/>
      <c r="R6" s="245"/>
      <c r="S6" s="241"/>
      <c r="T6" s="230"/>
      <c r="U6" s="230"/>
    </row>
    <row r="7" ht="16.5" customHeight="1" spans="1:21">
      <c r="A7" s="213">
        <v>1</v>
      </c>
      <c r="B7" s="21">
        <v>2</v>
      </c>
      <c r="C7" s="21">
        <v>3</v>
      </c>
      <c r="D7" s="21">
        <v>4</v>
      </c>
      <c r="E7" s="231">
        <v>5</v>
      </c>
      <c r="F7" s="232">
        <v>6</v>
      </c>
      <c r="G7" s="232">
        <v>7</v>
      </c>
      <c r="H7" s="231">
        <v>8</v>
      </c>
      <c r="I7" s="231">
        <v>9</v>
      </c>
      <c r="J7" s="232">
        <v>10</v>
      </c>
      <c r="K7" s="232">
        <v>11</v>
      </c>
      <c r="L7" s="231">
        <v>12</v>
      </c>
      <c r="M7" s="231">
        <v>13</v>
      </c>
      <c r="N7" s="22">
        <v>14</v>
      </c>
      <c r="O7" s="21">
        <v>15</v>
      </c>
      <c r="P7" s="242">
        <v>16</v>
      </c>
      <c r="Q7" s="246">
        <v>17</v>
      </c>
      <c r="R7" s="247">
        <v>18</v>
      </c>
      <c r="S7" s="247">
        <v>19</v>
      </c>
      <c r="T7" s="247">
        <v>20</v>
      </c>
      <c r="U7" s="248">
        <v>0.02</v>
      </c>
    </row>
    <row r="8" s="29" customFormat="1" ht="16.5" customHeight="1" spans="1:21">
      <c r="A8" s="138" t="s">
        <v>82</v>
      </c>
      <c r="B8" s="138" t="s">
        <v>0</v>
      </c>
      <c r="C8" s="162">
        <v>9707586.85</v>
      </c>
      <c r="D8" s="162">
        <v>9707586.85</v>
      </c>
      <c r="E8" s="111">
        <v>9646425.35</v>
      </c>
      <c r="F8" s="111"/>
      <c r="G8" s="111"/>
      <c r="H8" s="111"/>
      <c r="I8" s="111">
        <v>61161.5</v>
      </c>
      <c r="J8" s="111"/>
      <c r="K8" s="111"/>
      <c r="L8" s="111"/>
      <c r="M8" s="111"/>
      <c r="N8" s="111"/>
      <c r="O8" s="111">
        <v>61161.5</v>
      </c>
      <c r="P8" s="111"/>
      <c r="Q8" s="111"/>
      <c r="R8" s="249"/>
      <c r="S8" s="92"/>
      <c r="T8" s="115"/>
      <c r="U8" s="92"/>
    </row>
    <row r="9" s="29" customFormat="1" ht="16.5" customHeight="1" spans="1:21">
      <c r="A9" s="138" t="s">
        <v>83</v>
      </c>
      <c r="B9" s="138" t="s">
        <v>84</v>
      </c>
      <c r="C9" s="162">
        <v>9707586.85</v>
      </c>
      <c r="D9" s="162">
        <v>9707586.85</v>
      </c>
      <c r="E9" s="111">
        <v>9646425.35</v>
      </c>
      <c r="F9" s="111"/>
      <c r="G9" s="111"/>
      <c r="H9" s="111"/>
      <c r="I9" s="111">
        <v>61161.5</v>
      </c>
      <c r="J9" s="111"/>
      <c r="K9" s="111"/>
      <c r="L9" s="111"/>
      <c r="M9" s="111"/>
      <c r="N9" s="111"/>
      <c r="O9" s="111">
        <v>61161.5</v>
      </c>
      <c r="P9" s="111"/>
      <c r="Q9" s="111"/>
      <c r="R9" s="249"/>
      <c r="S9" s="250"/>
      <c r="T9" s="153"/>
      <c r="U9" s="153"/>
    </row>
    <row r="10" ht="16.5" customHeight="1" spans="1:21">
      <c r="A10" s="233" t="s">
        <v>68</v>
      </c>
      <c r="B10" s="234"/>
      <c r="C10" s="235" t="s">
        <v>54</v>
      </c>
      <c r="D10" s="235" t="s">
        <v>54</v>
      </c>
      <c r="E10" s="235" t="s">
        <v>54</v>
      </c>
      <c r="F10" s="235" t="s">
        <v>54</v>
      </c>
      <c r="G10" s="235" t="s">
        <v>54</v>
      </c>
      <c r="H10" s="235" t="s">
        <v>54</v>
      </c>
      <c r="I10" s="235" t="s">
        <v>54</v>
      </c>
      <c r="J10" s="235" t="s">
        <v>54</v>
      </c>
      <c r="K10" s="235" t="s">
        <v>54</v>
      </c>
      <c r="L10" s="235" t="s">
        <v>54</v>
      </c>
      <c r="M10" s="235" t="s">
        <v>54</v>
      </c>
      <c r="N10" s="235" t="s">
        <v>54</v>
      </c>
      <c r="O10" s="235" t="s">
        <v>54</v>
      </c>
      <c r="P10" s="235" t="s">
        <v>54</v>
      </c>
      <c r="Q10" s="235" t="s">
        <v>54</v>
      </c>
      <c r="R10" s="251" t="s">
        <v>54</v>
      </c>
      <c r="S10" s="252"/>
      <c r="T10" s="252"/>
      <c r="U10" s="252"/>
    </row>
  </sheetData>
  <mergeCells count="22">
    <mergeCell ref="T1:U1"/>
    <mergeCell ref="A2:U2"/>
    <mergeCell ref="A3:D3"/>
    <mergeCell ref="T3:U3"/>
    <mergeCell ref="D4:O4"/>
    <mergeCell ref="P4:U4"/>
    <mergeCell ref="I5:O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0.354166666666667" right="0.354166666666667" top="0.432638888888889" bottom="0.75" header="0" footer="0"/>
  <pageSetup paperSize="9" scale="54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29"/>
  <sheetViews>
    <sheetView workbookViewId="0">
      <selection activeCell="F19" sqref="F19"/>
    </sheetView>
  </sheetViews>
  <sheetFormatPr defaultColWidth="9.14285714285714" defaultRowHeight="14.25" customHeight="1"/>
  <cols>
    <col min="1" max="1" width="14.2857142857143" style="1" customWidth="1"/>
    <col min="2" max="2" width="30.4285714285714" style="1" customWidth="1"/>
    <col min="3" max="3" width="18.8571428571429" style="1" customWidth="1"/>
    <col min="4" max="4" width="16.8571428571429" style="1" customWidth="1"/>
    <col min="5" max="6" width="18.8571428571429" style="1" customWidth="1"/>
    <col min="7" max="7" width="21.2857142857143" style="1" customWidth="1"/>
    <col min="8" max="8" width="19.2857142857143" style="1" customWidth="1"/>
    <col min="9" max="9" width="16.4285714285714" style="1" customWidth="1"/>
    <col min="10" max="10" width="13.5714285714286" style="1" customWidth="1"/>
    <col min="11" max="14" width="18.8571428571429" style="1" customWidth="1"/>
    <col min="15" max="15" width="17" style="1" customWidth="1"/>
    <col min="16" max="16" width="18.8571428571429" style="1" customWidth="1"/>
    <col min="17" max="16384" width="9.14285714285714" style="1"/>
  </cols>
  <sheetData>
    <row r="1" ht="15.75" customHeight="1" spans="1:16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9"/>
      <c r="P1" s="39" t="s">
        <v>85</v>
      </c>
    </row>
    <row r="2" ht="28.5" customHeight="1" spans="1:16">
      <c r="A2" s="5" t="s">
        <v>86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15" customHeight="1" spans="1:16">
      <c r="A3" s="209" t="s">
        <v>14</v>
      </c>
      <c r="B3" s="210"/>
      <c r="C3" s="68"/>
      <c r="D3" s="8"/>
      <c r="E3" s="68"/>
      <c r="F3" s="68"/>
      <c r="G3" s="8"/>
      <c r="H3" s="8"/>
      <c r="I3" s="68"/>
      <c r="J3" s="8"/>
      <c r="K3" s="68"/>
      <c r="L3" s="68"/>
      <c r="M3" s="8"/>
      <c r="N3" s="8"/>
      <c r="O3" s="39"/>
      <c r="P3" s="39" t="s">
        <v>15</v>
      </c>
    </row>
    <row r="4" s="1" customFormat="1" ht="17.25" customHeight="1" spans="1:16">
      <c r="A4" s="211" t="s">
        <v>87</v>
      </c>
      <c r="B4" s="211" t="s">
        <v>88</v>
      </c>
      <c r="C4" s="212" t="s">
        <v>68</v>
      </c>
      <c r="D4" s="213" t="s">
        <v>71</v>
      </c>
      <c r="E4" s="214"/>
      <c r="F4" s="215"/>
      <c r="G4" s="216" t="s">
        <v>72</v>
      </c>
      <c r="H4" s="216" t="s">
        <v>73</v>
      </c>
      <c r="I4" s="211" t="s">
        <v>89</v>
      </c>
      <c r="J4" s="213" t="s">
        <v>75</v>
      </c>
      <c r="K4" s="219"/>
      <c r="L4" s="219"/>
      <c r="M4" s="219"/>
      <c r="N4" s="219"/>
      <c r="O4" s="214"/>
      <c r="P4" s="220"/>
    </row>
    <row r="5" s="1" customFormat="1" ht="26.25" customHeight="1" spans="1:16">
      <c r="A5" s="217"/>
      <c r="B5" s="217"/>
      <c r="C5" s="217"/>
      <c r="D5" s="217" t="s">
        <v>70</v>
      </c>
      <c r="E5" s="22" t="s">
        <v>90</v>
      </c>
      <c r="F5" s="22" t="s">
        <v>91</v>
      </c>
      <c r="G5" s="217"/>
      <c r="H5" s="217"/>
      <c r="I5" s="217"/>
      <c r="J5" s="21" t="s">
        <v>70</v>
      </c>
      <c r="K5" s="221" t="s">
        <v>92</v>
      </c>
      <c r="L5" s="221" t="s">
        <v>93</v>
      </c>
      <c r="M5" s="221" t="s">
        <v>94</v>
      </c>
      <c r="N5" s="221" t="s">
        <v>95</v>
      </c>
      <c r="O5" s="222" t="s">
        <v>96</v>
      </c>
      <c r="P5" s="221" t="s">
        <v>97</v>
      </c>
    </row>
    <row r="6" ht="16.5" customHeight="1" spans="1:16">
      <c r="A6" s="130">
        <v>1</v>
      </c>
      <c r="B6" s="130">
        <v>2</v>
      </c>
      <c r="C6" s="130">
        <v>3</v>
      </c>
      <c r="D6" s="130">
        <v>4</v>
      </c>
      <c r="E6" s="130">
        <v>5</v>
      </c>
      <c r="F6" s="130">
        <v>6</v>
      </c>
      <c r="G6" s="130">
        <v>7</v>
      </c>
      <c r="H6" s="130">
        <v>8</v>
      </c>
      <c r="I6" s="130">
        <v>9</v>
      </c>
      <c r="J6" s="130">
        <v>10</v>
      </c>
      <c r="K6" s="130">
        <v>11</v>
      </c>
      <c r="L6" s="130">
        <v>12</v>
      </c>
      <c r="M6" s="130">
        <v>13</v>
      </c>
      <c r="N6" s="130">
        <v>14</v>
      </c>
      <c r="O6" s="130">
        <v>15</v>
      </c>
      <c r="P6" s="130">
        <v>16</v>
      </c>
    </row>
    <row r="7" s="149" customFormat="1" ht="20.25" customHeight="1" spans="1:16">
      <c r="A7" s="138" t="s">
        <v>98</v>
      </c>
      <c r="B7" s="138" t="s">
        <v>99</v>
      </c>
      <c r="C7" s="162">
        <v>7506440.18</v>
      </c>
      <c r="D7" s="162">
        <v>7445278.68</v>
      </c>
      <c r="E7" s="162">
        <v>5875278.68</v>
      </c>
      <c r="F7" s="111">
        <v>1570000</v>
      </c>
      <c r="G7" s="111"/>
      <c r="H7" s="162"/>
      <c r="I7" s="111"/>
      <c r="J7" s="162">
        <v>61161.5</v>
      </c>
      <c r="K7" s="162"/>
      <c r="L7" s="162"/>
      <c r="M7" s="111"/>
      <c r="N7" s="162"/>
      <c r="O7" s="162"/>
      <c r="P7" s="162">
        <v>61161.5</v>
      </c>
    </row>
    <row r="8" s="149" customFormat="1" ht="20.25" customHeight="1" spans="1:16">
      <c r="A8" s="138" t="s">
        <v>100</v>
      </c>
      <c r="B8" s="138" t="s">
        <v>101</v>
      </c>
      <c r="C8" s="162">
        <v>694072</v>
      </c>
      <c r="D8" s="162">
        <v>694072</v>
      </c>
      <c r="E8" s="162">
        <v>514072</v>
      </c>
      <c r="F8" s="111">
        <v>180000</v>
      </c>
      <c r="G8" s="111"/>
      <c r="H8" s="162"/>
      <c r="I8" s="111"/>
      <c r="J8" s="162"/>
      <c r="K8" s="162"/>
      <c r="L8" s="162"/>
      <c r="M8" s="111"/>
      <c r="N8" s="162"/>
      <c r="O8" s="162"/>
      <c r="P8" s="162"/>
    </row>
    <row r="9" s="149" customFormat="1" ht="20.25" customHeight="1" spans="1:16">
      <c r="A9" s="138" t="s">
        <v>102</v>
      </c>
      <c r="B9" s="138" t="s">
        <v>103</v>
      </c>
      <c r="C9" s="162">
        <v>694072</v>
      </c>
      <c r="D9" s="162">
        <v>694072</v>
      </c>
      <c r="E9" s="162">
        <v>514072</v>
      </c>
      <c r="F9" s="111">
        <v>180000</v>
      </c>
      <c r="G9" s="111"/>
      <c r="H9" s="162"/>
      <c r="I9" s="111"/>
      <c r="J9" s="162"/>
      <c r="K9" s="162"/>
      <c r="L9" s="162"/>
      <c r="M9" s="111"/>
      <c r="N9" s="162"/>
      <c r="O9" s="162"/>
      <c r="P9" s="162"/>
    </row>
    <row r="10" s="149" customFormat="1" ht="20.25" customHeight="1" spans="1:16">
      <c r="A10" s="138" t="s">
        <v>104</v>
      </c>
      <c r="B10" s="138" t="s">
        <v>105</v>
      </c>
      <c r="C10" s="162">
        <v>6812368.18</v>
      </c>
      <c r="D10" s="162">
        <v>6751206.68</v>
      </c>
      <c r="E10" s="162">
        <v>5361206.68</v>
      </c>
      <c r="F10" s="111">
        <v>1390000</v>
      </c>
      <c r="G10" s="111"/>
      <c r="H10" s="162"/>
      <c r="I10" s="111"/>
      <c r="J10" s="162">
        <v>61161.5</v>
      </c>
      <c r="K10" s="162"/>
      <c r="L10" s="162"/>
      <c r="M10" s="111"/>
      <c r="N10" s="162"/>
      <c r="O10" s="162"/>
      <c r="P10" s="162">
        <v>61161.5</v>
      </c>
    </row>
    <row r="11" s="149" customFormat="1" ht="20.25" customHeight="1" spans="1:16">
      <c r="A11" s="138" t="s">
        <v>106</v>
      </c>
      <c r="B11" s="138" t="s">
        <v>107</v>
      </c>
      <c r="C11" s="162">
        <v>5372368.18</v>
      </c>
      <c r="D11" s="162">
        <v>5361206.68</v>
      </c>
      <c r="E11" s="162">
        <v>5361206.68</v>
      </c>
      <c r="F11" s="111"/>
      <c r="G11" s="111"/>
      <c r="H11" s="162"/>
      <c r="I11" s="111"/>
      <c r="J11" s="162">
        <v>11161.5</v>
      </c>
      <c r="K11" s="162"/>
      <c r="L11" s="162"/>
      <c r="M11" s="111"/>
      <c r="N11" s="162"/>
      <c r="O11" s="162"/>
      <c r="P11" s="162">
        <v>11161.5</v>
      </c>
    </row>
    <row r="12" s="149" customFormat="1" ht="20.25" customHeight="1" spans="1:16">
      <c r="A12" s="138" t="s">
        <v>108</v>
      </c>
      <c r="B12" s="138" t="s">
        <v>109</v>
      </c>
      <c r="C12" s="162">
        <v>1440000</v>
      </c>
      <c r="D12" s="162">
        <v>1390000</v>
      </c>
      <c r="E12" s="162"/>
      <c r="F12" s="111">
        <v>1390000</v>
      </c>
      <c r="G12" s="111"/>
      <c r="H12" s="162"/>
      <c r="I12" s="111"/>
      <c r="J12" s="162">
        <v>50000</v>
      </c>
      <c r="K12" s="162"/>
      <c r="L12" s="162"/>
      <c r="M12" s="111"/>
      <c r="N12" s="162"/>
      <c r="O12" s="162"/>
      <c r="P12" s="162">
        <v>50000</v>
      </c>
    </row>
    <row r="13" s="149" customFormat="1" ht="20.25" customHeight="1" spans="1:16">
      <c r="A13" s="138" t="s">
        <v>110</v>
      </c>
      <c r="B13" s="138" t="s">
        <v>111</v>
      </c>
      <c r="C13" s="162">
        <v>901846.51</v>
      </c>
      <c r="D13" s="162">
        <v>901846.51</v>
      </c>
      <c r="E13" s="162">
        <v>901846.51</v>
      </c>
      <c r="F13" s="111"/>
      <c r="G13" s="111"/>
      <c r="H13" s="162"/>
      <c r="I13" s="111"/>
      <c r="J13" s="162"/>
      <c r="K13" s="162"/>
      <c r="L13" s="162"/>
      <c r="M13" s="111"/>
      <c r="N13" s="162"/>
      <c r="O13" s="162"/>
      <c r="P13" s="162"/>
    </row>
    <row r="14" s="149" customFormat="1" ht="20.25" customHeight="1" spans="1:16">
      <c r="A14" s="138" t="s">
        <v>112</v>
      </c>
      <c r="B14" s="138" t="s">
        <v>113</v>
      </c>
      <c r="C14" s="162">
        <v>893434.28</v>
      </c>
      <c r="D14" s="162">
        <v>893434.28</v>
      </c>
      <c r="E14" s="162">
        <v>893434.28</v>
      </c>
      <c r="F14" s="111"/>
      <c r="G14" s="111"/>
      <c r="H14" s="162"/>
      <c r="I14" s="111"/>
      <c r="J14" s="162"/>
      <c r="K14" s="162"/>
      <c r="L14" s="162"/>
      <c r="M14" s="111"/>
      <c r="N14" s="162"/>
      <c r="O14" s="162"/>
      <c r="P14" s="162"/>
    </row>
    <row r="15" s="149" customFormat="1" ht="20.25" customHeight="1" spans="1:16">
      <c r="A15" s="138" t="s">
        <v>114</v>
      </c>
      <c r="B15" s="138" t="s">
        <v>115</v>
      </c>
      <c r="C15" s="162">
        <v>191669</v>
      </c>
      <c r="D15" s="162">
        <v>191669</v>
      </c>
      <c r="E15" s="162">
        <v>191669</v>
      </c>
      <c r="F15" s="111"/>
      <c r="G15" s="111"/>
      <c r="H15" s="162"/>
      <c r="I15" s="111"/>
      <c r="J15" s="162"/>
      <c r="K15" s="162"/>
      <c r="L15" s="162"/>
      <c r="M15" s="111"/>
      <c r="N15" s="162"/>
      <c r="O15" s="162"/>
      <c r="P15" s="162"/>
    </row>
    <row r="16" s="149" customFormat="1" ht="20.25" customHeight="1" spans="1:16">
      <c r="A16" s="138" t="s">
        <v>116</v>
      </c>
      <c r="B16" s="138" t="s">
        <v>117</v>
      </c>
      <c r="C16" s="162">
        <v>600</v>
      </c>
      <c r="D16" s="162">
        <v>600</v>
      </c>
      <c r="E16" s="162">
        <v>600</v>
      </c>
      <c r="F16" s="111"/>
      <c r="G16" s="111"/>
      <c r="H16" s="162"/>
      <c r="I16" s="111"/>
      <c r="J16" s="162"/>
      <c r="K16" s="162"/>
      <c r="L16" s="162"/>
      <c r="M16" s="111"/>
      <c r="N16" s="162"/>
      <c r="O16" s="162"/>
      <c r="P16" s="162"/>
    </row>
    <row r="17" s="149" customFormat="1" ht="20.25" customHeight="1" spans="1:16">
      <c r="A17" s="138" t="s">
        <v>118</v>
      </c>
      <c r="B17" s="138" t="s">
        <v>119</v>
      </c>
      <c r="C17" s="162">
        <v>701165.28</v>
      </c>
      <c r="D17" s="162">
        <v>701165.28</v>
      </c>
      <c r="E17" s="162">
        <v>701165.28</v>
      </c>
      <c r="F17" s="111"/>
      <c r="G17" s="111"/>
      <c r="H17" s="162"/>
      <c r="I17" s="111"/>
      <c r="J17" s="162"/>
      <c r="K17" s="162"/>
      <c r="L17" s="162"/>
      <c r="M17" s="111"/>
      <c r="N17" s="162"/>
      <c r="O17" s="162"/>
      <c r="P17" s="162"/>
    </row>
    <row r="18" s="149" customFormat="1" ht="20.25" customHeight="1" spans="1:16">
      <c r="A18" s="138" t="s">
        <v>120</v>
      </c>
      <c r="B18" s="138" t="s">
        <v>121</v>
      </c>
      <c r="C18" s="162">
        <v>8412.23</v>
      </c>
      <c r="D18" s="162">
        <v>8412.23</v>
      </c>
      <c r="E18" s="162">
        <v>8412.23</v>
      </c>
      <c r="F18" s="111"/>
      <c r="G18" s="111"/>
      <c r="H18" s="162"/>
      <c r="I18" s="111"/>
      <c r="J18" s="162"/>
      <c r="K18" s="162"/>
      <c r="L18" s="162"/>
      <c r="M18" s="111"/>
      <c r="N18" s="162"/>
      <c r="O18" s="162"/>
      <c r="P18" s="162"/>
    </row>
    <row r="19" s="149" customFormat="1" ht="20.25" customHeight="1" spans="1:16">
      <c r="A19" s="138" t="s">
        <v>122</v>
      </c>
      <c r="B19" s="138" t="s">
        <v>123</v>
      </c>
      <c r="C19" s="162">
        <v>8412.23</v>
      </c>
      <c r="D19" s="162">
        <v>8412.23</v>
      </c>
      <c r="E19" s="162">
        <v>8412.23</v>
      </c>
      <c r="F19" s="111"/>
      <c r="G19" s="111"/>
      <c r="H19" s="162"/>
      <c r="I19" s="111"/>
      <c r="J19" s="162"/>
      <c r="K19" s="162"/>
      <c r="L19" s="162"/>
      <c r="M19" s="111"/>
      <c r="N19" s="162"/>
      <c r="O19" s="162"/>
      <c r="P19" s="162"/>
    </row>
    <row r="20" s="149" customFormat="1" ht="20.25" customHeight="1" spans="1:16">
      <c r="A20" s="138" t="s">
        <v>124</v>
      </c>
      <c r="B20" s="138" t="s">
        <v>125</v>
      </c>
      <c r="C20" s="162">
        <v>738727.6</v>
      </c>
      <c r="D20" s="162">
        <v>738727.6</v>
      </c>
      <c r="E20" s="162">
        <v>738727.6</v>
      </c>
      <c r="F20" s="111"/>
      <c r="G20" s="111"/>
      <c r="H20" s="162"/>
      <c r="I20" s="111"/>
      <c r="J20" s="162"/>
      <c r="K20" s="162"/>
      <c r="L20" s="162"/>
      <c r="M20" s="111"/>
      <c r="N20" s="162"/>
      <c r="O20" s="162"/>
      <c r="P20" s="162"/>
    </row>
    <row r="21" s="149" customFormat="1" ht="20.25" customHeight="1" spans="1:16">
      <c r="A21" s="138" t="s">
        <v>126</v>
      </c>
      <c r="B21" s="138" t="s">
        <v>127</v>
      </c>
      <c r="C21" s="162">
        <v>738727.6</v>
      </c>
      <c r="D21" s="162">
        <v>738727.6</v>
      </c>
      <c r="E21" s="162">
        <v>738727.6</v>
      </c>
      <c r="F21" s="111"/>
      <c r="G21" s="111"/>
      <c r="H21" s="162"/>
      <c r="I21" s="111"/>
      <c r="J21" s="162"/>
      <c r="K21" s="162"/>
      <c r="L21" s="162"/>
      <c r="M21" s="111"/>
      <c r="N21" s="162"/>
      <c r="O21" s="162"/>
      <c r="P21" s="162"/>
    </row>
    <row r="22" s="149" customFormat="1" ht="20.25" customHeight="1" spans="1:16">
      <c r="A22" s="138" t="s">
        <v>128</v>
      </c>
      <c r="B22" s="138" t="s">
        <v>129</v>
      </c>
      <c r="C22" s="162">
        <v>429923.37</v>
      </c>
      <c r="D22" s="162">
        <v>429923.37</v>
      </c>
      <c r="E22" s="162">
        <v>429923.37</v>
      </c>
      <c r="F22" s="111"/>
      <c r="G22" s="111"/>
      <c r="H22" s="162"/>
      <c r="I22" s="111"/>
      <c r="J22" s="162"/>
      <c r="K22" s="162"/>
      <c r="L22" s="162"/>
      <c r="M22" s="111"/>
      <c r="N22" s="162"/>
      <c r="O22" s="162"/>
      <c r="P22" s="162"/>
    </row>
    <row r="23" s="149" customFormat="1" ht="20.25" customHeight="1" spans="1:16">
      <c r="A23" s="138" t="s">
        <v>130</v>
      </c>
      <c r="B23" s="138" t="s">
        <v>131</v>
      </c>
      <c r="C23" s="162">
        <v>1800</v>
      </c>
      <c r="D23" s="162">
        <v>1800</v>
      </c>
      <c r="E23" s="162">
        <v>1800</v>
      </c>
      <c r="F23" s="111"/>
      <c r="G23" s="111"/>
      <c r="H23" s="162"/>
      <c r="I23" s="111"/>
      <c r="J23" s="162"/>
      <c r="K23" s="162"/>
      <c r="L23" s="162"/>
      <c r="M23" s="111"/>
      <c r="N23" s="162"/>
      <c r="O23" s="162"/>
      <c r="P23" s="162"/>
    </row>
    <row r="24" s="149" customFormat="1" ht="20.25" customHeight="1" spans="1:16">
      <c r="A24" s="138" t="s">
        <v>132</v>
      </c>
      <c r="B24" s="138" t="s">
        <v>133</v>
      </c>
      <c r="C24" s="162">
        <v>263181.4</v>
      </c>
      <c r="D24" s="162">
        <v>263181.4</v>
      </c>
      <c r="E24" s="162">
        <v>263181.4</v>
      </c>
      <c r="F24" s="111"/>
      <c r="G24" s="111"/>
      <c r="H24" s="162"/>
      <c r="I24" s="111"/>
      <c r="J24" s="162"/>
      <c r="K24" s="162"/>
      <c r="L24" s="162"/>
      <c r="M24" s="111"/>
      <c r="N24" s="162"/>
      <c r="O24" s="162"/>
      <c r="P24" s="162"/>
    </row>
    <row r="25" s="149" customFormat="1" ht="20.25" customHeight="1" spans="1:16">
      <c r="A25" s="138" t="s">
        <v>134</v>
      </c>
      <c r="B25" s="138" t="s">
        <v>135</v>
      </c>
      <c r="C25" s="162">
        <v>43822.83</v>
      </c>
      <c r="D25" s="162">
        <v>43822.83</v>
      </c>
      <c r="E25" s="162">
        <v>43822.83</v>
      </c>
      <c r="F25" s="111"/>
      <c r="G25" s="111"/>
      <c r="H25" s="162"/>
      <c r="I25" s="111"/>
      <c r="J25" s="162"/>
      <c r="K25" s="162"/>
      <c r="L25" s="162"/>
      <c r="M25" s="111"/>
      <c r="N25" s="162"/>
      <c r="O25" s="162"/>
      <c r="P25" s="162"/>
    </row>
    <row r="26" s="149" customFormat="1" ht="20.25" customHeight="1" spans="1:16">
      <c r="A26" s="138" t="s">
        <v>136</v>
      </c>
      <c r="B26" s="138" t="s">
        <v>137</v>
      </c>
      <c r="C26" s="162">
        <v>560572.56</v>
      </c>
      <c r="D26" s="162">
        <v>560572.56</v>
      </c>
      <c r="E26" s="162">
        <v>560572.56</v>
      </c>
      <c r="F26" s="111"/>
      <c r="G26" s="111"/>
      <c r="H26" s="162"/>
      <c r="I26" s="111"/>
      <c r="J26" s="162"/>
      <c r="K26" s="162"/>
      <c r="L26" s="162"/>
      <c r="M26" s="111"/>
      <c r="N26" s="162"/>
      <c r="O26" s="162"/>
      <c r="P26" s="162"/>
    </row>
    <row r="27" s="149" customFormat="1" ht="20.25" customHeight="1" spans="1:16">
      <c r="A27" s="138" t="s">
        <v>138</v>
      </c>
      <c r="B27" s="138" t="s">
        <v>139</v>
      </c>
      <c r="C27" s="162">
        <v>560572.56</v>
      </c>
      <c r="D27" s="162">
        <v>560572.56</v>
      </c>
      <c r="E27" s="162">
        <v>560572.56</v>
      </c>
      <c r="F27" s="111"/>
      <c r="G27" s="111"/>
      <c r="H27" s="162"/>
      <c r="I27" s="111"/>
      <c r="J27" s="162"/>
      <c r="K27" s="162"/>
      <c r="L27" s="162"/>
      <c r="M27" s="111"/>
      <c r="N27" s="162"/>
      <c r="O27" s="162"/>
      <c r="P27" s="162"/>
    </row>
    <row r="28" s="149" customFormat="1" ht="20.25" customHeight="1" spans="1:16">
      <c r="A28" s="138" t="s">
        <v>140</v>
      </c>
      <c r="B28" s="138" t="s">
        <v>141</v>
      </c>
      <c r="C28" s="162">
        <v>560572.56</v>
      </c>
      <c r="D28" s="162">
        <v>560572.56</v>
      </c>
      <c r="E28" s="162">
        <v>560572.56</v>
      </c>
      <c r="F28" s="111"/>
      <c r="G28" s="111"/>
      <c r="H28" s="162"/>
      <c r="I28" s="111"/>
      <c r="J28" s="162"/>
      <c r="K28" s="162"/>
      <c r="L28" s="162"/>
      <c r="M28" s="111"/>
      <c r="N28" s="162"/>
      <c r="O28" s="162"/>
      <c r="P28" s="162"/>
    </row>
    <row r="29" ht="17.25" customHeight="1" spans="1:16">
      <c r="A29" s="33" t="s">
        <v>142</v>
      </c>
      <c r="B29" s="218" t="s">
        <v>142</v>
      </c>
      <c r="C29" s="162">
        <v>9707586.85</v>
      </c>
      <c r="D29" s="162">
        <v>9646425.35</v>
      </c>
      <c r="E29" s="162">
        <v>8076425.35</v>
      </c>
      <c r="F29" s="162">
        <v>1570000</v>
      </c>
      <c r="G29" s="111"/>
      <c r="H29" s="162"/>
      <c r="I29" s="162"/>
      <c r="J29" s="162">
        <v>61161.5</v>
      </c>
      <c r="K29" s="162"/>
      <c r="L29" s="162"/>
      <c r="M29" s="162"/>
      <c r="N29" s="162"/>
      <c r="O29" s="162"/>
      <c r="P29" s="162">
        <v>61161.5</v>
      </c>
    </row>
  </sheetData>
  <mergeCells count="11">
    <mergeCell ref="A2:P2"/>
    <mergeCell ref="A3:L3"/>
    <mergeCell ref="D4:F4"/>
    <mergeCell ref="J4:P4"/>
    <mergeCell ref="A29:B29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49" fitToHeight="0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opLeftCell="A4" workbookViewId="0">
      <selection activeCell="D8" sqref="D8:D26"/>
    </sheetView>
  </sheetViews>
  <sheetFormatPr defaultColWidth="9.14285714285714" defaultRowHeight="14.25" customHeight="1" outlineLevelCol="3"/>
  <cols>
    <col min="1" max="1" width="49.2857142857143" style="37" customWidth="1"/>
    <col min="2" max="2" width="38.8571428571429" style="37" customWidth="1"/>
    <col min="3" max="3" width="48.5714285714286" style="37" customWidth="1"/>
    <col min="4" max="4" width="36.4285714285714" style="37" customWidth="1"/>
    <col min="5" max="5" width="9.14285714285714" style="38" customWidth="1"/>
    <col min="6" max="16384" width="9.14285714285714" style="38"/>
  </cols>
  <sheetData>
    <row r="1" customHeight="1" spans="1:4">
      <c r="A1" s="191"/>
      <c r="B1" s="191"/>
      <c r="C1" s="191"/>
      <c r="D1" s="39" t="s">
        <v>143</v>
      </c>
    </row>
    <row r="2" ht="31.5" customHeight="1" spans="1:4">
      <c r="A2" s="55" t="s">
        <v>144</v>
      </c>
      <c r="B2" s="192"/>
      <c r="C2" s="192"/>
      <c r="D2" s="192"/>
    </row>
    <row r="3" ht="17.25" customHeight="1" spans="1:4">
      <c r="A3" s="41" t="s">
        <v>14</v>
      </c>
      <c r="B3" s="193"/>
      <c r="C3" s="193"/>
      <c r="D3" s="117" t="s">
        <v>15</v>
      </c>
    </row>
    <row r="4" ht="19.5" customHeight="1" spans="1:4">
      <c r="A4" s="12" t="s">
        <v>16</v>
      </c>
      <c r="B4" s="14"/>
      <c r="C4" s="12" t="s">
        <v>17</v>
      </c>
      <c r="D4" s="14"/>
    </row>
    <row r="5" ht="21.75" customHeight="1" spans="1:4">
      <c r="A5" s="17" t="s">
        <v>18</v>
      </c>
      <c r="B5" s="125" t="s">
        <v>19</v>
      </c>
      <c r="C5" s="17" t="s">
        <v>145</v>
      </c>
      <c r="D5" s="125" t="s">
        <v>19</v>
      </c>
    </row>
    <row r="6" ht="17.25" customHeight="1" spans="1:4">
      <c r="A6" s="20"/>
      <c r="B6" s="19"/>
      <c r="C6" s="20"/>
      <c r="D6" s="19"/>
    </row>
    <row r="7" ht="17.25" customHeight="1" spans="1:4">
      <c r="A7" s="194" t="s">
        <v>146</v>
      </c>
      <c r="B7" s="162">
        <v>9646425.35</v>
      </c>
      <c r="C7" s="24" t="s">
        <v>147</v>
      </c>
      <c r="D7" s="195">
        <v>9646425.35</v>
      </c>
    </row>
    <row r="8" s="38" customFormat="1" ht="17.25" customHeight="1" spans="1:4">
      <c r="A8" s="61" t="s">
        <v>148</v>
      </c>
      <c r="B8" s="162">
        <v>9646425.35</v>
      </c>
      <c r="C8" s="196" t="s">
        <v>149</v>
      </c>
      <c r="D8" s="197">
        <v>7445278.68</v>
      </c>
    </row>
    <row r="9" s="38" customFormat="1" ht="17.25" customHeight="1" spans="1:4">
      <c r="A9" s="61" t="s">
        <v>150</v>
      </c>
      <c r="B9" s="198"/>
      <c r="C9" s="196" t="s">
        <v>151</v>
      </c>
      <c r="D9" s="199"/>
    </row>
    <row r="10" s="38" customFormat="1" ht="17.25" customHeight="1" spans="1:4">
      <c r="A10" s="61" t="s">
        <v>152</v>
      </c>
      <c r="B10" s="198"/>
      <c r="C10" s="196" t="s">
        <v>153</v>
      </c>
      <c r="D10" s="199"/>
    </row>
    <row r="11" s="38" customFormat="1" ht="17.25" customHeight="1" spans="1:4">
      <c r="A11" s="61" t="s">
        <v>154</v>
      </c>
      <c r="B11" s="198"/>
      <c r="C11" s="196" t="s">
        <v>155</v>
      </c>
      <c r="D11" s="199"/>
    </row>
    <row r="12" s="38" customFormat="1" ht="17.25" customHeight="1" spans="1:4">
      <c r="A12" s="61" t="s">
        <v>148</v>
      </c>
      <c r="B12" s="198"/>
      <c r="C12" s="196" t="s">
        <v>156</v>
      </c>
      <c r="D12" s="200"/>
    </row>
    <row r="13" s="38" customFormat="1" ht="17.25" customHeight="1" spans="1:4">
      <c r="A13" s="201" t="s">
        <v>150</v>
      </c>
      <c r="B13" s="198"/>
      <c r="C13" s="196" t="s">
        <v>157</v>
      </c>
      <c r="D13" s="200"/>
    </row>
    <row r="14" s="38" customFormat="1" ht="17.25" customHeight="1" spans="1:4">
      <c r="A14" s="201" t="s">
        <v>152</v>
      </c>
      <c r="B14" s="198"/>
      <c r="C14" s="196" t="s">
        <v>158</v>
      </c>
      <c r="D14" s="200"/>
    </row>
    <row r="15" s="38" customFormat="1" ht="17.25" customHeight="1" spans="1:4">
      <c r="A15" s="194"/>
      <c r="B15" s="198"/>
      <c r="C15" s="196" t="s">
        <v>159</v>
      </c>
      <c r="D15" s="197">
        <v>901846.51</v>
      </c>
    </row>
    <row r="16" s="38" customFormat="1" ht="17.25" customHeight="1" spans="1:4">
      <c r="A16" s="194"/>
      <c r="B16" s="198"/>
      <c r="C16" s="196" t="s">
        <v>160</v>
      </c>
      <c r="D16" s="197">
        <v>738727.6</v>
      </c>
    </row>
    <row r="17" s="38" customFormat="1" ht="17.25" customHeight="1" spans="1:4">
      <c r="A17" s="194"/>
      <c r="B17" s="198"/>
      <c r="C17" s="196" t="s">
        <v>161</v>
      </c>
      <c r="D17" s="199"/>
    </row>
    <row r="18" s="38" customFormat="1" ht="17.25" customHeight="1" spans="1:4">
      <c r="A18" s="194"/>
      <c r="B18" s="198"/>
      <c r="C18" s="196" t="s">
        <v>162</v>
      </c>
      <c r="D18" s="200"/>
    </row>
    <row r="19" s="38" customFormat="1" ht="17.25" customHeight="1" spans="1:4">
      <c r="A19" s="194"/>
      <c r="B19" s="198"/>
      <c r="C19" s="196" t="s">
        <v>163</v>
      </c>
      <c r="D19" s="200"/>
    </row>
    <row r="20" s="38" customFormat="1" ht="17.25" customHeight="1" spans="1:4">
      <c r="A20" s="194"/>
      <c r="B20" s="198"/>
      <c r="C20" s="196" t="s">
        <v>164</v>
      </c>
      <c r="D20" s="200"/>
    </row>
    <row r="21" s="38" customFormat="1" ht="17.25" customHeight="1" spans="1:4">
      <c r="A21" s="194"/>
      <c r="B21" s="198"/>
      <c r="C21" s="196" t="s">
        <v>165</v>
      </c>
      <c r="D21" s="200"/>
    </row>
    <row r="22" s="38" customFormat="1" ht="17.25" customHeight="1" spans="1:4">
      <c r="A22" s="194"/>
      <c r="B22" s="198"/>
      <c r="C22" s="196" t="s">
        <v>166</v>
      </c>
      <c r="D22" s="200"/>
    </row>
    <row r="23" s="38" customFormat="1" ht="17.25" customHeight="1" spans="1:4">
      <c r="A23" s="194"/>
      <c r="B23" s="198"/>
      <c r="C23" s="196" t="s">
        <v>167</v>
      </c>
      <c r="D23" s="200"/>
    </row>
    <row r="24" s="38" customFormat="1" ht="17.25" customHeight="1" spans="1:4">
      <c r="A24" s="194"/>
      <c r="B24" s="198"/>
      <c r="C24" s="196" t="s">
        <v>168</v>
      </c>
      <c r="D24" s="200"/>
    </row>
    <row r="25" s="38" customFormat="1" ht="17.25" customHeight="1" spans="1:4">
      <c r="A25" s="194"/>
      <c r="B25" s="198"/>
      <c r="C25" s="196" t="s">
        <v>169</v>
      </c>
      <c r="D25" s="200"/>
    </row>
    <row r="26" s="38" customFormat="1" ht="17.25" customHeight="1" spans="1:4">
      <c r="A26" s="194"/>
      <c r="B26" s="198"/>
      <c r="C26" s="196" t="s">
        <v>170</v>
      </c>
      <c r="D26" s="197">
        <v>560572.56</v>
      </c>
    </row>
    <row r="27" s="38" customFormat="1" ht="17.25" customHeight="1" spans="1:4">
      <c r="A27" s="194"/>
      <c r="B27" s="198"/>
      <c r="C27" s="196" t="s">
        <v>171</v>
      </c>
      <c r="D27" s="200"/>
    </row>
    <row r="28" s="38" customFormat="1" ht="17.25" customHeight="1" spans="1:4">
      <c r="A28" s="194"/>
      <c r="B28" s="198"/>
      <c r="C28" s="196" t="s">
        <v>172</v>
      </c>
      <c r="D28" s="200"/>
    </row>
    <row r="29" ht="17.25" customHeight="1" spans="1:4">
      <c r="A29" s="61"/>
      <c r="B29" s="198"/>
      <c r="C29" s="196" t="s">
        <v>173</v>
      </c>
      <c r="D29" s="200" t="s">
        <v>54</v>
      </c>
    </row>
    <row r="30" ht="17.25" customHeight="1" spans="1:4">
      <c r="A30" s="61"/>
      <c r="B30" s="202"/>
      <c r="C30" s="203" t="s">
        <v>174</v>
      </c>
      <c r="D30" s="204"/>
    </row>
    <row r="31" customHeight="1" spans="1:4">
      <c r="A31" s="205"/>
      <c r="B31" s="206"/>
      <c r="C31" s="201" t="s">
        <v>175</v>
      </c>
      <c r="D31" s="207"/>
    </row>
    <row r="32" ht="17.25" customHeight="1" spans="1:4">
      <c r="A32" s="208" t="s">
        <v>176</v>
      </c>
      <c r="B32" s="162">
        <v>9646425.35</v>
      </c>
      <c r="C32" s="205" t="s">
        <v>62</v>
      </c>
      <c r="D32" s="162">
        <v>9646425.35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76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9"/>
  <sheetViews>
    <sheetView workbookViewId="0">
      <selection activeCell="D32" sqref="D32"/>
    </sheetView>
  </sheetViews>
  <sheetFormatPr defaultColWidth="9.14285714285714" defaultRowHeight="14.25" customHeight="1" outlineLevelCol="6"/>
  <cols>
    <col min="1" max="1" width="20.1428571428571" style="118" customWidth="1"/>
    <col min="2" max="2" width="44" style="118" customWidth="1"/>
    <col min="3" max="3" width="24.2857142857143" style="1" customWidth="1"/>
    <col min="4" max="4" width="16.5714285714286" style="1" customWidth="1"/>
    <col min="5" max="7" width="24.2857142857143" style="1" customWidth="1"/>
    <col min="8" max="8" width="9.14285714285714" style="1" customWidth="1"/>
    <col min="9" max="16384" width="9.14285714285714" style="1"/>
  </cols>
  <sheetData>
    <row r="1" customHeight="1" spans="4:7">
      <c r="D1" s="150"/>
      <c r="F1" s="66"/>
      <c r="G1" s="39" t="s">
        <v>177</v>
      </c>
    </row>
    <row r="2" ht="39" customHeight="1" spans="1:7">
      <c r="A2" s="124" t="s">
        <v>178</v>
      </c>
      <c r="B2" s="124"/>
      <c r="C2" s="124"/>
      <c r="D2" s="124"/>
      <c r="E2" s="124"/>
      <c r="F2" s="124"/>
      <c r="G2" s="124"/>
    </row>
    <row r="3" ht="18" customHeight="1" spans="1:7">
      <c r="A3" s="6" t="s">
        <v>14</v>
      </c>
      <c r="F3" s="121"/>
      <c r="G3" s="117" t="s">
        <v>15</v>
      </c>
    </row>
    <row r="4" ht="20.25" customHeight="1" spans="1:7">
      <c r="A4" s="186" t="s">
        <v>179</v>
      </c>
      <c r="B4" s="187"/>
      <c r="C4" s="125" t="s">
        <v>68</v>
      </c>
      <c r="D4" s="167" t="s">
        <v>90</v>
      </c>
      <c r="E4" s="13"/>
      <c r="F4" s="14"/>
      <c r="G4" s="157" t="s">
        <v>91</v>
      </c>
    </row>
    <row r="5" ht="20.25" customHeight="1" spans="1:7">
      <c r="A5" s="188" t="s">
        <v>87</v>
      </c>
      <c r="B5" s="188" t="s">
        <v>88</v>
      </c>
      <c r="C5" s="20"/>
      <c r="D5" s="130" t="s">
        <v>70</v>
      </c>
      <c r="E5" s="130" t="s">
        <v>180</v>
      </c>
      <c r="F5" s="130" t="s">
        <v>181</v>
      </c>
      <c r="G5" s="89"/>
    </row>
    <row r="6" ht="13.5" customHeight="1" spans="1:7">
      <c r="A6" s="188" t="s">
        <v>182</v>
      </c>
      <c r="B6" s="188" t="s">
        <v>183</v>
      </c>
      <c r="C6" s="188" t="s">
        <v>184</v>
      </c>
      <c r="D6" s="130"/>
      <c r="E6" s="188" t="s">
        <v>185</v>
      </c>
      <c r="F6" s="188" t="s">
        <v>186</v>
      </c>
      <c r="G6" s="188" t="s">
        <v>187</v>
      </c>
    </row>
    <row r="7" s="149" customFormat="1" ht="18" customHeight="1" spans="1:7">
      <c r="A7" s="138" t="s">
        <v>98</v>
      </c>
      <c r="B7" s="138" t="s">
        <v>99</v>
      </c>
      <c r="C7" s="161">
        <f>C8+C10</f>
        <v>7445278.68</v>
      </c>
      <c r="D7" s="161">
        <f>D8+D10</f>
        <v>5875278.68</v>
      </c>
      <c r="E7" s="161">
        <f>E8+E10</f>
        <v>5136723</v>
      </c>
      <c r="F7" s="161">
        <v>738555.68</v>
      </c>
      <c r="G7" s="161">
        <f>G8+G10</f>
        <v>1570000</v>
      </c>
    </row>
    <row r="8" s="149" customFormat="1" ht="18" customHeight="1" spans="1:7">
      <c r="A8" s="138" t="s">
        <v>100</v>
      </c>
      <c r="B8" s="138" t="s">
        <v>101</v>
      </c>
      <c r="C8" s="161">
        <v>694072</v>
      </c>
      <c r="D8" s="161">
        <v>514072</v>
      </c>
      <c r="E8" s="161">
        <v>474072</v>
      </c>
      <c r="F8" s="161">
        <v>40000</v>
      </c>
      <c r="G8" s="161">
        <v>180000</v>
      </c>
    </row>
    <row r="9" s="149" customFormat="1" ht="18" customHeight="1" spans="1:7">
      <c r="A9" s="138" t="s">
        <v>102</v>
      </c>
      <c r="B9" s="138" t="s">
        <v>103</v>
      </c>
      <c r="C9" s="161">
        <v>694072</v>
      </c>
      <c r="D9" s="161">
        <v>514072</v>
      </c>
      <c r="E9" s="161">
        <v>474072</v>
      </c>
      <c r="F9" s="161">
        <v>40000</v>
      </c>
      <c r="G9" s="161">
        <v>180000</v>
      </c>
    </row>
    <row r="10" s="149" customFormat="1" ht="18" customHeight="1" spans="1:7">
      <c r="A10" s="138" t="s">
        <v>104</v>
      </c>
      <c r="B10" s="138" t="s">
        <v>105</v>
      </c>
      <c r="C10" s="161">
        <f>C11+C12</f>
        <v>6751206.68</v>
      </c>
      <c r="D10" s="161">
        <f>D11</f>
        <v>5361206.68</v>
      </c>
      <c r="E10" s="161">
        <f>E11</f>
        <v>4662651</v>
      </c>
      <c r="F10" s="161">
        <v>698555.68</v>
      </c>
      <c r="G10" s="161">
        <f>G12</f>
        <v>1390000</v>
      </c>
    </row>
    <row r="11" s="149" customFormat="1" ht="18" customHeight="1" spans="1:7">
      <c r="A11" s="138" t="s">
        <v>106</v>
      </c>
      <c r="B11" s="138" t="s">
        <v>107</v>
      </c>
      <c r="C11" s="161">
        <f>D11+G11</f>
        <v>5361206.68</v>
      </c>
      <c r="D11" s="161">
        <f>E11+F11</f>
        <v>5361206.68</v>
      </c>
      <c r="E11" s="161">
        <f>4617651+45000</f>
        <v>4662651</v>
      </c>
      <c r="F11" s="161">
        <v>698555.68</v>
      </c>
      <c r="G11" s="161"/>
    </row>
    <row r="12" s="149" customFormat="1" ht="18" customHeight="1" spans="1:7">
      <c r="A12" s="138" t="s">
        <v>108</v>
      </c>
      <c r="B12" s="138" t="s">
        <v>109</v>
      </c>
      <c r="C12" s="161">
        <v>1390000</v>
      </c>
      <c r="D12" s="161"/>
      <c r="E12" s="161"/>
      <c r="F12" s="161"/>
      <c r="G12" s="161">
        <v>1390000</v>
      </c>
    </row>
    <row r="13" s="149" customFormat="1" ht="18" customHeight="1" spans="1:7">
      <c r="A13" s="138" t="s">
        <v>110</v>
      </c>
      <c r="B13" s="138" t="s">
        <v>111</v>
      </c>
      <c r="C13" s="161">
        <v>901846.51</v>
      </c>
      <c r="D13" s="161">
        <v>901846.51</v>
      </c>
      <c r="E13" s="161">
        <v>880246.51</v>
      </c>
      <c r="F13" s="161">
        <v>21600</v>
      </c>
      <c r="G13" s="161"/>
    </row>
    <row r="14" s="149" customFormat="1" ht="18" customHeight="1" spans="1:7">
      <c r="A14" s="138" t="s">
        <v>112</v>
      </c>
      <c r="B14" s="138" t="s">
        <v>113</v>
      </c>
      <c r="C14" s="161">
        <v>893434.28</v>
      </c>
      <c r="D14" s="161">
        <v>893434.28</v>
      </c>
      <c r="E14" s="161">
        <v>871834.28</v>
      </c>
      <c r="F14" s="161">
        <v>21600</v>
      </c>
      <c r="G14" s="161"/>
    </row>
    <row r="15" s="149" customFormat="1" ht="18" customHeight="1" spans="1:7">
      <c r="A15" s="138" t="s">
        <v>114</v>
      </c>
      <c r="B15" s="138" t="s">
        <v>115</v>
      </c>
      <c r="C15" s="161">
        <v>191669</v>
      </c>
      <c r="D15" s="161">
        <v>191669</v>
      </c>
      <c r="E15" s="161">
        <v>170669</v>
      </c>
      <c r="F15" s="161">
        <v>21000</v>
      </c>
      <c r="G15" s="161"/>
    </row>
    <row r="16" s="149" customFormat="1" ht="18" customHeight="1" spans="1:7">
      <c r="A16" s="138" t="s">
        <v>116</v>
      </c>
      <c r="B16" s="138" t="s">
        <v>117</v>
      </c>
      <c r="C16" s="161">
        <v>600</v>
      </c>
      <c r="D16" s="161">
        <v>600</v>
      </c>
      <c r="E16" s="161"/>
      <c r="F16" s="161">
        <v>600</v>
      </c>
      <c r="G16" s="161"/>
    </row>
    <row r="17" s="149" customFormat="1" ht="18" customHeight="1" spans="1:7">
      <c r="A17" s="138" t="s">
        <v>118</v>
      </c>
      <c r="B17" s="138" t="s">
        <v>119</v>
      </c>
      <c r="C17" s="161">
        <v>701165.28</v>
      </c>
      <c r="D17" s="161">
        <v>701165.28</v>
      </c>
      <c r="E17" s="161">
        <v>701165.28</v>
      </c>
      <c r="F17" s="161"/>
      <c r="G17" s="161"/>
    </row>
    <row r="18" s="149" customFormat="1" ht="18" customHeight="1" spans="1:7">
      <c r="A18" s="138" t="s">
        <v>120</v>
      </c>
      <c r="B18" s="138" t="s">
        <v>121</v>
      </c>
      <c r="C18" s="161">
        <v>8412.23</v>
      </c>
      <c r="D18" s="161">
        <v>8412.23</v>
      </c>
      <c r="E18" s="161">
        <v>8412.23</v>
      </c>
      <c r="F18" s="161"/>
      <c r="G18" s="161"/>
    </row>
    <row r="19" s="149" customFormat="1" ht="18" customHeight="1" spans="1:7">
      <c r="A19" s="138" t="s">
        <v>122</v>
      </c>
      <c r="B19" s="138" t="s">
        <v>123</v>
      </c>
      <c r="C19" s="161">
        <v>8412.23</v>
      </c>
      <c r="D19" s="161">
        <v>8412.23</v>
      </c>
      <c r="E19" s="161">
        <v>8412.23</v>
      </c>
      <c r="F19" s="161"/>
      <c r="G19" s="161"/>
    </row>
    <row r="20" s="149" customFormat="1" ht="18" customHeight="1" spans="1:7">
      <c r="A20" s="138" t="s">
        <v>124</v>
      </c>
      <c r="B20" s="138" t="s">
        <v>125</v>
      </c>
      <c r="C20" s="161">
        <v>738727.6</v>
      </c>
      <c r="D20" s="161">
        <v>738727.6</v>
      </c>
      <c r="E20" s="161">
        <v>738727.6</v>
      </c>
      <c r="F20" s="161"/>
      <c r="G20" s="161"/>
    </row>
    <row r="21" s="149" customFormat="1" ht="18" customHeight="1" spans="1:7">
      <c r="A21" s="138" t="s">
        <v>126</v>
      </c>
      <c r="B21" s="138" t="s">
        <v>127</v>
      </c>
      <c r="C21" s="161">
        <v>738727.6</v>
      </c>
      <c r="D21" s="161">
        <v>738727.6</v>
      </c>
      <c r="E21" s="161">
        <v>738727.6</v>
      </c>
      <c r="F21" s="161"/>
      <c r="G21" s="161"/>
    </row>
    <row r="22" s="149" customFormat="1" ht="18" customHeight="1" spans="1:7">
      <c r="A22" s="138" t="s">
        <v>128</v>
      </c>
      <c r="B22" s="138" t="s">
        <v>129</v>
      </c>
      <c r="C22" s="161">
        <v>429923.37</v>
      </c>
      <c r="D22" s="161">
        <v>429923.37</v>
      </c>
      <c r="E22" s="161">
        <v>429923.37</v>
      </c>
      <c r="F22" s="161"/>
      <c r="G22" s="161"/>
    </row>
    <row r="23" s="149" customFormat="1" ht="18" customHeight="1" spans="1:7">
      <c r="A23" s="138" t="s">
        <v>130</v>
      </c>
      <c r="B23" s="138" t="s">
        <v>131</v>
      </c>
      <c r="C23" s="161">
        <v>1800</v>
      </c>
      <c r="D23" s="161">
        <v>1800</v>
      </c>
      <c r="E23" s="161">
        <v>1800</v>
      </c>
      <c r="F23" s="161"/>
      <c r="G23" s="161"/>
    </row>
    <row r="24" s="149" customFormat="1" ht="18" customHeight="1" spans="1:7">
      <c r="A24" s="138" t="s">
        <v>132</v>
      </c>
      <c r="B24" s="138" t="s">
        <v>133</v>
      </c>
      <c r="C24" s="161">
        <v>263181.4</v>
      </c>
      <c r="D24" s="161">
        <v>263181.4</v>
      </c>
      <c r="E24" s="161">
        <v>263181.4</v>
      </c>
      <c r="F24" s="161"/>
      <c r="G24" s="161"/>
    </row>
    <row r="25" s="149" customFormat="1" ht="18" customHeight="1" spans="1:7">
      <c r="A25" s="138" t="s">
        <v>134</v>
      </c>
      <c r="B25" s="138" t="s">
        <v>135</v>
      </c>
      <c r="C25" s="161">
        <v>43822.83</v>
      </c>
      <c r="D25" s="161">
        <v>43822.83</v>
      </c>
      <c r="E25" s="161">
        <v>43822.83</v>
      </c>
      <c r="F25" s="161"/>
      <c r="G25" s="161"/>
    </row>
    <row r="26" s="149" customFormat="1" ht="18" customHeight="1" spans="1:7">
      <c r="A26" s="138" t="s">
        <v>136</v>
      </c>
      <c r="B26" s="138" t="s">
        <v>137</v>
      </c>
      <c r="C26" s="161">
        <v>560572.56</v>
      </c>
      <c r="D26" s="161">
        <v>560572.56</v>
      </c>
      <c r="E26" s="161">
        <v>560572.56</v>
      </c>
      <c r="F26" s="161"/>
      <c r="G26" s="161"/>
    </row>
    <row r="27" s="149" customFormat="1" ht="18" customHeight="1" spans="1:7">
      <c r="A27" s="138" t="s">
        <v>138</v>
      </c>
      <c r="B27" s="138" t="s">
        <v>139</v>
      </c>
      <c r="C27" s="161">
        <v>560572.56</v>
      </c>
      <c r="D27" s="161">
        <v>560572.56</v>
      </c>
      <c r="E27" s="161">
        <v>560572.56</v>
      </c>
      <c r="F27" s="161"/>
      <c r="G27" s="161"/>
    </row>
    <row r="28" s="149" customFormat="1" ht="18" customHeight="1" spans="1:7">
      <c r="A28" s="138" t="s">
        <v>140</v>
      </c>
      <c r="B28" s="138" t="s">
        <v>141</v>
      </c>
      <c r="C28" s="161">
        <v>560572.56</v>
      </c>
      <c r="D28" s="161">
        <v>560572.56</v>
      </c>
      <c r="E28" s="161">
        <v>560572.56</v>
      </c>
      <c r="F28" s="161"/>
      <c r="G28" s="161"/>
    </row>
    <row r="29" s="149" customFormat="1" ht="18" customHeight="1" spans="1:7">
      <c r="A29" s="189" t="s">
        <v>142</v>
      </c>
      <c r="B29" s="190"/>
      <c r="C29" s="159">
        <f>C7+C13+C20+C26</f>
        <v>9646425.35</v>
      </c>
      <c r="D29" s="159">
        <f>D7+D13+D20+D26</f>
        <v>8076425.35</v>
      </c>
      <c r="E29" s="159">
        <f>E7+E13+E20+E26</f>
        <v>7316269.67</v>
      </c>
      <c r="F29" s="159">
        <v>760155.68</v>
      </c>
      <c r="G29" s="159">
        <f>G8+G10</f>
        <v>1570000</v>
      </c>
    </row>
  </sheetData>
  <mergeCells count="7">
    <mergeCell ref="A2:G2"/>
    <mergeCell ref="A3:E3"/>
    <mergeCell ref="A4:B4"/>
    <mergeCell ref="D4:F4"/>
    <mergeCell ref="A29:B29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scale="83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B25" sqref="B25"/>
    </sheetView>
  </sheetViews>
  <sheetFormatPr defaultColWidth="9.14285714285714" defaultRowHeight="14.25" customHeight="1" outlineLevelRow="6" outlineLevelCol="5"/>
  <cols>
    <col min="1" max="2" width="27.4285714285714" style="177" customWidth="1"/>
    <col min="3" max="3" width="17.2857142857143" style="178" customWidth="1"/>
    <col min="4" max="5" width="26.2857142857143" style="179" customWidth="1"/>
    <col min="6" max="6" width="18.7142857142857" style="179" customWidth="1"/>
    <col min="7" max="7" width="9.14285714285714" style="1" customWidth="1"/>
    <col min="8" max="16384" width="9.14285714285714" style="1"/>
  </cols>
  <sheetData>
    <row r="1" s="1" customFormat="1" customHeight="1" spans="1:6">
      <c r="A1" s="180"/>
      <c r="B1" s="180"/>
      <c r="C1" s="100"/>
      <c r="F1" s="181" t="s">
        <v>188</v>
      </c>
    </row>
    <row r="2" ht="25.5" customHeight="1" spans="1:6">
      <c r="A2" s="182" t="s">
        <v>189</v>
      </c>
      <c r="B2" s="182"/>
      <c r="C2" s="182"/>
      <c r="D2" s="182"/>
      <c r="E2" s="182"/>
      <c r="F2" s="182"/>
    </row>
    <row r="3" s="1" customFormat="1" ht="15.75" customHeight="1" spans="1:6">
      <c r="A3" s="6" t="s">
        <v>14</v>
      </c>
      <c r="B3" s="180"/>
      <c r="C3" s="100"/>
      <c r="F3" s="181" t="s">
        <v>190</v>
      </c>
    </row>
    <row r="4" s="176" customFormat="1" ht="19.5" customHeight="1" spans="1:6">
      <c r="A4" s="11" t="s">
        <v>191</v>
      </c>
      <c r="B4" s="17" t="s">
        <v>192</v>
      </c>
      <c r="C4" s="12" t="s">
        <v>193</v>
      </c>
      <c r="D4" s="13"/>
      <c r="E4" s="14"/>
      <c r="F4" s="17" t="s">
        <v>194</v>
      </c>
    </row>
    <row r="5" s="176" customFormat="1" ht="19.5" customHeight="1" spans="1:6">
      <c r="A5" s="19"/>
      <c r="B5" s="20"/>
      <c r="C5" s="130" t="s">
        <v>70</v>
      </c>
      <c r="D5" s="130" t="s">
        <v>195</v>
      </c>
      <c r="E5" s="130" t="s">
        <v>196</v>
      </c>
      <c r="F5" s="20"/>
    </row>
    <row r="6" s="176" customFormat="1" ht="18.75" customHeight="1" spans="1:6">
      <c r="A6" s="183">
        <v>1</v>
      </c>
      <c r="B6" s="183">
        <v>2</v>
      </c>
      <c r="C6" s="184">
        <v>3</v>
      </c>
      <c r="D6" s="183">
        <v>4</v>
      </c>
      <c r="E6" s="183">
        <v>5</v>
      </c>
      <c r="F6" s="183">
        <v>6</v>
      </c>
    </row>
    <row r="7" s="149" customFormat="1" ht="18.75" customHeight="1" spans="1:6">
      <c r="A7" s="162">
        <v>271400</v>
      </c>
      <c r="B7" s="162"/>
      <c r="C7" s="185">
        <v>239600</v>
      </c>
      <c r="D7" s="162"/>
      <c r="E7" s="162">
        <v>239600</v>
      </c>
      <c r="F7" s="162">
        <v>31800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44"/>
  <sheetViews>
    <sheetView zoomScale="85" zoomScaleNormal="85" topLeftCell="A22" workbookViewId="0">
      <selection activeCell="M23" sqref="M23"/>
    </sheetView>
  </sheetViews>
  <sheetFormatPr defaultColWidth="9.14285714285714" defaultRowHeight="14.25" customHeight="1"/>
  <cols>
    <col min="1" max="7" width="16" style="1" customWidth="1"/>
    <col min="8" max="8" width="10.7142857142857" style="1" customWidth="1"/>
    <col min="9" max="9" width="13" style="1" customWidth="1"/>
    <col min="10" max="10" width="15.5714285714286" style="1" customWidth="1"/>
    <col min="11" max="11" width="12.2857142857143" style="1" customWidth="1"/>
    <col min="12" max="14" width="11.1428571428571" style="1" customWidth="1"/>
    <col min="15" max="17" width="9.14285714285714" style="1" customWidth="1"/>
    <col min="18" max="18" width="12.1428571428571" style="1" customWidth="1"/>
    <col min="19" max="21" width="12.2857142857143" style="1" customWidth="1"/>
    <col min="22" max="22" width="12.7142857142857" style="1" customWidth="1"/>
    <col min="23" max="23" width="11.1428571428571" style="1" customWidth="1"/>
    <col min="24" max="24" width="12.2857142857143" style="1" customWidth="1"/>
    <col min="25" max="25" width="11.1428571428571" style="1" customWidth="1"/>
    <col min="26" max="26" width="9.14285714285714" style="1" customWidth="1"/>
    <col min="27" max="16384" width="9.14285714285714" style="1"/>
  </cols>
  <sheetData>
    <row r="1" ht="13.5" customHeight="1" spans="2:25">
      <c r="B1" s="164"/>
      <c r="D1" s="165"/>
      <c r="E1" s="165"/>
      <c r="F1" s="165"/>
      <c r="G1" s="165"/>
      <c r="H1" s="80"/>
      <c r="I1" s="80"/>
      <c r="J1" s="3"/>
      <c r="K1" s="80"/>
      <c r="L1" s="80"/>
      <c r="M1" s="80"/>
      <c r="N1" s="80"/>
      <c r="O1" s="3"/>
      <c r="P1" s="3"/>
      <c r="Q1" s="3"/>
      <c r="R1" s="80"/>
      <c r="V1" s="164"/>
      <c r="X1" s="39"/>
      <c r="Y1" s="65" t="s">
        <v>197</v>
      </c>
    </row>
    <row r="2" ht="27.75" customHeight="1" spans="1:25">
      <c r="A2" s="56" t="s">
        <v>198</v>
      </c>
      <c r="B2" s="56"/>
      <c r="C2" s="56"/>
      <c r="D2" s="56"/>
      <c r="E2" s="56"/>
      <c r="F2" s="56"/>
      <c r="G2" s="56"/>
      <c r="H2" s="56"/>
      <c r="I2" s="56"/>
      <c r="J2" s="5"/>
      <c r="K2" s="56"/>
      <c r="L2" s="56"/>
      <c r="M2" s="56"/>
      <c r="N2" s="56"/>
      <c r="O2" s="5"/>
      <c r="P2" s="5"/>
      <c r="Q2" s="5"/>
      <c r="R2" s="56"/>
      <c r="S2" s="56"/>
      <c r="T2" s="56"/>
      <c r="U2" s="56"/>
      <c r="V2" s="56"/>
      <c r="W2" s="56"/>
      <c r="X2" s="5"/>
      <c r="Y2" s="56"/>
    </row>
    <row r="3" ht="18.75" customHeight="1" spans="1:25">
      <c r="A3" s="6" t="s">
        <v>14</v>
      </c>
      <c r="B3" s="166"/>
      <c r="C3" s="166"/>
      <c r="D3" s="166"/>
      <c r="E3" s="166"/>
      <c r="F3" s="166"/>
      <c r="G3" s="166"/>
      <c r="H3" s="82"/>
      <c r="I3" s="82"/>
      <c r="J3" s="8"/>
      <c r="K3" s="82"/>
      <c r="L3" s="82"/>
      <c r="M3" s="82"/>
      <c r="N3" s="82"/>
      <c r="O3" s="8"/>
      <c r="P3" s="8"/>
      <c r="Q3" s="8"/>
      <c r="R3" s="82"/>
      <c r="V3" s="164"/>
      <c r="X3" s="117"/>
      <c r="Y3" s="103" t="s">
        <v>190</v>
      </c>
    </row>
    <row r="4" ht="18" customHeight="1" spans="1:25">
      <c r="A4" s="10" t="s">
        <v>199</v>
      </c>
      <c r="B4" s="10" t="s">
        <v>200</v>
      </c>
      <c r="C4" s="10" t="s">
        <v>201</v>
      </c>
      <c r="D4" s="10" t="s">
        <v>202</v>
      </c>
      <c r="E4" s="10" t="s">
        <v>203</v>
      </c>
      <c r="F4" s="10" t="s">
        <v>204</v>
      </c>
      <c r="G4" s="10" t="s">
        <v>205</v>
      </c>
      <c r="H4" s="167" t="s">
        <v>206</v>
      </c>
      <c r="I4" s="106" t="s">
        <v>206</v>
      </c>
      <c r="J4" s="13"/>
      <c r="K4" s="106"/>
      <c r="L4" s="106"/>
      <c r="M4" s="106"/>
      <c r="N4" s="106"/>
      <c r="O4" s="13"/>
      <c r="P4" s="13"/>
      <c r="Q4" s="13"/>
      <c r="R4" s="105" t="s">
        <v>74</v>
      </c>
      <c r="S4" s="106" t="s">
        <v>75</v>
      </c>
      <c r="T4" s="106"/>
      <c r="U4" s="106"/>
      <c r="V4" s="106"/>
      <c r="W4" s="106"/>
      <c r="X4" s="13"/>
      <c r="Y4" s="172"/>
    </row>
    <row r="5" ht="18" customHeight="1" spans="1:25">
      <c r="A5" s="15"/>
      <c r="B5" s="127"/>
      <c r="C5" s="15"/>
      <c r="D5" s="15"/>
      <c r="E5" s="15"/>
      <c r="F5" s="15"/>
      <c r="G5" s="15"/>
      <c r="H5" s="125" t="s">
        <v>207</v>
      </c>
      <c r="I5" s="167" t="s">
        <v>71</v>
      </c>
      <c r="J5" s="13"/>
      <c r="K5" s="106"/>
      <c r="L5" s="106"/>
      <c r="M5" s="106"/>
      <c r="N5" s="172"/>
      <c r="O5" s="12" t="s">
        <v>208</v>
      </c>
      <c r="P5" s="13"/>
      <c r="Q5" s="14"/>
      <c r="R5" s="10" t="s">
        <v>74</v>
      </c>
      <c r="S5" s="167" t="s">
        <v>75</v>
      </c>
      <c r="T5" s="105" t="s">
        <v>76</v>
      </c>
      <c r="U5" s="106" t="s">
        <v>75</v>
      </c>
      <c r="V5" s="105" t="s">
        <v>78</v>
      </c>
      <c r="W5" s="105" t="s">
        <v>79</v>
      </c>
      <c r="X5" s="13"/>
      <c r="Y5" s="175" t="s">
        <v>81</v>
      </c>
    </row>
    <row r="6" ht="22.5" customHeight="1" spans="1:25">
      <c r="A6" s="30"/>
      <c r="B6" s="30"/>
      <c r="C6" s="30"/>
      <c r="D6" s="30"/>
      <c r="E6" s="30"/>
      <c r="F6" s="30"/>
      <c r="G6" s="30"/>
      <c r="H6" s="30"/>
      <c r="I6" s="173" t="s">
        <v>209</v>
      </c>
      <c r="J6" s="14"/>
      <c r="K6" s="10" t="s">
        <v>210</v>
      </c>
      <c r="L6" s="10" t="s">
        <v>211</v>
      </c>
      <c r="M6" s="10" t="s">
        <v>212</v>
      </c>
      <c r="N6" s="10" t="s">
        <v>213</v>
      </c>
      <c r="O6" s="10" t="s">
        <v>71</v>
      </c>
      <c r="P6" s="10" t="s">
        <v>72</v>
      </c>
      <c r="Q6" s="10" t="s">
        <v>73</v>
      </c>
      <c r="R6" s="30"/>
      <c r="S6" s="10" t="s">
        <v>70</v>
      </c>
      <c r="T6" s="10" t="s">
        <v>76</v>
      </c>
      <c r="U6" s="10" t="s">
        <v>214</v>
      </c>
      <c r="V6" s="10" t="s">
        <v>78</v>
      </c>
      <c r="W6" s="10" t="s">
        <v>79</v>
      </c>
      <c r="X6" s="11" t="s">
        <v>80</v>
      </c>
      <c r="Y6" s="10" t="s">
        <v>81</v>
      </c>
    </row>
    <row r="7" ht="37.5" customHeight="1" spans="1:25">
      <c r="A7" s="168"/>
      <c r="B7" s="168"/>
      <c r="C7" s="168"/>
      <c r="D7" s="168"/>
      <c r="E7" s="168"/>
      <c r="F7" s="168"/>
      <c r="G7" s="168"/>
      <c r="H7" s="168"/>
      <c r="I7" s="18" t="s">
        <v>70</v>
      </c>
      <c r="J7" s="19" t="s">
        <v>215</v>
      </c>
      <c r="K7" s="18" t="s">
        <v>216</v>
      </c>
      <c r="L7" s="18" t="s">
        <v>211</v>
      </c>
      <c r="M7" s="18" t="s">
        <v>212</v>
      </c>
      <c r="N7" s="18" t="s">
        <v>213</v>
      </c>
      <c r="O7" s="18" t="s">
        <v>211</v>
      </c>
      <c r="P7" s="18" t="s">
        <v>212</v>
      </c>
      <c r="Q7" s="18" t="s">
        <v>213</v>
      </c>
      <c r="R7" s="18" t="s">
        <v>74</v>
      </c>
      <c r="S7" s="18" t="s">
        <v>70</v>
      </c>
      <c r="T7" s="18" t="s">
        <v>76</v>
      </c>
      <c r="U7" s="18" t="s">
        <v>214</v>
      </c>
      <c r="V7" s="18" t="s">
        <v>78</v>
      </c>
      <c r="W7" s="18" t="s">
        <v>79</v>
      </c>
      <c r="X7" s="19"/>
      <c r="Y7" s="18" t="s">
        <v>81</v>
      </c>
    </row>
    <row r="8" customHeight="1" spans="1:25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  <c r="Y8" s="22">
        <v>25</v>
      </c>
    </row>
    <row r="9" s="149" customFormat="1" ht="21" customHeight="1" spans="1:25">
      <c r="A9" s="169" t="s">
        <v>0</v>
      </c>
      <c r="B9" s="169"/>
      <c r="C9" s="169"/>
      <c r="D9" s="169"/>
      <c r="E9" s="169"/>
      <c r="F9" s="169"/>
      <c r="G9" s="169"/>
      <c r="H9" s="111">
        <v>8076425.35</v>
      </c>
      <c r="I9" s="111">
        <v>8076425.35</v>
      </c>
      <c r="J9" s="162"/>
      <c r="K9" s="111"/>
      <c r="L9" s="111"/>
      <c r="M9" s="111">
        <v>8076425.35</v>
      </c>
      <c r="N9" s="174"/>
      <c r="O9" s="111"/>
      <c r="P9" s="111"/>
      <c r="Q9" s="111"/>
      <c r="R9" s="111"/>
      <c r="S9" s="111"/>
      <c r="T9" s="111"/>
      <c r="U9" s="111"/>
      <c r="V9" s="111"/>
      <c r="W9" s="111"/>
      <c r="X9" s="162"/>
      <c r="Y9" s="111"/>
    </row>
    <row r="10" s="149" customFormat="1" ht="21" customHeight="1" spans="1:25">
      <c r="A10" s="169" t="s">
        <v>84</v>
      </c>
      <c r="B10" s="143" t="s">
        <v>54</v>
      </c>
      <c r="C10" s="143" t="s">
        <v>54</v>
      </c>
      <c r="D10" s="143" t="s">
        <v>54</v>
      </c>
      <c r="E10" s="143" t="s">
        <v>54</v>
      </c>
      <c r="F10" s="143" t="s">
        <v>54</v>
      </c>
      <c r="G10" s="143" t="s">
        <v>54</v>
      </c>
      <c r="H10" s="111">
        <v>8076425.35</v>
      </c>
      <c r="I10" s="111">
        <v>8076425.35</v>
      </c>
      <c r="J10" s="162"/>
      <c r="K10" s="111"/>
      <c r="L10" s="111"/>
      <c r="M10" s="111">
        <v>8076425.35</v>
      </c>
      <c r="N10" s="174"/>
      <c r="O10" s="111"/>
      <c r="P10" s="111"/>
      <c r="Q10" s="111"/>
      <c r="R10" s="111"/>
      <c r="S10" s="111"/>
      <c r="T10" s="111"/>
      <c r="U10" s="111"/>
      <c r="V10" s="111"/>
      <c r="W10" s="111"/>
      <c r="X10" s="162"/>
      <c r="Y10" s="111"/>
    </row>
    <row r="11" s="149" customFormat="1" ht="27.75" customHeight="1" spans="1:25">
      <c r="A11" s="143" t="s">
        <v>217</v>
      </c>
      <c r="B11" s="143" t="s">
        <v>218</v>
      </c>
      <c r="C11" s="143" t="s">
        <v>219</v>
      </c>
      <c r="D11" s="143" t="s">
        <v>106</v>
      </c>
      <c r="E11" s="143" t="s">
        <v>220</v>
      </c>
      <c r="F11" s="143" t="s">
        <v>221</v>
      </c>
      <c r="G11" s="143" t="s">
        <v>222</v>
      </c>
      <c r="H11" s="111">
        <v>1613556</v>
      </c>
      <c r="I11" s="111">
        <v>1613556</v>
      </c>
      <c r="J11" s="162"/>
      <c r="K11" s="111"/>
      <c r="L11" s="111"/>
      <c r="M11" s="111">
        <v>1613556</v>
      </c>
      <c r="N11" s="153"/>
      <c r="O11" s="111"/>
      <c r="P11" s="111"/>
      <c r="Q11" s="111"/>
      <c r="R11" s="111"/>
      <c r="S11" s="111"/>
      <c r="T11" s="111"/>
      <c r="U11" s="111"/>
      <c r="V11" s="111"/>
      <c r="W11" s="111"/>
      <c r="X11" s="162"/>
      <c r="Y11" s="111"/>
    </row>
    <row r="12" s="149" customFormat="1" ht="27.75" customHeight="1" spans="1:25">
      <c r="A12" s="143" t="s">
        <v>217</v>
      </c>
      <c r="B12" s="143" t="s">
        <v>223</v>
      </c>
      <c r="C12" s="143" t="s">
        <v>224</v>
      </c>
      <c r="D12" s="143" t="s">
        <v>102</v>
      </c>
      <c r="E12" s="143" t="s">
        <v>225</v>
      </c>
      <c r="F12" s="143" t="s">
        <v>221</v>
      </c>
      <c r="G12" s="143" t="s">
        <v>222</v>
      </c>
      <c r="H12" s="111">
        <v>154368</v>
      </c>
      <c r="I12" s="111">
        <v>154368</v>
      </c>
      <c r="J12" s="162"/>
      <c r="K12" s="111"/>
      <c r="L12" s="111"/>
      <c r="M12" s="111">
        <v>154368</v>
      </c>
      <c r="N12" s="153"/>
      <c r="O12" s="111"/>
      <c r="P12" s="111"/>
      <c r="Q12" s="111"/>
      <c r="R12" s="111"/>
      <c r="S12" s="111"/>
      <c r="T12" s="111"/>
      <c r="U12" s="111"/>
      <c r="V12" s="111"/>
      <c r="W12" s="111"/>
      <c r="X12" s="162"/>
      <c r="Y12" s="111"/>
    </row>
    <row r="13" s="149" customFormat="1" ht="27.75" customHeight="1" spans="1:25">
      <c r="A13" s="143" t="s">
        <v>217</v>
      </c>
      <c r="B13" s="143" t="s">
        <v>226</v>
      </c>
      <c r="C13" s="143" t="s">
        <v>227</v>
      </c>
      <c r="D13" s="143" t="s">
        <v>106</v>
      </c>
      <c r="E13" s="143" t="s">
        <v>220</v>
      </c>
      <c r="F13" s="143" t="s">
        <v>228</v>
      </c>
      <c r="G13" s="143" t="s">
        <v>229</v>
      </c>
      <c r="H13" s="111">
        <v>2076192</v>
      </c>
      <c r="I13" s="111">
        <v>2076192</v>
      </c>
      <c r="J13" s="162"/>
      <c r="K13" s="111"/>
      <c r="L13" s="111"/>
      <c r="M13" s="111">
        <v>2076192</v>
      </c>
      <c r="N13" s="153"/>
      <c r="O13" s="111"/>
      <c r="P13" s="111"/>
      <c r="Q13" s="111"/>
      <c r="R13" s="111"/>
      <c r="S13" s="111"/>
      <c r="T13" s="111"/>
      <c r="U13" s="111"/>
      <c r="V13" s="111"/>
      <c r="W13" s="111"/>
      <c r="X13" s="162"/>
      <c r="Y13" s="111"/>
    </row>
    <row r="14" s="149" customFormat="1" ht="27.75" customHeight="1" spans="1:25">
      <c r="A14" s="143" t="s">
        <v>217</v>
      </c>
      <c r="B14" s="143" t="s">
        <v>230</v>
      </c>
      <c r="C14" s="143" t="s">
        <v>231</v>
      </c>
      <c r="D14" s="143" t="s">
        <v>102</v>
      </c>
      <c r="E14" s="143" t="s">
        <v>225</v>
      </c>
      <c r="F14" s="143" t="s">
        <v>228</v>
      </c>
      <c r="G14" s="143" t="s">
        <v>229</v>
      </c>
      <c r="H14" s="111">
        <v>83820</v>
      </c>
      <c r="I14" s="111">
        <v>83820</v>
      </c>
      <c r="J14" s="162"/>
      <c r="K14" s="111"/>
      <c r="L14" s="111"/>
      <c r="M14" s="111">
        <v>83820</v>
      </c>
      <c r="N14" s="153"/>
      <c r="O14" s="111"/>
      <c r="P14" s="111"/>
      <c r="Q14" s="111"/>
      <c r="R14" s="111"/>
      <c r="S14" s="111"/>
      <c r="T14" s="111"/>
      <c r="U14" s="111"/>
      <c r="V14" s="111"/>
      <c r="W14" s="111"/>
      <c r="X14" s="162"/>
      <c r="Y14" s="111"/>
    </row>
    <row r="15" s="149" customFormat="1" ht="27.75" customHeight="1" spans="1:25">
      <c r="A15" s="143" t="s">
        <v>217</v>
      </c>
      <c r="B15" s="143" t="s">
        <v>232</v>
      </c>
      <c r="C15" s="143" t="s">
        <v>233</v>
      </c>
      <c r="D15" s="143" t="s">
        <v>106</v>
      </c>
      <c r="E15" s="143" t="s">
        <v>220</v>
      </c>
      <c r="F15" s="143" t="s">
        <v>234</v>
      </c>
      <c r="G15" s="143" t="s">
        <v>235</v>
      </c>
      <c r="H15" s="111">
        <v>134463</v>
      </c>
      <c r="I15" s="111">
        <v>134463</v>
      </c>
      <c r="J15" s="162"/>
      <c r="K15" s="111"/>
      <c r="L15" s="111"/>
      <c r="M15" s="111">
        <v>134463</v>
      </c>
      <c r="N15" s="153"/>
      <c r="O15" s="111"/>
      <c r="P15" s="111"/>
      <c r="Q15" s="111"/>
      <c r="R15" s="111"/>
      <c r="S15" s="111"/>
      <c r="T15" s="111"/>
      <c r="U15" s="111"/>
      <c r="V15" s="111"/>
      <c r="W15" s="111"/>
      <c r="X15" s="162"/>
      <c r="Y15" s="111"/>
    </row>
    <row r="16" s="149" customFormat="1" ht="27.75" customHeight="1" spans="1:25">
      <c r="A16" s="143" t="s">
        <v>217</v>
      </c>
      <c r="B16" s="143" t="s">
        <v>236</v>
      </c>
      <c r="C16" s="143" t="s">
        <v>237</v>
      </c>
      <c r="D16" s="143" t="s">
        <v>102</v>
      </c>
      <c r="E16" s="143" t="s">
        <v>225</v>
      </c>
      <c r="F16" s="143" t="s">
        <v>234</v>
      </c>
      <c r="G16" s="143" t="s">
        <v>235</v>
      </c>
      <c r="H16" s="111">
        <v>12864</v>
      </c>
      <c r="I16" s="111">
        <v>12864</v>
      </c>
      <c r="J16" s="162"/>
      <c r="K16" s="111"/>
      <c r="L16" s="111"/>
      <c r="M16" s="111">
        <v>12864</v>
      </c>
      <c r="N16" s="153"/>
      <c r="O16" s="111"/>
      <c r="P16" s="111"/>
      <c r="Q16" s="111"/>
      <c r="R16" s="111"/>
      <c r="S16" s="111"/>
      <c r="T16" s="111"/>
      <c r="U16" s="111"/>
      <c r="V16" s="111"/>
      <c r="W16" s="111"/>
      <c r="X16" s="162"/>
      <c r="Y16" s="111"/>
    </row>
    <row r="17" s="149" customFormat="1" ht="27.75" customHeight="1" spans="1:25">
      <c r="A17" s="143" t="s">
        <v>217</v>
      </c>
      <c r="B17" s="143" t="s">
        <v>238</v>
      </c>
      <c r="C17" s="143" t="s">
        <v>239</v>
      </c>
      <c r="D17" s="143" t="s">
        <v>106</v>
      </c>
      <c r="E17" s="143" t="s">
        <v>220</v>
      </c>
      <c r="F17" s="143" t="s">
        <v>234</v>
      </c>
      <c r="G17" s="143" t="s">
        <v>235</v>
      </c>
      <c r="H17" s="111">
        <v>18000</v>
      </c>
      <c r="I17" s="111">
        <v>18000</v>
      </c>
      <c r="J17" s="162"/>
      <c r="K17" s="111"/>
      <c r="L17" s="111"/>
      <c r="M17" s="111">
        <v>18000</v>
      </c>
      <c r="N17" s="153"/>
      <c r="O17" s="111"/>
      <c r="P17" s="111"/>
      <c r="Q17" s="111"/>
      <c r="R17" s="111"/>
      <c r="S17" s="111"/>
      <c r="T17" s="111"/>
      <c r="U17" s="111"/>
      <c r="V17" s="111"/>
      <c r="W17" s="111"/>
      <c r="X17" s="162"/>
      <c r="Y17" s="111"/>
    </row>
    <row r="18" s="149" customFormat="1" ht="27.75" customHeight="1" spans="1:25">
      <c r="A18" s="143" t="s">
        <v>217</v>
      </c>
      <c r="B18" s="143" t="s">
        <v>240</v>
      </c>
      <c r="C18" s="143" t="s">
        <v>241</v>
      </c>
      <c r="D18" s="143" t="s">
        <v>102</v>
      </c>
      <c r="E18" s="143" t="s">
        <v>225</v>
      </c>
      <c r="F18" s="143" t="s">
        <v>234</v>
      </c>
      <c r="G18" s="143" t="s">
        <v>235</v>
      </c>
      <c r="H18" s="111">
        <v>4500</v>
      </c>
      <c r="I18" s="111">
        <v>4500</v>
      </c>
      <c r="J18" s="162"/>
      <c r="K18" s="111"/>
      <c r="L18" s="111"/>
      <c r="M18" s="111">
        <v>4500</v>
      </c>
      <c r="N18" s="153"/>
      <c r="O18" s="111"/>
      <c r="P18" s="111"/>
      <c r="Q18" s="111"/>
      <c r="R18" s="111"/>
      <c r="S18" s="111"/>
      <c r="T18" s="111"/>
      <c r="U18" s="111"/>
      <c r="V18" s="111"/>
      <c r="W18" s="111"/>
      <c r="X18" s="162"/>
      <c r="Y18" s="111"/>
    </row>
    <row r="19" s="149" customFormat="1" ht="27.75" customHeight="1" spans="1:25">
      <c r="A19" s="143" t="s">
        <v>217</v>
      </c>
      <c r="B19" s="143" t="s">
        <v>242</v>
      </c>
      <c r="C19" s="143" t="s">
        <v>243</v>
      </c>
      <c r="D19" s="143" t="s">
        <v>102</v>
      </c>
      <c r="E19" s="143" t="s">
        <v>225</v>
      </c>
      <c r="F19" s="143" t="s">
        <v>244</v>
      </c>
      <c r="G19" s="143" t="s">
        <v>245</v>
      </c>
      <c r="H19" s="111">
        <v>62340</v>
      </c>
      <c r="I19" s="111">
        <v>62340</v>
      </c>
      <c r="J19" s="162"/>
      <c r="K19" s="111"/>
      <c r="L19" s="111"/>
      <c r="M19" s="111">
        <v>62340</v>
      </c>
      <c r="N19" s="153"/>
      <c r="O19" s="111"/>
      <c r="P19" s="111"/>
      <c r="Q19" s="111"/>
      <c r="R19" s="111"/>
      <c r="S19" s="111"/>
      <c r="T19" s="111"/>
      <c r="U19" s="111"/>
      <c r="V19" s="111"/>
      <c r="W19" s="111"/>
      <c r="X19" s="162"/>
      <c r="Y19" s="111"/>
    </row>
    <row r="20" s="149" customFormat="1" ht="27.75" customHeight="1" spans="1:25">
      <c r="A20" s="143" t="s">
        <v>217</v>
      </c>
      <c r="B20" s="143" t="s">
        <v>246</v>
      </c>
      <c r="C20" s="143" t="s">
        <v>247</v>
      </c>
      <c r="D20" s="143" t="s">
        <v>102</v>
      </c>
      <c r="E20" s="143" t="s">
        <v>225</v>
      </c>
      <c r="F20" s="143" t="s">
        <v>244</v>
      </c>
      <c r="G20" s="143" t="s">
        <v>245</v>
      </c>
      <c r="H20" s="111">
        <v>96180</v>
      </c>
      <c r="I20" s="111">
        <v>96180</v>
      </c>
      <c r="J20" s="162"/>
      <c r="K20" s="111"/>
      <c r="L20" s="111"/>
      <c r="M20" s="111">
        <v>96180</v>
      </c>
      <c r="N20" s="153"/>
      <c r="O20" s="111"/>
      <c r="P20" s="111"/>
      <c r="Q20" s="111"/>
      <c r="R20" s="111"/>
      <c r="S20" s="111"/>
      <c r="T20" s="111"/>
      <c r="U20" s="111"/>
      <c r="V20" s="111"/>
      <c r="W20" s="111"/>
      <c r="X20" s="162"/>
      <c r="Y20" s="111"/>
    </row>
    <row r="21" s="149" customFormat="1" ht="27.75" customHeight="1" spans="1:25">
      <c r="A21" s="143" t="s">
        <v>217</v>
      </c>
      <c r="B21" s="143" t="s">
        <v>248</v>
      </c>
      <c r="C21" s="143" t="s">
        <v>249</v>
      </c>
      <c r="D21" s="143" t="s">
        <v>102</v>
      </c>
      <c r="E21" s="143" t="s">
        <v>225</v>
      </c>
      <c r="F21" s="143" t="s">
        <v>244</v>
      </c>
      <c r="G21" s="143" t="s">
        <v>245</v>
      </c>
      <c r="H21" s="111">
        <v>60000</v>
      </c>
      <c r="I21" s="111">
        <v>60000</v>
      </c>
      <c r="J21" s="162"/>
      <c r="K21" s="111"/>
      <c r="L21" s="111"/>
      <c r="M21" s="111">
        <v>60000</v>
      </c>
      <c r="N21" s="153"/>
      <c r="O21" s="111"/>
      <c r="P21" s="111"/>
      <c r="Q21" s="111"/>
      <c r="R21" s="111"/>
      <c r="S21" s="111"/>
      <c r="T21" s="111"/>
      <c r="U21" s="111"/>
      <c r="V21" s="111"/>
      <c r="W21" s="111"/>
      <c r="X21" s="162"/>
      <c r="Y21" s="111"/>
    </row>
    <row r="22" s="149" customFormat="1" ht="27.75" customHeight="1" spans="1:25">
      <c r="A22" s="143" t="s">
        <v>217</v>
      </c>
      <c r="B22" s="143" t="s">
        <v>250</v>
      </c>
      <c r="C22" s="143" t="s">
        <v>251</v>
      </c>
      <c r="D22" s="143" t="s">
        <v>106</v>
      </c>
      <c r="E22" s="143" t="s">
        <v>220</v>
      </c>
      <c r="F22" s="143" t="s">
        <v>234</v>
      </c>
      <c r="G22" s="143" t="s">
        <v>235</v>
      </c>
      <c r="H22" s="111">
        <v>691440</v>
      </c>
      <c r="I22" s="111">
        <v>691440</v>
      </c>
      <c r="J22" s="162"/>
      <c r="K22" s="111"/>
      <c r="L22" s="111"/>
      <c r="M22" s="111">
        <v>691440</v>
      </c>
      <c r="N22" s="153"/>
      <c r="O22" s="111"/>
      <c r="P22" s="111"/>
      <c r="Q22" s="111"/>
      <c r="R22" s="111"/>
      <c r="S22" s="111"/>
      <c r="T22" s="111"/>
      <c r="U22" s="111"/>
      <c r="V22" s="111"/>
      <c r="W22" s="111"/>
      <c r="X22" s="162"/>
      <c r="Y22" s="111"/>
    </row>
    <row r="23" s="149" customFormat="1" ht="27.75" customHeight="1" spans="1:25">
      <c r="A23" s="143" t="s">
        <v>217</v>
      </c>
      <c r="B23" s="143" t="s">
        <v>252</v>
      </c>
      <c r="C23" s="143" t="s">
        <v>253</v>
      </c>
      <c r="D23" s="143" t="s">
        <v>118</v>
      </c>
      <c r="E23" s="143" t="s">
        <v>254</v>
      </c>
      <c r="F23" s="143" t="s">
        <v>255</v>
      </c>
      <c r="G23" s="143" t="s">
        <v>256</v>
      </c>
      <c r="H23" s="111">
        <v>701165.28</v>
      </c>
      <c r="I23" s="111">
        <v>701165.28</v>
      </c>
      <c r="J23" s="162"/>
      <c r="K23" s="111"/>
      <c r="L23" s="111"/>
      <c r="M23" s="111">
        <v>701165.28</v>
      </c>
      <c r="N23" s="153"/>
      <c r="O23" s="111"/>
      <c r="P23" s="111"/>
      <c r="Q23" s="111"/>
      <c r="R23" s="111"/>
      <c r="S23" s="111"/>
      <c r="T23" s="111"/>
      <c r="U23" s="111"/>
      <c r="V23" s="111"/>
      <c r="W23" s="111"/>
      <c r="X23" s="162"/>
      <c r="Y23" s="111"/>
    </row>
    <row r="24" s="149" customFormat="1" ht="27.75" customHeight="1" spans="1:25">
      <c r="A24" s="143" t="s">
        <v>217</v>
      </c>
      <c r="B24" s="143" t="s">
        <v>257</v>
      </c>
      <c r="C24" s="143" t="s">
        <v>258</v>
      </c>
      <c r="D24" s="143" t="s">
        <v>128</v>
      </c>
      <c r="E24" s="143" t="s">
        <v>259</v>
      </c>
      <c r="F24" s="143" t="s">
        <v>260</v>
      </c>
      <c r="G24" s="143" t="s">
        <v>261</v>
      </c>
      <c r="H24" s="111">
        <v>22500</v>
      </c>
      <c r="I24" s="111">
        <v>22500</v>
      </c>
      <c r="J24" s="162"/>
      <c r="K24" s="111"/>
      <c r="L24" s="111"/>
      <c r="M24" s="111">
        <v>22500</v>
      </c>
      <c r="N24" s="153"/>
      <c r="O24" s="111"/>
      <c r="P24" s="111"/>
      <c r="Q24" s="111"/>
      <c r="R24" s="111"/>
      <c r="S24" s="111"/>
      <c r="T24" s="111"/>
      <c r="U24" s="111"/>
      <c r="V24" s="111"/>
      <c r="W24" s="111"/>
      <c r="X24" s="162"/>
      <c r="Y24" s="111"/>
    </row>
    <row r="25" s="149" customFormat="1" ht="27.75" customHeight="1" spans="1:25">
      <c r="A25" s="143" t="s">
        <v>217</v>
      </c>
      <c r="B25" s="143" t="s">
        <v>257</v>
      </c>
      <c r="C25" s="143" t="s">
        <v>258</v>
      </c>
      <c r="D25" s="143" t="s">
        <v>130</v>
      </c>
      <c r="E25" s="143" t="s">
        <v>262</v>
      </c>
      <c r="F25" s="143" t="s">
        <v>260</v>
      </c>
      <c r="G25" s="143" t="s">
        <v>261</v>
      </c>
      <c r="H25" s="111">
        <v>1800</v>
      </c>
      <c r="I25" s="111">
        <v>1800</v>
      </c>
      <c r="J25" s="162"/>
      <c r="K25" s="111"/>
      <c r="L25" s="111"/>
      <c r="M25" s="111">
        <v>1800</v>
      </c>
      <c r="N25" s="153"/>
      <c r="O25" s="111"/>
      <c r="P25" s="111"/>
      <c r="Q25" s="111"/>
      <c r="R25" s="111"/>
      <c r="S25" s="111"/>
      <c r="T25" s="111"/>
      <c r="U25" s="111"/>
      <c r="V25" s="111"/>
      <c r="W25" s="111"/>
      <c r="X25" s="162"/>
      <c r="Y25" s="111"/>
    </row>
    <row r="26" s="149" customFormat="1" ht="27.75" customHeight="1" spans="1:25">
      <c r="A26" s="143" t="s">
        <v>217</v>
      </c>
      <c r="B26" s="143" t="s">
        <v>263</v>
      </c>
      <c r="C26" s="143" t="s">
        <v>264</v>
      </c>
      <c r="D26" s="143" t="s">
        <v>128</v>
      </c>
      <c r="E26" s="143" t="s">
        <v>259</v>
      </c>
      <c r="F26" s="143" t="s">
        <v>260</v>
      </c>
      <c r="G26" s="143" t="s">
        <v>261</v>
      </c>
      <c r="H26" s="111">
        <v>389894.24</v>
      </c>
      <c r="I26" s="111">
        <v>389894.24</v>
      </c>
      <c r="J26" s="162"/>
      <c r="K26" s="111"/>
      <c r="L26" s="111"/>
      <c r="M26" s="111">
        <v>389894.24</v>
      </c>
      <c r="N26" s="153"/>
      <c r="O26" s="111"/>
      <c r="P26" s="111"/>
      <c r="Q26" s="111"/>
      <c r="R26" s="111"/>
      <c r="S26" s="111"/>
      <c r="T26" s="111"/>
      <c r="U26" s="111"/>
      <c r="V26" s="111"/>
      <c r="W26" s="111"/>
      <c r="X26" s="162"/>
      <c r="Y26" s="111"/>
    </row>
    <row r="27" s="149" customFormat="1" ht="27.75" customHeight="1" spans="1:25">
      <c r="A27" s="143" t="s">
        <v>217</v>
      </c>
      <c r="B27" s="143" t="s">
        <v>265</v>
      </c>
      <c r="C27" s="143" t="s">
        <v>266</v>
      </c>
      <c r="D27" s="143" t="s">
        <v>134</v>
      </c>
      <c r="E27" s="143" t="s">
        <v>267</v>
      </c>
      <c r="F27" s="143" t="s">
        <v>268</v>
      </c>
      <c r="G27" s="143" t="s">
        <v>269</v>
      </c>
      <c r="H27" s="111">
        <v>43822.83</v>
      </c>
      <c r="I27" s="111">
        <v>43822.83</v>
      </c>
      <c r="J27" s="162"/>
      <c r="K27" s="111"/>
      <c r="L27" s="111"/>
      <c r="M27" s="111">
        <v>43822.83</v>
      </c>
      <c r="N27" s="153"/>
      <c r="O27" s="111"/>
      <c r="P27" s="111"/>
      <c r="Q27" s="111"/>
      <c r="R27" s="111"/>
      <c r="S27" s="111"/>
      <c r="T27" s="111"/>
      <c r="U27" s="111"/>
      <c r="V27" s="111"/>
      <c r="W27" s="111"/>
      <c r="X27" s="162"/>
      <c r="Y27" s="111"/>
    </row>
    <row r="28" s="149" customFormat="1" ht="27.75" customHeight="1" spans="1:25">
      <c r="A28" s="143" t="s">
        <v>217</v>
      </c>
      <c r="B28" s="143" t="s">
        <v>270</v>
      </c>
      <c r="C28" s="143" t="s">
        <v>271</v>
      </c>
      <c r="D28" s="143" t="s">
        <v>128</v>
      </c>
      <c r="E28" s="143" t="s">
        <v>259</v>
      </c>
      <c r="F28" s="143" t="s">
        <v>260</v>
      </c>
      <c r="G28" s="143" t="s">
        <v>261</v>
      </c>
      <c r="H28" s="111">
        <v>17529.13</v>
      </c>
      <c r="I28" s="111">
        <v>17529.13</v>
      </c>
      <c r="J28" s="162"/>
      <c r="K28" s="111"/>
      <c r="L28" s="111"/>
      <c r="M28" s="111">
        <v>17529.13</v>
      </c>
      <c r="N28" s="153"/>
      <c r="O28" s="111"/>
      <c r="P28" s="111"/>
      <c r="Q28" s="111"/>
      <c r="R28" s="111"/>
      <c r="S28" s="111"/>
      <c r="T28" s="111"/>
      <c r="U28" s="111"/>
      <c r="V28" s="111"/>
      <c r="W28" s="111"/>
      <c r="X28" s="162"/>
      <c r="Y28" s="111"/>
    </row>
    <row r="29" s="149" customFormat="1" ht="27.75" customHeight="1" spans="1:25">
      <c r="A29" s="143" t="s">
        <v>217</v>
      </c>
      <c r="B29" s="143" t="s">
        <v>272</v>
      </c>
      <c r="C29" s="143" t="s">
        <v>273</v>
      </c>
      <c r="D29" s="143" t="s">
        <v>122</v>
      </c>
      <c r="E29" s="143" t="s">
        <v>274</v>
      </c>
      <c r="F29" s="143" t="s">
        <v>268</v>
      </c>
      <c r="G29" s="143" t="s">
        <v>269</v>
      </c>
      <c r="H29" s="111">
        <v>8412.23</v>
      </c>
      <c r="I29" s="111">
        <v>8412.23</v>
      </c>
      <c r="J29" s="162"/>
      <c r="K29" s="111"/>
      <c r="L29" s="111"/>
      <c r="M29" s="111">
        <v>8412.23</v>
      </c>
      <c r="N29" s="153"/>
      <c r="O29" s="111"/>
      <c r="P29" s="111"/>
      <c r="Q29" s="111"/>
      <c r="R29" s="111"/>
      <c r="S29" s="111"/>
      <c r="T29" s="111"/>
      <c r="U29" s="111"/>
      <c r="V29" s="111"/>
      <c r="W29" s="111"/>
      <c r="X29" s="162"/>
      <c r="Y29" s="111"/>
    </row>
    <row r="30" s="149" customFormat="1" ht="27.75" customHeight="1" spans="1:25">
      <c r="A30" s="143" t="s">
        <v>217</v>
      </c>
      <c r="B30" s="143" t="s">
        <v>275</v>
      </c>
      <c r="C30" s="143" t="s">
        <v>276</v>
      </c>
      <c r="D30" s="143" t="s">
        <v>132</v>
      </c>
      <c r="E30" s="143" t="s">
        <v>276</v>
      </c>
      <c r="F30" s="143" t="s">
        <v>277</v>
      </c>
      <c r="G30" s="143" t="s">
        <v>278</v>
      </c>
      <c r="H30" s="111">
        <v>263181.4</v>
      </c>
      <c r="I30" s="111">
        <v>263181.4</v>
      </c>
      <c r="J30" s="162"/>
      <c r="K30" s="111"/>
      <c r="L30" s="111"/>
      <c r="M30" s="111">
        <v>263181.4</v>
      </c>
      <c r="N30" s="153"/>
      <c r="O30" s="111"/>
      <c r="P30" s="111"/>
      <c r="Q30" s="111"/>
      <c r="R30" s="111"/>
      <c r="S30" s="111"/>
      <c r="T30" s="111"/>
      <c r="U30" s="111"/>
      <c r="V30" s="111"/>
      <c r="W30" s="111"/>
      <c r="X30" s="162"/>
      <c r="Y30" s="111"/>
    </row>
    <row r="31" s="149" customFormat="1" ht="27.75" customHeight="1" spans="1:25">
      <c r="A31" s="143" t="s">
        <v>217</v>
      </c>
      <c r="B31" s="143" t="s">
        <v>279</v>
      </c>
      <c r="C31" s="143" t="s">
        <v>280</v>
      </c>
      <c r="D31" s="143" t="s">
        <v>140</v>
      </c>
      <c r="E31" s="143" t="s">
        <v>280</v>
      </c>
      <c r="F31" s="143" t="s">
        <v>281</v>
      </c>
      <c r="G31" s="143" t="s">
        <v>280</v>
      </c>
      <c r="H31" s="111">
        <v>560572.56</v>
      </c>
      <c r="I31" s="111">
        <v>560572.56</v>
      </c>
      <c r="J31" s="162"/>
      <c r="K31" s="111"/>
      <c r="L31" s="111"/>
      <c r="M31" s="111">
        <v>560572.56</v>
      </c>
      <c r="N31" s="153"/>
      <c r="O31" s="111"/>
      <c r="P31" s="111"/>
      <c r="Q31" s="111"/>
      <c r="R31" s="111"/>
      <c r="S31" s="111"/>
      <c r="T31" s="111"/>
      <c r="U31" s="111"/>
      <c r="V31" s="111"/>
      <c r="W31" s="111"/>
      <c r="X31" s="162"/>
      <c r="Y31" s="111"/>
    </row>
    <row r="32" s="149" customFormat="1" ht="27.75" customHeight="1" spans="1:25">
      <c r="A32" s="143" t="s">
        <v>217</v>
      </c>
      <c r="B32" s="143" t="s">
        <v>282</v>
      </c>
      <c r="C32" s="143" t="s">
        <v>283</v>
      </c>
      <c r="D32" s="143" t="s">
        <v>106</v>
      </c>
      <c r="E32" s="143" t="s">
        <v>220</v>
      </c>
      <c r="F32" s="143" t="s">
        <v>284</v>
      </c>
      <c r="G32" s="143" t="s">
        <v>285</v>
      </c>
      <c r="H32" s="111">
        <v>14000</v>
      </c>
      <c r="I32" s="111">
        <v>14000</v>
      </c>
      <c r="J32" s="162"/>
      <c r="K32" s="111"/>
      <c r="L32" s="111"/>
      <c r="M32" s="111">
        <v>14000</v>
      </c>
      <c r="N32" s="153"/>
      <c r="O32" s="111"/>
      <c r="P32" s="111"/>
      <c r="Q32" s="111"/>
      <c r="R32" s="111"/>
      <c r="S32" s="111"/>
      <c r="T32" s="111"/>
      <c r="U32" s="111"/>
      <c r="V32" s="111"/>
      <c r="W32" s="111"/>
      <c r="X32" s="162"/>
      <c r="Y32" s="111"/>
    </row>
    <row r="33" s="149" customFormat="1" ht="27.75" customHeight="1" spans="1:25">
      <c r="A33" s="143" t="s">
        <v>217</v>
      </c>
      <c r="B33" s="143" t="s">
        <v>286</v>
      </c>
      <c r="C33" s="143" t="s">
        <v>287</v>
      </c>
      <c r="D33" s="143" t="s">
        <v>102</v>
      </c>
      <c r="E33" s="143" t="s">
        <v>225</v>
      </c>
      <c r="F33" s="143" t="s">
        <v>288</v>
      </c>
      <c r="G33" s="143" t="s">
        <v>289</v>
      </c>
      <c r="H33" s="111">
        <v>40000</v>
      </c>
      <c r="I33" s="111">
        <v>40000</v>
      </c>
      <c r="J33" s="162"/>
      <c r="K33" s="111"/>
      <c r="L33" s="111"/>
      <c r="M33" s="111">
        <v>40000</v>
      </c>
      <c r="N33" s="153"/>
      <c r="O33" s="111"/>
      <c r="P33" s="111"/>
      <c r="Q33" s="111"/>
      <c r="R33" s="111"/>
      <c r="S33" s="111"/>
      <c r="T33" s="111"/>
      <c r="U33" s="111"/>
      <c r="V33" s="111"/>
      <c r="W33" s="111"/>
      <c r="X33" s="162"/>
      <c r="Y33" s="111"/>
    </row>
    <row r="34" s="149" customFormat="1" ht="27.75" customHeight="1" spans="1:25">
      <c r="A34" s="143" t="s">
        <v>217</v>
      </c>
      <c r="B34" s="143" t="s">
        <v>290</v>
      </c>
      <c r="C34" s="143" t="s">
        <v>291</v>
      </c>
      <c r="D34" s="143" t="s">
        <v>106</v>
      </c>
      <c r="E34" s="143" t="s">
        <v>220</v>
      </c>
      <c r="F34" s="143" t="s">
        <v>268</v>
      </c>
      <c r="G34" s="143" t="s">
        <v>269</v>
      </c>
      <c r="H34" s="111">
        <v>70000</v>
      </c>
      <c r="I34" s="111">
        <v>70000</v>
      </c>
      <c r="J34" s="162"/>
      <c r="K34" s="111"/>
      <c r="L34" s="111"/>
      <c r="M34" s="111">
        <v>70000</v>
      </c>
      <c r="N34" s="153"/>
      <c r="O34" s="111"/>
      <c r="P34" s="111"/>
      <c r="Q34" s="111"/>
      <c r="R34" s="111"/>
      <c r="S34" s="111"/>
      <c r="T34" s="111"/>
      <c r="U34" s="111"/>
      <c r="V34" s="111"/>
      <c r="W34" s="111"/>
      <c r="X34" s="162"/>
      <c r="Y34" s="111"/>
    </row>
    <row r="35" s="149" customFormat="1" ht="27.75" customHeight="1" spans="1:25">
      <c r="A35" s="143" t="s">
        <v>217</v>
      </c>
      <c r="B35" s="143" t="s">
        <v>286</v>
      </c>
      <c r="C35" s="143" t="s">
        <v>287</v>
      </c>
      <c r="D35" s="143" t="s">
        <v>106</v>
      </c>
      <c r="E35" s="143" t="s">
        <v>220</v>
      </c>
      <c r="F35" s="143" t="s">
        <v>288</v>
      </c>
      <c r="G35" s="143" t="s">
        <v>289</v>
      </c>
      <c r="H35" s="111">
        <v>110000</v>
      </c>
      <c r="I35" s="111">
        <v>110000</v>
      </c>
      <c r="J35" s="162"/>
      <c r="K35" s="111"/>
      <c r="L35" s="111"/>
      <c r="M35" s="111">
        <v>110000</v>
      </c>
      <c r="N35" s="153"/>
      <c r="O35" s="111"/>
      <c r="P35" s="111"/>
      <c r="Q35" s="111"/>
      <c r="R35" s="111"/>
      <c r="S35" s="111"/>
      <c r="T35" s="111"/>
      <c r="U35" s="111"/>
      <c r="V35" s="111"/>
      <c r="W35" s="111"/>
      <c r="X35" s="162"/>
      <c r="Y35" s="111"/>
    </row>
    <row r="36" s="149" customFormat="1" ht="27.75" customHeight="1" spans="1:25">
      <c r="A36" s="143" t="s">
        <v>217</v>
      </c>
      <c r="B36" s="143" t="s">
        <v>292</v>
      </c>
      <c r="C36" s="143" t="s">
        <v>293</v>
      </c>
      <c r="D36" s="143" t="s">
        <v>106</v>
      </c>
      <c r="E36" s="143" t="s">
        <v>220</v>
      </c>
      <c r="F36" s="143" t="s">
        <v>294</v>
      </c>
      <c r="G36" s="143" t="s">
        <v>295</v>
      </c>
      <c r="H36" s="111">
        <v>100000</v>
      </c>
      <c r="I36" s="111">
        <v>100000</v>
      </c>
      <c r="J36" s="162"/>
      <c r="K36" s="111"/>
      <c r="L36" s="111"/>
      <c r="M36" s="111">
        <v>100000</v>
      </c>
      <c r="N36" s="153"/>
      <c r="O36" s="111"/>
      <c r="P36" s="111"/>
      <c r="Q36" s="111"/>
      <c r="R36" s="111"/>
      <c r="S36" s="111"/>
      <c r="T36" s="111"/>
      <c r="U36" s="111"/>
      <c r="V36" s="111"/>
      <c r="W36" s="111"/>
      <c r="X36" s="162"/>
      <c r="Y36" s="111"/>
    </row>
    <row r="37" s="149" customFormat="1" ht="27.75" customHeight="1" spans="1:25">
      <c r="A37" s="143" t="s">
        <v>217</v>
      </c>
      <c r="B37" s="143" t="s">
        <v>286</v>
      </c>
      <c r="C37" s="143" t="s">
        <v>287</v>
      </c>
      <c r="D37" s="143" t="s">
        <v>106</v>
      </c>
      <c r="E37" s="143" t="s">
        <v>220</v>
      </c>
      <c r="F37" s="143" t="s">
        <v>296</v>
      </c>
      <c r="G37" s="143" t="s">
        <v>297</v>
      </c>
      <c r="H37" s="111">
        <v>40000</v>
      </c>
      <c r="I37" s="111">
        <v>40000</v>
      </c>
      <c r="J37" s="162"/>
      <c r="K37" s="111"/>
      <c r="L37" s="111"/>
      <c r="M37" s="111">
        <v>40000</v>
      </c>
      <c r="N37" s="153"/>
      <c r="O37" s="111"/>
      <c r="P37" s="111"/>
      <c r="Q37" s="111"/>
      <c r="R37" s="111"/>
      <c r="S37" s="111"/>
      <c r="T37" s="111"/>
      <c r="U37" s="111"/>
      <c r="V37" s="111"/>
      <c r="W37" s="111"/>
      <c r="X37" s="162"/>
      <c r="Y37" s="111"/>
    </row>
    <row r="38" s="149" customFormat="1" ht="27.75" customHeight="1" spans="1:25">
      <c r="A38" s="143" t="s">
        <v>217</v>
      </c>
      <c r="B38" s="143" t="s">
        <v>298</v>
      </c>
      <c r="C38" s="143" t="s">
        <v>299</v>
      </c>
      <c r="D38" s="143" t="s">
        <v>114</v>
      </c>
      <c r="E38" s="143" t="s">
        <v>300</v>
      </c>
      <c r="F38" s="143" t="s">
        <v>296</v>
      </c>
      <c r="G38" s="143" t="s">
        <v>297</v>
      </c>
      <c r="H38" s="111">
        <v>21000</v>
      </c>
      <c r="I38" s="111">
        <v>21000</v>
      </c>
      <c r="J38" s="162"/>
      <c r="K38" s="111"/>
      <c r="L38" s="111"/>
      <c r="M38" s="111">
        <v>21000</v>
      </c>
      <c r="N38" s="153"/>
      <c r="O38" s="111"/>
      <c r="P38" s="111"/>
      <c r="Q38" s="111"/>
      <c r="R38" s="111"/>
      <c r="S38" s="111"/>
      <c r="T38" s="111"/>
      <c r="U38" s="111"/>
      <c r="V38" s="111"/>
      <c r="W38" s="111"/>
      <c r="X38" s="162"/>
      <c r="Y38" s="111"/>
    </row>
    <row r="39" s="149" customFormat="1" ht="27.75" customHeight="1" spans="1:25">
      <c r="A39" s="143" t="s">
        <v>217</v>
      </c>
      <c r="B39" s="143" t="s">
        <v>298</v>
      </c>
      <c r="C39" s="143" t="s">
        <v>299</v>
      </c>
      <c r="D39" s="143" t="s">
        <v>116</v>
      </c>
      <c r="E39" s="143" t="s">
        <v>301</v>
      </c>
      <c r="F39" s="143" t="s">
        <v>296</v>
      </c>
      <c r="G39" s="143" t="s">
        <v>297</v>
      </c>
      <c r="H39" s="111">
        <v>600</v>
      </c>
      <c r="I39" s="111">
        <v>600</v>
      </c>
      <c r="J39" s="162"/>
      <c r="K39" s="111"/>
      <c r="L39" s="111"/>
      <c r="M39" s="111">
        <v>600</v>
      </c>
      <c r="N39" s="153"/>
      <c r="O39" s="111"/>
      <c r="P39" s="111"/>
      <c r="Q39" s="111"/>
      <c r="R39" s="111"/>
      <c r="S39" s="111"/>
      <c r="T39" s="111"/>
      <c r="U39" s="111"/>
      <c r="V39" s="111"/>
      <c r="W39" s="111"/>
      <c r="X39" s="162"/>
      <c r="Y39" s="111"/>
    </row>
    <row r="40" s="149" customFormat="1" ht="27.75" customHeight="1" spans="1:25">
      <c r="A40" s="143" t="s">
        <v>217</v>
      </c>
      <c r="B40" s="143" t="s">
        <v>302</v>
      </c>
      <c r="C40" s="143" t="s">
        <v>295</v>
      </c>
      <c r="D40" s="143" t="s">
        <v>106</v>
      </c>
      <c r="E40" s="143" t="s">
        <v>220</v>
      </c>
      <c r="F40" s="143" t="s">
        <v>294</v>
      </c>
      <c r="G40" s="143" t="s">
        <v>295</v>
      </c>
      <c r="H40" s="111">
        <v>92155.68</v>
      </c>
      <c r="I40" s="111">
        <v>92155.68</v>
      </c>
      <c r="J40" s="162"/>
      <c r="K40" s="111"/>
      <c r="L40" s="111"/>
      <c r="M40" s="111">
        <v>92155.68</v>
      </c>
      <c r="N40" s="153"/>
      <c r="O40" s="111"/>
      <c r="P40" s="111"/>
      <c r="Q40" s="111"/>
      <c r="R40" s="111"/>
      <c r="S40" s="111"/>
      <c r="T40" s="111"/>
      <c r="U40" s="111"/>
      <c r="V40" s="111"/>
      <c r="W40" s="111"/>
      <c r="X40" s="162"/>
      <c r="Y40" s="111"/>
    </row>
    <row r="41" s="149" customFormat="1" ht="27.75" customHeight="1" spans="1:25">
      <c r="A41" s="143" t="s">
        <v>217</v>
      </c>
      <c r="B41" s="143" t="s">
        <v>303</v>
      </c>
      <c r="C41" s="143" t="s">
        <v>304</v>
      </c>
      <c r="D41" s="143" t="s">
        <v>106</v>
      </c>
      <c r="E41" s="143" t="s">
        <v>220</v>
      </c>
      <c r="F41" s="143" t="s">
        <v>305</v>
      </c>
      <c r="G41" s="143" t="s">
        <v>306</v>
      </c>
      <c r="H41" s="111">
        <v>356400</v>
      </c>
      <c r="I41" s="111">
        <v>356400</v>
      </c>
      <c r="J41" s="162"/>
      <c r="K41" s="111"/>
      <c r="L41" s="111"/>
      <c r="M41" s="111">
        <v>356400</v>
      </c>
      <c r="N41" s="153"/>
      <c r="O41" s="111"/>
      <c r="P41" s="111"/>
      <c r="Q41" s="111"/>
      <c r="R41" s="111"/>
      <c r="S41" s="111"/>
      <c r="T41" s="111"/>
      <c r="U41" s="111"/>
      <c r="V41" s="111"/>
      <c r="W41" s="111"/>
      <c r="X41" s="162"/>
      <c r="Y41" s="111"/>
    </row>
    <row r="42" s="149" customFormat="1" ht="27.75" customHeight="1" spans="1:25">
      <c r="A42" s="143" t="s">
        <v>217</v>
      </c>
      <c r="B42" s="143" t="s">
        <v>307</v>
      </c>
      <c r="C42" s="143" t="s">
        <v>308</v>
      </c>
      <c r="D42" s="143" t="s">
        <v>114</v>
      </c>
      <c r="E42" s="143" t="s">
        <v>300</v>
      </c>
      <c r="F42" s="143" t="s">
        <v>309</v>
      </c>
      <c r="G42" s="143" t="s">
        <v>310</v>
      </c>
      <c r="H42" s="111">
        <v>170669</v>
      </c>
      <c r="I42" s="111">
        <v>170669</v>
      </c>
      <c r="J42" s="162"/>
      <c r="K42" s="111"/>
      <c r="L42" s="111"/>
      <c r="M42" s="111">
        <v>170669</v>
      </c>
      <c r="N42" s="153"/>
      <c r="O42" s="111"/>
      <c r="P42" s="111"/>
      <c r="Q42" s="111"/>
      <c r="R42" s="111"/>
      <c r="S42" s="111"/>
      <c r="T42" s="111"/>
      <c r="U42" s="111"/>
      <c r="V42" s="111"/>
      <c r="W42" s="111"/>
      <c r="X42" s="162"/>
      <c r="Y42" s="111"/>
    </row>
    <row r="43" s="149" customFormat="1" ht="27.75" customHeight="1" spans="1:25">
      <c r="A43" s="143" t="s">
        <v>217</v>
      </c>
      <c r="B43" s="143" t="s">
        <v>311</v>
      </c>
      <c r="C43" s="143" t="s">
        <v>312</v>
      </c>
      <c r="D43" s="143" t="s">
        <v>106</v>
      </c>
      <c r="E43" s="143" t="s">
        <v>220</v>
      </c>
      <c r="F43" s="143" t="s">
        <v>284</v>
      </c>
      <c r="G43" s="143" t="s">
        <v>285</v>
      </c>
      <c r="H43" s="111">
        <v>45000</v>
      </c>
      <c r="I43" s="111">
        <v>45000</v>
      </c>
      <c r="J43" s="162"/>
      <c r="K43" s="111"/>
      <c r="L43" s="111"/>
      <c r="M43" s="111">
        <v>45000</v>
      </c>
      <c r="N43" s="153"/>
      <c r="O43" s="111"/>
      <c r="P43" s="111"/>
      <c r="Q43" s="111"/>
      <c r="R43" s="111"/>
      <c r="S43" s="111"/>
      <c r="T43" s="111"/>
      <c r="U43" s="111"/>
      <c r="V43" s="111"/>
      <c r="W43" s="111"/>
      <c r="X43" s="162"/>
      <c r="Y43" s="111"/>
    </row>
    <row r="44" s="149" customFormat="1" ht="17.25" customHeight="1" spans="1:25">
      <c r="A44" s="154" t="s">
        <v>142</v>
      </c>
      <c r="B44" s="170"/>
      <c r="C44" s="170"/>
      <c r="D44" s="170"/>
      <c r="E44" s="170"/>
      <c r="F44" s="170"/>
      <c r="G44" s="171"/>
      <c r="H44" s="111">
        <v>8076425.35</v>
      </c>
      <c r="I44" s="111">
        <v>8076425.35</v>
      </c>
      <c r="J44" s="162"/>
      <c r="K44" s="111"/>
      <c r="L44" s="111"/>
      <c r="M44" s="111">
        <v>8076425.35</v>
      </c>
      <c r="N44" s="174"/>
      <c r="O44" s="111"/>
      <c r="P44" s="111"/>
      <c r="Q44" s="111"/>
      <c r="R44" s="111"/>
      <c r="S44" s="111"/>
      <c r="T44" s="111"/>
      <c r="U44" s="111"/>
      <c r="V44" s="111"/>
      <c r="W44" s="111"/>
      <c r="X44" s="162"/>
      <c r="Y44" s="111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44:G44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3333333333333" bottom="0.583333333333333" header="0.5" footer="0.5"/>
  <pageSetup paperSize="9" scale="46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35"/>
  <sheetViews>
    <sheetView workbookViewId="0">
      <selection activeCell="J7" sqref="$A4:$XFD7"/>
    </sheetView>
  </sheetViews>
  <sheetFormatPr defaultColWidth="9.14285714285714" defaultRowHeight="14.25" customHeight="1"/>
  <cols>
    <col min="1" max="1" width="10.2857142857143" style="1" customWidth="1"/>
    <col min="2" max="2" width="13.4285714285714" style="1" customWidth="1"/>
    <col min="3" max="3" width="32.8571428571429" style="1" customWidth="1"/>
    <col min="4" max="4" width="23.8571428571429" style="1" customWidth="1"/>
    <col min="5" max="5" width="11.1428571428571" style="1" customWidth="1"/>
    <col min="6" max="6" width="17.7142857142857" style="1" customWidth="1"/>
    <col min="7" max="7" width="9.85714285714286" style="1" customWidth="1"/>
    <col min="8" max="8" width="17.7142857142857" style="1" customWidth="1"/>
    <col min="9" max="10" width="10.7142857142857" style="1" customWidth="1"/>
    <col min="11" max="11" width="11" style="1" customWidth="1"/>
    <col min="12" max="14" width="12.2857142857143" style="1" customWidth="1"/>
    <col min="15" max="15" width="12.7142857142857" style="1" customWidth="1"/>
    <col min="16" max="17" width="11.1428571428571" style="1" customWidth="1"/>
    <col min="18" max="18" width="9.14285714285714" style="1" customWidth="1"/>
    <col min="19" max="19" width="10.2857142857143" style="1" customWidth="1"/>
    <col min="20" max="21" width="11.8571428571429" style="1" customWidth="1"/>
    <col min="22" max="22" width="11.7142857142857" style="1" customWidth="1"/>
    <col min="23" max="24" width="10.2857142857143" style="1" customWidth="1"/>
    <col min="25" max="25" width="9.14285714285714" style="1" customWidth="1"/>
    <col min="26" max="16384" width="9.14285714285714" style="1"/>
  </cols>
  <sheetData>
    <row r="1" ht="13.5" customHeight="1" spans="2:24">
      <c r="B1" s="150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150"/>
      <c r="W1" s="39"/>
      <c r="X1" s="39" t="s">
        <v>313</v>
      </c>
    </row>
    <row r="2" ht="27.75" customHeight="1" spans="1:24">
      <c r="A2" s="5" t="s">
        <v>314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ht="13.5" customHeight="1" spans="1:24">
      <c r="A3" s="6" t="s">
        <v>14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50"/>
      <c r="W3" s="117"/>
      <c r="X3" s="117" t="s">
        <v>190</v>
      </c>
    </row>
    <row r="4" ht="21.75" customHeight="1" spans="1:24">
      <c r="A4" s="10" t="s">
        <v>315</v>
      </c>
      <c r="B4" s="11" t="s">
        <v>200</v>
      </c>
      <c r="C4" s="10" t="s">
        <v>201</v>
      </c>
      <c r="D4" s="10" t="s">
        <v>199</v>
      </c>
      <c r="E4" s="11" t="s">
        <v>202</v>
      </c>
      <c r="F4" s="11" t="s">
        <v>203</v>
      </c>
      <c r="G4" s="11" t="s">
        <v>316</v>
      </c>
      <c r="H4" s="11" t="s">
        <v>317</v>
      </c>
      <c r="I4" s="17" t="s">
        <v>68</v>
      </c>
      <c r="J4" s="12" t="s">
        <v>318</v>
      </c>
      <c r="K4" s="13"/>
      <c r="L4" s="13"/>
      <c r="M4" s="14"/>
      <c r="N4" s="12" t="s">
        <v>208</v>
      </c>
      <c r="O4" s="13"/>
      <c r="P4" s="14"/>
      <c r="Q4" s="11" t="s">
        <v>74</v>
      </c>
      <c r="R4" s="12" t="s">
        <v>75</v>
      </c>
      <c r="S4" s="13"/>
      <c r="T4" s="13"/>
      <c r="U4" s="13"/>
      <c r="V4" s="13"/>
      <c r="W4" s="13"/>
      <c r="X4" s="14"/>
    </row>
    <row r="5" ht="21.75" customHeight="1" spans="1:24">
      <c r="A5" s="15"/>
      <c r="B5" s="30"/>
      <c r="C5" s="15"/>
      <c r="D5" s="15"/>
      <c r="E5" s="16"/>
      <c r="F5" s="16"/>
      <c r="G5" s="16"/>
      <c r="H5" s="16"/>
      <c r="I5" s="30"/>
      <c r="J5" s="70" t="s">
        <v>71</v>
      </c>
      <c r="K5" s="157"/>
      <c r="L5" s="11" t="s">
        <v>72</v>
      </c>
      <c r="M5" s="11" t="s">
        <v>73</v>
      </c>
      <c r="N5" s="11" t="s">
        <v>71</v>
      </c>
      <c r="O5" s="11" t="s">
        <v>72</v>
      </c>
      <c r="P5" s="11" t="s">
        <v>73</v>
      </c>
      <c r="Q5" s="16"/>
      <c r="R5" s="11" t="s">
        <v>70</v>
      </c>
      <c r="S5" s="11" t="s">
        <v>76</v>
      </c>
      <c r="T5" s="11" t="s">
        <v>214</v>
      </c>
      <c r="U5" s="11" t="s">
        <v>78</v>
      </c>
      <c r="V5" s="11" t="s">
        <v>79</v>
      </c>
      <c r="W5" s="11" t="s">
        <v>80</v>
      </c>
      <c r="X5" s="11" t="s">
        <v>81</v>
      </c>
    </row>
    <row r="6" ht="21" customHeight="1" spans="1:24">
      <c r="A6" s="30"/>
      <c r="B6" s="30"/>
      <c r="C6" s="30"/>
      <c r="D6" s="30"/>
      <c r="E6" s="30"/>
      <c r="F6" s="30"/>
      <c r="G6" s="30"/>
      <c r="H6" s="30"/>
      <c r="I6" s="30"/>
      <c r="J6" s="158" t="s">
        <v>70</v>
      </c>
      <c r="K6" s="89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16"/>
      <c r="X6" s="30"/>
    </row>
    <row r="7" ht="39.75" customHeight="1" spans="1:24">
      <c r="A7" s="18"/>
      <c r="B7" s="20"/>
      <c r="C7" s="18"/>
      <c r="D7" s="18"/>
      <c r="E7" s="19"/>
      <c r="F7" s="19"/>
      <c r="G7" s="19"/>
      <c r="H7" s="19"/>
      <c r="I7" s="20"/>
      <c r="J7" s="59" t="s">
        <v>70</v>
      </c>
      <c r="K7" s="59" t="s">
        <v>319</v>
      </c>
      <c r="L7" s="19"/>
      <c r="M7" s="19"/>
      <c r="N7" s="19"/>
      <c r="O7" s="19"/>
      <c r="P7" s="19"/>
      <c r="Q7" s="19"/>
      <c r="R7" s="19"/>
      <c r="S7" s="19"/>
      <c r="T7" s="19"/>
      <c r="U7" s="20"/>
      <c r="V7" s="19"/>
      <c r="W7" s="19"/>
      <c r="X7" s="19"/>
    </row>
    <row r="8" ht="15" customHeight="1" spans="1:24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2">
        <v>23</v>
      </c>
      <c r="X8" s="21">
        <v>24</v>
      </c>
    </row>
    <row r="9" s="149" customFormat="1" ht="21.75" customHeight="1" spans="1:24">
      <c r="A9" s="151"/>
      <c r="B9" s="151"/>
      <c r="C9" s="143" t="s">
        <v>320</v>
      </c>
      <c r="D9" s="151"/>
      <c r="E9" s="151"/>
      <c r="F9" s="151"/>
      <c r="G9" s="151"/>
      <c r="H9" s="151"/>
      <c r="I9" s="159">
        <v>50000</v>
      </c>
      <c r="J9" s="159"/>
      <c r="K9" s="159"/>
      <c r="L9" s="159"/>
      <c r="M9" s="159"/>
      <c r="N9" s="111"/>
      <c r="O9" s="111"/>
      <c r="P9" s="160"/>
      <c r="Q9" s="159"/>
      <c r="R9" s="159">
        <v>50000</v>
      </c>
      <c r="S9" s="159"/>
      <c r="T9" s="159"/>
      <c r="U9" s="111"/>
      <c r="V9" s="159"/>
      <c r="W9" s="162"/>
      <c r="X9" s="159">
        <v>50000</v>
      </c>
    </row>
    <row r="10" s="149" customFormat="1" ht="21.75" customHeight="1" spans="1:24">
      <c r="A10" s="152" t="s">
        <v>321</v>
      </c>
      <c r="B10" s="152" t="s">
        <v>322</v>
      </c>
      <c r="C10" s="138" t="s">
        <v>320</v>
      </c>
      <c r="D10" s="152" t="s">
        <v>0</v>
      </c>
      <c r="E10" s="152" t="s">
        <v>108</v>
      </c>
      <c r="F10" s="152" t="s">
        <v>323</v>
      </c>
      <c r="G10" s="152" t="s">
        <v>288</v>
      </c>
      <c r="H10" s="152" t="s">
        <v>289</v>
      </c>
      <c r="I10" s="161">
        <v>30000</v>
      </c>
      <c r="J10" s="161"/>
      <c r="K10" s="161"/>
      <c r="L10" s="161"/>
      <c r="M10" s="161"/>
      <c r="N10" s="162"/>
      <c r="O10" s="162"/>
      <c r="P10" s="163"/>
      <c r="Q10" s="161"/>
      <c r="R10" s="161">
        <v>30000</v>
      </c>
      <c r="S10" s="161"/>
      <c r="T10" s="161"/>
      <c r="U10" s="162"/>
      <c r="V10" s="161"/>
      <c r="W10" s="162"/>
      <c r="X10" s="161">
        <v>30000</v>
      </c>
    </row>
    <row r="11" s="149" customFormat="1" ht="21.75" customHeight="1" spans="1:24">
      <c r="A11" s="152" t="s">
        <v>321</v>
      </c>
      <c r="B11" s="152" t="s">
        <v>322</v>
      </c>
      <c r="C11" s="138" t="s">
        <v>320</v>
      </c>
      <c r="D11" s="152" t="s">
        <v>0</v>
      </c>
      <c r="E11" s="152" t="s">
        <v>108</v>
      </c>
      <c r="F11" s="152" t="s">
        <v>323</v>
      </c>
      <c r="G11" s="152" t="s">
        <v>296</v>
      </c>
      <c r="H11" s="152" t="s">
        <v>297</v>
      </c>
      <c r="I11" s="161">
        <v>20000</v>
      </c>
      <c r="J11" s="161"/>
      <c r="K11" s="161"/>
      <c r="L11" s="161"/>
      <c r="M11" s="161"/>
      <c r="N11" s="162"/>
      <c r="O11" s="162"/>
      <c r="P11" s="153"/>
      <c r="Q11" s="161"/>
      <c r="R11" s="161">
        <v>20000</v>
      </c>
      <c r="S11" s="161"/>
      <c r="T11" s="161"/>
      <c r="U11" s="162"/>
      <c r="V11" s="161"/>
      <c r="W11" s="162"/>
      <c r="X11" s="161">
        <v>20000</v>
      </c>
    </row>
    <row r="12" s="149" customFormat="1" ht="21.75" customHeight="1" spans="1:24">
      <c r="A12" s="153"/>
      <c r="B12" s="153"/>
      <c r="C12" s="143" t="s">
        <v>324</v>
      </c>
      <c r="D12" s="153"/>
      <c r="E12" s="153"/>
      <c r="F12" s="153"/>
      <c r="G12" s="153"/>
      <c r="H12" s="153"/>
      <c r="I12" s="159">
        <v>180000</v>
      </c>
      <c r="J12" s="159">
        <v>180000</v>
      </c>
      <c r="K12" s="159">
        <v>180000</v>
      </c>
      <c r="L12" s="159"/>
      <c r="M12" s="159"/>
      <c r="N12" s="111"/>
      <c r="O12" s="111"/>
      <c r="P12" s="153"/>
      <c r="Q12" s="159"/>
      <c r="R12" s="159"/>
      <c r="S12" s="159"/>
      <c r="T12" s="159"/>
      <c r="U12" s="111"/>
      <c r="V12" s="159"/>
      <c r="W12" s="162"/>
      <c r="X12" s="159"/>
    </row>
    <row r="13" s="149" customFormat="1" ht="21.75" customHeight="1" spans="1:24">
      <c r="A13" s="152" t="s">
        <v>321</v>
      </c>
      <c r="B13" s="152" t="s">
        <v>325</v>
      </c>
      <c r="C13" s="138" t="s">
        <v>324</v>
      </c>
      <c r="D13" s="152" t="s">
        <v>0</v>
      </c>
      <c r="E13" s="152" t="s">
        <v>102</v>
      </c>
      <c r="F13" s="152" t="s">
        <v>225</v>
      </c>
      <c r="G13" s="152" t="s">
        <v>288</v>
      </c>
      <c r="H13" s="152" t="s">
        <v>289</v>
      </c>
      <c r="I13" s="161">
        <v>54000</v>
      </c>
      <c r="J13" s="161">
        <v>54000</v>
      </c>
      <c r="K13" s="161">
        <v>54000</v>
      </c>
      <c r="L13" s="161"/>
      <c r="M13" s="161"/>
      <c r="N13" s="162"/>
      <c r="O13" s="162"/>
      <c r="P13" s="153"/>
      <c r="Q13" s="161"/>
      <c r="R13" s="161"/>
      <c r="S13" s="161"/>
      <c r="T13" s="161"/>
      <c r="U13" s="162"/>
      <c r="V13" s="161"/>
      <c r="W13" s="162"/>
      <c r="X13" s="161"/>
    </row>
    <row r="14" s="149" customFormat="1" ht="21.75" customHeight="1" spans="1:24">
      <c r="A14" s="152" t="s">
        <v>321</v>
      </c>
      <c r="B14" s="152" t="s">
        <v>325</v>
      </c>
      <c r="C14" s="138" t="s">
        <v>324</v>
      </c>
      <c r="D14" s="152" t="s">
        <v>0</v>
      </c>
      <c r="E14" s="152" t="s">
        <v>102</v>
      </c>
      <c r="F14" s="152" t="s">
        <v>225</v>
      </c>
      <c r="G14" s="152" t="s">
        <v>326</v>
      </c>
      <c r="H14" s="152" t="s">
        <v>327</v>
      </c>
      <c r="I14" s="161">
        <v>6000</v>
      </c>
      <c r="J14" s="161">
        <v>6000</v>
      </c>
      <c r="K14" s="161">
        <v>6000</v>
      </c>
      <c r="L14" s="161"/>
      <c r="M14" s="161"/>
      <c r="N14" s="162"/>
      <c r="O14" s="162"/>
      <c r="P14" s="153"/>
      <c r="Q14" s="161"/>
      <c r="R14" s="161"/>
      <c r="S14" s="161"/>
      <c r="T14" s="161"/>
      <c r="U14" s="162"/>
      <c r="V14" s="161"/>
      <c r="W14" s="162"/>
      <c r="X14" s="161"/>
    </row>
    <row r="15" s="149" customFormat="1" ht="21.75" customHeight="1" spans="1:24">
      <c r="A15" s="152" t="s">
        <v>321</v>
      </c>
      <c r="B15" s="152" t="s">
        <v>325</v>
      </c>
      <c r="C15" s="138" t="s">
        <v>324</v>
      </c>
      <c r="D15" s="152" t="s">
        <v>0</v>
      </c>
      <c r="E15" s="152" t="s">
        <v>102</v>
      </c>
      <c r="F15" s="152" t="s">
        <v>225</v>
      </c>
      <c r="G15" s="152" t="s">
        <v>328</v>
      </c>
      <c r="H15" s="152" t="s">
        <v>329</v>
      </c>
      <c r="I15" s="161">
        <v>15000</v>
      </c>
      <c r="J15" s="161">
        <v>15000</v>
      </c>
      <c r="K15" s="161">
        <v>15000</v>
      </c>
      <c r="L15" s="161"/>
      <c r="M15" s="161"/>
      <c r="N15" s="162"/>
      <c r="O15" s="162"/>
      <c r="P15" s="153"/>
      <c r="Q15" s="161"/>
      <c r="R15" s="161"/>
      <c r="S15" s="161"/>
      <c r="T15" s="161"/>
      <c r="U15" s="162"/>
      <c r="V15" s="161"/>
      <c r="W15" s="162"/>
      <c r="X15" s="161"/>
    </row>
    <row r="16" s="149" customFormat="1" ht="21.75" customHeight="1" spans="1:24">
      <c r="A16" s="152" t="s">
        <v>321</v>
      </c>
      <c r="B16" s="152" t="s">
        <v>325</v>
      </c>
      <c r="C16" s="138" t="s">
        <v>324</v>
      </c>
      <c r="D16" s="152" t="s">
        <v>0</v>
      </c>
      <c r="E16" s="152" t="s">
        <v>102</v>
      </c>
      <c r="F16" s="152" t="s">
        <v>225</v>
      </c>
      <c r="G16" s="152" t="s">
        <v>330</v>
      </c>
      <c r="H16" s="152" t="s">
        <v>331</v>
      </c>
      <c r="I16" s="161">
        <v>7000</v>
      </c>
      <c r="J16" s="161">
        <v>7000</v>
      </c>
      <c r="K16" s="161">
        <v>7000</v>
      </c>
      <c r="L16" s="161"/>
      <c r="M16" s="161"/>
      <c r="N16" s="162"/>
      <c r="O16" s="162"/>
      <c r="P16" s="153"/>
      <c r="Q16" s="161"/>
      <c r="R16" s="161"/>
      <c r="S16" s="161"/>
      <c r="T16" s="161"/>
      <c r="U16" s="162"/>
      <c r="V16" s="161"/>
      <c r="W16" s="162"/>
      <c r="X16" s="161"/>
    </row>
    <row r="17" s="149" customFormat="1" ht="21.75" customHeight="1" spans="1:24">
      <c r="A17" s="152" t="s">
        <v>321</v>
      </c>
      <c r="B17" s="152" t="s">
        <v>325</v>
      </c>
      <c r="C17" s="138" t="s">
        <v>324</v>
      </c>
      <c r="D17" s="152" t="s">
        <v>0</v>
      </c>
      <c r="E17" s="152" t="s">
        <v>102</v>
      </c>
      <c r="F17" s="152" t="s">
        <v>225</v>
      </c>
      <c r="G17" s="152" t="s">
        <v>332</v>
      </c>
      <c r="H17" s="152" t="s">
        <v>333</v>
      </c>
      <c r="I17" s="161">
        <v>14000</v>
      </c>
      <c r="J17" s="161">
        <v>14000</v>
      </c>
      <c r="K17" s="161">
        <v>14000</v>
      </c>
      <c r="L17" s="161"/>
      <c r="M17" s="161"/>
      <c r="N17" s="162"/>
      <c r="O17" s="162"/>
      <c r="P17" s="153"/>
      <c r="Q17" s="161"/>
      <c r="R17" s="161"/>
      <c r="S17" s="161"/>
      <c r="T17" s="161"/>
      <c r="U17" s="162"/>
      <c r="V17" s="161"/>
      <c r="W17" s="162"/>
      <c r="X17" s="161"/>
    </row>
    <row r="18" s="149" customFormat="1" ht="21.75" customHeight="1" spans="1:24">
      <c r="A18" s="152" t="s">
        <v>321</v>
      </c>
      <c r="B18" s="152" t="s">
        <v>325</v>
      </c>
      <c r="C18" s="138" t="s">
        <v>324</v>
      </c>
      <c r="D18" s="152" t="s">
        <v>0</v>
      </c>
      <c r="E18" s="152" t="s">
        <v>102</v>
      </c>
      <c r="F18" s="152" t="s">
        <v>225</v>
      </c>
      <c r="G18" s="152" t="s">
        <v>334</v>
      </c>
      <c r="H18" s="152" t="s">
        <v>335</v>
      </c>
      <c r="I18" s="161">
        <v>84000</v>
      </c>
      <c r="J18" s="161">
        <v>84000</v>
      </c>
      <c r="K18" s="161">
        <v>84000</v>
      </c>
      <c r="L18" s="161"/>
      <c r="M18" s="161"/>
      <c r="N18" s="162"/>
      <c r="O18" s="162"/>
      <c r="P18" s="153"/>
      <c r="Q18" s="161"/>
      <c r="R18" s="161"/>
      <c r="S18" s="161"/>
      <c r="T18" s="161"/>
      <c r="U18" s="162"/>
      <c r="V18" s="161"/>
      <c r="W18" s="162"/>
      <c r="X18" s="161"/>
    </row>
    <row r="19" s="149" customFormat="1" ht="21.75" customHeight="1" spans="1:24">
      <c r="A19" s="153"/>
      <c r="B19" s="153"/>
      <c r="C19" s="143" t="s">
        <v>336</v>
      </c>
      <c r="D19" s="153"/>
      <c r="E19" s="153"/>
      <c r="F19" s="153"/>
      <c r="G19" s="153"/>
      <c r="H19" s="153"/>
      <c r="I19" s="159">
        <v>150000</v>
      </c>
      <c r="J19" s="159">
        <v>150000</v>
      </c>
      <c r="K19" s="159">
        <v>150000</v>
      </c>
      <c r="L19" s="159"/>
      <c r="M19" s="159"/>
      <c r="N19" s="111"/>
      <c r="O19" s="111"/>
      <c r="P19" s="153"/>
      <c r="Q19" s="159"/>
      <c r="R19" s="159"/>
      <c r="S19" s="159"/>
      <c r="T19" s="159"/>
      <c r="U19" s="111"/>
      <c r="V19" s="159"/>
      <c r="W19" s="162"/>
      <c r="X19" s="159"/>
    </row>
    <row r="20" s="149" customFormat="1" ht="21.75" customHeight="1" spans="1:24">
      <c r="A20" s="152" t="s">
        <v>337</v>
      </c>
      <c r="B20" s="152" t="s">
        <v>338</v>
      </c>
      <c r="C20" s="138" t="s">
        <v>336</v>
      </c>
      <c r="D20" s="152" t="s">
        <v>0</v>
      </c>
      <c r="E20" s="152" t="s">
        <v>108</v>
      </c>
      <c r="F20" s="152" t="s">
        <v>323</v>
      </c>
      <c r="G20" s="152" t="s">
        <v>288</v>
      </c>
      <c r="H20" s="152" t="s">
        <v>289</v>
      </c>
      <c r="I20" s="161">
        <v>30000</v>
      </c>
      <c r="J20" s="161">
        <v>30000</v>
      </c>
      <c r="K20" s="161">
        <v>30000</v>
      </c>
      <c r="L20" s="161"/>
      <c r="M20" s="161"/>
      <c r="N20" s="162"/>
      <c r="O20" s="162"/>
      <c r="P20" s="153"/>
      <c r="Q20" s="161"/>
      <c r="R20" s="161"/>
      <c r="S20" s="161"/>
      <c r="T20" s="161"/>
      <c r="U20" s="162"/>
      <c r="V20" s="161"/>
      <c r="W20" s="162"/>
      <c r="X20" s="161"/>
    </row>
    <row r="21" s="149" customFormat="1" ht="21.75" customHeight="1" spans="1:24">
      <c r="A21" s="152" t="s">
        <v>337</v>
      </c>
      <c r="B21" s="152" t="s">
        <v>338</v>
      </c>
      <c r="C21" s="138" t="s">
        <v>336</v>
      </c>
      <c r="D21" s="152" t="s">
        <v>0</v>
      </c>
      <c r="E21" s="152" t="s">
        <v>108</v>
      </c>
      <c r="F21" s="152" t="s">
        <v>323</v>
      </c>
      <c r="G21" s="152" t="s">
        <v>339</v>
      </c>
      <c r="H21" s="152" t="s">
        <v>340</v>
      </c>
      <c r="I21" s="161">
        <v>100000</v>
      </c>
      <c r="J21" s="161">
        <v>100000</v>
      </c>
      <c r="K21" s="161">
        <v>100000</v>
      </c>
      <c r="L21" s="161"/>
      <c r="M21" s="161"/>
      <c r="N21" s="162"/>
      <c r="O21" s="162"/>
      <c r="P21" s="153"/>
      <c r="Q21" s="161"/>
      <c r="R21" s="161"/>
      <c r="S21" s="161"/>
      <c r="T21" s="161"/>
      <c r="U21" s="162"/>
      <c r="V21" s="161"/>
      <c r="W21" s="162"/>
      <c r="X21" s="161"/>
    </row>
    <row r="22" s="149" customFormat="1" ht="21.75" customHeight="1" spans="1:24">
      <c r="A22" s="152" t="s">
        <v>337</v>
      </c>
      <c r="B22" s="152" t="s">
        <v>338</v>
      </c>
      <c r="C22" s="138" t="s">
        <v>336</v>
      </c>
      <c r="D22" s="152" t="s">
        <v>0</v>
      </c>
      <c r="E22" s="152" t="s">
        <v>108</v>
      </c>
      <c r="F22" s="152" t="s">
        <v>323</v>
      </c>
      <c r="G22" s="152" t="s">
        <v>341</v>
      </c>
      <c r="H22" s="152" t="s">
        <v>342</v>
      </c>
      <c r="I22" s="161">
        <v>20000</v>
      </c>
      <c r="J22" s="161">
        <v>20000</v>
      </c>
      <c r="K22" s="161">
        <v>20000</v>
      </c>
      <c r="L22" s="161"/>
      <c r="M22" s="161"/>
      <c r="N22" s="162"/>
      <c r="O22" s="162"/>
      <c r="P22" s="153"/>
      <c r="Q22" s="161"/>
      <c r="R22" s="161"/>
      <c r="S22" s="161"/>
      <c r="T22" s="161"/>
      <c r="U22" s="162"/>
      <c r="V22" s="161"/>
      <c r="W22" s="162"/>
      <c r="X22" s="161"/>
    </row>
    <row r="23" s="149" customFormat="1" ht="21.75" customHeight="1" spans="1:24">
      <c r="A23" s="153"/>
      <c r="B23" s="153"/>
      <c r="C23" s="143" t="s">
        <v>343</v>
      </c>
      <c r="D23" s="153"/>
      <c r="E23" s="153"/>
      <c r="F23" s="153"/>
      <c r="G23" s="153"/>
      <c r="H23" s="153"/>
      <c r="I23" s="159">
        <v>11161.5</v>
      </c>
      <c r="J23" s="159"/>
      <c r="K23" s="159"/>
      <c r="L23" s="159"/>
      <c r="M23" s="159"/>
      <c r="N23" s="111"/>
      <c r="O23" s="111"/>
      <c r="P23" s="153"/>
      <c r="Q23" s="159"/>
      <c r="R23" s="159">
        <v>11161.5</v>
      </c>
      <c r="S23" s="159"/>
      <c r="T23" s="159"/>
      <c r="U23" s="111"/>
      <c r="V23" s="159"/>
      <c r="W23" s="162"/>
      <c r="X23" s="159">
        <v>11161.5</v>
      </c>
    </row>
    <row r="24" s="149" customFormat="1" ht="21.75" customHeight="1" spans="1:24">
      <c r="A24" s="152" t="s">
        <v>337</v>
      </c>
      <c r="B24" s="152" t="s">
        <v>344</v>
      </c>
      <c r="C24" s="138" t="s">
        <v>343</v>
      </c>
      <c r="D24" s="152" t="s">
        <v>0</v>
      </c>
      <c r="E24" s="152" t="s">
        <v>106</v>
      </c>
      <c r="F24" s="152" t="s">
        <v>220</v>
      </c>
      <c r="G24" s="152" t="s">
        <v>288</v>
      </c>
      <c r="H24" s="152" t="s">
        <v>289</v>
      </c>
      <c r="I24" s="161">
        <v>11161.5</v>
      </c>
      <c r="J24" s="161"/>
      <c r="K24" s="161"/>
      <c r="L24" s="161"/>
      <c r="M24" s="161"/>
      <c r="N24" s="162"/>
      <c r="O24" s="162"/>
      <c r="P24" s="153"/>
      <c r="Q24" s="161"/>
      <c r="R24" s="161">
        <v>11161.5</v>
      </c>
      <c r="S24" s="161"/>
      <c r="T24" s="161"/>
      <c r="U24" s="162"/>
      <c r="V24" s="161"/>
      <c r="W24" s="162"/>
      <c r="X24" s="161">
        <v>11161.5</v>
      </c>
    </row>
    <row r="25" s="149" customFormat="1" ht="21.75" customHeight="1" spans="1:24">
      <c r="A25" s="153"/>
      <c r="B25" s="153"/>
      <c r="C25" s="143" t="s">
        <v>345</v>
      </c>
      <c r="D25" s="153"/>
      <c r="E25" s="153"/>
      <c r="F25" s="153"/>
      <c r="G25" s="153"/>
      <c r="H25" s="153"/>
      <c r="I25" s="159">
        <v>1240000</v>
      </c>
      <c r="J25" s="159">
        <v>1240000</v>
      </c>
      <c r="K25" s="159">
        <v>1240000</v>
      </c>
      <c r="L25" s="159"/>
      <c r="M25" s="159"/>
      <c r="N25" s="111"/>
      <c r="O25" s="111"/>
      <c r="P25" s="153"/>
      <c r="Q25" s="159"/>
      <c r="R25" s="159"/>
      <c r="S25" s="159"/>
      <c r="T25" s="159"/>
      <c r="U25" s="111"/>
      <c r="V25" s="159"/>
      <c r="W25" s="162"/>
      <c r="X25" s="159"/>
    </row>
    <row r="26" s="149" customFormat="1" ht="21.75" customHeight="1" spans="1:24">
      <c r="A26" s="152" t="s">
        <v>321</v>
      </c>
      <c r="B26" s="152" t="s">
        <v>346</v>
      </c>
      <c r="C26" s="138" t="s">
        <v>345</v>
      </c>
      <c r="D26" s="152" t="s">
        <v>0</v>
      </c>
      <c r="E26" s="152" t="s">
        <v>108</v>
      </c>
      <c r="F26" s="152" t="s">
        <v>323</v>
      </c>
      <c r="G26" s="152" t="s">
        <v>288</v>
      </c>
      <c r="H26" s="152" t="s">
        <v>289</v>
      </c>
      <c r="I26" s="161">
        <v>320600</v>
      </c>
      <c r="J26" s="161">
        <v>320600</v>
      </c>
      <c r="K26" s="161">
        <v>320600</v>
      </c>
      <c r="L26" s="161"/>
      <c r="M26" s="161"/>
      <c r="N26" s="162"/>
      <c r="O26" s="162"/>
      <c r="P26" s="153"/>
      <c r="Q26" s="161"/>
      <c r="R26" s="161"/>
      <c r="S26" s="161"/>
      <c r="T26" s="161"/>
      <c r="U26" s="162"/>
      <c r="V26" s="161"/>
      <c r="W26" s="162"/>
      <c r="X26" s="161"/>
    </row>
    <row r="27" s="149" customFormat="1" ht="21.75" customHeight="1" spans="1:24">
      <c r="A27" s="152" t="s">
        <v>321</v>
      </c>
      <c r="B27" s="152" t="s">
        <v>346</v>
      </c>
      <c r="C27" s="138" t="s">
        <v>345</v>
      </c>
      <c r="D27" s="152" t="s">
        <v>0</v>
      </c>
      <c r="E27" s="152" t="s">
        <v>108</v>
      </c>
      <c r="F27" s="152" t="s">
        <v>323</v>
      </c>
      <c r="G27" s="152" t="s">
        <v>330</v>
      </c>
      <c r="H27" s="152" t="s">
        <v>331</v>
      </c>
      <c r="I27" s="161">
        <v>150000</v>
      </c>
      <c r="J27" s="161">
        <v>150000</v>
      </c>
      <c r="K27" s="161">
        <v>150000</v>
      </c>
      <c r="L27" s="161"/>
      <c r="M27" s="161"/>
      <c r="N27" s="162"/>
      <c r="O27" s="162"/>
      <c r="P27" s="153"/>
      <c r="Q27" s="161"/>
      <c r="R27" s="161"/>
      <c r="S27" s="161"/>
      <c r="T27" s="161"/>
      <c r="U27" s="162"/>
      <c r="V27" s="161"/>
      <c r="W27" s="162"/>
      <c r="X27" s="161"/>
    </row>
    <row r="28" s="149" customFormat="1" ht="21.75" customHeight="1" spans="1:24">
      <c r="A28" s="152" t="s">
        <v>321</v>
      </c>
      <c r="B28" s="152" t="s">
        <v>346</v>
      </c>
      <c r="C28" s="138" t="s">
        <v>345</v>
      </c>
      <c r="D28" s="152" t="s">
        <v>0</v>
      </c>
      <c r="E28" s="152" t="s">
        <v>108</v>
      </c>
      <c r="F28" s="152" t="s">
        <v>323</v>
      </c>
      <c r="G28" s="152" t="s">
        <v>347</v>
      </c>
      <c r="H28" s="152" t="s">
        <v>348</v>
      </c>
      <c r="I28" s="161">
        <v>170000</v>
      </c>
      <c r="J28" s="161">
        <v>170000</v>
      </c>
      <c r="K28" s="161">
        <v>170000</v>
      </c>
      <c r="L28" s="161"/>
      <c r="M28" s="161"/>
      <c r="N28" s="162"/>
      <c r="O28" s="162"/>
      <c r="P28" s="153"/>
      <c r="Q28" s="161"/>
      <c r="R28" s="161"/>
      <c r="S28" s="161"/>
      <c r="T28" s="161"/>
      <c r="U28" s="162"/>
      <c r="V28" s="161"/>
      <c r="W28" s="162"/>
      <c r="X28" s="161"/>
    </row>
    <row r="29" s="149" customFormat="1" ht="21.75" customHeight="1" spans="1:24">
      <c r="A29" s="152" t="s">
        <v>321</v>
      </c>
      <c r="B29" s="152" t="s">
        <v>346</v>
      </c>
      <c r="C29" s="138" t="s">
        <v>345</v>
      </c>
      <c r="D29" s="152" t="s">
        <v>0</v>
      </c>
      <c r="E29" s="152" t="s">
        <v>108</v>
      </c>
      <c r="F29" s="152" t="s">
        <v>323</v>
      </c>
      <c r="G29" s="152" t="s">
        <v>349</v>
      </c>
      <c r="H29" s="152" t="s">
        <v>194</v>
      </c>
      <c r="I29" s="161">
        <v>31800</v>
      </c>
      <c r="J29" s="161">
        <v>31800</v>
      </c>
      <c r="K29" s="161">
        <v>31800</v>
      </c>
      <c r="L29" s="161"/>
      <c r="M29" s="161"/>
      <c r="N29" s="162"/>
      <c r="O29" s="162"/>
      <c r="P29" s="153"/>
      <c r="Q29" s="161"/>
      <c r="R29" s="161"/>
      <c r="S29" s="161"/>
      <c r="T29" s="161"/>
      <c r="U29" s="162"/>
      <c r="V29" s="161"/>
      <c r="W29" s="162"/>
      <c r="X29" s="161"/>
    </row>
    <row r="30" s="149" customFormat="1" ht="21.75" customHeight="1" spans="1:24">
      <c r="A30" s="152" t="s">
        <v>321</v>
      </c>
      <c r="B30" s="152" t="s">
        <v>346</v>
      </c>
      <c r="C30" s="138" t="s">
        <v>345</v>
      </c>
      <c r="D30" s="152" t="s">
        <v>0</v>
      </c>
      <c r="E30" s="152" t="s">
        <v>108</v>
      </c>
      <c r="F30" s="152" t="s">
        <v>323</v>
      </c>
      <c r="G30" s="152" t="s">
        <v>350</v>
      </c>
      <c r="H30" s="152" t="s">
        <v>351</v>
      </c>
      <c r="I30" s="161">
        <v>239600</v>
      </c>
      <c r="J30" s="161">
        <v>239600</v>
      </c>
      <c r="K30" s="161">
        <v>239600</v>
      </c>
      <c r="L30" s="161"/>
      <c r="M30" s="161"/>
      <c r="N30" s="162"/>
      <c r="O30" s="162"/>
      <c r="P30" s="153"/>
      <c r="Q30" s="161"/>
      <c r="R30" s="161"/>
      <c r="S30" s="161"/>
      <c r="T30" s="161"/>
      <c r="U30" s="162"/>
      <c r="V30" s="161"/>
      <c r="W30" s="162"/>
      <c r="X30" s="161"/>
    </row>
    <row r="31" s="149" customFormat="1" ht="21.75" customHeight="1" spans="1:24">
      <c r="A31" s="152" t="s">
        <v>321</v>
      </c>
      <c r="B31" s="152" t="s">
        <v>346</v>
      </c>
      <c r="C31" s="138" t="s">
        <v>345</v>
      </c>
      <c r="D31" s="152" t="s">
        <v>0</v>
      </c>
      <c r="E31" s="152" t="s">
        <v>108</v>
      </c>
      <c r="F31" s="152" t="s">
        <v>323</v>
      </c>
      <c r="G31" s="152" t="s">
        <v>305</v>
      </c>
      <c r="H31" s="152" t="s">
        <v>306</v>
      </c>
      <c r="I31" s="161">
        <v>50000</v>
      </c>
      <c r="J31" s="161">
        <v>50000</v>
      </c>
      <c r="K31" s="161">
        <v>50000</v>
      </c>
      <c r="L31" s="161"/>
      <c r="M31" s="161"/>
      <c r="N31" s="162"/>
      <c r="O31" s="162"/>
      <c r="P31" s="153"/>
      <c r="Q31" s="161"/>
      <c r="R31" s="161"/>
      <c r="S31" s="161"/>
      <c r="T31" s="161"/>
      <c r="U31" s="162"/>
      <c r="V31" s="161"/>
      <c r="W31" s="162"/>
      <c r="X31" s="161"/>
    </row>
    <row r="32" s="149" customFormat="1" ht="21.75" customHeight="1" spans="1:24">
      <c r="A32" s="152" t="s">
        <v>321</v>
      </c>
      <c r="B32" s="152" t="s">
        <v>346</v>
      </c>
      <c r="C32" s="138" t="s">
        <v>345</v>
      </c>
      <c r="D32" s="152" t="s">
        <v>0</v>
      </c>
      <c r="E32" s="152" t="s">
        <v>108</v>
      </c>
      <c r="F32" s="152" t="s">
        <v>323</v>
      </c>
      <c r="G32" s="152" t="s">
        <v>352</v>
      </c>
      <c r="H32" s="152" t="s">
        <v>353</v>
      </c>
      <c r="I32" s="161">
        <v>40000</v>
      </c>
      <c r="J32" s="161">
        <v>40000</v>
      </c>
      <c r="K32" s="161">
        <v>40000</v>
      </c>
      <c r="L32" s="161"/>
      <c r="M32" s="161"/>
      <c r="N32" s="162"/>
      <c r="O32" s="162"/>
      <c r="P32" s="153"/>
      <c r="Q32" s="161"/>
      <c r="R32" s="161"/>
      <c r="S32" s="161"/>
      <c r="T32" s="161"/>
      <c r="U32" s="162"/>
      <c r="V32" s="161"/>
      <c r="W32" s="162"/>
      <c r="X32" s="161"/>
    </row>
    <row r="33" s="149" customFormat="1" ht="21.75" customHeight="1" spans="1:24">
      <c r="A33" s="152" t="s">
        <v>321</v>
      </c>
      <c r="B33" s="152" t="s">
        <v>346</v>
      </c>
      <c r="C33" s="138" t="s">
        <v>345</v>
      </c>
      <c r="D33" s="152" t="s">
        <v>0</v>
      </c>
      <c r="E33" s="152" t="s">
        <v>108</v>
      </c>
      <c r="F33" s="152" t="s">
        <v>323</v>
      </c>
      <c r="G33" s="152" t="s">
        <v>354</v>
      </c>
      <c r="H33" s="152" t="s">
        <v>355</v>
      </c>
      <c r="I33" s="161">
        <v>20000</v>
      </c>
      <c r="J33" s="161">
        <v>20000</v>
      </c>
      <c r="K33" s="161">
        <v>20000</v>
      </c>
      <c r="L33" s="161"/>
      <c r="M33" s="161"/>
      <c r="N33" s="162"/>
      <c r="O33" s="162"/>
      <c r="P33" s="153"/>
      <c r="Q33" s="161"/>
      <c r="R33" s="161"/>
      <c r="S33" s="161"/>
      <c r="T33" s="161"/>
      <c r="U33" s="162"/>
      <c r="V33" s="161"/>
      <c r="W33" s="162"/>
      <c r="X33" s="161"/>
    </row>
    <row r="34" s="149" customFormat="1" ht="21.75" customHeight="1" spans="1:24">
      <c r="A34" s="152" t="s">
        <v>321</v>
      </c>
      <c r="B34" s="152" t="s">
        <v>346</v>
      </c>
      <c r="C34" s="138" t="s">
        <v>345</v>
      </c>
      <c r="D34" s="152" t="s">
        <v>0</v>
      </c>
      <c r="E34" s="152" t="s">
        <v>108</v>
      </c>
      <c r="F34" s="152" t="s">
        <v>323</v>
      </c>
      <c r="G34" s="152" t="s">
        <v>356</v>
      </c>
      <c r="H34" s="152" t="s">
        <v>357</v>
      </c>
      <c r="I34" s="161">
        <v>218000</v>
      </c>
      <c r="J34" s="161">
        <v>218000</v>
      </c>
      <c r="K34" s="161">
        <v>218000</v>
      </c>
      <c r="L34" s="161"/>
      <c r="M34" s="161"/>
      <c r="N34" s="162"/>
      <c r="O34" s="162"/>
      <c r="P34" s="153"/>
      <c r="Q34" s="161"/>
      <c r="R34" s="161"/>
      <c r="S34" s="161"/>
      <c r="T34" s="161"/>
      <c r="U34" s="162"/>
      <c r="V34" s="161"/>
      <c r="W34" s="162"/>
      <c r="X34" s="161"/>
    </row>
    <row r="35" s="149" customFormat="1" ht="18.75" customHeight="1" spans="1:24">
      <c r="A35" s="154" t="s">
        <v>142</v>
      </c>
      <c r="B35" s="155"/>
      <c r="C35" s="155"/>
      <c r="D35" s="155"/>
      <c r="E35" s="155"/>
      <c r="F35" s="155"/>
      <c r="G35" s="155"/>
      <c r="H35" s="156"/>
      <c r="I35" s="159">
        <v>1631161.5</v>
      </c>
      <c r="J35" s="159">
        <v>1570000</v>
      </c>
      <c r="K35" s="161">
        <v>1570000</v>
      </c>
      <c r="L35" s="159"/>
      <c r="M35" s="159"/>
      <c r="N35" s="159"/>
      <c r="O35" s="159"/>
      <c r="P35" s="160"/>
      <c r="Q35" s="159"/>
      <c r="R35" s="159">
        <v>61161.5</v>
      </c>
      <c r="S35" s="159"/>
      <c r="T35" s="159"/>
      <c r="U35" s="162"/>
      <c r="V35" s="159"/>
      <c r="W35" s="162"/>
      <c r="X35" s="159">
        <v>61161.5</v>
      </c>
    </row>
  </sheetData>
  <mergeCells count="29">
    <mergeCell ref="A2:X2"/>
    <mergeCell ref="A3:H3"/>
    <mergeCell ref="J4:M4"/>
    <mergeCell ref="N4:P4"/>
    <mergeCell ref="R4:X4"/>
    <mergeCell ref="A35:H3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46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部门政府购买服务预算表08</vt:lpstr>
      <vt:lpstr>市对下转移支付预算表09-1 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瑞丽市委办公室收发员</cp:lastModifiedBy>
  <dcterms:created xsi:type="dcterms:W3CDTF">2023-01-17T10:53:00Z</dcterms:created>
  <dcterms:modified xsi:type="dcterms:W3CDTF">2024-01-05T01:47:00Z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KSOReadingLayout">
    <vt:bool>true</vt:bool>
  </property>
</Properties>
</file>