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85" firstSheet="9" activeTab="1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44525"/>
</workbook>
</file>

<file path=xl/sharedStrings.xml><?xml version="1.0" encoding="utf-8"?>
<sst xmlns="http://schemas.openxmlformats.org/spreadsheetml/2006/main" count="292">
  <si>
    <t>6-1 部门财务收支总体情况表</t>
  </si>
  <si>
    <t>单位名称：瑞丽市交通运输局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</si>
  <si>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</si>
  <si>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</si>
  <si>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</si>
  <si>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</si>
  <si>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</si>
  <si>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</si>
  <si>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</si>
  <si>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</si>
  <si>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</si>
  <si>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</si>
  <si>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</si>
  <si>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</si>
  <si>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</si>
  <si>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</si>
  <si>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</si>
  <si>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</si>
  <si>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</si>
  <si>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</si>
  <si>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</si>
  <si>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</si>
  <si>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</si>
  <si>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</si>
  <si>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</si>
  <si>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</si>
  <si>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</si>
  <si>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</si>
  <si>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</si>
  <si>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</si>
  <si>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</si>
  <si>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</si>
  <si>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</si>
  <si>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</si>
  <si>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</si>
  <si>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</si>
  <si>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</si>
  <si>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</si>
  <si>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</si>
  <si>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</si>
  <si>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</si>
  <si>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</si>
  <si>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</si>
  <si>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</si>
  <si>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</si>
  <si>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</si>
  <si>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</si>
  <si>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</si>
  <si>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</si>
  <si>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</si>
  <si>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</si>
  <si>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</si>
  <si>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</si>
  <si>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</si>
  <si>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</si>
  <si>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</si>
  <si>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</si>
  <si>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</si>
  <si>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</si>
  <si>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</si>
  <si>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</si>
  <si>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</si>
  <si>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</si>
  <si>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</si>
  <si>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</si>
  <si>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</si>
  <si>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</si>
  <si>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</si>
  <si>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</si>
  <si>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</si>
  <si>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</si>
  <si>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</si>
  <si>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</si>
  <si>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</si>
  <si>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</si>
  <si>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</si>
  <si>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</si>
  <si>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</si>
  <si>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</si>
  <si>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</si>
  <si>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</si>
  <si>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</si>
  <si>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</si>
  <si>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</si>
  <si>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</si>
  <si>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</si>
  <si>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</si>
  <si>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</si>
  <si>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</si>
  <si>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</si>
  <si>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</si>
  <si>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</si>
  <si>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</si>
  <si>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</si>
  <si>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</si>
  <si>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</si>
  <si>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</si>
  <si>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</si>
  <si>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</si>
  <si>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</si>
  <si>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</si>
  <si>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</si>
  <si>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</si>
  <si>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</si>
  <si>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</si>
  <si>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</si>
  <si>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27</t>
  </si>
  <si>
    <t>28</t>
  </si>
  <si>
    <t>05</t>
  </si>
  <si>
    <t>01</t>
  </si>
  <si>
    <t>归口管理的行政单位离退休</t>
  </si>
  <si>
    <t>208</t>
  </si>
  <si>
    <t>02</t>
  </si>
  <si>
    <t>事业单位离退休</t>
  </si>
  <si>
    <t>机关事业单位基本养老保险缴费支出</t>
  </si>
  <si>
    <t>214</t>
  </si>
  <si>
    <t>行政运行</t>
  </si>
  <si>
    <t>06</t>
  </si>
  <si>
    <t>公路养护</t>
  </si>
  <si>
    <t>106,06</t>
  </si>
  <si>
    <t>221</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</si>
  <si>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</si>
  <si>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</si>
  <si>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</si>
  <si>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</si>
  <si>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</si>
  <si>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</si>
  <si>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</si>
  <si>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</si>
  <si>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</si>
  <si>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</si>
  <si>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</si>
  <si>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</si>
  <si>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</si>
  <si>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</si>
  <si>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</si>
  <si>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</si>
  <si>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</si>
  <si>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</si>
  <si>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</si>
  <si>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</si>
  <si>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</si>
  <si>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</si>
  <si>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</si>
  <si>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</si>
  <si>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</si>
  <si>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</si>
  <si>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</si>
  <si>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</si>
  <si>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07  </t>
  </si>
  <si>
    <t xml:space="preserve">  绩效工资</t>
  </si>
  <si>
    <t xml:space="preserve">08  </t>
  </si>
  <si>
    <t xml:space="preserve">  机关事业单位基本养老保险缴费</t>
  </si>
  <si>
    <t xml:space="preserve">13  </t>
  </si>
  <si>
    <t xml:space="preserve">  住房公积金</t>
  </si>
  <si>
    <t xml:space="preserve">  办公费</t>
  </si>
  <si>
    <t xml:space="preserve">05  </t>
  </si>
  <si>
    <t xml:space="preserve">  水费</t>
  </si>
  <si>
    <t xml:space="preserve">06  </t>
  </si>
  <si>
    <t xml:space="preserve">  电费</t>
  </si>
  <si>
    <t xml:space="preserve">  邮电费</t>
  </si>
  <si>
    <t xml:space="preserve">11  </t>
  </si>
  <si>
    <t xml:space="preserve">  差旅费</t>
  </si>
  <si>
    <t xml:space="preserve">  维修（护）费</t>
  </si>
  <si>
    <t xml:space="preserve">14  </t>
  </si>
  <si>
    <t xml:space="preserve">  租赁费</t>
  </si>
  <si>
    <t xml:space="preserve">15  </t>
  </si>
  <si>
    <t xml:space="preserve">  会议费</t>
  </si>
  <si>
    <t xml:space="preserve">17  </t>
  </si>
  <si>
    <t xml:space="preserve">  公务接待费</t>
  </si>
  <si>
    <t xml:space="preserve">26  </t>
  </si>
  <si>
    <t xml:space="preserve">  劳务费</t>
  </si>
  <si>
    <t xml:space="preserve">27  </t>
  </si>
  <si>
    <t xml:space="preserve">  委托业务费</t>
  </si>
  <si>
    <t xml:space="preserve">31  </t>
  </si>
  <si>
    <t xml:space="preserve">  公务用车运行维护费</t>
  </si>
  <si>
    <t xml:space="preserve">39  </t>
  </si>
  <si>
    <t xml:space="preserve">  其他交通费用</t>
  </si>
  <si>
    <t xml:space="preserve">99  </t>
  </si>
  <si>
    <t xml:space="preserve">  其他商品和服务支出</t>
  </si>
  <si>
    <t xml:space="preserve">  退休费</t>
  </si>
  <si>
    <t xml:space="preserve">  生活补助</t>
  </si>
  <si>
    <t xml:space="preserve">  其他对个人和家庭的补助</t>
  </si>
  <si>
    <t>资本性支出</t>
  </si>
  <si>
    <t>办公设备购置</t>
  </si>
  <si>
    <t>6-7  部门政府性基金预算支出情况表</t>
  </si>
  <si>
    <t>单位名称：XX部门</t>
  </si>
  <si>
    <t>瑞丽市交通运输局</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</si>
  <si>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</si>
  <si>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</si>
  <si>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</si>
  <si>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</si>
  <si>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</si>
  <si>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</si>
  <si>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</si>
  <si>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</si>
  <si>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</si>
  <si>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</si>
  <si>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</si>
  <si>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</si>
  <si>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</si>
  <si>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</si>
  <si>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</si>
  <si>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</si>
  <si>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</si>
  <si>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 xml:space="preserve">502 </t>
  </si>
  <si>
    <t>机关商品和服务支出</t>
  </si>
  <si>
    <t>绩效工资</t>
  </si>
  <si>
    <t>办公经费</t>
  </si>
  <si>
    <t>机关事业单位基本养老保险缴费</t>
  </si>
  <si>
    <t>会议费</t>
  </si>
  <si>
    <t>委托业务费</t>
  </si>
  <si>
    <t xml:space="preserve">302 </t>
  </si>
  <si>
    <t>公务接待费</t>
  </si>
  <si>
    <t>办公费</t>
  </si>
  <si>
    <t>公务用车运行维护费</t>
  </si>
  <si>
    <t>水费</t>
  </si>
  <si>
    <t xml:space="preserve">09  </t>
  </si>
  <si>
    <t>其他交通费用</t>
  </si>
  <si>
    <t>电费</t>
  </si>
  <si>
    <t xml:space="preserve">10  </t>
  </si>
  <si>
    <t>维修（护）费</t>
  </si>
  <si>
    <t>邮电费</t>
  </si>
  <si>
    <t>其他商品和服务支出</t>
  </si>
  <si>
    <t>差旅费</t>
  </si>
  <si>
    <t xml:space="preserve">503 </t>
  </si>
  <si>
    <t>机关资本性支出（一）</t>
  </si>
  <si>
    <t>大型修缮</t>
  </si>
  <si>
    <t>租赁费</t>
  </si>
  <si>
    <t xml:space="preserve">509 </t>
  </si>
  <si>
    <t>社会福利和救助</t>
  </si>
  <si>
    <t>离退休费</t>
  </si>
  <si>
    <t>劳务费</t>
  </si>
  <si>
    <t>其他对个人和家庭补助</t>
  </si>
  <si>
    <t xml:space="preserve">303 </t>
  </si>
  <si>
    <t>退休费</t>
  </si>
  <si>
    <t>生活补助</t>
  </si>
  <si>
    <t>其他对个人和家庭的补助</t>
  </si>
  <si>
    <t xml:space="preserve">310 </t>
  </si>
  <si>
    <t>6-9  部门一般公共预算“三公”经费支出情况表</t>
  </si>
  <si>
    <t>部门：瑞丽市交通运输局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</si>
  <si>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</si>
  <si>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</si>
  <si>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</si>
  <si>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</si>
  <si>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</si>
  <si>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</si>
  <si>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</si>
  <si>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</si>
  <si>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</si>
  <si>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</si>
  <si>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</si>
  <si>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二、“三公”经费增减变化原因说明:瑞丽市治理公路泼洒工作小组的资金统一由市交通运输局代为管理核算，确保专款专用，治理公路泼洒工作小组所产生的公务用车运行费也纳入预算中。</t>
  </si>
  <si>
    <t>6-10 市本级项目支出绩效目标表（本次下达）</t>
  </si>
  <si>
    <t>单位名称、项目名称</t>
  </si>
  <si>
    <t>项目目标</t>
  </si>
  <si>
    <t>一级指标</t>
  </si>
  <si>
    <t>二级指标</t>
  </si>
  <si>
    <t>三级指标</t>
  </si>
  <si>
    <t>指标值</t>
  </si>
  <si>
    <t>绩效指标值设定依据及数据来源</t>
  </si>
  <si>
    <t>说明</t>
  </si>
  <si>
    <t>农村公路养护</t>
  </si>
  <si>
    <t>完成农村公路大中修、小修工程、日常护理、灾毁抢通、桥梁维修、维护</t>
  </si>
  <si>
    <t>效益指标</t>
  </si>
  <si>
    <t>社会效益指标</t>
  </si>
  <si>
    <t>社会满意度指标</t>
  </si>
  <si>
    <t>路况良好</t>
  </si>
  <si>
    <t>德宏州交通运输局制定的考核办法</t>
  </si>
  <si>
    <t>勐卯镇金坎村内道路</t>
  </si>
  <si>
    <t>改善原有道路通而不畅，方便沿线居民出行，社会效益显著。</t>
  </si>
  <si>
    <t>农村公路工程技术标准</t>
  </si>
  <si>
    <t>勐秀村五队六队公路</t>
  </si>
  <si>
    <t>勐秀乡户瓦村干海坝自然村道路</t>
  </si>
  <si>
    <t>德昂村老寨子公路</t>
  </si>
  <si>
    <t>勐秀南京里村公路建设</t>
  </si>
  <si>
    <t>6-11 市本级项目支出绩效目标表（另文下达）</t>
  </si>
  <si>
    <t>单位</t>
  </si>
  <si>
    <t>省本级二级项目1</t>
  </si>
  <si>
    <t>省本级二级项目2</t>
  </si>
  <si>
    <t>6-12  省对下转移支付绩效目标表</t>
  </si>
  <si>
    <t>6-13 部门政府采购情况表</t>
  </si>
  <si>
    <t>预算项目</t>
  </si>
  <si>
    <t>采购项目</t>
  </si>
  <si>
    <t>采购目录</t>
  </si>
  <si>
    <t>计量
单位</t>
  </si>
  <si>
    <t>数量</t>
  </si>
  <si>
    <t>面向中小企业预留资金</t>
  </si>
  <si>
    <t>基本支出/项目支出</t>
  </si>
  <si>
    <t>政府性
基金</t>
  </si>
  <si>
    <t>国有资本经营收益</t>
  </si>
  <si>
    <t>货物类</t>
  </si>
</sst>
</file>

<file path=xl/styles.xml><?xml version="1.0" encoding="utf-8"?>
<styleSheet xmlns="http://schemas.openxmlformats.org/spreadsheetml/2006/main">
  <numFmts count="8">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6" formatCode="#,##0.00_ ;[Red]\-#,##0.00\ "/>
    <numFmt numFmtId="177" formatCode="yyyy/mm/dd"/>
    <numFmt numFmtId="178" formatCode="[$-10804]#,##0.00#;\-#,##0.00#;\ "/>
    <numFmt numFmtId="179" formatCode="#,##0.00_ "/>
  </numFmts>
  <fonts count="39">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Arial"/>
      <charset val="134"/>
    </font>
    <font>
      <b/>
      <sz val="11"/>
      <color indexed="8"/>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20" fillId="22" borderId="0" applyNumberFormat="0" applyBorder="0" applyAlignment="0" applyProtection="0">
      <alignment vertical="center"/>
    </xf>
    <xf numFmtId="0" fontId="32" fillId="19" borderId="36" applyNumberFormat="0" applyAlignment="0" applyProtection="0">
      <alignment vertical="center"/>
    </xf>
    <xf numFmtId="44" fontId="0" fillId="0" borderId="0" applyFont="0" applyFill="0" applyBorder="0" applyAlignment="0" applyProtection="0">
      <alignment vertical="center"/>
    </xf>
    <xf numFmtId="0" fontId="16" fillId="0" borderId="0"/>
    <xf numFmtId="41" fontId="0" fillId="0" borderId="0" applyFont="0" applyFill="0" applyBorder="0" applyAlignment="0" applyProtection="0">
      <alignment vertical="center"/>
    </xf>
    <xf numFmtId="0" fontId="20" fillId="4" borderId="0" applyNumberFormat="0" applyBorder="0" applyAlignment="0" applyProtection="0">
      <alignment vertical="center"/>
    </xf>
    <xf numFmtId="0" fontId="24" fillId="5" borderId="0" applyNumberFormat="0" applyBorder="0" applyAlignment="0" applyProtection="0">
      <alignment vertical="center"/>
    </xf>
    <xf numFmtId="43" fontId="0" fillId="0" borderId="0" applyFont="0" applyFill="0" applyBorder="0" applyAlignment="0" applyProtection="0">
      <alignment vertical="center"/>
    </xf>
    <xf numFmtId="0" fontId="25" fillId="18"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1" borderId="33" applyNumberFormat="0" applyFont="0" applyAlignment="0" applyProtection="0">
      <alignment vertical="center"/>
    </xf>
    <xf numFmtId="0" fontId="25" fillId="29" borderId="0" applyNumberFormat="0" applyBorder="0" applyAlignment="0" applyProtection="0">
      <alignment vertical="center"/>
    </xf>
    <xf numFmtId="0" fontId="22"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32" applyNumberFormat="0" applyFill="0" applyAlignment="0" applyProtection="0">
      <alignment vertical="center"/>
    </xf>
    <xf numFmtId="0" fontId="35" fillId="0" borderId="32" applyNumberFormat="0" applyFill="0" applyAlignment="0" applyProtection="0">
      <alignment vertical="center"/>
    </xf>
    <xf numFmtId="0" fontId="25" fillId="17" borderId="0" applyNumberFormat="0" applyBorder="0" applyAlignment="0" applyProtection="0">
      <alignment vertical="center"/>
    </xf>
    <xf numFmtId="0" fontId="22" fillId="0" borderId="35" applyNumberFormat="0" applyFill="0" applyAlignment="0" applyProtection="0">
      <alignment vertical="center"/>
    </xf>
    <xf numFmtId="0" fontId="25" fillId="16" borderId="0" applyNumberFormat="0" applyBorder="0" applyAlignment="0" applyProtection="0">
      <alignment vertical="center"/>
    </xf>
    <xf numFmtId="0" fontId="26" fillId="10" borderId="31" applyNumberFormat="0" applyAlignment="0" applyProtection="0">
      <alignment vertical="center"/>
    </xf>
    <xf numFmtId="0" fontId="38" fillId="10" borderId="36" applyNumberFormat="0" applyAlignment="0" applyProtection="0">
      <alignment vertical="center"/>
    </xf>
    <xf numFmtId="0" fontId="34" fillId="27" borderId="37" applyNumberFormat="0" applyAlignment="0" applyProtection="0">
      <alignment vertical="center"/>
    </xf>
    <xf numFmtId="0" fontId="20" fillId="21" borderId="0" applyNumberFormat="0" applyBorder="0" applyAlignment="0" applyProtection="0">
      <alignment vertical="center"/>
    </xf>
    <xf numFmtId="0" fontId="25" fillId="9" borderId="0" applyNumberFormat="0" applyBorder="0" applyAlignment="0" applyProtection="0">
      <alignment vertical="center"/>
    </xf>
    <xf numFmtId="0" fontId="37" fillId="0" borderId="38" applyNumberFormat="0" applyFill="0" applyAlignment="0" applyProtection="0">
      <alignment vertical="center"/>
    </xf>
    <xf numFmtId="0" fontId="28" fillId="0" borderId="34" applyNumberFormat="0" applyFill="0" applyAlignment="0" applyProtection="0">
      <alignment vertical="center"/>
    </xf>
    <xf numFmtId="0" fontId="33" fillId="20" borderId="0" applyNumberFormat="0" applyBorder="0" applyAlignment="0" applyProtection="0">
      <alignment vertical="center"/>
    </xf>
    <xf numFmtId="0" fontId="4" fillId="0" borderId="0">
      <alignment vertical="center"/>
    </xf>
    <xf numFmtId="0" fontId="31" fillId="15" borderId="0" applyNumberFormat="0" applyBorder="0" applyAlignment="0" applyProtection="0">
      <alignment vertical="center"/>
    </xf>
    <xf numFmtId="0" fontId="20" fillId="33" borderId="0" applyNumberFormat="0" applyBorder="0" applyAlignment="0" applyProtection="0">
      <alignment vertical="center"/>
    </xf>
    <xf numFmtId="0" fontId="25" fillId="8"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20" fillId="31" borderId="0" applyNumberFormat="0" applyBorder="0" applyAlignment="0" applyProtection="0">
      <alignment vertical="center"/>
    </xf>
    <xf numFmtId="0" fontId="20" fillId="25" borderId="0" applyNumberFormat="0" applyBorder="0" applyAlignment="0" applyProtection="0">
      <alignment vertical="center"/>
    </xf>
    <xf numFmtId="0" fontId="25" fillId="13" borderId="0" applyNumberFormat="0" applyBorder="0" applyAlignment="0" applyProtection="0">
      <alignment vertical="center"/>
    </xf>
    <xf numFmtId="0" fontId="25" fillId="7" borderId="0" applyNumberFormat="0" applyBorder="0" applyAlignment="0" applyProtection="0">
      <alignment vertical="center"/>
    </xf>
    <xf numFmtId="0" fontId="20" fillId="30" borderId="0" applyNumberFormat="0" applyBorder="0" applyAlignment="0" applyProtection="0">
      <alignment vertical="center"/>
    </xf>
    <xf numFmtId="0" fontId="20" fillId="24" borderId="0" applyNumberFormat="0" applyBorder="0" applyAlignment="0" applyProtection="0">
      <alignment vertical="center"/>
    </xf>
    <xf numFmtId="0" fontId="25" fillId="6" borderId="0" applyNumberFormat="0" applyBorder="0" applyAlignment="0" applyProtection="0">
      <alignment vertical="center"/>
    </xf>
    <xf numFmtId="0" fontId="20" fillId="23" borderId="0" applyNumberFormat="0" applyBorder="0" applyAlignment="0" applyProtection="0">
      <alignment vertical="center"/>
    </xf>
    <xf numFmtId="0" fontId="25" fillId="28" borderId="0" applyNumberFormat="0" applyBorder="0" applyAlignment="0" applyProtection="0">
      <alignment vertical="center"/>
    </xf>
    <xf numFmtId="0" fontId="25" fillId="12" borderId="0" applyNumberFormat="0" applyBorder="0" applyAlignment="0" applyProtection="0">
      <alignment vertical="center"/>
    </xf>
    <xf numFmtId="0" fontId="20" fillId="3" borderId="0" applyNumberFormat="0" applyBorder="0" applyAlignment="0" applyProtection="0">
      <alignment vertical="center"/>
    </xf>
    <xf numFmtId="0" fontId="25" fillId="14" borderId="0" applyNumberFormat="0" applyBorder="0" applyAlignment="0" applyProtection="0">
      <alignment vertical="center"/>
    </xf>
    <xf numFmtId="0" fontId="17" fillId="0" borderId="0"/>
    <xf numFmtId="0" fontId="16" fillId="0" borderId="0">
      <alignment vertical="center"/>
    </xf>
    <xf numFmtId="0" fontId="1" fillId="0" borderId="0"/>
  </cellStyleXfs>
  <cellXfs count="16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1"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0" fontId="13" fillId="0" borderId="1" xfId="0" applyFont="1" applyFill="1" applyBorder="1" applyAlignment="1"/>
    <xf numFmtId="0" fontId="6" fillId="0" borderId="1" xfId="0" applyFont="1" applyFill="1" applyBorder="1" applyAlignment="1"/>
    <xf numFmtId="49" fontId="6" fillId="0" borderId="1" xfId="51" applyNumberFormat="1" applyFont="1" applyFill="1" applyBorder="1" applyAlignment="1">
      <alignment vertical="center"/>
    </xf>
    <xf numFmtId="0" fontId="14" fillId="0" borderId="1" xfId="0" applyNumberFormat="1" applyFont="1" applyFill="1" applyBorder="1" applyAlignment="1" applyProtection="1">
      <alignment horizontal="center" vertical="center"/>
    </xf>
    <xf numFmtId="49" fontId="6" fillId="0" borderId="1" xfId="0" applyNumberFormat="1" applyFont="1" applyFill="1" applyBorder="1" applyAlignment="1"/>
    <xf numFmtId="0" fontId="5" fillId="0" borderId="1" xfId="0"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5" fillId="0" borderId="15" xfId="5" applyFont="1" applyFill="1" applyBorder="1" applyAlignment="1">
      <alignment horizontal="center" vertical="center" wrapText="1"/>
    </xf>
    <xf numFmtId="0" fontId="15" fillId="0" borderId="10" xfId="5" applyFont="1" applyFill="1" applyBorder="1" applyAlignment="1">
      <alignment horizontal="center" vertical="center" wrapText="1"/>
    </xf>
    <xf numFmtId="0" fontId="15" fillId="0" borderId="16" xfId="5" applyFont="1" applyFill="1" applyBorder="1" applyAlignment="1">
      <alignment horizontal="center" vertical="center" wrapText="1"/>
    </xf>
    <xf numFmtId="0" fontId="15" fillId="0" borderId="17" xfId="5" applyFont="1" applyFill="1" applyBorder="1" applyAlignment="1">
      <alignment horizontal="center" vertical="center" wrapText="1"/>
    </xf>
    <xf numFmtId="0" fontId="15" fillId="0" borderId="18"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5"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5"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6" fillId="0" borderId="1" xfId="5" applyFont="1" applyFill="1" applyBorder="1" applyAlignment="1">
      <alignment horizontal="center" vertical="center" wrapText="1"/>
    </xf>
    <xf numFmtId="0" fontId="16" fillId="0" borderId="7" xfId="5" applyFont="1" applyFill="1" applyBorder="1" applyAlignment="1">
      <alignment horizontal="center" vertical="center" wrapText="1"/>
    </xf>
    <xf numFmtId="0" fontId="15" fillId="0" borderId="7" xfId="5" applyFont="1" applyFill="1" applyBorder="1" applyAlignment="1">
      <alignment horizontal="left" vertical="center" wrapText="1"/>
    </xf>
    <xf numFmtId="0" fontId="15" fillId="0" borderId="13" xfId="5" applyFont="1" applyFill="1" applyBorder="1" applyAlignment="1">
      <alignment horizontal="left" vertical="center" wrapText="1"/>
    </xf>
    <xf numFmtId="0" fontId="15" fillId="0" borderId="14"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7" xfId="5" applyFont="1" applyFill="1" applyBorder="1" applyAlignment="1">
      <alignment vertical="center"/>
    </xf>
    <xf numFmtId="0" fontId="15" fillId="0" borderId="1" xfId="5" applyFont="1" applyFill="1" applyBorder="1"/>
    <xf numFmtId="0" fontId="16"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7" fillId="0" borderId="0" xfId="0" applyFont="1" applyAlignment="1">
      <alignment horizontal="center" readingOrder="1"/>
    </xf>
    <xf numFmtId="0" fontId="0" fillId="0" borderId="0" xfId="0" applyAlignment="1">
      <alignment horizontal="center" readingOrder="1"/>
    </xf>
    <xf numFmtId="0" fontId="1" fillId="0" borderId="0" xfId="51" applyFont="1" applyFill="1" applyBorder="1" applyAlignment="1">
      <alignment horizontal="left"/>
    </xf>
    <xf numFmtId="0" fontId="17" fillId="0" borderId="0" xfId="51" applyFont="1" applyFill="1" applyBorder="1" applyAlignment="1">
      <alignment horizontal="left"/>
    </xf>
    <xf numFmtId="0" fontId="17"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17" fillId="0" borderId="20" xfId="51" applyFont="1" applyFill="1" applyBorder="1" applyAlignment="1" applyProtection="1">
      <alignment vertical="top" wrapText="1"/>
      <protection locked="0"/>
    </xf>
    <xf numFmtId="0" fontId="17" fillId="0" borderId="21"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17" fillId="0" borderId="22" xfId="51" applyFont="1" applyFill="1" applyBorder="1" applyAlignment="1" applyProtection="1">
      <alignment vertical="top" wrapText="1"/>
      <protection locked="0"/>
    </xf>
    <xf numFmtId="0" fontId="17" fillId="0" borderId="23" xfId="51" applyFont="1" applyFill="1" applyBorder="1" applyAlignment="1" applyProtection="1">
      <alignment vertical="top" wrapText="1"/>
      <protection locked="0"/>
    </xf>
    <xf numFmtId="0" fontId="17"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7" fillId="0" borderId="25" xfId="51" applyFont="1" applyFill="1" applyBorder="1" applyAlignment="1" applyProtection="1">
      <alignment vertical="top" wrapText="1"/>
      <protection locked="0"/>
    </xf>
    <xf numFmtId="0" fontId="17" fillId="0" borderId="26" xfId="51" applyFont="1" applyFill="1" applyBorder="1" applyAlignment="1" applyProtection="1">
      <alignment vertical="top" wrapText="1"/>
      <protection locked="0"/>
    </xf>
    <xf numFmtId="0" fontId="17"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 fillId="0" borderId="1" xfId="51" applyFont="1" applyFill="1" applyBorder="1" applyAlignment="1" applyProtection="1">
      <alignment horizontal="center" vertical="top" wrapText="1" readingOrder="1"/>
      <protection locked="0"/>
    </xf>
    <xf numFmtId="0" fontId="2" fillId="0" borderId="1" xfId="51" applyFont="1" applyFill="1" applyBorder="1" applyAlignment="1" applyProtection="1">
      <alignment horizontal="center" vertical="center" wrapText="1" readingOrder="1"/>
      <protection locked="0"/>
    </xf>
    <xf numFmtId="0" fontId="14" fillId="0" borderId="1" xfId="51" applyFont="1" applyFill="1" applyBorder="1" applyAlignment="1" applyProtection="1">
      <alignment horizontal="center" vertical="center" wrapText="1" readingOrder="1"/>
      <protection locked="0"/>
    </xf>
    <xf numFmtId="49" fontId="7" fillId="0" borderId="1" xfId="0" applyNumberFormat="1" applyFont="1" applyBorder="1" applyAlignment="1">
      <alignment horizontal="center" readingOrder="1"/>
    </xf>
    <xf numFmtId="0" fontId="7" fillId="0" borderId="1" xfId="0" applyFont="1" applyBorder="1" applyAlignment="1">
      <alignment horizontal="left" readingOrder="1"/>
    </xf>
    <xf numFmtId="0" fontId="7" fillId="0" borderId="1" xfId="0" applyFont="1" applyBorder="1" applyAlignment="1">
      <alignment horizontal="center" readingOrder="1"/>
    </xf>
    <xf numFmtId="0" fontId="7" fillId="0" borderId="1" xfId="0" applyNumberFormat="1" applyFont="1" applyBorder="1" applyAlignment="1">
      <alignment horizontal="left" wrapText="1" readingOrder="1"/>
    </xf>
    <xf numFmtId="0" fontId="17"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78" fontId="14" fillId="0" borderId="1" xfId="51" applyNumberFormat="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18"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center"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6" fillId="0" borderId="1" xfId="53" applyFont="1" applyFill="1" applyBorder="1" applyAlignment="1">
      <alignment horizontal="center" vertical="center"/>
    </xf>
    <xf numFmtId="0" fontId="14" fillId="0" borderId="1" xfId="53" applyNumberFormat="1" applyFont="1" applyFill="1" applyBorder="1" applyAlignment="1" applyProtection="1">
      <alignment horizontal="center" vertical="center"/>
    </xf>
    <xf numFmtId="176" fontId="14" fillId="0" borderId="1" xfId="53" applyNumberFormat="1" applyFont="1" applyFill="1" applyBorder="1" applyAlignment="1" applyProtection="1">
      <alignment horizontal="center" vertical="center"/>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19"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0" fontId="1" fillId="0" borderId="1" xfId="53" applyFill="1" applyBorder="1" applyAlignment="1">
      <alignment vertical="center"/>
    </xf>
    <xf numFmtId="0" fontId="14" fillId="0" borderId="6" xfId="53" applyNumberFormat="1" applyFont="1" applyFill="1" applyBorder="1" applyAlignment="1" applyProtection="1">
      <alignment horizontal="center" vertical="center"/>
    </xf>
    <xf numFmtId="176" fontId="14" fillId="0" borderId="25" xfId="53" applyNumberFormat="1" applyFont="1" applyFill="1" applyBorder="1" applyAlignment="1" applyProtection="1">
      <alignment horizontal="right" vertical="center"/>
    </xf>
    <xf numFmtId="176" fontId="14" fillId="0" borderId="1" xfId="53" applyNumberFormat="1" applyFont="1" applyFill="1" applyBorder="1" applyAlignment="1" applyProtection="1">
      <alignment horizontal="right" vertical="center"/>
    </xf>
    <xf numFmtId="179" fontId="1" fillId="0" borderId="0" xfId="0" applyNumberFormat="1" applyFont="1" applyFill="1" applyBorder="1" applyAlignment="1"/>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opLeftCell="A3" workbookViewId="0">
      <selection activeCell="B7" sqref="B7:B13"/>
    </sheetView>
  </sheetViews>
  <sheetFormatPr defaultColWidth="8" defaultRowHeight="14.25" customHeight="1" outlineLevelCol="3"/>
  <cols>
    <col min="1" max="1" width="35.75" style="1" customWidth="1"/>
    <col min="2" max="2" width="37.75" style="1" customWidth="1"/>
    <col min="3" max="3" width="35.375" style="1" customWidth="1"/>
    <col min="4" max="4" width="40.375" style="1" customWidth="1"/>
    <col min="5" max="16384" width="8" style="1"/>
  </cols>
  <sheetData>
    <row r="1" ht="13.5" spans="1:3">
      <c r="A1" s="2"/>
      <c r="B1" s="2"/>
      <c r="C1" s="2"/>
    </row>
    <row r="2" ht="21" spans="1:4">
      <c r="A2" s="3" t="s">
        <v>0</v>
      </c>
      <c r="B2" s="3"/>
      <c r="C2" s="3"/>
      <c r="D2" s="3"/>
    </row>
    <row r="3" ht="19.5" customHeight="1" spans="1:4">
      <c r="A3" s="4" t="s">
        <v>1</v>
      </c>
      <c r="B3" s="136"/>
      <c r="C3" s="136"/>
      <c r="D3" s="25" t="s">
        <v>2</v>
      </c>
    </row>
    <row r="4" ht="19.5" customHeight="1" spans="1:4">
      <c r="A4" s="138" t="s">
        <v>3</v>
      </c>
      <c r="B4" s="138"/>
      <c r="C4" s="138" t="s">
        <v>4</v>
      </c>
      <c r="D4" s="138"/>
    </row>
    <row r="5" ht="19.5" customHeight="1" spans="1:4">
      <c r="A5" s="138" t="s">
        <v>5</v>
      </c>
      <c r="B5" s="138" t="s">
        <v>6</v>
      </c>
      <c r="C5" s="138" t="s">
        <v>7</v>
      </c>
      <c r="D5" s="138" t="s">
        <v>6</v>
      </c>
    </row>
    <row r="6" ht="19.5" customHeight="1" spans="1:4">
      <c r="A6" s="138"/>
      <c r="B6" s="138"/>
      <c r="C6" s="138"/>
      <c r="D6" s="138"/>
    </row>
    <row r="7" ht="17.25" customHeight="1" spans="1:4">
      <c r="A7" s="151" t="s">
        <v>8</v>
      </c>
      <c r="B7" s="152">
        <v>571.92</v>
      </c>
      <c r="C7" s="147" t="s">
        <v>9</v>
      </c>
      <c r="D7" s="152">
        <v>100.4</v>
      </c>
    </row>
    <row r="8" ht="17.25" customHeight="1" spans="1:4">
      <c r="A8" s="149" t="s">
        <v>10</v>
      </c>
      <c r="B8" s="152"/>
      <c r="C8" s="147" t="s">
        <v>11</v>
      </c>
      <c r="D8" s="152"/>
    </row>
    <row r="9" ht="17.25" customHeight="1" spans="1:4">
      <c r="A9" s="149" t="s">
        <v>12</v>
      </c>
      <c r="B9" s="152"/>
      <c r="C9" s="147" t="s">
        <v>13</v>
      </c>
      <c r="D9" s="152"/>
    </row>
    <row r="10" ht="17.25" customHeight="1" spans="1:4">
      <c r="A10" s="149" t="s">
        <v>14</v>
      </c>
      <c r="B10" s="152"/>
      <c r="C10" s="147" t="s">
        <v>15</v>
      </c>
      <c r="D10" s="152"/>
    </row>
    <row r="11" ht="17.25" customHeight="1" spans="1:4">
      <c r="A11" s="149" t="s">
        <v>16</v>
      </c>
      <c r="B11" s="152"/>
      <c r="C11" s="147" t="s">
        <v>17</v>
      </c>
      <c r="D11" s="152"/>
    </row>
    <row r="12" ht="17.25" customHeight="1" spans="1:4">
      <c r="A12" s="149" t="s">
        <v>18</v>
      </c>
      <c r="B12" s="152"/>
      <c r="C12" s="147" t="s">
        <v>19</v>
      </c>
      <c r="D12" s="152"/>
    </row>
    <row r="13" ht="17.25" customHeight="1" spans="1:4">
      <c r="A13" s="149" t="s">
        <v>20</v>
      </c>
      <c r="B13" s="152">
        <v>283.24</v>
      </c>
      <c r="C13" s="147" t="s">
        <v>21</v>
      </c>
      <c r="D13" s="152"/>
    </row>
    <row r="14" ht="17.25" customHeight="1" spans="1:4">
      <c r="A14" s="153"/>
      <c r="B14" s="152"/>
      <c r="C14" s="147" t="s">
        <v>22</v>
      </c>
      <c r="D14" s="152">
        <v>44.11</v>
      </c>
    </row>
    <row r="15" ht="17.25" customHeight="1" spans="1:4">
      <c r="A15" s="153"/>
      <c r="B15" s="152"/>
      <c r="C15" s="147" t="s">
        <v>23</v>
      </c>
      <c r="D15" s="152"/>
    </row>
    <row r="16" ht="17.25" customHeight="1" spans="1:4">
      <c r="A16" s="153"/>
      <c r="B16" s="152"/>
      <c r="C16" s="147" t="s">
        <v>24</v>
      </c>
      <c r="D16" s="152"/>
    </row>
    <row r="17" ht="17.25" customHeight="1" spans="1:4">
      <c r="A17" s="153"/>
      <c r="B17" s="154"/>
      <c r="C17" s="147" t="s">
        <v>25</v>
      </c>
      <c r="D17" s="152">
        <v>45.94</v>
      </c>
    </row>
    <row r="18" ht="17.25" customHeight="1" spans="1:4">
      <c r="A18" s="153"/>
      <c r="B18" s="155"/>
      <c r="C18" s="147" t="s">
        <v>26</v>
      </c>
      <c r="D18" s="152">
        <v>40</v>
      </c>
    </row>
    <row r="19" ht="17.25" customHeight="1" spans="1:4">
      <c r="A19" s="153"/>
      <c r="B19" s="155"/>
      <c r="C19" s="147" t="s">
        <v>27</v>
      </c>
      <c r="D19" s="152">
        <v>550.16</v>
      </c>
    </row>
    <row r="20" ht="17.25" customHeight="1" spans="1:4">
      <c r="A20" s="153"/>
      <c r="B20" s="155"/>
      <c r="C20" s="149" t="s">
        <v>28</v>
      </c>
      <c r="D20" s="152"/>
    </row>
    <row r="21" ht="17.25" customHeight="1" spans="1:4">
      <c r="A21" s="156"/>
      <c r="B21" s="155"/>
      <c r="C21" s="149" t="s">
        <v>29</v>
      </c>
      <c r="D21" s="152"/>
    </row>
    <row r="22" ht="17.25" customHeight="1" spans="1:4">
      <c r="A22" s="147"/>
      <c r="B22" s="155"/>
      <c r="C22" s="149" t="s">
        <v>30</v>
      </c>
      <c r="D22" s="152"/>
    </row>
    <row r="23" ht="17.25" customHeight="1" spans="1:4">
      <c r="A23" s="147"/>
      <c r="B23" s="155"/>
      <c r="C23" s="149" t="s">
        <v>31</v>
      </c>
      <c r="D23" s="152"/>
    </row>
    <row r="24" ht="17.25" customHeight="1" spans="1:4">
      <c r="A24" s="147"/>
      <c r="B24" s="155"/>
      <c r="C24" s="149" t="s">
        <v>32</v>
      </c>
      <c r="D24" s="152"/>
    </row>
    <row r="25" ht="17.25" customHeight="1" spans="1:4">
      <c r="A25" s="147"/>
      <c r="B25" s="155"/>
      <c r="C25" s="149" t="s">
        <v>33</v>
      </c>
      <c r="D25" s="152">
        <v>24.55</v>
      </c>
    </row>
    <row r="26" ht="17.25" customHeight="1" spans="1:4">
      <c r="A26" s="147"/>
      <c r="B26" s="155"/>
      <c r="C26" s="149" t="s">
        <v>34</v>
      </c>
      <c r="D26" s="152"/>
    </row>
    <row r="27" ht="17.25" customHeight="1" spans="1:4">
      <c r="A27" s="147"/>
      <c r="B27" s="155"/>
      <c r="C27" s="149" t="s">
        <v>35</v>
      </c>
      <c r="D27" s="152"/>
    </row>
    <row r="28" ht="17.25" customHeight="1" spans="1:4">
      <c r="A28" s="147"/>
      <c r="B28" s="155"/>
      <c r="C28" s="149" t="s">
        <v>36</v>
      </c>
      <c r="D28" s="152">
        <v>50</v>
      </c>
    </row>
    <row r="29" ht="17.25" customHeight="1" spans="1:4">
      <c r="A29" s="157" t="s">
        <v>37</v>
      </c>
      <c r="B29" s="158">
        <f>SUM(B7:B28)</f>
        <v>855.16</v>
      </c>
      <c r="C29" s="145" t="s">
        <v>38</v>
      </c>
      <c r="D29" s="159">
        <f>SUM(D7:D28)</f>
        <v>855.16</v>
      </c>
    </row>
    <row r="30" customHeight="1" spans="2:2">
      <c r="B30" s="160"/>
    </row>
    <row r="31" ht="29.25" customHeight="1" spans="1:2">
      <c r="A31" s="19"/>
      <c r="B31" s="19"/>
    </row>
  </sheetData>
  <mergeCells count="8">
    <mergeCell ref="A2:D2"/>
    <mergeCell ref="A4:B4"/>
    <mergeCell ref="C4:D4"/>
    <mergeCell ref="A31:B31"/>
    <mergeCell ref="A5:A6"/>
    <mergeCell ref="B5:B6"/>
    <mergeCell ref="C5:C6"/>
    <mergeCell ref="D5:D6"/>
  </mergeCells>
  <printOptions horizontalCentered="1" verticalCentered="1"/>
  <pageMargins left="0.590277777777778" right="0.393055555555556" top="0.590277777777778" bottom="0.196527777777778" header="0.196527777777778" footer="0.196527777777778"/>
  <pageSetup paperSize="9" scale="93"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2"/>
  <sheetViews>
    <sheetView workbookViewId="0">
      <selection activeCell="D16" sqref="D16"/>
    </sheetView>
  </sheetViews>
  <sheetFormatPr defaultColWidth="8" defaultRowHeight="12" outlineLevelCol="7"/>
  <cols>
    <col min="1" max="1" width="25.375" style="29"/>
    <col min="2" max="2" width="25.375" style="29" customWidth="1"/>
    <col min="3" max="3" width="16.375" style="29" customWidth="1"/>
    <col min="4" max="4" width="15.125" style="29" customWidth="1"/>
    <col min="5" max="5" width="17.125" style="29" customWidth="1"/>
    <col min="6" max="6" width="20.625" style="29" customWidth="1"/>
    <col min="7" max="7" width="18.375" style="29" customWidth="1"/>
    <col min="8" max="8" width="17.625" style="29" customWidth="1"/>
    <col min="9" max="16384" width="8" style="29"/>
  </cols>
  <sheetData>
    <row r="1" customFormat="1" ht="13.5" spans="1:5">
      <c r="A1" s="30"/>
      <c r="B1" s="31"/>
      <c r="C1" s="31"/>
      <c r="D1" s="31"/>
      <c r="E1" s="31"/>
    </row>
    <row r="2" ht="21" spans="1:8">
      <c r="A2" s="3" t="s">
        <v>253</v>
      </c>
      <c r="B2" s="3"/>
      <c r="C2" s="3"/>
      <c r="D2" s="3"/>
      <c r="E2" s="3"/>
      <c r="F2" s="3"/>
      <c r="G2" s="3"/>
      <c r="H2" s="3"/>
    </row>
    <row r="3" ht="13.5" spans="1:1">
      <c r="A3" s="4" t="s">
        <v>1</v>
      </c>
    </row>
    <row r="4" ht="44.25" customHeight="1" spans="1:8">
      <c r="A4" s="32" t="s">
        <v>254</v>
      </c>
      <c r="B4" s="32" t="s">
        <v>255</v>
      </c>
      <c r="C4" s="32" t="s">
        <v>256</v>
      </c>
      <c r="D4" s="32" t="s">
        <v>257</v>
      </c>
      <c r="E4" s="32" t="s">
        <v>258</v>
      </c>
      <c r="F4" s="32" t="s">
        <v>259</v>
      </c>
      <c r="G4" s="32" t="s">
        <v>260</v>
      </c>
      <c r="H4" s="32" t="s">
        <v>261</v>
      </c>
    </row>
    <row r="5" ht="24.75" customHeight="1" spans="1:8">
      <c r="A5" s="32">
        <v>1</v>
      </c>
      <c r="B5" s="32">
        <v>2</v>
      </c>
      <c r="C5" s="32">
        <v>3</v>
      </c>
      <c r="D5" s="32">
        <v>4</v>
      </c>
      <c r="E5" s="32">
        <v>5</v>
      </c>
      <c r="F5" s="32">
        <v>6</v>
      </c>
      <c r="G5" s="32">
        <v>7</v>
      </c>
      <c r="H5" s="32">
        <v>8</v>
      </c>
    </row>
    <row r="6" ht="33" customHeight="1" spans="1:8">
      <c r="A6" s="33" t="s">
        <v>187</v>
      </c>
      <c r="B6" s="33"/>
      <c r="C6" s="33"/>
      <c r="D6" s="33"/>
      <c r="E6" s="32"/>
      <c r="F6" s="32"/>
      <c r="G6" s="32"/>
      <c r="H6" s="32"/>
    </row>
    <row r="7" ht="48.75" customHeight="1" spans="1:8">
      <c r="A7" s="34" t="s">
        <v>262</v>
      </c>
      <c r="B7" s="34" t="s">
        <v>263</v>
      </c>
      <c r="C7" s="34" t="s">
        <v>264</v>
      </c>
      <c r="D7" s="32" t="s">
        <v>265</v>
      </c>
      <c r="E7" s="32" t="s">
        <v>266</v>
      </c>
      <c r="F7" s="32" t="s">
        <v>267</v>
      </c>
      <c r="G7" s="32" t="s">
        <v>268</v>
      </c>
      <c r="H7" s="32" t="s">
        <v>268</v>
      </c>
    </row>
    <row r="8" s="35" customFormat="1" ht="46.5" customHeight="1" spans="1:8">
      <c r="A8" s="32" t="s">
        <v>269</v>
      </c>
      <c r="B8" s="32" t="s">
        <v>269</v>
      </c>
      <c r="C8" s="32" t="s">
        <v>264</v>
      </c>
      <c r="D8" s="32" t="s">
        <v>265</v>
      </c>
      <c r="E8" s="32" t="s">
        <v>266</v>
      </c>
      <c r="F8" s="32" t="s">
        <v>270</v>
      </c>
      <c r="G8" s="32" t="s">
        <v>271</v>
      </c>
      <c r="H8" s="32" t="s">
        <v>271</v>
      </c>
    </row>
    <row r="9" s="35" customFormat="1" ht="46.5" customHeight="1" spans="1:8">
      <c r="A9" s="32" t="s">
        <v>272</v>
      </c>
      <c r="B9" s="32" t="s">
        <v>272</v>
      </c>
      <c r="C9" s="32" t="s">
        <v>264</v>
      </c>
      <c r="D9" s="32" t="s">
        <v>265</v>
      </c>
      <c r="E9" s="32" t="s">
        <v>266</v>
      </c>
      <c r="F9" s="32" t="s">
        <v>270</v>
      </c>
      <c r="G9" s="32" t="s">
        <v>271</v>
      </c>
      <c r="H9" s="32" t="s">
        <v>271</v>
      </c>
    </row>
    <row r="10" s="35" customFormat="1" ht="46.5" customHeight="1" spans="1:8">
      <c r="A10" s="32" t="s">
        <v>273</v>
      </c>
      <c r="B10" s="32" t="s">
        <v>273</v>
      </c>
      <c r="C10" s="32" t="s">
        <v>264</v>
      </c>
      <c r="D10" s="32" t="s">
        <v>265</v>
      </c>
      <c r="E10" s="32" t="s">
        <v>266</v>
      </c>
      <c r="F10" s="32" t="s">
        <v>270</v>
      </c>
      <c r="G10" s="32" t="s">
        <v>271</v>
      </c>
      <c r="H10" s="32" t="s">
        <v>271</v>
      </c>
    </row>
    <row r="11" s="35" customFormat="1" ht="46.5" customHeight="1" spans="1:8">
      <c r="A11" s="32" t="s">
        <v>274</v>
      </c>
      <c r="B11" s="32" t="s">
        <v>274</v>
      </c>
      <c r="C11" s="32" t="s">
        <v>264</v>
      </c>
      <c r="D11" s="32" t="s">
        <v>265</v>
      </c>
      <c r="E11" s="32" t="s">
        <v>266</v>
      </c>
      <c r="F11" s="32" t="s">
        <v>270</v>
      </c>
      <c r="G11" s="32" t="s">
        <v>271</v>
      </c>
      <c r="H11" s="32" t="s">
        <v>271</v>
      </c>
    </row>
    <row r="12" s="35" customFormat="1" ht="46.5" customHeight="1" spans="1:8">
      <c r="A12" s="32" t="s">
        <v>275</v>
      </c>
      <c r="B12" s="32" t="s">
        <v>275</v>
      </c>
      <c r="C12" s="32" t="s">
        <v>264</v>
      </c>
      <c r="D12" s="32" t="s">
        <v>265</v>
      </c>
      <c r="E12" s="32" t="s">
        <v>266</v>
      </c>
      <c r="F12" s="32" t="s">
        <v>270</v>
      </c>
      <c r="G12" s="32" t="s">
        <v>271</v>
      </c>
      <c r="H12" s="32" t="s">
        <v>271</v>
      </c>
    </row>
  </sheetData>
  <mergeCells count="1">
    <mergeCell ref="A2:H2"/>
  </mergeCells>
  <printOptions horizontalCentered="1" verticalCentered="1"/>
  <pageMargins left="0.354166666666667" right="0.354166666666667" top="0.984027777777778" bottom="0.984027777777778" header="0.511805555555556" footer="0.511805555555556"/>
  <pageSetup paperSize="9" scale="91"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B8" sqref="B8"/>
    </sheetView>
  </sheetViews>
  <sheetFormatPr defaultColWidth="8" defaultRowHeight="12" outlineLevelRow="7" outlineLevelCol="7"/>
  <cols>
    <col min="1" max="1" width="25.375" style="29"/>
    <col min="2" max="2" width="25.375" style="29" customWidth="1"/>
    <col min="3" max="5" width="20.625" style="29" customWidth="1"/>
    <col min="6" max="6" width="22" style="29" customWidth="1"/>
    <col min="7" max="7" width="16.5" style="29" customWidth="1"/>
    <col min="8" max="8" width="17.625" style="29" customWidth="1"/>
    <col min="9" max="16384" width="8" style="29"/>
  </cols>
  <sheetData>
    <row r="1" customFormat="1" ht="13.5" spans="1:5">
      <c r="A1" s="30"/>
      <c r="B1" s="31"/>
      <c r="C1" s="31"/>
      <c r="D1" s="31"/>
      <c r="E1" s="31"/>
    </row>
    <row r="2" ht="21" spans="1:8">
      <c r="A2" s="3" t="s">
        <v>276</v>
      </c>
      <c r="B2" s="3"/>
      <c r="C2" s="3"/>
      <c r="D2" s="3"/>
      <c r="E2" s="3"/>
      <c r="F2" s="3"/>
      <c r="G2" s="3"/>
      <c r="H2" s="3"/>
    </row>
    <row r="3" ht="13.5" spans="1:1">
      <c r="A3" s="4" t="s">
        <v>1</v>
      </c>
    </row>
    <row r="4" ht="44.25" customHeight="1" spans="1:8">
      <c r="A4" s="32" t="s">
        <v>254</v>
      </c>
      <c r="B4" s="32" t="s">
        <v>255</v>
      </c>
      <c r="C4" s="32" t="s">
        <v>256</v>
      </c>
      <c r="D4" s="32" t="s">
        <v>257</v>
      </c>
      <c r="E4" s="32" t="s">
        <v>258</v>
      </c>
      <c r="F4" s="32" t="s">
        <v>259</v>
      </c>
      <c r="G4" s="32" t="s">
        <v>260</v>
      </c>
      <c r="H4" s="32" t="s">
        <v>261</v>
      </c>
    </row>
    <row r="5" ht="14.25" spans="1:8">
      <c r="A5" s="32">
        <v>1</v>
      </c>
      <c r="B5" s="32">
        <v>2</v>
      </c>
      <c r="C5" s="32">
        <v>3</v>
      </c>
      <c r="D5" s="32">
        <v>4</v>
      </c>
      <c r="E5" s="32">
        <v>5</v>
      </c>
      <c r="F5" s="32">
        <v>6</v>
      </c>
      <c r="G5" s="32">
        <v>7</v>
      </c>
      <c r="H5" s="32">
        <v>8</v>
      </c>
    </row>
    <row r="6" ht="33" customHeight="1" spans="1:8">
      <c r="A6" s="33" t="s">
        <v>277</v>
      </c>
      <c r="B6" s="33"/>
      <c r="C6" s="33"/>
      <c r="D6" s="33"/>
      <c r="E6" s="32"/>
      <c r="F6" s="32"/>
      <c r="G6" s="32"/>
      <c r="H6" s="32"/>
    </row>
    <row r="7" ht="24" customHeight="1" spans="1:8">
      <c r="A7" s="34" t="s">
        <v>278</v>
      </c>
      <c r="B7" s="34"/>
      <c r="C7" s="34"/>
      <c r="D7" s="34"/>
      <c r="E7" s="32"/>
      <c r="F7" s="32"/>
      <c r="G7" s="32"/>
      <c r="H7" s="32"/>
    </row>
    <row r="8" ht="24" customHeight="1" spans="1:8">
      <c r="A8" s="34" t="s">
        <v>279</v>
      </c>
      <c r="B8" s="34"/>
      <c r="C8" s="34"/>
      <c r="D8" s="34"/>
      <c r="E8" s="32"/>
      <c r="F8" s="32"/>
      <c r="G8" s="32"/>
      <c r="H8" s="32"/>
    </row>
  </sheetData>
  <mergeCells count="1">
    <mergeCell ref="A2:H2"/>
  </mergeCells>
  <printOptions horizontalCentered="1"/>
  <pageMargins left="0.747916666666667" right="0.747916666666667" top="0.984027777777778" bottom="0.984027777777778"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7" sqref="A7:H7"/>
    </sheetView>
  </sheetViews>
  <sheetFormatPr defaultColWidth="8" defaultRowHeight="12" outlineLevelRow="7" outlineLevelCol="7"/>
  <cols>
    <col min="1" max="1" width="25.375" style="29"/>
    <col min="2" max="2" width="25.375" style="29" customWidth="1"/>
    <col min="3" max="3" width="18.375" style="29" customWidth="1"/>
    <col min="4" max="5" width="19.25" style="29" customWidth="1"/>
    <col min="6" max="6" width="16.625" style="29" customWidth="1"/>
    <col min="7" max="7" width="18.75" style="29" customWidth="1"/>
    <col min="8" max="8" width="17.625" style="29" customWidth="1"/>
    <col min="9" max="16384" width="8" style="29"/>
  </cols>
  <sheetData>
    <row r="1" customFormat="1" ht="13.5" spans="1:5">
      <c r="A1" s="30"/>
      <c r="B1" s="31"/>
      <c r="C1" s="31"/>
      <c r="D1" s="31"/>
      <c r="E1" s="31"/>
    </row>
    <row r="2" ht="21" spans="1:8">
      <c r="A2" s="3" t="s">
        <v>280</v>
      </c>
      <c r="B2" s="3"/>
      <c r="C2" s="3"/>
      <c r="D2" s="3"/>
      <c r="E2" s="3"/>
      <c r="F2" s="3"/>
      <c r="G2" s="3"/>
      <c r="H2" s="3"/>
    </row>
    <row r="3" ht="13.5" spans="1:1">
      <c r="A3" s="4" t="s">
        <v>1</v>
      </c>
    </row>
    <row r="4" ht="44.25" customHeight="1" spans="1:8">
      <c r="A4" s="32" t="s">
        <v>254</v>
      </c>
      <c r="B4" s="32" t="s">
        <v>255</v>
      </c>
      <c r="C4" s="32" t="s">
        <v>256</v>
      </c>
      <c r="D4" s="32" t="s">
        <v>257</v>
      </c>
      <c r="E4" s="32" t="s">
        <v>258</v>
      </c>
      <c r="F4" s="32" t="s">
        <v>259</v>
      </c>
      <c r="G4" s="32" t="s">
        <v>260</v>
      </c>
      <c r="H4" s="32" t="s">
        <v>261</v>
      </c>
    </row>
    <row r="5" ht="29.25" customHeight="1" spans="1:8">
      <c r="A5" s="32">
        <v>1</v>
      </c>
      <c r="B5" s="32">
        <v>2</v>
      </c>
      <c r="C5" s="32">
        <v>3</v>
      </c>
      <c r="D5" s="32">
        <v>4</v>
      </c>
      <c r="E5" s="32">
        <v>5</v>
      </c>
      <c r="F5" s="32">
        <v>6</v>
      </c>
      <c r="G5" s="32">
        <v>7</v>
      </c>
      <c r="H5" s="32">
        <v>8</v>
      </c>
    </row>
    <row r="6" ht="33" customHeight="1" spans="1:8">
      <c r="A6" s="33" t="s">
        <v>187</v>
      </c>
      <c r="B6" s="33"/>
      <c r="C6" s="33"/>
      <c r="D6" s="33"/>
      <c r="E6" s="32"/>
      <c r="F6" s="32"/>
      <c r="G6" s="32"/>
      <c r="H6" s="32"/>
    </row>
    <row r="7" ht="45.75" customHeight="1" spans="1:8">
      <c r="A7" s="34" t="s">
        <v>262</v>
      </c>
      <c r="B7" s="34" t="s">
        <v>263</v>
      </c>
      <c r="C7" s="34" t="s">
        <v>264</v>
      </c>
      <c r="D7" s="34" t="s">
        <v>265</v>
      </c>
      <c r="E7" s="32" t="s">
        <v>266</v>
      </c>
      <c r="F7" s="32" t="s">
        <v>267</v>
      </c>
      <c r="G7" s="32" t="s">
        <v>268</v>
      </c>
      <c r="H7" s="32" t="s">
        <v>268</v>
      </c>
    </row>
    <row r="8" ht="24" customHeight="1" spans="1:8">
      <c r="A8" s="34"/>
      <c r="B8" s="34"/>
      <c r="C8" s="34"/>
      <c r="D8" s="34"/>
      <c r="E8" s="32"/>
      <c r="F8" s="32"/>
      <c r="G8" s="32"/>
      <c r="H8" s="32"/>
    </row>
  </sheetData>
  <mergeCells count="1">
    <mergeCell ref="A2:H2"/>
  </mergeCells>
  <printOptions horizontalCentered="1"/>
  <pageMargins left="0.55" right="0.354166666666667" top="0.984027777777778" bottom="0.984027777777778" header="0.511805555555556" footer="0.511805555555556"/>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20"/>
  <sheetViews>
    <sheetView tabSelected="1" workbookViewId="0">
      <selection activeCell="P11" sqref="P11"/>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c r="B1" s="2"/>
      <c r="C1" s="2"/>
      <c r="D1" s="2"/>
      <c r="E1" s="2"/>
      <c r="F1" s="2"/>
      <c r="G1" s="2"/>
      <c r="H1" s="2"/>
      <c r="I1" s="2"/>
      <c r="J1" s="2"/>
      <c r="K1" s="2"/>
      <c r="L1" s="2"/>
      <c r="M1" s="2"/>
      <c r="N1" s="2"/>
      <c r="O1" s="2"/>
      <c r="P1" s="2"/>
      <c r="Q1" s="2"/>
      <c r="R1" s="2"/>
      <c r="V1" s="24"/>
    </row>
    <row r="2" ht="27.75" customHeight="1" spans="1:22">
      <c r="A2" s="3" t="s">
        <v>281</v>
      </c>
      <c r="B2" s="3"/>
      <c r="C2" s="3"/>
      <c r="D2" s="3"/>
      <c r="E2" s="3"/>
      <c r="F2" s="3"/>
      <c r="G2" s="3"/>
      <c r="H2" s="3"/>
      <c r="I2" s="3"/>
      <c r="J2" s="3"/>
      <c r="K2" s="3"/>
      <c r="L2" s="3"/>
      <c r="M2" s="3"/>
      <c r="N2" s="3"/>
      <c r="O2" s="3"/>
      <c r="P2" s="3"/>
      <c r="Q2" s="3"/>
      <c r="R2" s="3"/>
      <c r="S2" s="3"/>
      <c r="T2" s="3"/>
      <c r="U2" s="3"/>
      <c r="V2" s="3"/>
    </row>
    <row r="3" ht="15" customHeight="1" spans="1:22">
      <c r="A3" s="4" t="s">
        <v>1</v>
      </c>
      <c r="B3" s="5"/>
      <c r="C3" s="5"/>
      <c r="D3" s="5"/>
      <c r="E3" s="5"/>
      <c r="F3" s="5"/>
      <c r="G3" s="5"/>
      <c r="H3" s="5"/>
      <c r="I3" s="5"/>
      <c r="J3" s="5"/>
      <c r="K3" s="5"/>
      <c r="L3" s="5"/>
      <c r="M3" s="5"/>
      <c r="N3" s="5"/>
      <c r="O3" s="5"/>
      <c r="P3" s="5"/>
      <c r="Q3" s="5"/>
      <c r="R3" s="5"/>
      <c r="V3" s="25" t="s">
        <v>40</v>
      </c>
    </row>
    <row r="4" ht="15.75" customHeight="1" spans="1:22">
      <c r="A4" s="6" t="s">
        <v>282</v>
      </c>
      <c r="B4" s="7" t="s">
        <v>283</v>
      </c>
      <c r="C4" s="7" t="s">
        <v>284</v>
      </c>
      <c r="D4" s="7" t="s">
        <v>285</v>
      </c>
      <c r="E4" s="7" t="s">
        <v>286</v>
      </c>
      <c r="F4" s="7" t="s">
        <v>287</v>
      </c>
      <c r="G4" s="6" t="s">
        <v>288</v>
      </c>
      <c r="H4" s="8" t="s">
        <v>125</v>
      </c>
      <c r="I4" s="8"/>
      <c r="J4" s="8"/>
      <c r="K4" s="8"/>
      <c r="L4" s="8"/>
      <c r="M4" s="8"/>
      <c r="N4" s="8"/>
      <c r="O4" s="8"/>
      <c r="P4" s="8"/>
      <c r="Q4" s="8"/>
      <c r="R4" s="8"/>
      <c r="S4" s="8"/>
      <c r="T4" s="8"/>
      <c r="U4" s="8"/>
      <c r="V4" s="8"/>
    </row>
    <row r="5" ht="17.25" customHeight="1" spans="1:22">
      <c r="A5" s="6"/>
      <c r="B5" s="9"/>
      <c r="C5" s="9"/>
      <c r="D5" s="9"/>
      <c r="E5" s="9"/>
      <c r="F5" s="9"/>
      <c r="G5" s="6"/>
      <c r="H5" s="10" t="s">
        <v>65</v>
      </c>
      <c r="I5" s="20" t="s">
        <v>129</v>
      </c>
      <c r="J5" s="21"/>
      <c r="K5" s="21"/>
      <c r="L5" s="21"/>
      <c r="M5" s="21"/>
      <c r="N5" s="21"/>
      <c r="O5" s="21"/>
      <c r="P5" s="22"/>
      <c r="Q5" s="23" t="s">
        <v>289</v>
      </c>
      <c r="R5" s="6" t="s">
        <v>290</v>
      </c>
      <c r="S5" s="26" t="s">
        <v>128</v>
      </c>
      <c r="T5" s="26"/>
      <c r="U5" s="26"/>
      <c r="V5" s="26"/>
    </row>
    <row r="6" ht="54" spans="1:22">
      <c r="A6" s="6"/>
      <c r="B6" s="11"/>
      <c r="C6" s="11"/>
      <c r="D6" s="11"/>
      <c r="E6" s="11"/>
      <c r="F6" s="11"/>
      <c r="G6" s="6"/>
      <c r="H6" s="12"/>
      <c r="I6" s="23" t="s">
        <v>69</v>
      </c>
      <c r="J6" s="23" t="s">
        <v>132</v>
      </c>
      <c r="K6" s="23" t="s">
        <v>133</v>
      </c>
      <c r="L6" s="23" t="s">
        <v>134</v>
      </c>
      <c r="M6" s="23" t="s">
        <v>135</v>
      </c>
      <c r="N6" s="6" t="s">
        <v>136</v>
      </c>
      <c r="O6" s="6" t="s">
        <v>137</v>
      </c>
      <c r="P6" s="6" t="s">
        <v>138</v>
      </c>
      <c r="Q6" s="27"/>
      <c r="R6" s="6"/>
      <c r="S6" s="28" t="s">
        <v>69</v>
      </c>
      <c r="T6" s="28" t="s">
        <v>139</v>
      </c>
      <c r="U6" s="28" t="s">
        <v>140</v>
      </c>
      <c r="V6" s="28" t="s">
        <v>141</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291</v>
      </c>
      <c r="B8" s="13" t="s">
        <v>291</v>
      </c>
      <c r="C8" s="13" t="s">
        <v>291</v>
      </c>
      <c r="D8" s="14"/>
      <c r="E8" s="15"/>
      <c r="F8" s="15"/>
      <c r="G8" s="14" t="s">
        <v>59</v>
      </c>
      <c r="H8" s="16">
        <v>2</v>
      </c>
      <c r="I8" s="16"/>
      <c r="J8" s="16"/>
      <c r="K8" s="16"/>
      <c r="L8" s="16"/>
      <c r="M8" s="16"/>
      <c r="N8" s="16"/>
      <c r="O8" s="16"/>
      <c r="P8" s="16">
        <v>2</v>
      </c>
      <c r="Q8" s="16"/>
      <c r="R8" s="16"/>
      <c r="S8" s="17"/>
      <c r="T8" s="17"/>
      <c r="U8" s="17"/>
      <c r="V8" s="17"/>
    </row>
    <row r="9" customHeight="1" spans="1:22">
      <c r="A9" s="17"/>
      <c r="B9" s="17"/>
      <c r="C9" s="17"/>
      <c r="D9" s="17"/>
      <c r="E9" s="17"/>
      <c r="F9" s="17"/>
      <c r="G9" s="17"/>
      <c r="H9" s="17"/>
      <c r="I9" s="17"/>
      <c r="J9" s="17"/>
      <c r="K9" s="17"/>
      <c r="L9" s="17"/>
      <c r="M9" s="17"/>
      <c r="N9" s="17"/>
      <c r="O9" s="17"/>
      <c r="P9" s="17"/>
      <c r="Q9" s="17"/>
      <c r="R9" s="17"/>
      <c r="S9" s="17"/>
      <c r="T9" s="17"/>
      <c r="U9" s="17"/>
      <c r="V9" s="17"/>
    </row>
    <row r="10" customHeight="1" spans="1:22">
      <c r="A10" s="17"/>
      <c r="B10" s="17"/>
      <c r="C10" s="17"/>
      <c r="D10" s="17"/>
      <c r="E10" s="17"/>
      <c r="F10" s="18"/>
      <c r="G10" s="18"/>
      <c r="H10" s="17"/>
      <c r="I10" s="17"/>
      <c r="J10" s="17"/>
      <c r="K10" s="17"/>
      <c r="L10" s="17"/>
      <c r="M10" s="17"/>
      <c r="N10" s="17"/>
      <c r="O10" s="17"/>
      <c r="P10" s="17"/>
      <c r="Q10" s="17"/>
      <c r="R10" s="17"/>
      <c r="S10" s="17"/>
      <c r="T10" s="17"/>
      <c r="U10" s="17"/>
      <c r="V10" s="17"/>
    </row>
    <row r="11" customHeight="1" spans="1:22">
      <c r="A11" s="17"/>
      <c r="B11" s="17"/>
      <c r="C11" s="17"/>
      <c r="D11" s="17"/>
      <c r="E11" s="17"/>
      <c r="F11" s="18"/>
      <c r="G11" s="18"/>
      <c r="H11" s="17"/>
      <c r="I11" s="17"/>
      <c r="J11" s="17"/>
      <c r="K11" s="17"/>
      <c r="L11" s="17"/>
      <c r="M11" s="17"/>
      <c r="N11" s="17"/>
      <c r="O11" s="17"/>
      <c r="P11" s="17"/>
      <c r="Q11" s="17"/>
      <c r="R11" s="17"/>
      <c r="S11" s="17"/>
      <c r="T11" s="17"/>
      <c r="U11" s="17"/>
      <c r="V11" s="17"/>
    </row>
    <row r="12" customHeight="1" spans="1:22">
      <c r="A12" s="17"/>
      <c r="B12" s="17"/>
      <c r="C12" s="17"/>
      <c r="D12" s="17"/>
      <c r="E12" s="17"/>
      <c r="F12" s="18"/>
      <c r="G12" s="18"/>
      <c r="H12" s="17"/>
      <c r="I12" s="17"/>
      <c r="J12" s="17"/>
      <c r="K12" s="17"/>
      <c r="L12" s="17"/>
      <c r="M12" s="17"/>
      <c r="N12" s="17"/>
      <c r="O12" s="17"/>
      <c r="P12" s="17"/>
      <c r="Q12" s="17"/>
      <c r="R12" s="17"/>
      <c r="S12" s="17"/>
      <c r="T12" s="17"/>
      <c r="U12" s="17"/>
      <c r="V12" s="17"/>
    </row>
    <row r="13" customHeight="1" spans="1:22">
      <c r="A13" s="17"/>
      <c r="B13" s="17"/>
      <c r="C13" s="17"/>
      <c r="D13" s="17"/>
      <c r="E13" s="17"/>
      <c r="F13" s="18"/>
      <c r="G13" s="18"/>
      <c r="H13" s="17"/>
      <c r="I13" s="17"/>
      <c r="J13" s="17"/>
      <c r="K13" s="17"/>
      <c r="L13" s="17"/>
      <c r="M13" s="17"/>
      <c r="N13" s="17"/>
      <c r="O13" s="17"/>
      <c r="P13" s="17"/>
      <c r="Q13" s="17"/>
      <c r="R13" s="17"/>
      <c r="S13" s="17"/>
      <c r="T13" s="17"/>
      <c r="U13" s="17"/>
      <c r="V13" s="17"/>
    </row>
    <row r="14" customHeight="1" spans="1:22">
      <c r="A14" s="17"/>
      <c r="B14" s="17"/>
      <c r="C14" s="17"/>
      <c r="D14" s="17"/>
      <c r="E14" s="17"/>
      <c r="F14" s="18"/>
      <c r="G14" s="18"/>
      <c r="H14" s="17"/>
      <c r="I14" s="17"/>
      <c r="J14" s="17"/>
      <c r="K14" s="17"/>
      <c r="L14" s="17"/>
      <c r="M14" s="17"/>
      <c r="N14" s="17"/>
      <c r="O14" s="17"/>
      <c r="P14" s="17"/>
      <c r="Q14" s="17"/>
      <c r="R14" s="17"/>
      <c r="S14" s="17"/>
      <c r="T14" s="17"/>
      <c r="U14" s="17"/>
      <c r="V14" s="17"/>
    </row>
    <row r="15" customHeight="1" spans="1:22">
      <c r="A15" s="17"/>
      <c r="B15" s="17"/>
      <c r="C15" s="17"/>
      <c r="D15" s="17"/>
      <c r="E15" s="17"/>
      <c r="F15" s="18"/>
      <c r="G15" s="18"/>
      <c r="H15" s="17"/>
      <c r="I15" s="17"/>
      <c r="J15" s="17"/>
      <c r="K15" s="17"/>
      <c r="L15" s="17"/>
      <c r="M15" s="17"/>
      <c r="N15" s="17"/>
      <c r="O15" s="17"/>
      <c r="P15" s="17"/>
      <c r="Q15" s="17"/>
      <c r="R15" s="17"/>
      <c r="S15" s="17"/>
      <c r="T15" s="17"/>
      <c r="U15" s="17"/>
      <c r="V15" s="17"/>
    </row>
    <row r="16" customHeight="1" spans="1:22">
      <c r="A16" s="17"/>
      <c r="B16" s="17"/>
      <c r="C16" s="17"/>
      <c r="D16" s="17"/>
      <c r="E16" s="17"/>
      <c r="F16" s="18"/>
      <c r="G16" s="18"/>
      <c r="H16" s="17"/>
      <c r="I16" s="17"/>
      <c r="J16" s="17"/>
      <c r="K16" s="17"/>
      <c r="L16" s="17"/>
      <c r="M16" s="17"/>
      <c r="N16" s="17"/>
      <c r="O16" s="17"/>
      <c r="P16" s="17"/>
      <c r="Q16" s="17"/>
      <c r="R16" s="17"/>
      <c r="S16" s="17"/>
      <c r="T16" s="17"/>
      <c r="U16" s="17"/>
      <c r="V16" s="17"/>
    </row>
    <row r="17" customHeight="1" spans="1:22">
      <c r="A17" s="17"/>
      <c r="B17" s="17"/>
      <c r="C17" s="17"/>
      <c r="D17" s="17"/>
      <c r="E17" s="17"/>
      <c r="F17" s="18"/>
      <c r="G17" s="18"/>
      <c r="H17" s="17"/>
      <c r="I17" s="17"/>
      <c r="J17" s="17"/>
      <c r="K17" s="17"/>
      <c r="L17" s="17"/>
      <c r="M17" s="17"/>
      <c r="N17" s="17"/>
      <c r="O17" s="17"/>
      <c r="P17" s="17"/>
      <c r="Q17" s="17"/>
      <c r="R17" s="17"/>
      <c r="S17" s="17"/>
      <c r="T17" s="17"/>
      <c r="U17" s="17"/>
      <c r="V17" s="17"/>
    </row>
    <row r="18" customHeight="1" spans="1:22">
      <c r="A18" s="17"/>
      <c r="B18" s="17"/>
      <c r="C18" s="17"/>
      <c r="D18" s="17"/>
      <c r="E18" s="17"/>
      <c r="F18" s="18"/>
      <c r="G18" s="18"/>
      <c r="H18" s="17"/>
      <c r="I18" s="17"/>
      <c r="J18" s="17"/>
      <c r="K18" s="17"/>
      <c r="L18" s="17"/>
      <c r="M18" s="17"/>
      <c r="N18" s="17"/>
      <c r="O18" s="17"/>
      <c r="P18" s="17"/>
      <c r="Q18" s="17"/>
      <c r="R18" s="17"/>
      <c r="S18" s="17"/>
      <c r="T18" s="17"/>
      <c r="U18" s="17"/>
      <c r="V18" s="17"/>
    </row>
    <row r="20" customHeight="1" spans="1:4">
      <c r="A20" s="19"/>
      <c r="B20" s="19"/>
      <c r="C20" s="19"/>
      <c r="D20" s="19"/>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rintOptions horizontalCentered="1"/>
  <pageMargins left="0.354166666666667" right="0.354166666666667" top="0.984027777777778" bottom="0.984027777777778" header="0.511805555555556" footer="0.511805555555556"/>
  <pageSetup paperSize="9" scale="7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14"/>
  <sheetViews>
    <sheetView workbookViewId="0">
      <selection activeCell="B6" sqref="B6:B12"/>
    </sheetView>
  </sheetViews>
  <sheetFormatPr defaultColWidth="9" defaultRowHeight="13.5" outlineLevelCol="1"/>
  <cols>
    <col min="1" max="1" width="41" customWidth="1"/>
    <col min="2" max="2" width="43.375" customWidth="1"/>
  </cols>
  <sheetData>
    <row r="1" ht="20.1" customHeight="1" spans="1:2">
      <c r="A1" s="50"/>
      <c r="B1" s="50"/>
    </row>
    <row r="2" ht="39.95" customHeight="1" spans="1:2">
      <c r="A2" s="3" t="s">
        <v>39</v>
      </c>
      <c r="B2" s="3"/>
    </row>
    <row r="3" s="1" customFormat="1" ht="39" customHeight="1" spans="1:2">
      <c r="A3" s="4" t="s">
        <v>1</v>
      </c>
      <c r="B3" s="24" t="s">
        <v>40</v>
      </c>
    </row>
    <row r="4" s="1" customFormat="1" ht="27" customHeight="1" spans="1:2">
      <c r="A4" s="8" t="s">
        <v>5</v>
      </c>
      <c r="B4" s="8" t="s">
        <v>41</v>
      </c>
    </row>
    <row r="5" s="1" customFormat="1" ht="27" customHeight="1" spans="1:2">
      <c r="A5" s="8"/>
      <c r="B5" s="8"/>
    </row>
    <row r="6" s="1" customFormat="1" ht="32.1" customHeight="1" spans="1:2">
      <c r="A6" s="151" t="s">
        <v>8</v>
      </c>
      <c r="B6" s="152">
        <v>571.92</v>
      </c>
    </row>
    <row r="7" s="1" customFormat="1" ht="32.1" customHeight="1" spans="1:2">
      <c r="A7" s="149" t="s">
        <v>10</v>
      </c>
      <c r="B7" s="148"/>
    </row>
    <row r="8" s="1" customFormat="1" ht="32.1" customHeight="1" spans="1:2">
      <c r="A8" s="149" t="s">
        <v>12</v>
      </c>
      <c r="B8" s="148"/>
    </row>
    <row r="9" s="1" customFormat="1" ht="32.1" customHeight="1" spans="1:2">
      <c r="A9" s="149" t="s">
        <v>14</v>
      </c>
      <c r="B9" s="148"/>
    </row>
    <row r="10" s="1" customFormat="1" ht="32.1" customHeight="1" spans="1:2">
      <c r="A10" s="149" t="s">
        <v>16</v>
      </c>
      <c r="B10" s="148"/>
    </row>
    <row r="11" s="1" customFormat="1" ht="32.1" customHeight="1" spans="1:2">
      <c r="A11" s="149" t="s">
        <v>18</v>
      </c>
      <c r="B11" s="148">
        <v>100.4</v>
      </c>
    </row>
    <row r="12" s="1" customFormat="1" ht="32.1" customHeight="1" spans="1:2">
      <c r="A12" s="149" t="s">
        <v>20</v>
      </c>
      <c r="B12" s="152">
        <v>182.84</v>
      </c>
    </row>
    <row r="13" s="1" customFormat="1" ht="32.1" customHeight="1" spans="1:2">
      <c r="A13" s="17"/>
      <c r="B13" s="148"/>
    </row>
    <row r="14" s="1" customFormat="1" ht="32.1" customHeight="1" spans="1:2">
      <c r="A14" s="63" t="s">
        <v>37</v>
      </c>
      <c r="B14" s="150">
        <f>SUM(B6:B13)</f>
        <v>855.16</v>
      </c>
    </row>
  </sheetData>
  <mergeCells count="4">
    <mergeCell ref="A1:B1"/>
    <mergeCell ref="A2:B2"/>
    <mergeCell ref="A4:A5"/>
    <mergeCell ref="B4:B5"/>
  </mergeCells>
  <printOptions horizontalCentered="1"/>
  <pageMargins left="0.393055555555556" right="0.393055555555556" top="0.94375"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0"/>
  <sheetViews>
    <sheetView topLeftCell="A15" workbookViewId="0">
      <selection activeCell="B23" sqref="B23"/>
    </sheetView>
  </sheetViews>
  <sheetFormatPr defaultColWidth="8" defaultRowHeight="14.25" customHeight="1" outlineLevelCol="1"/>
  <cols>
    <col min="1" max="1" width="40.75" style="1" customWidth="1"/>
    <col min="2" max="2" width="38.5" style="1" customWidth="1"/>
    <col min="3" max="16382" width="8" style="1"/>
  </cols>
  <sheetData>
    <row r="1" s="1" customFormat="1" ht="12" spans="1:1">
      <c r="A1" s="2"/>
    </row>
    <row r="2" s="1" customFormat="1" ht="51.95" customHeight="1" spans="1:2">
      <c r="A2" s="3" t="s">
        <v>42</v>
      </c>
      <c r="B2" s="3"/>
    </row>
    <row r="3" s="1" customFormat="1" ht="19.5" customHeight="1" spans="1:2">
      <c r="A3" s="4" t="s">
        <v>1</v>
      </c>
      <c r="B3" s="25" t="s">
        <v>2</v>
      </c>
    </row>
    <row r="4" s="1" customFormat="1" ht="27.95" customHeight="1" spans="1:2">
      <c r="A4" s="8" t="s">
        <v>7</v>
      </c>
      <c r="B4" s="8" t="s">
        <v>41</v>
      </c>
    </row>
    <row r="5" s="1" customFormat="1" ht="27.95" customHeight="1" spans="1:2">
      <c r="A5" s="8"/>
      <c r="B5" s="8"/>
    </row>
    <row r="6" s="1" customFormat="1" ht="24" customHeight="1" spans="1:2">
      <c r="A6" s="147" t="s">
        <v>9</v>
      </c>
      <c r="B6" s="148">
        <v>100.4</v>
      </c>
    </row>
    <row r="7" s="1" customFormat="1" ht="24" customHeight="1" spans="1:2">
      <c r="A7" s="147" t="s">
        <v>11</v>
      </c>
      <c r="B7" s="148"/>
    </row>
    <row r="8" s="1" customFormat="1" ht="24" customHeight="1" spans="1:2">
      <c r="A8" s="147" t="s">
        <v>13</v>
      </c>
      <c r="B8" s="148"/>
    </row>
    <row r="9" s="1" customFormat="1" ht="24" customHeight="1" spans="1:2">
      <c r="A9" s="147" t="s">
        <v>15</v>
      </c>
      <c r="B9" s="148"/>
    </row>
    <row r="10" s="1" customFormat="1" ht="24" customHeight="1" spans="1:2">
      <c r="A10" s="147" t="s">
        <v>17</v>
      </c>
      <c r="B10" s="148"/>
    </row>
    <row r="11" s="1" customFormat="1" ht="24" customHeight="1" spans="1:2">
      <c r="A11" s="147" t="s">
        <v>19</v>
      </c>
      <c r="B11" s="148"/>
    </row>
    <row r="12" s="1" customFormat="1" ht="24" customHeight="1" spans="1:2">
      <c r="A12" s="147" t="s">
        <v>21</v>
      </c>
      <c r="B12" s="148"/>
    </row>
    <row r="13" s="1" customFormat="1" ht="24" customHeight="1" spans="1:2">
      <c r="A13" s="147" t="s">
        <v>22</v>
      </c>
      <c r="B13" s="148">
        <v>44.11</v>
      </c>
    </row>
    <row r="14" s="1" customFormat="1" ht="24" customHeight="1" spans="1:2">
      <c r="A14" s="147" t="s">
        <v>23</v>
      </c>
      <c r="B14" s="148"/>
    </row>
    <row r="15" s="1" customFormat="1" ht="24" customHeight="1" spans="1:2">
      <c r="A15" s="147" t="s">
        <v>24</v>
      </c>
      <c r="B15" s="148"/>
    </row>
    <row r="16" s="1" customFormat="1" ht="24" customHeight="1" spans="1:2">
      <c r="A16" s="147" t="s">
        <v>25</v>
      </c>
      <c r="B16" s="148">
        <v>45.94</v>
      </c>
    </row>
    <row r="17" s="1" customFormat="1" ht="24" customHeight="1" spans="1:2">
      <c r="A17" s="147" t="s">
        <v>26</v>
      </c>
      <c r="B17" s="148">
        <v>40</v>
      </c>
    </row>
    <row r="18" s="1" customFormat="1" ht="24" customHeight="1" spans="1:2">
      <c r="A18" s="147" t="s">
        <v>27</v>
      </c>
      <c r="B18" s="148">
        <v>550.16</v>
      </c>
    </row>
    <row r="19" s="1" customFormat="1" ht="24" customHeight="1" spans="1:2">
      <c r="A19" s="149" t="s">
        <v>28</v>
      </c>
      <c r="B19" s="148"/>
    </row>
    <row r="20" s="1" customFormat="1" ht="24" customHeight="1" spans="1:2">
      <c r="A20" s="149" t="s">
        <v>29</v>
      </c>
      <c r="B20" s="148"/>
    </row>
    <row r="21" s="1" customFormat="1" ht="24" customHeight="1" spans="1:2">
      <c r="A21" s="149" t="s">
        <v>30</v>
      </c>
      <c r="B21" s="148"/>
    </row>
    <row r="22" s="1" customFormat="1" ht="24" customHeight="1" spans="1:2">
      <c r="A22" s="149" t="s">
        <v>31</v>
      </c>
      <c r="B22" s="148"/>
    </row>
    <row r="23" s="1" customFormat="1" ht="24" customHeight="1" spans="1:2">
      <c r="A23" s="149" t="s">
        <v>32</v>
      </c>
      <c r="B23" s="148"/>
    </row>
    <row r="24" s="1" customFormat="1" ht="24" customHeight="1" spans="1:2">
      <c r="A24" s="149" t="s">
        <v>33</v>
      </c>
      <c r="B24" s="148">
        <v>24.55</v>
      </c>
    </row>
    <row r="25" s="1" customFormat="1" ht="24" customHeight="1" spans="1:2">
      <c r="A25" s="149" t="s">
        <v>34</v>
      </c>
      <c r="B25" s="148"/>
    </row>
    <row r="26" s="1" customFormat="1" ht="24" customHeight="1" spans="1:2">
      <c r="A26" s="149" t="s">
        <v>35</v>
      </c>
      <c r="B26" s="148"/>
    </row>
    <row r="27" s="1" customFormat="1" ht="24" customHeight="1" spans="1:2">
      <c r="A27" s="149" t="s">
        <v>36</v>
      </c>
      <c r="B27" s="148">
        <v>50</v>
      </c>
    </row>
    <row r="28" s="1" customFormat="1" ht="24" customHeight="1" spans="1:2">
      <c r="A28" s="63" t="s">
        <v>38</v>
      </c>
      <c r="B28" s="150">
        <f>SUM(B6:B27)</f>
        <v>855.16</v>
      </c>
    </row>
    <row r="29" s="1" customFormat="1" customHeight="1"/>
    <row r="30" s="1" customFormat="1" ht="29.25" customHeight="1"/>
  </sheetData>
  <mergeCells count="3">
    <mergeCell ref="A2:B2"/>
    <mergeCell ref="A4:A5"/>
    <mergeCell ref="B4:B5"/>
  </mergeCells>
  <printOptions horizontalCentered="1" vertic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8"/>
  <sheetViews>
    <sheetView showGridLines="0" workbookViewId="0">
      <selection activeCell="B8" sqref="B8:B17"/>
    </sheetView>
  </sheetViews>
  <sheetFormatPr defaultColWidth="8" defaultRowHeight="14.25" customHeight="1" outlineLevelCol="3"/>
  <cols>
    <col min="1" max="1" width="40.875" style="29" customWidth="1"/>
    <col min="2" max="2" width="23.625" style="35" customWidth="1"/>
    <col min="3" max="3" width="42.5" style="29" customWidth="1"/>
    <col min="4" max="4" width="25.5" style="35" customWidth="1"/>
    <col min="5" max="16384" width="8" style="29"/>
  </cols>
  <sheetData>
    <row r="1" ht="26.25" customHeight="1" spans="1:4">
      <c r="A1" s="3" t="s">
        <v>43</v>
      </c>
      <c r="B1" s="3"/>
      <c r="C1" s="3"/>
      <c r="D1" s="3"/>
    </row>
    <row r="2" ht="13.5" spans="1:4">
      <c r="A2" s="4" t="s">
        <v>1</v>
      </c>
      <c r="B2" s="136"/>
      <c r="C2" s="136"/>
      <c r="D2" s="137" t="s">
        <v>2</v>
      </c>
    </row>
    <row r="3" ht="19.5" customHeight="1" spans="1:4">
      <c r="A3" s="138" t="s">
        <v>3</v>
      </c>
      <c r="B3" s="138"/>
      <c r="C3" s="138" t="s">
        <v>4</v>
      </c>
      <c r="D3" s="138"/>
    </row>
    <row r="4" ht="21.75" customHeight="1" spans="1:4">
      <c r="A4" s="138" t="s">
        <v>5</v>
      </c>
      <c r="B4" s="139" t="s">
        <v>6</v>
      </c>
      <c r="C4" s="138" t="s">
        <v>44</v>
      </c>
      <c r="D4" s="139" t="s">
        <v>6</v>
      </c>
    </row>
    <row r="5" ht="17.25" customHeight="1" spans="1:4">
      <c r="A5" s="138"/>
      <c r="B5" s="139"/>
      <c r="C5" s="138"/>
      <c r="D5" s="139"/>
    </row>
    <row r="6" ht="18" customHeight="1" spans="1:4">
      <c r="A6" s="140" t="s">
        <v>45</v>
      </c>
      <c r="B6" s="141">
        <f>SUM(B7+B16)</f>
        <v>754.76</v>
      </c>
      <c r="C6" s="142" t="s">
        <v>9</v>
      </c>
      <c r="D6" s="141"/>
    </row>
    <row r="7" ht="18" customHeight="1" spans="1:4">
      <c r="A7" s="140" t="s">
        <v>46</v>
      </c>
      <c r="B7" s="141">
        <f>SUM(B8:B13)</f>
        <v>571.92</v>
      </c>
      <c r="C7" s="143" t="s">
        <v>11</v>
      </c>
      <c r="D7" s="141"/>
    </row>
    <row r="8" ht="18" customHeight="1" spans="1:4">
      <c r="A8" s="140" t="s">
        <v>47</v>
      </c>
      <c r="B8" s="141">
        <v>561.92</v>
      </c>
      <c r="C8" s="143" t="s">
        <v>13</v>
      </c>
      <c r="D8" s="141"/>
    </row>
    <row r="9" ht="18" customHeight="1" spans="1:4">
      <c r="A9" s="140" t="s">
        <v>48</v>
      </c>
      <c r="B9" s="141"/>
      <c r="C9" s="143" t="s">
        <v>15</v>
      </c>
      <c r="D9" s="141"/>
    </row>
    <row r="10" ht="18" customHeight="1" spans="1:4">
      <c r="A10" s="140" t="s">
        <v>49</v>
      </c>
      <c r="B10" s="141">
        <v>10</v>
      </c>
      <c r="C10" s="143" t="s">
        <v>17</v>
      </c>
      <c r="D10" s="141"/>
    </row>
    <row r="11" ht="18" customHeight="1" spans="1:4">
      <c r="A11" s="140" t="s">
        <v>50</v>
      </c>
      <c r="B11" s="141"/>
      <c r="C11" s="143" t="s">
        <v>19</v>
      </c>
      <c r="D11" s="141"/>
    </row>
    <row r="12" ht="18" customHeight="1" spans="1:4">
      <c r="A12" s="140" t="s">
        <v>51</v>
      </c>
      <c r="B12" s="141"/>
      <c r="C12" s="143" t="s">
        <v>21</v>
      </c>
      <c r="D12" s="141"/>
    </row>
    <row r="13" ht="18" customHeight="1" spans="1:4">
      <c r="A13" s="140" t="s">
        <v>52</v>
      </c>
      <c r="B13" s="141"/>
      <c r="C13" s="143" t="s">
        <v>22</v>
      </c>
      <c r="D13" s="141">
        <v>44.11</v>
      </c>
    </row>
    <row r="14" ht="18" customHeight="1" spans="1:4">
      <c r="A14" s="140" t="s">
        <v>53</v>
      </c>
      <c r="B14" s="144"/>
      <c r="C14" s="143" t="s">
        <v>23</v>
      </c>
      <c r="D14" s="141"/>
    </row>
    <row r="15" ht="18" customHeight="1" spans="1:4">
      <c r="A15" s="140" t="s">
        <v>54</v>
      </c>
      <c r="B15" s="141"/>
      <c r="C15" s="143" t="s">
        <v>24</v>
      </c>
      <c r="D15" s="141"/>
    </row>
    <row r="16" ht="18" customHeight="1" spans="1:4">
      <c r="A16" s="140" t="s">
        <v>55</v>
      </c>
      <c r="B16" s="141">
        <v>182.84</v>
      </c>
      <c r="C16" s="143" t="s">
        <v>25</v>
      </c>
      <c r="D16" s="141">
        <v>45.94</v>
      </c>
    </row>
    <row r="17" ht="18" customHeight="1" spans="1:4">
      <c r="A17" s="140"/>
      <c r="B17" s="141"/>
      <c r="C17" s="143" t="s">
        <v>26</v>
      </c>
      <c r="D17" s="141">
        <v>40</v>
      </c>
    </row>
    <row r="18" ht="18" customHeight="1" spans="1:4">
      <c r="A18" s="140"/>
      <c r="B18" s="141"/>
      <c r="C18" s="143" t="s">
        <v>27</v>
      </c>
      <c r="D18" s="141">
        <v>550.16</v>
      </c>
    </row>
    <row r="19" ht="18" customHeight="1" spans="1:4">
      <c r="A19" s="140"/>
      <c r="B19" s="141"/>
      <c r="C19" s="143" t="s">
        <v>28</v>
      </c>
      <c r="D19" s="141"/>
    </row>
    <row r="20" ht="18" customHeight="1" spans="1:4">
      <c r="A20" s="140"/>
      <c r="B20" s="141"/>
      <c r="C20" s="140" t="s">
        <v>29</v>
      </c>
      <c r="D20" s="141"/>
    </row>
    <row r="21" ht="18" customHeight="1" spans="1:4">
      <c r="A21" s="140"/>
      <c r="B21" s="138"/>
      <c r="C21" s="140" t="s">
        <v>30</v>
      </c>
      <c r="D21" s="141"/>
    </row>
    <row r="22" ht="18" customHeight="1" spans="1:4">
      <c r="A22" s="140"/>
      <c r="B22" s="138"/>
      <c r="C22" s="140" t="s">
        <v>31</v>
      </c>
      <c r="D22" s="141"/>
    </row>
    <row r="23" ht="18" customHeight="1" spans="1:4">
      <c r="A23" s="140"/>
      <c r="B23" s="138"/>
      <c r="C23" s="140" t="s">
        <v>32</v>
      </c>
      <c r="D23" s="141"/>
    </row>
    <row r="24" ht="18" customHeight="1" spans="1:4">
      <c r="A24" s="142"/>
      <c r="B24" s="138"/>
      <c r="C24" s="140" t="s">
        <v>33</v>
      </c>
      <c r="D24" s="141">
        <v>24.55</v>
      </c>
    </row>
    <row r="25" ht="18" customHeight="1" spans="1:4">
      <c r="A25" s="143"/>
      <c r="B25" s="138"/>
      <c r="C25" s="140" t="s">
        <v>34</v>
      </c>
      <c r="D25" s="141"/>
    </row>
    <row r="26" ht="18" customHeight="1" spans="1:4">
      <c r="A26" s="142"/>
      <c r="B26" s="138"/>
      <c r="C26" s="140" t="s">
        <v>35</v>
      </c>
      <c r="D26" s="141"/>
    </row>
    <row r="27" ht="18" customHeight="1" spans="1:4">
      <c r="A27" s="143"/>
      <c r="B27" s="138"/>
      <c r="C27" s="140" t="s">
        <v>36</v>
      </c>
      <c r="D27" s="141">
        <v>50</v>
      </c>
    </row>
    <row r="28" ht="18" customHeight="1" spans="1:4">
      <c r="A28" s="145" t="s">
        <v>37</v>
      </c>
      <c r="B28" s="146">
        <f>SUM(B6)</f>
        <v>754.76</v>
      </c>
      <c r="C28" s="145" t="s">
        <v>38</v>
      </c>
      <c r="D28" s="146">
        <f>SUM(D6:D27)</f>
        <v>754.76</v>
      </c>
    </row>
  </sheetData>
  <mergeCells count="7">
    <mergeCell ref="A1:D1"/>
    <mergeCell ref="A3:B3"/>
    <mergeCell ref="C3:D3"/>
    <mergeCell ref="A4:A5"/>
    <mergeCell ref="B4:B5"/>
    <mergeCell ref="C4:C5"/>
    <mergeCell ref="D4:D5"/>
  </mergeCells>
  <printOptions horizontalCentered="1"/>
  <pageMargins left="0.393055555555556" right="0.393055555555556" top="0.590277777777778" bottom="0.393055555555556" header="0.196527777777778" footer="0.196527777777778"/>
  <pageSetup paperSize="9"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B18"/>
  <sheetViews>
    <sheetView topLeftCell="K1" workbookViewId="0">
      <selection activeCell="D13" sqref="D13"/>
    </sheetView>
  </sheetViews>
  <sheetFormatPr defaultColWidth="9" defaultRowHeight="13.5"/>
  <cols>
    <col min="1" max="1" width="4.5" customWidth="1"/>
    <col min="2" max="2" width="5.25" customWidth="1"/>
    <col min="3" max="3" width="4.875" customWidth="1"/>
    <col min="4" max="4" width="20.375" customWidth="1"/>
    <col min="6" max="6" width="8" customWidth="1"/>
    <col min="14" max="14" width="7.875" customWidth="1"/>
    <col min="15" max="15" width="6.625" customWidth="1"/>
    <col min="16" max="16" width="7" customWidth="1"/>
    <col min="17" max="17" width="8.625" customWidth="1"/>
    <col min="21" max="21" width="7.625" customWidth="1"/>
    <col min="22" max="22" width="8.25" customWidth="1"/>
    <col min="23" max="23" width="8.5" customWidth="1"/>
  </cols>
  <sheetData>
    <row r="1" ht="21"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spans="1:28">
      <c r="A2" s="103" t="s">
        <v>1</v>
      </c>
      <c r="B2" s="104"/>
      <c r="C2" s="104"/>
      <c r="D2" s="104"/>
      <c r="E2" s="105"/>
      <c r="F2" s="105"/>
      <c r="G2" s="105"/>
      <c r="H2" s="105"/>
      <c r="I2" s="105"/>
      <c r="J2" s="105"/>
      <c r="K2" s="105"/>
      <c r="L2" s="105"/>
      <c r="M2" s="105"/>
      <c r="N2" s="105"/>
      <c r="O2" s="105"/>
      <c r="P2" s="105"/>
      <c r="Q2" s="105"/>
      <c r="R2" s="105"/>
      <c r="S2" s="105"/>
      <c r="T2" s="105"/>
      <c r="U2" s="105"/>
      <c r="V2" s="105"/>
      <c r="W2" s="105"/>
      <c r="X2" s="105"/>
      <c r="Y2" s="105"/>
      <c r="Z2" s="105"/>
      <c r="AA2" s="105"/>
      <c r="AB2" s="135" t="s">
        <v>40</v>
      </c>
    </row>
    <row r="3" spans="1:28">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row>
    <row r="4" spans="1:28">
      <c r="A4" s="106" t="s">
        <v>57</v>
      </c>
      <c r="B4" s="107"/>
      <c r="C4" s="108"/>
      <c r="D4" s="109" t="s">
        <v>58</v>
      </c>
      <c r="E4" s="106" t="s">
        <v>59</v>
      </c>
      <c r="F4" s="110"/>
      <c r="G4" s="110"/>
      <c r="H4" s="110"/>
      <c r="I4" s="110"/>
      <c r="J4" s="110"/>
      <c r="K4" s="110"/>
      <c r="L4" s="110"/>
      <c r="M4" s="110"/>
      <c r="N4" s="110"/>
      <c r="O4" s="110"/>
      <c r="P4" s="110"/>
      <c r="Q4" s="110"/>
      <c r="R4" s="110"/>
      <c r="S4" s="110"/>
      <c r="T4" s="110"/>
      <c r="U4" s="110"/>
      <c r="V4" s="110"/>
      <c r="W4" s="110"/>
      <c r="X4" s="110"/>
      <c r="Y4" s="110"/>
      <c r="Z4" s="110"/>
      <c r="AA4" s="106" t="s">
        <v>60</v>
      </c>
      <c r="AB4" s="108"/>
    </row>
    <row r="5" spans="1:28">
      <c r="A5" s="111"/>
      <c r="B5" s="105"/>
      <c r="C5" s="112"/>
      <c r="D5" s="113"/>
      <c r="E5" s="106" t="s">
        <v>61</v>
      </c>
      <c r="F5" s="110"/>
      <c r="G5" s="110"/>
      <c r="H5" s="110"/>
      <c r="I5" s="110"/>
      <c r="J5" s="110"/>
      <c r="K5" s="110"/>
      <c r="L5" s="110"/>
      <c r="M5" s="110"/>
      <c r="N5" s="110"/>
      <c r="O5" s="109" t="s">
        <v>62</v>
      </c>
      <c r="P5" s="109" t="s">
        <v>63</v>
      </c>
      <c r="Q5" s="106" t="s">
        <v>64</v>
      </c>
      <c r="R5" s="110"/>
      <c r="S5" s="110"/>
      <c r="T5" s="110"/>
      <c r="U5" s="110"/>
      <c r="V5" s="110"/>
      <c r="W5" s="110"/>
      <c r="X5" s="110"/>
      <c r="Y5" s="110"/>
      <c r="Z5" s="110"/>
      <c r="AA5" s="114"/>
      <c r="AB5" s="116"/>
    </row>
    <row r="6" spans="1:28">
      <c r="A6" s="114"/>
      <c r="B6" s="115"/>
      <c r="C6" s="116"/>
      <c r="D6" s="113"/>
      <c r="E6" s="109" t="s">
        <v>65</v>
      </c>
      <c r="F6" s="106" t="s">
        <v>66</v>
      </c>
      <c r="G6" s="110"/>
      <c r="H6" s="110"/>
      <c r="I6" s="128"/>
      <c r="J6" s="117" t="s">
        <v>67</v>
      </c>
      <c r="K6" s="129"/>
      <c r="L6" s="129"/>
      <c r="M6" s="118"/>
      <c r="N6" s="109" t="s">
        <v>68</v>
      </c>
      <c r="O6" s="113"/>
      <c r="P6" s="113"/>
      <c r="Q6" s="109" t="s">
        <v>65</v>
      </c>
      <c r="R6" s="106" t="s">
        <v>66</v>
      </c>
      <c r="S6" s="110"/>
      <c r="T6" s="110"/>
      <c r="U6" s="128"/>
      <c r="V6" s="106" t="s">
        <v>67</v>
      </c>
      <c r="W6" s="110"/>
      <c r="X6" s="110"/>
      <c r="Y6" s="128"/>
      <c r="Z6" s="109" t="s">
        <v>68</v>
      </c>
      <c r="AA6" s="109" t="s">
        <v>69</v>
      </c>
      <c r="AB6" s="109" t="s">
        <v>70</v>
      </c>
    </row>
    <row r="7" spans="1:28">
      <c r="A7" s="109" t="s">
        <v>71</v>
      </c>
      <c r="B7" s="109" t="s">
        <v>72</v>
      </c>
      <c r="C7" s="109" t="s">
        <v>73</v>
      </c>
      <c r="D7" s="113"/>
      <c r="E7" s="113"/>
      <c r="F7" s="109" t="s">
        <v>69</v>
      </c>
      <c r="G7" s="117" t="s">
        <v>74</v>
      </c>
      <c r="H7" s="118"/>
      <c r="I7" s="130" t="s">
        <v>75</v>
      </c>
      <c r="J7" s="109" t="s">
        <v>65</v>
      </c>
      <c r="K7" s="109" t="s">
        <v>76</v>
      </c>
      <c r="L7" s="109" t="s">
        <v>77</v>
      </c>
      <c r="M7" s="109" t="s">
        <v>78</v>
      </c>
      <c r="N7" s="113"/>
      <c r="O7" s="113"/>
      <c r="P7" s="113"/>
      <c r="Q7" s="113"/>
      <c r="R7" s="133" t="s">
        <v>69</v>
      </c>
      <c r="S7" s="117" t="s">
        <v>74</v>
      </c>
      <c r="T7" s="118"/>
      <c r="U7" s="130" t="s">
        <v>75</v>
      </c>
      <c r="V7" s="133" t="s">
        <v>69</v>
      </c>
      <c r="W7" s="133" t="s">
        <v>76</v>
      </c>
      <c r="X7" s="133" t="s">
        <v>77</v>
      </c>
      <c r="Y7" s="133" t="s">
        <v>78</v>
      </c>
      <c r="Z7" s="113"/>
      <c r="AA7" s="113"/>
      <c r="AB7" s="113"/>
    </row>
    <row r="8" ht="24" spans="1:28">
      <c r="A8" s="119"/>
      <c r="B8" s="119"/>
      <c r="C8" s="119"/>
      <c r="D8" s="119"/>
      <c r="E8" s="119"/>
      <c r="F8" s="119"/>
      <c r="G8" s="120" t="s">
        <v>79</v>
      </c>
      <c r="H8" s="120" t="s">
        <v>80</v>
      </c>
      <c r="I8" s="131"/>
      <c r="J8" s="119"/>
      <c r="K8" s="119"/>
      <c r="L8" s="119"/>
      <c r="M8" s="119"/>
      <c r="N8" s="119"/>
      <c r="O8" s="119"/>
      <c r="P8" s="119"/>
      <c r="Q8" s="119"/>
      <c r="R8" s="134"/>
      <c r="S8" s="120" t="s">
        <v>79</v>
      </c>
      <c r="T8" s="120" t="s">
        <v>80</v>
      </c>
      <c r="U8" s="131"/>
      <c r="V8" s="134"/>
      <c r="W8" s="134"/>
      <c r="X8" s="134"/>
      <c r="Y8" s="134"/>
      <c r="Z8" s="119"/>
      <c r="AA8" s="119"/>
      <c r="AB8" s="119"/>
    </row>
    <row r="9" spans="1:28">
      <c r="A9" s="109" t="s">
        <v>81</v>
      </c>
      <c r="B9" s="109" t="s">
        <v>82</v>
      </c>
      <c r="C9" s="109" t="s">
        <v>83</v>
      </c>
      <c r="D9" s="109" t="s">
        <v>84</v>
      </c>
      <c r="E9" s="109" t="s">
        <v>85</v>
      </c>
      <c r="F9" s="109" t="s">
        <v>86</v>
      </c>
      <c r="G9" s="109" t="s">
        <v>87</v>
      </c>
      <c r="H9" s="109" t="s">
        <v>88</v>
      </c>
      <c r="I9" s="109" t="s">
        <v>89</v>
      </c>
      <c r="J9" s="109" t="s">
        <v>90</v>
      </c>
      <c r="K9" s="109" t="s">
        <v>91</v>
      </c>
      <c r="L9" s="109" t="s">
        <v>92</v>
      </c>
      <c r="M9" s="109" t="s">
        <v>93</v>
      </c>
      <c r="N9" s="109" t="s">
        <v>94</v>
      </c>
      <c r="O9" s="109" t="s">
        <v>95</v>
      </c>
      <c r="P9" s="109" t="s">
        <v>96</v>
      </c>
      <c r="Q9" s="109" t="s">
        <v>97</v>
      </c>
      <c r="R9" s="109" t="s">
        <v>98</v>
      </c>
      <c r="S9" s="109" t="s">
        <v>99</v>
      </c>
      <c r="T9" s="109" t="s">
        <v>100</v>
      </c>
      <c r="U9" s="109" t="s">
        <v>101</v>
      </c>
      <c r="V9" s="109" t="s">
        <v>102</v>
      </c>
      <c r="W9" s="109" t="s">
        <v>103</v>
      </c>
      <c r="X9" s="109" t="s">
        <v>104</v>
      </c>
      <c r="Y9" s="109" t="s">
        <v>105</v>
      </c>
      <c r="Z9" s="109">
        <v>26</v>
      </c>
      <c r="AA9" s="109" t="s">
        <v>106</v>
      </c>
      <c r="AB9" s="109" t="s">
        <v>107</v>
      </c>
    </row>
    <row r="10" s="101" customFormat="1" ht="21" customHeight="1" spans="1:28">
      <c r="A10" s="121"/>
      <c r="B10" s="121"/>
      <c r="C10" s="121"/>
      <c r="D10" s="122" t="s">
        <v>65</v>
      </c>
      <c r="E10" s="123">
        <v>323.04</v>
      </c>
      <c r="F10" s="123">
        <v>214.4</v>
      </c>
      <c r="G10" s="122">
        <v>98.39</v>
      </c>
      <c r="H10" s="122">
        <v>116.01</v>
      </c>
      <c r="I10" s="132">
        <v>67.1</v>
      </c>
      <c r="J10" s="123">
        <v>40.22</v>
      </c>
      <c r="K10" s="122">
        <v>1.73</v>
      </c>
      <c r="L10" s="122">
        <v>8.77</v>
      </c>
      <c r="M10" s="122">
        <v>11.34</v>
      </c>
      <c r="N10" s="123">
        <v>1.32</v>
      </c>
      <c r="O10" s="122"/>
      <c r="P10" s="122"/>
      <c r="Q10" s="123">
        <v>323.04</v>
      </c>
      <c r="R10" s="123">
        <v>214.4</v>
      </c>
      <c r="S10" s="122">
        <v>98.39</v>
      </c>
      <c r="T10" s="122">
        <v>116.01</v>
      </c>
      <c r="U10" s="132">
        <v>67.1</v>
      </c>
      <c r="V10" s="123">
        <v>40.22</v>
      </c>
      <c r="W10" s="122">
        <v>1.73</v>
      </c>
      <c r="X10" s="122">
        <v>8.77</v>
      </c>
      <c r="Y10" s="122">
        <v>11.34</v>
      </c>
      <c r="Z10" s="123">
        <v>1.32</v>
      </c>
      <c r="AA10" s="123">
        <v>248.88</v>
      </c>
      <c r="AB10" s="123">
        <v>248.88</v>
      </c>
    </row>
    <row r="11" s="102" customFormat="1" ht="21" customHeight="1" spans="1:28">
      <c r="A11" s="124">
        <v>208</v>
      </c>
      <c r="B11" s="124" t="s">
        <v>108</v>
      </c>
      <c r="C11" s="124" t="s">
        <v>109</v>
      </c>
      <c r="D11" s="125" t="s">
        <v>110</v>
      </c>
      <c r="E11" s="126">
        <v>0.94</v>
      </c>
      <c r="F11" s="126"/>
      <c r="G11" s="126"/>
      <c r="H11" s="126"/>
      <c r="I11" s="126"/>
      <c r="J11" s="126">
        <v>0.34</v>
      </c>
      <c r="K11" s="126"/>
      <c r="L11" s="126"/>
      <c r="M11" s="126"/>
      <c r="N11" s="126">
        <v>0.6</v>
      </c>
      <c r="O11" s="126"/>
      <c r="P11" s="126"/>
      <c r="Q11" s="126">
        <v>0.94</v>
      </c>
      <c r="R11" s="126"/>
      <c r="S11" s="126"/>
      <c r="T11" s="126"/>
      <c r="U11" s="126"/>
      <c r="V11" s="126">
        <v>0.34</v>
      </c>
      <c r="W11" s="126"/>
      <c r="X11" s="126"/>
      <c r="Y11" s="126"/>
      <c r="Z11" s="126">
        <v>0.6</v>
      </c>
      <c r="AA11" s="126"/>
      <c r="AB11" s="126"/>
    </row>
    <row r="12" s="102" customFormat="1" ht="21" customHeight="1" spans="1:28">
      <c r="A12" s="124" t="s">
        <v>111</v>
      </c>
      <c r="B12" s="124" t="s">
        <v>108</v>
      </c>
      <c r="C12" s="124" t="s">
        <v>112</v>
      </c>
      <c r="D12" s="125" t="s">
        <v>113</v>
      </c>
      <c r="E12" s="126">
        <v>0.54</v>
      </c>
      <c r="F12" s="126"/>
      <c r="G12" s="126"/>
      <c r="H12" s="126"/>
      <c r="I12" s="126"/>
      <c r="J12" s="126">
        <v>0.54</v>
      </c>
      <c r="K12" s="126"/>
      <c r="L12" s="126"/>
      <c r="M12" s="126"/>
      <c r="N12" s="126"/>
      <c r="O12" s="126"/>
      <c r="P12" s="126"/>
      <c r="Q12" s="126">
        <v>0.54</v>
      </c>
      <c r="R12" s="126"/>
      <c r="S12" s="126"/>
      <c r="T12" s="126"/>
      <c r="U12" s="126"/>
      <c r="V12" s="126">
        <v>0.54</v>
      </c>
      <c r="W12" s="126"/>
      <c r="X12" s="126"/>
      <c r="Y12" s="126"/>
      <c r="Z12" s="126"/>
      <c r="AA12" s="126"/>
      <c r="AB12" s="126"/>
    </row>
    <row r="13" s="102" customFormat="1" ht="29" customHeight="1" spans="1:28">
      <c r="A13" s="124" t="s">
        <v>111</v>
      </c>
      <c r="B13" s="124" t="s">
        <v>108</v>
      </c>
      <c r="C13" s="124" t="s">
        <v>108</v>
      </c>
      <c r="D13" s="127" t="s">
        <v>114</v>
      </c>
      <c r="E13" s="126">
        <v>42.55</v>
      </c>
      <c r="F13" s="126"/>
      <c r="G13" s="126"/>
      <c r="H13" s="126"/>
      <c r="I13" s="126">
        <v>42.55</v>
      </c>
      <c r="J13" s="126"/>
      <c r="K13" s="126"/>
      <c r="L13" s="126"/>
      <c r="M13" s="126"/>
      <c r="N13" s="126"/>
      <c r="O13" s="126"/>
      <c r="P13" s="126"/>
      <c r="Q13" s="126">
        <v>42.55</v>
      </c>
      <c r="R13" s="126"/>
      <c r="S13" s="126"/>
      <c r="T13" s="126"/>
      <c r="U13" s="126">
        <v>42.55</v>
      </c>
      <c r="V13" s="126"/>
      <c r="W13" s="126"/>
      <c r="X13" s="126"/>
      <c r="Y13" s="126"/>
      <c r="Z13" s="126"/>
      <c r="AA13" s="126"/>
      <c r="AB13" s="126"/>
    </row>
    <row r="14" s="102" customFormat="1" ht="21" customHeight="1" spans="1:28">
      <c r="A14" s="124" t="s">
        <v>115</v>
      </c>
      <c r="B14" s="124" t="s">
        <v>109</v>
      </c>
      <c r="C14" s="124" t="s">
        <v>109</v>
      </c>
      <c r="D14" s="125" t="s">
        <v>116</v>
      </c>
      <c r="E14" s="126">
        <v>138.08</v>
      </c>
      <c r="F14" s="126">
        <v>108.34</v>
      </c>
      <c r="G14" s="126">
        <v>98.39</v>
      </c>
      <c r="H14" s="126">
        <v>9.95</v>
      </c>
      <c r="I14" s="126"/>
      <c r="J14" s="126">
        <v>29.74</v>
      </c>
      <c r="K14" s="126">
        <v>1.17</v>
      </c>
      <c r="L14" s="126">
        <v>7.83</v>
      </c>
      <c r="M14" s="126">
        <v>11.34</v>
      </c>
      <c r="N14" s="126"/>
      <c r="O14" s="126"/>
      <c r="P14" s="126"/>
      <c r="Q14" s="126">
        <v>138.08</v>
      </c>
      <c r="R14" s="126">
        <v>108.34</v>
      </c>
      <c r="S14" s="126">
        <v>98.39</v>
      </c>
      <c r="T14" s="126">
        <v>9.95</v>
      </c>
      <c r="U14" s="126"/>
      <c r="V14" s="126">
        <v>29.74</v>
      </c>
      <c r="W14" s="126">
        <v>1.17</v>
      </c>
      <c r="X14" s="126">
        <v>7.83</v>
      </c>
      <c r="Y14" s="126">
        <v>11.34</v>
      </c>
      <c r="Z14" s="126"/>
      <c r="AA14" s="126"/>
      <c r="AB14" s="126"/>
    </row>
    <row r="15" s="102" customFormat="1" ht="21" customHeight="1" spans="1:28">
      <c r="A15" s="124" t="s">
        <v>115</v>
      </c>
      <c r="B15" s="124" t="s">
        <v>109</v>
      </c>
      <c r="C15" s="124" t="s">
        <v>117</v>
      </c>
      <c r="D15" s="125" t="s">
        <v>118</v>
      </c>
      <c r="E15" s="126">
        <v>116.38</v>
      </c>
      <c r="F15" s="126" t="s">
        <v>119</v>
      </c>
      <c r="G15" s="126"/>
      <c r="H15" s="126">
        <v>106.06</v>
      </c>
      <c r="I15" s="126"/>
      <c r="J15" s="126">
        <v>9.6</v>
      </c>
      <c r="K15" s="126">
        <v>0.56</v>
      </c>
      <c r="L15" s="126">
        <v>0.94</v>
      </c>
      <c r="M15" s="126"/>
      <c r="N15" s="126">
        <v>0.72</v>
      </c>
      <c r="O15" s="126"/>
      <c r="P15" s="126"/>
      <c r="Q15" s="126">
        <v>116.38</v>
      </c>
      <c r="R15" s="126" t="s">
        <v>119</v>
      </c>
      <c r="S15" s="126"/>
      <c r="T15" s="126">
        <v>106.06</v>
      </c>
      <c r="U15" s="126"/>
      <c r="V15" s="126">
        <v>9.6</v>
      </c>
      <c r="W15" s="126">
        <v>0.56</v>
      </c>
      <c r="X15" s="126">
        <v>0.94</v>
      </c>
      <c r="Y15" s="126"/>
      <c r="Z15" s="126">
        <v>0.72</v>
      </c>
      <c r="AA15" s="126">
        <v>248.88</v>
      </c>
      <c r="AB15" s="126">
        <v>248.88</v>
      </c>
    </row>
    <row r="16" s="102" customFormat="1" ht="21" customHeight="1" spans="1:28">
      <c r="A16" s="124" t="s">
        <v>120</v>
      </c>
      <c r="B16" s="124" t="s">
        <v>112</v>
      </c>
      <c r="C16" s="124" t="s">
        <v>109</v>
      </c>
      <c r="D16" s="125" t="s">
        <v>121</v>
      </c>
      <c r="E16" s="126">
        <v>24.55</v>
      </c>
      <c r="F16" s="126"/>
      <c r="G16" s="126"/>
      <c r="H16" s="126"/>
      <c r="I16" s="126">
        <v>24.55</v>
      </c>
      <c r="J16" s="126"/>
      <c r="K16" s="126"/>
      <c r="L16" s="126"/>
      <c r="M16" s="126"/>
      <c r="N16" s="126"/>
      <c r="O16" s="126"/>
      <c r="P16" s="126"/>
      <c r="Q16" s="126">
        <v>24.55</v>
      </c>
      <c r="R16" s="126"/>
      <c r="S16" s="126"/>
      <c r="T16" s="126"/>
      <c r="U16" s="126">
        <v>24.55</v>
      </c>
      <c r="V16" s="126"/>
      <c r="W16" s="126"/>
      <c r="X16" s="126"/>
      <c r="Y16" s="126"/>
      <c r="Z16" s="126"/>
      <c r="AA16" s="126"/>
      <c r="AB16" s="126"/>
    </row>
    <row r="17" s="102" customFormat="1" ht="21" customHeight="1" spans="1:28">
      <c r="A17" s="124"/>
      <c r="B17" s="124"/>
      <c r="C17" s="124"/>
      <c r="D17" s="125"/>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row>
    <row r="18" s="102" customFormat="1" ht="21" customHeight="1" spans="1:28">
      <c r="A18" s="124"/>
      <c r="B18" s="124"/>
      <c r="C18" s="124"/>
      <c r="D18" s="126"/>
      <c r="E18" s="126"/>
      <c r="F18" s="126"/>
      <c r="G18" s="126"/>
      <c r="H18" s="126"/>
      <c r="I18" s="126"/>
      <c r="J18" s="126"/>
      <c r="K18" s="126"/>
      <c r="L18" s="126"/>
      <c r="M18" s="126"/>
      <c r="N18" s="126"/>
      <c r="O18" s="126"/>
      <c r="P18" s="126"/>
      <c r="Q18" s="126"/>
      <c r="R18" s="126"/>
      <c r="S18" s="126"/>
      <c r="T18" s="126"/>
      <c r="U18" s="126"/>
      <c r="V18" s="126"/>
      <c r="W18" s="126"/>
      <c r="X18" s="126"/>
      <c r="Y18" s="126"/>
      <c r="Z18" s="126"/>
      <c r="AA18" s="126"/>
      <c r="AB18" s="126"/>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rintOptions horizontalCentered="1"/>
  <pageMargins left="0.15625" right="0.15625" top="0.984027777777778" bottom="0.984027777777778" header="0.511805555555556" footer="0.511805555555556"/>
  <pageSetup paperSize="9"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37"/>
  <sheetViews>
    <sheetView zoomScale="90" zoomScaleNormal="90" topLeftCell="A4" workbookViewId="0">
      <pane xSplit="2" ySplit="6" topLeftCell="C10" activePane="bottomRight" state="frozen"/>
      <selection/>
      <selection pane="topRight"/>
      <selection pane="bottomLeft"/>
      <selection pane="bottomRight" activeCell="A20" sqref="$A20:$XFD20"/>
    </sheetView>
  </sheetViews>
  <sheetFormatPr defaultColWidth="9" defaultRowHeight="13.5"/>
  <cols>
    <col min="1" max="1" width="7.25" customWidth="1"/>
    <col min="2" max="2" width="11.75"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67"/>
      <c r="B1" s="67"/>
      <c r="C1" s="68"/>
      <c r="D1" s="69"/>
      <c r="E1" s="69"/>
      <c r="F1" s="69"/>
      <c r="G1" s="69"/>
      <c r="H1" s="69"/>
      <c r="I1" s="69"/>
      <c r="J1" s="69"/>
      <c r="K1" s="69"/>
      <c r="L1" s="69"/>
      <c r="M1" s="69"/>
      <c r="N1" s="69"/>
      <c r="O1" s="69"/>
      <c r="P1" s="69"/>
      <c r="Q1" s="69"/>
      <c r="R1" s="69"/>
    </row>
    <row r="2" ht="33.95" customHeight="1" spans="1:19">
      <c r="A2" s="3" t="s">
        <v>122</v>
      </c>
      <c r="B2" s="3"/>
      <c r="C2" s="3"/>
      <c r="D2" s="3"/>
      <c r="E2" s="3"/>
      <c r="F2" s="3"/>
      <c r="G2" s="3"/>
      <c r="H2" s="3"/>
      <c r="I2" s="3"/>
      <c r="J2" s="3"/>
      <c r="K2" s="3"/>
      <c r="L2" s="3"/>
      <c r="M2" s="3"/>
      <c r="N2" s="3"/>
      <c r="O2" s="3"/>
      <c r="P2" s="3"/>
      <c r="Q2" s="3"/>
      <c r="R2" s="3"/>
      <c r="S2" s="3"/>
    </row>
    <row r="3" ht="20.1" customHeight="1" spans="1:19">
      <c r="A3" s="67"/>
      <c r="B3" s="67"/>
      <c r="C3" s="68"/>
      <c r="D3" s="69"/>
      <c r="E3" s="69"/>
      <c r="F3" s="69"/>
      <c r="G3" s="69"/>
      <c r="H3" s="69"/>
      <c r="I3" s="69"/>
      <c r="J3" s="69"/>
      <c r="K3" s="69"/>
      <c r="L3" s="69"/>
      <c r="M3" s="69"/>
      <c r="N3" s="69"/>
      <c r="O3" s="69"/>
      <c r="P3" s="69"/>
      <c r="Q3" s="69"/>
      <c r="R3" s="67" t="s">
        <v>40</v>
      </c>
      <c r="S3" s="67"/>
    </row>
    <row r="4" ht="48" customHeight="1" spans="1:19">
      <c r="A4" s="70" t="s">
        <v>123</v>
      </c>
      <c r="B4" s="71"/>
      <c r="C4" s="70" t="s">
        <v>124</v>
      </c>
      <c r="D4" s="8" t="s">
        <v>125</v>
      </c>
      <c r="E4" s="8"/>
      <c r="F4" s="8"/>
      <c r="G4" s="8"/>
      <c r="H4" s="8"/>
      <c r="I4" s="8"/>
      <c r="J4" s="8"/>
      <c r="K4" s="8"/>
      <c r="L4" s="8"/>
      <c r="M4" s="8"/>
      <c r="N4" s="8"/>
      <c r="O4" s="8"/>
      <c r="P4" s="8"/>
      <c r="Q4" s="8"/>
      <c r="R4" s="8"/>
      <c r="S4" s="8"/>
    </row>
    <row r="5" ht="20.1" customHeight="1" spans="1:19">
      <c r="A5" s="72"/>
      <c r="B5" s="73"/>
      <c r="C5" s="74"/>
      <c r="D5" s="75" t="s">
        <v>126</v>
      </c>
      <c r="E5" s="52" t="s">
        <v>127</v>
      </c>
      <c r="F5" s="53"/>
      <c r="G5" s="53"/>
      <c r="H5" s="53"/>
      <c r="I5" s="53"/>
      <c r="J5" s="53"/>
      <c r="K5" s="53"/>
      <c r="L5" s="53"/>
      <c r="M5" s="53"/>
      <c r="N5" s="53"/>
      <c r="O5" s="55"/>
      <c r="P5" s="94" t="s">
        <v>128</v>
      </c>
      <c r="Q5" s="97"/>
      <c r="R5" s="97"/>
      <c r="S5" s="98"/>
    </row>
    <row r="6" ht="20.1" customHeight="1" spans="1:19">
      <c r="A6" s="76" t="s">
        <v>71</v>
      </c>
      <c r="B6" s="76" t="s">
        <v>72</v>
      </c>
      <c r="C6" s="74"/>
      <c r="D6" s="77"/>
      <c r="E6" s="7" t="s">
        <v>65</v>
      </c>
      <c r="F6" s="78" t="s">
        <v>129</v>
      </c>
      <c r="G6" s="79"/>
      <c r="H6" s="79"/>
      <c r="I6" s="79"/>
      <c r="J6" s="79"/>
      <c r="K6" s="79"/>
      <c r="L6" s="79"/>
      <c r="M6" s="95"/>
      <c r="N6" s="6" t="s">
        <v>130</v>
      </c>
      <c r="O6" s="6" t="s">
        <v>131</v>
      </c>
      <c r="P6" s="96"/>
      <c r="Q6" s="99"/>
      <c r="R6" s="99"/>
      <c r="S6" s="100"/>
    </row>
    <row r="7" ht="65.25" customHeight="1" spans="1:19">
      <c r="A7" s="80"/>
      <c r="B7" s="80"/>
      <c r="C7" s="72"/>
      <c r="D7" s="81"/>
      <c r="E7" s="11"/>
      <c r="F7" s="6" t="s">
        <v>69</v>
      </c>
      <c r="G7" s="6" t="s">
        <v>132</v>
      </c>
      <c r="H7" s="6" t="s">
        <v>133</v>
      </c>
      <c r="I7" s="6" t="s">
        <v>134</v>
      </c>
      <c r="J7" s="6" t="s">
        <v>135</v>
      </c>
      <c r="K7" s="6" t="s">
        <v>136</v>
      </c>
      <c r="L7" s="6" t="s">
        <v>137</v>
      </c>
      <c r="M7" s="6" t="s">
        <v>138</v>
      </c>
      <c r="N7" s="6"/>
      <c r="O7" s="6"/>
      <c r="P7" s="6" t="s">
        <v>69</v>
      </c>
      <c r="Q7" s="6" t="s">
        <v>139</v>
      </c>
      <c r="R7" s="6" t="s">
        <v>140</v>
      </c>
      <c r="S7" s="6" t="s">
        <v>141</v>
      </c>
    </row>
    <row r="8" ht="20.1" customHeight="1" spans="1:19">
      <c r="A8" s="82">
        <v>1</v>
      </c>
      <c r="B8" s="82">
        <v>2</v>
      </c>
      <c r="C8" s="83">
        <v>3</v>
      </c>
      <c r="D8" s="82">
        <v>4</v>
      </c>
      <c r="E8" s="82">
        <v>5</v>
      </c>
      <c r="F8" s="82">
        <v>6</v>
      </c>
      <c r="G8" s="82">
        <v>7</v>
      </c>
      <c r="H8" s="83">
        <v>8</v>
      </c>
      <c r="I8" s="82">
        <v>9</v>
      </c>
      <c r="J8" s="82">
        <v>10</v>
      </c>
      <c r="K8" s="82">
        <v>11</v>
      </c>
      <c r="L8" s="82">
        <v>12</v>
      </c>
      <c r="M8" s="83">
        <v>13</v>
      </c>
      <c r="N8" s="82">
        <v>14</v>
      </c>
      <c r="O8" s="82">
        <v>15</v>
      </c>
      <c r="P8" s="82">
        <v>16</v>
      </c>
      <c r="Q8" s="82">
        <v>17</v>
      </c>
      <c r="R8" s="83">
        <v>18</v>
      </c>
      <c r="S8" s="82">
        <v>19</v>
      </c>
    </row>
    <row r="9" ht="20.1" hidden="1" customHeight="1" spans="1:19">
      <c r="A9" s="84" t="s">
        <v>1</v>
      </c>
      <c r="B9" s="85"/>
      <c r="C9" s="86"/>
      <c r="D9" s="82"/>
      <c r="E9" s="82"/>
      <c r="F9" s="82"/>
      <c r="G9" s="82"/>
      <c r="H9" s="82"/>
      <c r="I9" s="82"/>
      <c r="J9" s="82"/>
      <c r="K9" s="82"/>
      <c r="L9" s="82"/>
      <c r="M9" s="82"/>
      <c r="N9" s="82"/>
      <c r="O9" s="82"/>
      <c r="P9" s="82"/>
      <c r="Q9" s="82"/>
      <c r="R9" s="82"/>
      <c r="S9" s="82"/>
    </row>
    <row r="10" ht="20.1" customHeight="1" spans="1:19">
      <c r="A10" s="87">
        <v>301</v>
      </c>
      <c r="B10" s="88" t="s">
        <v>142</v>
      </c>
      <c r="C10" s="89" t="s">
        <v>66</v>
      </c>
      <c r="D10" s="90">
        <v>281.5</v>
      </c>
      <c r="E10" s="90">
        <v>281.5</v>
      </c>
      <c r="F10" s="90">
        <v>281.5</v>
      </c>
      <c r="G10" s="90">
        <f>SUM(G11:G16)</f>
        <v>281.5</v>
      </c>
      <c r="H10" s="91"/>
      <c r="I10" s="91"/>
      <c r="J10" s="91"/>
      <c r="K10" s="91"/>
      <c r="L10" s="91"/>
      <c r="M10" s="91"/>
      <c r="N10" s="91"/>
      <c r="O10" s="91"/>
      <c r="P10" s="91"/>
      <c r="Q10" s="91"/>
      <c r="R10" s="91"/>
      <c r="S10" s="91"/>
    </row>
    <row r="11" ht="20.1" customHeight="1" spans="1:19">
      <c r="A11" s="92"/>
      <c r="B11" s="88" t="s">
        <v>143</v>
      </c>
      <c r="C11" s="93" t="s">
        <v>144</v>
      </c>
      <c r="D11" s="91">
        <v>92.43</v>
      </c>
      <c r="E11" s="91">
        <v>92.43</v>
      </c>
      <c r="F11" s="91">
        <v>92.43</v>
      </c>
      <c r="G11" s="91">
        <v>92.43</v>
      </c>
      <c r="H11" s="91"/>
      <c r="I11" s="91"/>
      <c r="J11" s="91"/>
      <c r="K11" s="91"/>
      <c r="L11" s="91"/>
      <c r="M11" s="91"/>
      <c r="N11" s="91"/>
      <c r="O11" s="91"/>
      <c r="P11" s="91"/>
      <c r="Q11" s="91"/>
      <c r="R11" s="91"/>
      <c r="S11" s="91"/>
    </row>
    <row r="12" ht="20.1" customHeight="1" spans="1:19">
      <c r="A12" s="92"/>
      <c r="B12" s="88" t="s">
        <v>145</v>
      </c>
      <c r="C12" s="93" t="s">
        <v>146</v>
      </c>
      <c r="D12" s="91">
        <v>80.23</v>
      </c>
      <c r="E12" s="91">
        <v>80.23</v>
      </c>
      <c r="F12" s="91">
        <v>80.23</v>
      </c>
      <c r="G12" s="91">
        <v>80.23</v>
      </c>
      <c r="H12" s="91"/>
      <c r="I12" s="91"/>
      <c r="J12" s="91"/>
      <c r="K12" s="91"/>
      <c r="L12" s="91"/>
      <c r="M12" s="91"/>
      <c r="N12" s="91"/>
      <c r="O12" s="91"/>
      <c r="P12" s="91"/>
      <c r="Q12" s="91"/>
      <c r="R12" s="91"/>
      <c r="S12" s="91"/>
    </row>
    <row r="13" ht="20.1" customHeight="1" spans="1:19">
      <c r="A13" s="92"/>
      <c r="B13" s="88" t="s">
        <v>147</v>
      </c>
      <c r="C13" s="93" t="s">
        <v>148</v>
      </c>
      <c r="D13" s="91">
        <v>7.51</v>
      </c>
      <c r="E13" s="91">
        <v>7.51</v>
      </c>
      <c r="F13" s="91">
        <v>7.51</v>
      </c>
      <c r="G13" s="91">
        <v>7.51</v>
      </c>
      <c r="H13" s="91"/>
      <c r="I13" s="91"/>
      <c r="J13" s="91"/>
      <c r="K13" s="91"/>
      <c r="L13" s="91"/>
      <c r="M13" s="91"/>
      <c r="N13" s="91"/>
      <c r="O13" s="91"/>
      <c r="P13" s="91"/>
      <c r="Q13" s="91"/>
      <c r="R13" s="91"/>
      <c r="S13" s="91"/>
    </row>
    <row r="14" ht="20.1" customHeight="1" spans="1:19">
      <c r="A14" s="92"/>
      <c r="B14" s="88" t="s">
        <v>149</v>
      </c>
      <c r="C14" s="93" t="s">
        <v>150</v>
      </c>
      <c r="D14" s="91">
        <v>34.23</v>
      </c>
      <c r="E14" s="91">
        <v>34.23</v>
      </c>
      <c r="F14" s="91">
        <v>34.23</v>
      </c>
      <c r="G14" s="91">
        <v>34.23</v>
      </c>
      <c r="H14" s="91"/>
      <c r="I14" s="91"/>
      <c r="J14" s="91"/>
      <c r="K14" s="91"/>
      <c r="L14" s="91"/>
      <c r="M14" s="91"/>
      <c r="N14" s="91"/>
      <c r="O14" s="91"/>
      <c r="P14" s="91"/>
      <c r="Q14" s="91"/>
      <c r="R14" s="91"/>
      <c r="S14" s="91"/>
    </row>
    <row r="15" ht="20.1" customHeight="1" spans="1:19">
      <c r="A15" s="92"/>
      <c r="B15" s="88" t="s">
        <v>151</v>
      </c>
      <c r="C15" s="93" t="s">
        <v>152</v>
      </c>
      <c r="D15" s="91">
        <v>42.55</v>
      </c>
      <c r="E15" s="91">
        <v>42.55</v>
      </c>
      <c r="F15" s="91">
        <v>42.55</v>
      </c>
      <c r="G15" s="91">
        <v>42.55</v>
      </c>
      <c r="H15" s="91"/>
      <c r="I15" s="91"/>
      <c r="J15" s="91"/>
      <c r="K15" s="91"/>
      <c r="L15" s="91"/>
      <c r="M15" s="91"/>
      <c r="N15" s="91"/>
      <c r="O15" s="91"/>
      <c r="P15" s="91"/>
      <c r="Q15" s="91"/>
      <c r="R15" s="91"/>
      <c r="S15" s="91"/>
    </row>
    <row r="16" ht="20.1" customHeight="1" spans="1:19">
      <c r="A16" s="92"/>
      <c r="B16" s="88" t="s">
        <v>153</v>
      </c>
      <c r="C16" s="93" t="s">
        <v>154</v>
      </c>
      <c r="D16" s="91">
        <v>24.55</v>
      </c>
      <c r="E16" s="91">
        <v>24.55</v>
      </c>
      <c r="F16" s="91">
        <v>24.55</v>
      </c>
      <c r="G16" s="91">
        <v>24.55</v>
      </c>
      <c r="H16" s="91"/>
      <c r="I16" s="91"/>
      <c r="J16" s="91"/>
      <c r="K16" s="91"/>
      <c r="L16" s="91"/>
      <c r="M16" s="91"/>
      <c r="N16" s="91"/>
      <c r="O16" s="91"/>
      <c r="P16" s="91"/>
      <c r="Q16" s="91"/>
      <c r="R16" s="91"/>
      <c r="S16" s="91"/>
    </row>
    <row r="17" ht="20.1" customHeight="1" spans="1:19">
      <c r="A17" s="87">
        <v>302</v>
      </c>
      <c r="B17" s="88"/>
      <c r="C17" s="89" t="s">
        <v>67</v>
      </c>
      <c r="D17" s="90">
        <f t="shared" ref="D17:M17" si="0">SUM(D18:D31)</f>
        <v>93.79</v>
      </c>
      <c r="E17" s="90">
        <f t="shared" si="0"/>
        <v>93.79</v>
      </c>
      <c r="F17" s="90">
        <f t="shared" si="0"/>
        <v>93.79</v>
      </c>
      <c r="G17" s="90">
        <f t="shared" si="0"/>
        <v>30.22</v>
      </c>
      <c r="H17" s="90">
        <f t="shared" si="0"/>
        <v>0</v>
      </c>
      <c r="I17" s="90">
        <f t="shared" si="0"/>
        <v>10</v>
      </c>
      <c r="J17" s="90">
        <f t="shared" si="0"/>
        <v>0</v>
      </c>
      <c r="K17" s="90">
        <f t="shared" si="0"/>
        <v>0</v>
      </c>
      <c r="L17" s="90">
        <f t="shared" si="0"/>
        <v>0</v>
      </c>
      <c r="M17" s="90">
        <f t="shared" si="0"/>
        <v>53.57</v>
      </c>
      <c r="N17" s="91"/>
      <c r="O17" s="91"/>
      <c r="P17" s="91"/>
      <c r="Q17" s="91"/>
      <c r="R17" s="91"/>
      <c r="S17" s="91"/>
    </row>
    <row r="18" ht="20.1" customHeight="1" spans="1:19">
      <c r="A18" s="92"/>
      <c r="B18" s="88" t="s">
        <v>143</v>
      </c>
      <c r="C18" s="93" t="s">
        <v>155</v>
      </c>
      <c r="D18" s="91">
        <v>3.6</v>
      </c>
      <c r="E18" s="91">
        <v>3.6</v>
      </c>
      <c r="F18" s="91">
        <v>3.6</v>
      </c>
      <c r="G18" s="91">
        <v>1.45</v>
      </c>
      <c r="H18" s="91"/>
      <c r="I18" s="91"/>
      <c r="J18" s="91"/>
      <c r="K18" s="91"/>
      <c r="L18" s="91"/>
      <c r="M18" s="91">
        <v>2.15</v>
      </c>
      <c r="N18" s="91"/>
      <c r="O18" s="91"/>
      <c r="P18" s="91"/>
      <c r="Q18" s="91"/>
      <c r="R18" s="91"/>
      <c r="S18" s="91"/>
    </row>
    <row r="19" ht="20.1" customHeight="1" spans="1:19">
      <c r="A19" s="92"/>
      <c r="B19" s="88" t="s">
        <v>156</v>
      </c>
      <c r="C19" s="93" t="s">
        <v>157</v>
      </c>
      <c r="D19" s="91">
        <v>0.5</v>
      </c>
      <c r="E19" s="91">
        <v>0.5</v>
      </c>
      <c r="F19" s="91">
        <v>0.5</v>
      </c>
      <c r="G19" s="91">
        <v>0.1</v>
      </c>
      <c r="H19" s="91"/>
      <c r="I19" s="91"/>
      <c r="J19" s="91"/>
      <c r="K19" s="91"/>
      <c r="L19" s="91"/>
      <c r="M19" s="91">
        <v>0.4</v>
      </c>
      <c r="N19" s="91"/>
      <c r="O19" s="91"/>
      <c r="P19" s="91"/>
      <c r="Q19" s="91"/>
      <c r="R19" s="91"/>
      <c r="S19" s="91"/>
    </row>
    <row r="20" ht="20.1" customHeight="1" spans="1:19">
      <c r="A20" s="92"/>
      <c r="B20" s="88" t="s">
        <v>158</v>
      </c>
      <c r="C20" s="93" t="s">
        <v>159</v>
      </c>
      <c r="D20" s="91">
        <v>0.3</v>
      </c>
      <c r="E20" s="91">
        <v>0.3</v>
      </c>
      <c r="F20" s="91">
        <v>0.3</v>
      </c>
      <c r="G20" s="91">
        <v>0.3</v>
      </c>
      <c r="H20" s="91"/>
      <c r="I20" s="91"/>
      <c r="J20" s="91"/>
      <c r="K20" s="91"/>
      <c r="L20" s="91"/>
      <c r="M20" s="91"/>
      <c r="N20" s="91"/>
      <c r="O20" s="91"/>
      <c r="P20" s="91"/>
      <c r="Q20" s="91"/>
      <c r="R20" s="91"/>
      <c r="S20" s="91"/>
    </row>
    <row r="21" ht="20.1" customHeight="1" spans="1:19">
      <c r="A21" s="92"/>
      <c r="B21" s="88" t="s">
        <v>149</v>
      </c>
      <c r="C21" s="93" t="s">
        <v>160</v>
      </c>
      <c r="D21" s="91">
        <v>0.25</v>
      </c>
      <c r="E21" s="91">
        <v>0.25</v>
      </c>
      <c r="F21" s="91">
        <v>0.25</v>
      </c>
      <c r="G21" s="91">
        <v>0.25</v>
      </c>
      <c r="H21" s="91"/>
      <c r="I21" s="91"/>
      <c r="J21" s="91"/>
      <c r="K21" s="91"/>
      <c r="L21" s="91"/>
      <c r="M21" s="91"/>
      <c r="N21" s="91"/>
      <c r="O21" s="91"/>
      <c r="P21" s="91"/>
      <c r="Q21" s="91"/>
      <c r="R21" s="91"/>
      <c r="S21" s="91"/>
    </row>
    <row r="22" ht="20.1" customHeight="1" spans="1:19">
      <c r="A22" s="92"/>
      <c r="B22" s="88" t="s">
        <v>161</v>
      </c>
      <c r="C22" s="93" t="s">
        <v>162</v>
      </c>
      <c r="D22" s="91">
        <v>12</v>
      </c>
      <c r="E22" s="91">
        <v>12</v>
      </c>
      <c r="F22" s="91">
        <f>SUM(G22:M22)</f>
        <v>12</v>
      </c>
      <c r="G22" s="91">
        <v>3</v>
      </c>
      <c r="H22" s="91"/>
      <c r="I22" s="91">
        <v>8</v>
      </c>
      <c r="J22" s="91"/>
      <c r="K22" s="91"/>
      <c r="L22" s="91"/>
      <c r="M22" s="91">
        <v>1</v>
      </c>
      <c r="N22" s="91"/>
      <c r="O22" s="91"/>
      <c r="P22" s="91"/>
      <c r="Q22" s="91"/>
      <c r="R22" s="91"/>
      <c r="S22" s="91"/>
    </row>
    <row r="23" ht="20.1" customHeight="1" spans="1:19">
      <c r="A23" s="92"/>
      <c r="B23" s="88" t="s">
        <v>153</v>
      </c>
      <c r="C23" s="93" t="s">
        <v>163</v>
      </c>
      <c r="D23" s="91">
        <v>0.1</v>
      </c>
      <c r="E23" s="91">
        <v>0.1</v>
      </c>
      <c r="F23" s="91">
        <v>0.1</v>
      </c>
      <c r="G23" s="91">
        <v>0.1</v>
      </c>
      <c r="H23" s="91"/>
      <c r="I23" s="91"/>
      <c r="J23" s="91"/>
      <c r="K23" s="91"/>
      <c r="L23" s="91"/>
      <c r="M23" s="91"/>
      <c r="N23" s="91"/>
      <c r="O23" s="91"/>
      <c r="P23" s="91"/>
      <c r="Q23" s="91"/>
      <c r="R23" s="91"/>
      <c r="S23" s="91"/>
    </row>
    <row r="24" ht="14.25" spans="1:19">
      <c r="A24" s="92"/>
      <c r="B24" s="88" t="s">
        <v>164</v>
      </c>
      <c r="C24" s="93" t="s">
        <v>165</v>
      </c>
      <c r="D24" s="91">
        <v>0.2</v>
      </c>
      <c r="E24" s="91">
        <v>0.2</v>
      </c>
      <c r="F24" s="91">
        <f>SUM(G24:M24)</f>
        <v>0.2</v>
      </c>
      <c r="G24" s="91">
        <v>0.12</v>
      </c>
      <c r="H24" s="91"/>
      <c r="I24" s="91"/>
      <c r="J24" s="91"/>
      <c r="K24" s="91"/>
      <c r="L24" s="91"/>
      <c r="M24" s="91">
        <v>0.08</v>
      </c>
      <c r="N24" s="91"/>
      <c r="O24" s="91"/>
      <c r="P24" s="91"/>
      <c r="Q24" s="91"/>
      <c r="R24" s="91"/>
      <c r="S24" s="91"/>
    </row>
    <row r="25" ht="14.25" spans="1:19">
      <c r="A25" s="92"/>
      <c r="B25" s="88" t="s">
        <v>166</v>
      </c>
      <c r="C25" s="93" t="s">
        <v>167</v>
      </c>
      <c r="D25" s="91">
        <v>0.2</v>
      </c>
      <c r="E25" s="91">
        <v>0.2</v>
      </c>
      <c r="F25" s="91">
        <v>0.2</v>
      </c>
      <c r="G25" s="91">
        <v>0.2</v>
      </c>
      <c r="H25" s="91"/>
      <c r="I25" s="91"/>
      <c r="J25" s="91"/>
      <c r="K25" s="91"/>
      <c r="L25" s="91"/>
      <c r="M25" s="91"/>
      <c r="N25" s="91"/>
      <c r="O25" s="91"/>
      <c r="P25" s="91"/>
      <c r="Q25" s="91"/>
      <c r="R25" s="91"/>
      <c r="S25" s="91"/>
    </row>
    <row r="26" ht="14.25" spans="1:19">
      <c r="A26" s="92"/>
      <c r="B26" s="88" t="s">
        <v>168</v>
      </c>
      <c r="C26" s="93" t="s">
        <v>169</v>
      </c>
      <c r="D26" s="91">
        <v>3.6</v>
      </c>
      <c r="E26" s="91">
        <v>3.6</v>
      </c>
      <c r="F26" s="91">
        <v>3.6</v>
      </c>
      <c r="G26" s="91">
        <v>3.6</v>
      </c>
      <c r="H26" s="91"/>
      <c r="I26" s="91"/>
      <c r="J26" s="91"/>
      <c r="K26" s="91"/>
      <c r="L26" s="91"/>
      <c r="M26" s="91"/>
      <c r="N26" s="91"/>
      <c r="O26" s="91"/>
      <c r="P26" s="91"/>
      <c r="Q26" s="91"/>
      <c r="R26" s="91"/>
      <c r="S26" s="91"/>
    </row>
    <row r="27" ht="14.25" spans="1:19">
      <c r="A27" s="92"/>
      <c r="B27" s="88" t="s">
        <v>170</v>
      </c>
      <c r="C27" s="93" t="s">
        <v>171</v>
      </c>
      <c r="D27" s="91">
        <v>4.5</v>
      </c>
      <c r="E27" s="91">
        <v>4.5</v>
      </c>
      <c r="F27" s="91">
        <v>4.5</v>
      </c>
      <c r="G27" s="91">
        <v>4.5</v>
      </c>
      <c r="H27" s="91"/>
      <c r="I27" s="91"/>
      <c r="J27" s="91"/>
      <c r="K27" s="91"/>
      <c r="L27" s="91"/>
      <c r="M27" s="91"/>
      <c r="N27" s="91"/>
      <c r="O27" s="91"/>
      <c r="P27" s="91"/>
      <c r="Q27" s="91"/>
      <c r="R27" s="91"/>
      <c r="S27" s="91"/>
    </row>
    <row r="28" ht="14.25" spans="1:19">
      <c r="A28" s="92"/>
      <c r="B28" s="88" t="s">
        <v>172</v>
      </c>
      <c r="C28" s="93" t="s">
        <v>173</v>
      </c>
      <c r="D28" s="91">
        <v>45.94</v>
      </c>
      <c r="E28" s="91">
        <v>45.94</v>
      </c>
      <c r="F28" s="91">
        <v>45.94</v>
      </c>
      <c r="G28" s="91"/>
      <c r="H28" s="91"/>
      <c r="I28" s="91"/>
      <c r="J28" s="91"/>
      <c r="K28" s="91"/>
      <c r="L28" s="91"/>
      <c r="M28" s="91">
        <v>45.94</v>
      </c>
      <c r="N28" s="91"/>
      <c r="O28" s="91"/>
      <c r="P28" s="91"/>
      <c r="Q28" s="91"/>
      <c r="R28" s="91"/>
      <c r="S28" s="91"/>
    </row>
    <row r="29" ht="14.25" spans="1:19">
      <c r="A29" s="92"/>
      <c r="B29" s="88" t="s">
        <v>174</v>
      </c>
      <c r="C29" s="93" t="s">
        <v>175</v>
      </c>
      <c r="D29" s="91">
        <v>10.5</v>
      </c>
      <c r="E29" s="91">
        <v>10.5</v>
      </c>
      <c r="F29" s="91">
        <f>SUM(G29:M29)</f>
        <v>10.5</v>
      </c>
      <c r="G29" s="91">
        <v>4.5</v>
      </c>
      <c r="H29" s="91"/>
      <c r="I29" s="91">
        <v>2</v>
      </c>
      <c r="J29" s="91"/>
      <c r="K29" s="91"/>
      <c r="L29" s="91"/>
      <c r="M29" s="91">
        <v>4</v>
      </c>
      <c r="N29" s="91"/>
      <c r="O29" s="91"/>
      <c r="P29" s="91"/>
      <c r="Q29" s="91"/>
      <c r="R29" s="91"/>
      <c r="S29" s="91"/>
    </row>
    <row r="30" ht="14.25" spans="1:19">
      <c r="A30" s="92"/>
      <c r="B30" s="88" t="s">
        <v>176</v>
      </c>
      <c r="C30" s="93" t="s">
        <v>177</v>
      </c>
      <c r="D30" s="91">
        <v>11.34</v>
      </c>
      <c r="E30" s="91">
        <v>11.34</v>
      </c>
      <c r="F30" s="91">
        <v>11.34</v>
      </c>
      <c r="G30" s="91">
        <v>11.34</v>
      </c>
      <c r="H30" s="91"/>
      <c r="I30" s="91"/>
      <c r="J30" s="91"/>
      <c r="K30" s="91"/>
      <c r="L30" s="91"/>
      <c r="M30" s="91"/>
      <c r="N30" s="91"/>
      <c r="O30" s="91"/>
      <c r="P30" s="91"/>
      <c r="Q30" s="91"/>
      <c r="R30" s="91"/>
      <c r="S30" s="91"/>
    </row>
    <row r="31" ht="14.25" spans="1:19">
      <c r="A31" s="92"/>
      <c r="B31" s="88" t="s">
        <v>178</v>
      </c>
      <c r="C31" s="93" t="s">
        <v>179</v>
      </c>
      <c r="D31" s="91">
        <v>0.76</v>
      </c>
      <c r="E31" s="91">
        <v>0.76</v>
      </c>
      <c r="F31" s="91">
        <v>0.76</v>
      </c>
      <c r="G31" s="91">
        <v>0.76</v>
      </c>
      <c r="H31" s="91"/>
      <c r="I31" s="91"/>
      <c r="J31" s="91"/>
      <c r="K31" s="91"/>
      <c r="L31" s="91"/>
      <c r="M31" s="91"/>
      <c r="N31" s="91"/>
      <c r="O31" s="91"/>
      <c r="P31" s="91"/>
      <c r="Q31" s="91"/>
      <c r="R31" s="91"/>
      <c r="S31" s="91"/>
    </row>
    <row r="32" ht="14.25" spans="1:19">
      <c r="A32" s="87">
        <v>303</v>
      </c>
      <c r="B32" s="88"/>
      <c r="C32" s="89" t="s">
        <v>68</v>
      </c>
      <c r="D32" s="90">
        <v>1.32</v>
      </c>
      <c r="E32" s="90">
        <v>1.32</v>
      </c>
      <c r="F32" s="90">
        <v>1.32</v>
      </c>
      <c r="G32" s="90">
        <f>SUM(G33:G37)</f>
        <v>1.32</v>
      </c>
      <c r="H32" s="90"/>
      <c r="I32" s="90"/>
      <c r="J32" s="90"/>
      <c r="K32" s="90"/>
      <c r="L32" s="90"/>
      <c r="M32" s="90"/>
      <c r="N32" s="91"/>
      <c r="O32" s="91"/>
      <c r="P32" s="91"/>
      <c r="Q32" s="91"/>
      <c r="R32" s="91"/>
      <c r="S32" s="91"/>
    </row>
    <row r="33" ht="14.25" spans="1:19">
      <c r="A33" s="92"/>
      <c r="B33" s="88" t="s">
        <v>145</v>
      </c>
      <c r="C33" s="93" t="s">
        <v>180</v>
      </c>
      <c r="D33" s="91">
        <v>0.4</v>
      </c>
      <c r="E33" s="91">
        <v>0.4</v>
      </c>
      <c r="F33" s="91">
        <v>0.4</v>
      </c>
      <c r="G33" s="91">
        <v>0.4</v>
      </c>
      <c r="H33" s="91"/>
      <c r="I33" s="91"/>
      <c r="J33" s="91"/>
      <c r="K33" s="91"/>
      <c r="L33" s="91"/>
      <c r="M33" s="91"/>
      <c r="N33" s="91"/>
      <c r="O33" s="91"/>
      <c r="P33" s="91"/>
      <c r="Q33" s="91"/>
      <c r="R33" s="91"/>
      <c r="S33" s="91"/>
    </row>
    <row r="34" ht="14.25" spans="1:19">
      <c r="A34" s="92"/>
      <c r="B34" s="88" t="s">
        <v>156</v>
      </c>
      <c r="C34" s="93" t="s">
        <v>181</v>
      </c>
      <c r="D34" s="91">
        <v>0.72</v>
      </c>
      <c r="E34" s="91">
        <v>0.72</v>
      </c>
      <c r="F34" s="91">
        <v>0.72</v>
      </c>
      <c r="G34" s="91">
        <v>0.72</v>
      </c>
      <c r="H34" s="91"/>
      <c r="I34" s="91"/>
      <c r="J34" s="91"/>
      <c r="K34" s="91"/>
      <c r="L34" s="91"/>
      <c r="M34" s="91"/>
      <c r="N34" s="91"/>
      <c r="O34" s="91"/>
      <c r="P34" s="91"/>
      <c r="Q34" s="91"/>
      <c r="R34" s="91"/>
      <c r="S34" s="91"/>
    </row>
    <row r="35" ht="14.25" spans="1:19">
      <c r="A35" s="92"/>
      <c r="B35" s="88" t="s">
        <v>178</v>
      </c>
      <c r="C35" s="93" t="s">
        <v>182</v>
      </c>
      <c r="D35" s="91">
        <v>0.2</v>
      </c>
      <c r="E35" s="91">
        <v>0.2</v>
      </c>
      <c r="F35" s="91">
        <v>0.2</v>
      </c>
      <c r="G35" s="91">
        <v>0.2</v>
      </c>
      <c r="H35" s="91"/>
      <c r="I35" s="91"/>
      <c r="J35" s="91"/>
      <c r="K35" s="91"/>
      <c r="L35" s="91"/>
      <c r="M35" s="91"/>
      <c r="N35" s="91"/>
      <c r="O35" s="91"/>
      <c r="P35" s="91"/>
      <c r="Q35" s="91"/>
      <c r="R35" s="91"/>
      <c r="S35" s="91"/>
    </row>
    <row r="36" ht="14.25" spans="1:19">
      <c r="A36" s="87">
        <v>310</v>
      </c>
      <c r="B36" s="88"/>
      <c r="C36" s="89" t="s">
        <v>183</v>
      </c>
      <c r="D36" s="90">
        <v>2</v>
      </c>
      <c r="E36" s="90">
        <v>2</v>
      </c>
      <c r="F36" s="90">
        <v>2</v>
      </c>
      <c r="G36" s="90"/>
      <c r="H36" s="90"/>
      <c r="I36" s="90"/>
      <c r="J36" s="90"/>
      <c r="K36" s="90"/>
      <c r="L36" s="90"/>
      <c r="M36" s="90">
        <v>2</v>
      </c>
      <c r="N36" s="91"/>
      <c r="O36" s="91"/>
      <c r="P36" s="91"/>
      <c r="Q36" s="91"/>
      <c r="R36" s="91"/>
      <c r="S36" s="91"/>
    </row>
    <row r="37" ht="14.25" spans="1:19">
      <c r="A37" s="92"/>
      <c r="B37" s="88" t="s">
        <v>145</v>
      </c>
      <c r="C37" s="93" t="s">
        <v>184</v>
      </c>
      <c r="D37" s="91">
        <v>2</v>
      </c>
      <c r="E37" s="91">
        <v>2</v>
      </c>
      <c r="F37" s="91">
        <v>2</v>
      </c>
      <c r="G37" s="91"/>
      <c r="H37" s="91"/>
      <c r="I37" s="91"/>
      <c r="J37" s="91"/>
      <c r="K37" s="91"/>
      <c r="L37" s="91"/>
      <c r="M37" s="91">
        <v>2</v>
      </c>
      <c r="N37" s="91"/>
      <c r="O37" s="91"/>
      <c r="P37" s="91"/>
      <c r="Q37" s="91"/>
      <c r="R37" s="91"/>
      <c r="S37" s="91"/>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5"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A3" sqref="A3:D3"/>
    </sheetView>
  </sheetViews>
  <sheetFormatPr defaultColWidth="9" defaultRowHeight="13.5" outlineLevelCol="6"/>
  <cols>
    <col min="1" max="3" width="6.375" customWidth="1"/>
    <col min="4" max="4" width="23.25" customWidth="1"/>
    <col min="5" max="7" width="14.75" customWidth="1"/>
  </cols>
  <sheetData>
    <row r="1" ht="38.1" customHeight="1" spans="1:7">
      <c r="A1" s="3" t="s">
        <v>185</v>
      </c>
      <c r="B1" s="3"/>
      <c r="C1" s="3"/>
      <c r="D1" s="3"/>
      <c r="E1" s="3"/>
      <c r="F1" s="3"/>
      <c r="G1" s="3"/>
    </row>
    <row r="2" spans="1:7">
      <c r="A2" s="4" t="s">
        <v>186</v>
      </c>
      <c r="B2" s="51" t="s">
        <v>187</v>
      </c>
      <c r="C2" s="51"/>
      <c r="D2" s="51"/>
      <c r="E2" s="1"/>
      <c r="F2" s="1"/>
      <c r="G2" s="25" t="s">
        <v>2</v>
      </c>
    </row>
    <row r="3" spans="1:7">
      <c r="A3" s="54" t="s">
        <v>188</v>
      </c>
      <c r="B3" s="54"/>
      <c r="C3" s="54"/>
      <c r="D3" s="54"/>
      <c r="E3" s="52" t="s">
        <v>189</v>
      </c>
      <c r="F3" s="53"/>
      <c r="G3" s="55"/>
    </row>
    <row r="4" spans="1:7">
      <c r="A4" s="56" t="s">
        <v>71</v>
      </c>
      <c r="B4" s="56" t="s">
        <v>72</v>
      </c>
      <c r="C4" s="56" t="s">
        <v>73</v>
      </c>
      <c r="D4" s="56" t="s">
        <v>190</v>
      </c>
      <c r="E4" s="8" t="s">
        <v>65</v>
      </c>
      <c r="F4" s="8" t="s">
        <v>59</v>
      </c>
      <c r="G4" s="8" t="s">
        <v>60</v>
      </c>
    </row>
    <row r="5" spans="1:7">
      <c r="A5" s="56" t="s">
        <v>81</v>
      </c>
      <c r="B5" s="56" t="s">
        <v>82</v>
      </c>
      <c r="C5" s="56" t="s">
        <v>83</v>
      </c>
      <c r="D5" s="56" t="s">
        <v>84</v>
      </c>
      <c r="E5" s="56" t="s">
        <v>85</v>
      </c>
      <c r="F5" s="56" t="s">
        <v>86</v>
      </c>
      <c r="G5" s="56" t="s">
        <v>87</v>
      </c>
    </row>
    <row r="6" spans="1:7">
      <c r="A6" s="64"/>
      <c r="B6" s="64"/>
      <c r="C6" s="64"/>
      <c r="D6" s="66" t="s">
        <v>191</v>
      </c>
      <c r="E6" s="61"/>
      <c r="F6" s="61"/>
      <c r="G6" s="61"/>
    </row>
    <row r="7" spans="1:7">
      <c r="A7" s="64"/>
      <c r="B7" s="64"/>
      <c r="C7" s="64"/>
      <c r="D7" s="64"/>
      <c r="E7" s="61"/>
      <c r="F7" s="61"/>
      <c r="G7" s="61"/>
    </row>
    <row r="8" ht="12" customHeight="1" spans="1:7">
      <c r="A8" s="64"/>
      <c r="B8" s="64"/>
      <c r="C8" s="64"/>
      <c r="D8" s="64"/>
      <c r="E8" s="61"/>
      <c r="F8" s="61"/>
      <c r="G8" s="61"/>
    </row>
    <row r="9" spans="1:7">
      <c r="A9" s="64"/>
      <c r="B9" s="64"/>
      <c r="C9" s="64"/>
      <c r="D9" s="64"/>
      <c r="E9" s="61"/>
      <c r="F9" s="61"/>
      <c r="G9" s="61"/>
    </row>
    <row r="10" spans="1:7">
      <c r="A10" s="64"/>
      <c r="B10" s="64"/>
      <c r="C10" s="64"/>
      <c r="D10" s="64"/>
      <c r="E10" s="61"/>
      <c r="F10" s="61"/>
      <c r="G10" s="61"/>
    </row>
    <row r="11" spans="1:7">
      <c r="A11" s="64"/>
      <c r="B11" s="64"/>
      <c r="C11" s="64"/>
      <c r="D11" s="64"/>
      <c r="E11" s="61"/>
      <c r="F11" s="61"/>
      <c r="G11" s="61"/>
    </row>
    <row r="12" spans="1:7">
      <c r="A12" s="64"/>
      <c r="B12" s="64"/>
      <c r="C12" s="64"/>
      <c r="D12" s="64"/>
      <c r="E12" s="61"/>
      <c r="F12" s="61"/>
      <c r="G12" s="61"/>
    </row>
    <row r="13" spans="1:7">
      <c r="A13" s="64"/>
      <c r="B13" s="64"/>
      <c r="C13" s="64"/>
      <c r="D13" s="64"/>
      <c r="E13" s="61"/>
      <c r="F13" s="61"/>
      <c r="G13" s="61"/>
    </row>
    <row r="14" spans="1:7">
      <c r="A14" s="64"/>
      <c r="B14" s="64"/>
      <c r="C14" s="64"/>
      <c r="D14" s="64"/>
      <c r="E14" s="61"/>
      <c r="F14" s="61"/>
      <c r="G14" s="61"/>
    </row>
    <row r="15" spans="1:7">
      <c r="A15" s="64"/>
      <c r="B15" s="64"/>
      <c r="C15" s="64"/>
      <c r="D15" s="64"/>
      <c r="E15" s="61"/>
      <c r="F15" s="61"/>
      <c r="G15" s="61"/>
    </row>
    <row r="16" spans="1:7">
      <c r="A16" s="64"/>
      <c r="B16" s="64"/>
      <c r="C16" s="64"/>
      <c r="D16" s="64"/>
      <c r="E16" s="61"/>
      <c r="F16" s="61"/>
      <c r="G16" s="61"/>
    </row>
    <row r="17" spans="1:7">
      <c r="A17" s="64"/>
      <c r="B17" s="64"/>
      <c r="C17" s="64"/>
      <c r="D17" s="64"/>
      <c r="E17" s="61"/>
      <c r="F17" s="61"/>
      <c r="G17" s="61"/>
    </row>
    <row r="18" spans="1:7">
      <c r="A18" s="64"/>
      <c r="B18" s="64"/>
      <c r="C18" s="64"/>
      <c r="D18" s="64"/>
      <c r="E18" s="61"/>
      <c r="F18" s="61"/>
      <c r="G18" s="61"/>
    </row>
    <row r="19" spans="1:7">
      <c r="A19" s="64"/>
      <c r="B19" s="64"/>
      <c r="C19" s="64"/>
      <c r="D19" s="64"/>
      <c r="E19" s="61"/>
      <c r="F19" s="61"/>
      <c r="G19" s="61"/>
    </row>
    <row r="20" spans="1:7">
      <c r="A20" s="64"/>
      <c r="B20" s="64"/>
      <c r="C20" s="64"/>
      <c r="D20" s="64"/>
      <c r="E20" s="61"/>
      <c r="F20" s="61"/>
      <c r="G20" s="61"/>
    </row>
    <row r="21" spans="1:7">
      <c r="A21" s="64"/>
      <c r="B21" s="64"/>
      <c r="C21" s="64"/>
      <c r="D21" s="64"/>
      <c r="E21" s="61"/>
      <c r="F21" s="61"/>
      <c r="G21" s="61"/>
    </row>
    <row r="22" spans="1:7">
      <c r="A22" s="64"/>
      <c r="B22" s="64"/>
      <c r="C22" s="64"/>
      <c r="D22" s="64"/>
      <c r="E22" s="61"/>
      <c r="F22" s="61"/>
      <c r="G22" s="61"/>
    </row>
    <row r="23" spans="1:7">
      <c r="A23" s="64"/>
      <c r="B23" s="64"/>
      <c r="C23" s="64"/>
      <c r="D23" s="64"/>
      <c r="E23" s="61"/>
      <c r="F23" s="61"/>
      <c r="G23" s="61"/>
    </row>
    <row r="24" spans="1:7">
      <c r="A24" s="64"/>
      <c r="B24" s="64"/>
      <c r="C24" s="64"/>
      <c r="D24" s="64"/>
      <c r="E24" s="61"/>
      <c r="F24" s="61"/>
      <c r="G24" s="61"/>
    </row>
    <row r="25" spans="1:7">
      <c r="A25" s="64"/>
      <c r="B25" s="64"/>
      <c r="C25" s="64"/>
      <c r="D25" s="64"/>
      <c r="E25" s="61"/>
      <c r="F25" s="61"/>
      <c r="G25" s="61"/>
    </row>
    <row r="26" spans="1:7">
      <c r="A26" s="64"/>
      <c r="B26" s="64"/>
      <c r="C26" s="64"/>
      <c r="D26" s="64"/>
      <c r="E26" s="61"/>
      <c r="F26" s="61"/>
      <c r="G26" s="61"/>
    </row>
    <row r="27" spans="1:7">
      <c r="A27" s="64"/>
      <c r="B27" s="64"/>
      <c r="C27" s="64"/>
      <c r="D27" s="64"/>
      <c r="E27" s="61"/>
      <c r="F27" s="61"/>
      <c r="G27" s="61"/>
    </row>
    <row r="28" spans="1:7">
      <c r="A28" s="64"/>
      <c r="B28" s="64"/>
      <c r="C28" s="64"/>
      <c r="D28" s="64"/>
      <c r="E28" s="61"/>
      <c r="F28" s="61"/>
      <c r="G28" s="61"/>
    </row>
    <row r="29" spans="1:7">
      <c r="A29" s="64"/>
      <c r="B29" s="64"/>
      <c r="C29" s="64"/>
      <c r="D29" s="64"/>
      <c r="E29" s="61"/>
      <c r="F29" s="61"/>
      <c r="G29" s="61"/>
    </row>
    <row r="30" spans="1:7">
      <c r="A30" s="64"/>
      <c r="B30" s="64"/>
      <c r="C30" s="64"/>
      <c r="D30" s="64"/>
      <c r="E30" s="61"/>
      <c r="F30" s="61"/>
      <c r="G30" s="61"/>
    </row>
    <row r="31" spans="1:7">
      <c r="A31" s="64"/>
      <c r="B31" s="64"/>
      <c r="C31" s="64"/>
      <c r="D31" s="64"/>
      <c r="E31" s="61"/>
      <c r="F31" s="61"/>
      <c r="G31" s="61"/>
    </row>
    <row r="32" spans="1:7">
      <c r="A32" s="64"/>
      <c r="B32" s="64"/>
      <c r="C32" s="64"/>
      <c r="D32" s="64"/>
      <c r="E32" s="61"/>
      <c r="F32" s="61"/>
      <c r="G32" s="61"/>
    </row>
    <row r="33" spans="1:7">
      <c r="A33" s="64"/>
      <c r="B33" s="64"/>
      <c r="C33" s="64"/>
      <c r="D33" s="64"/>
      <c r="E33" s="61"/>
      <c r="F33" s="61"/>
      <c r="G33" s="61"/>
    </row>
    <row r="34" spans="1:7">
      <c r="A34" s="64"/>
      <c r="B34" s="64"/>
      <c r="C34" s="64"/>
      <c r="D34" s="64"/>
      <c r="E34" s="61"/>
      <c r="F34" s="61"/>
      <c r="G34" s="61"/>
    </row>
    <row r="35" spans="1:7">
      <c r="A35" s="64"/>
      <c r="B35" s="64"/>
      <c r="C35" s="64"/>
      <c r="D35" s="64"/>
      <c r="E35" s="61"/>
      <c r="F35" s="61"/>
      <c r="G35" s="61"/>
    </row>
    <row r="36" spans="1:7">
      <c r="A36" s="64"/>
      <c r="B36" s="64"/>
      <c r="C36" s="64"/>
      <c r="D36" s="64"/>
      <c r="E36" s="61"/>
      <c r="F36" s="61"/>
      <c r="G36" s="61"/>
    </row>
    <row r="37" spans="1:7">
      <c r="A37" s="64"/>
      <c r="B37" s="64"/>
      <c r="C37" s="64"/>
      <c r="D37" s="64"/>
      <c r="E37" s="61"/>
      <c r="F37" s="61"/>
      <c r="G37" s="61"/>
    </row>
    <row r="38" spans="1:7">
      <c r="A38" s="64"/>
      <c r="B38" s="64"/>
      <c r="C38" s="64"/>
      <c r="D38" s="64"/>
      <c r="E38" s="61"/>
      <c r="F38" s="61"/>
      <c r="G38" s="61"/>
    </row>
    <row r="39" spans="1:7">
      <c r="A39" s="64"/>
      <c r="B39" s="64"/>
      <c r="C39" s="64"/>
      <c r="D39" s="64"/>
      <c r="E39" s="61"/>
      <c r="F39" s="61"/>
      <c r="G39" s="61"/>
    </row>
    <row r="40" spans="1:7">
      <c r="A40" s="64"/>
      <c r="B40" s="64"/>
      <c r="C40" s="64"/>
      <c r="D40" s="64"/>
      <c r="E40" s="61"/>
      <c r="F40" s="61"/>
      <c r="G40" s="61"/>
    </row>
    <row r="41" spans="1:7">
      <c r="A41" s="64"/>
      <c r="B41" s="64"/>
      <c r="C41" s="64"/>
      <c r="D41" s="64"/>
      <c r="E41" s="61"/>
      <c r="F41" s="61"/>
      <c r="G41" s="61"/>
    </row>
    <row r="42" spans="1:7">
      <c r="A42" s="64"/>
      <c r="B42" s="64"/>
      <c r="C42" s="64"/>
      <c r="D42" s="64"/>
      <c r="E42" s="61"/>
      <c r="F42" s="61"/>
      <c r="G42" s="61"/>
    </row>
    <row r="43" spans="1:7">
      <c r="A43" s="64"/>
      <c r="B43" s="64"/>
      <c r="C43" s="64"/>
      <c r="D43" s="64"/>
      <c r="E43" s="61"/>
      <c r="F43" s="61"/>
      <c r="G43" s="61"/>
    </row>
    <row r="44" spans="1:7">
      <c r="A44" s="64"/>
      <c r="B44" s="64"/>
      <c r="C44" s="64"/>
      <c r="D44" s="64"/>
      <c r="E44" s="61"/>
      <c r="F44" s="61"/>
      <c r="G44" s="61"/>
    </row>
    <row r="45" spans="1:7">
      <c r="A45" s="64"/>
      <c r="B45" s="64"/>
      <c r="C45" s="64"/>
      <c r="D45" s="64"/>
      <c r="E45" s="61"/>
      <c r="F45" s="61"/>
      <c r="G45" s="61"/>
    </row>
  </sheetData>
  <mergeCells count="3">
    <mergeCell ref="A1:G1"/>
    <mergeCell ref="A3:D3"/>
    <mergeCell ref="E3:G3"/>
  </mergeCells>
  <printOptions horizontalCentered="1" verticalCentered="1"/>
  <pageMargins left="0.55" right="0.55" top="0.984027777777778" bottom="0.984027777777778"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36"/>
  <sheetViews>
    <sheetView topLeftCell="A5" workbookViewId="0">
      <selection activeCell="H20" sqref="H20"/>
    </sheetView>
  </sheetViews>
  <sheetFormatPr defaultColWidth="9" defaultRowHeight="13.5"/>
  <cols>
    <col min="1" max="1" width="5.875" customWidth="1"/>
    <col min="2" max="2" width="7" customWidth="1"/>
    <col min="3" max="3" width="21.125" customWidth="1"/>
    <col min="4" max="4" width="14.625" customWidth="1"/>
    <col min="5" max="5" width="10.75" customWidth="1"/>
    <col min="6" max="6" width="9.875" customWidth="1"/>
    <col min="10" max="10" width="8.75" customWidth="1"/>
    <col min="11" max="11" width="8.125" customWidth="1"/>
    <col min="12" max="12" width="26.875" customWidth="1"/>
  </cols>
  <sheetData>
    <row r="1" ht="20.1" customHeight="1" spans="1:5">
      <c r="A1" s="50"/>
      <c r="B1" s="50"/>
      <c r="C1" s="50"/>
      <c r="D1" s="50"/>
      <c r="E1" s="50"/>
    </row>
    <row r="2" ht="39.95" customHeight="1" spans="1:18">
      <c r="A2" s="3" t="s">
        <v>192</v>
      </c>
      <c r="B2" s="3"/>
      <c r="C2" s="3"/>
      <c r="D2" s="3"/>
      <c r="E2" s="3"/>
      <c r="F2" s="3"/>
      <c r="G2" s="3"/>
      <c r="H2" s="3"/>
      <c r="I2" s="3"/>
      <c r="J2" s="3"/>
      <c r="K2" s="3"/>
      <c r="L2" s="3"/>
      <c r="M2" s="3"/>
      <c r="N2" s="3"/>
      <c r="O2" s="3"/>
      <c r="P2" s="3"/>
      <c r="Q2" s="3"/>
      <c r="R2" s="3"/>
    </row>
    <row r="3" ht="39.95" customHeight="1" spans="1:18">
      <c r="A3" s="4" t="s">
        <v>1</v>
      </c>
      <c r="B3" s="51"/>
      <c r="C3" s="51"/>
      <c r="D3" s="1"/>
      <c r="E3" s="1"/>
      <c r="F3" s="1"/>
      <c r="G3" s="1"/>
      <c r="H3" s="1"/>
      <c r="I3" s="1"/>
      <c r="J3" s="51"/>
      <c r="K3" s="51"/>
      <c r="L3" s="51"/>
      <c r="M3" s="1"/>
      <c r="N3" s="1"/>
      <c r="O3" s="1"/>
      <c r="P3" s="1"/>
      <c r="Q3" s="1"/>
      <c r="R3" s="25" t="s">
        <v>2</v>
      </c>
    </row>
    <row r="4" ht="20.1" customHeight="1" spans="1:18">
      <c r="A4" s="52" t="s">
        <v>4</v>
      </c>
      <c r="B4" s="53"/>
      <c r="C4" s="53"/>
      <c r="D4" s="53"/>
      <c r="E4" s="53"/>
      <c r="F4" s="53"/>
      <c r="G4" s="53"/>
      <c r="H4" s="53"/>
      <c r="I4" s="55"/>
      <c r="J4" s="8" t="s">
        <v>4</v>
      </c>
      <c r="K4" s="8"/>
      <c r="L4" s="8"/>
      <c r="M4" s="8"/>
      <c r="N4" s="8"/>
      <c r="O4" s="8"/>
      <c r="P4" s="8"/>
      <c r="Q4" s="8"/>
      <c r="R4" s="8"/>
    </row>
    <row r="5" ht="30" customHeight="1" spans="1:18">
      <c r="A5" s="54" t="s">
        <v>193</v>
      </c>
      <c r="B5" s="54"/>
      <c r="C5" s="54"/>
      <c r="D5" s="52" t="s">
        <v>129</v>
      </c>
      <c r="E5" s="53"/>
      <c r="F5" s="55"/>
      <c r="G5" s="52" t="s">
        <v>194</v>
      </c>
      <c r="H5" s="53"/>
      <c r="I5" s="55"/>
      <c r="J5" s="54" t="s">
        <v>195</v>
      </c>
      <c r="K5" s="54"/>
      <c r="L5" s="54"/>
      <c r="M5" s="52" t="s">
        <v>129</v>
      </c>
      <c r="N5" s="53"/>
      <c r="O5" s="55"/>
      <c r="P5" s="52" t="s">
        <v>194</v>
      </c>
      <c r="Q5" s="53"/>
      <c r="R5" s="55"/>
    </row>
    <row r="6" spans="1:18">
      <c r="A6" s="56" t="s">
        <v>71</v>
      </c>
      <c r="B6" s="56" t="s">
        <v>72</v>
      </c>
      <c r="C6" s="56" t="s">
        <v>190</v>
      </c>
      <c r="D6" s="8" t="s">
        <v>69</v>
      </c>
      <c r="E6" s="8" t="s">
        <v>59</v>
      </c>
      <c r="F6" s="8" t="s">
        <v>60</v>
      </c>
      <c r="G6" s="8" t="s">
        <v>69</v>
      </c>
      <c r="H6" s="8" t="s">
        <v>59</v>
      </c>
      <c r="I6" s="8" t="s">
        <v>60</v>
      </c>
      <c r="J6" s="56" t="s">
        <v>71</v>
      </c>
      <c r="K6" s="56" t="s">
        <v>72</v>
      </c>
      <c r="L6" s="56" t="s">
        <v>190</v>
      </c>
      <c r="M6" s="8" t="s">
        <v>69</v>
      </c>
      <c r="N6" s="8" t="s">
        <v>59</v>
      </c>
      <c r="O6" s="8" t="s">
        <v>60</v>
      </c>
      <c r="P6" s="8" t="s">
        <v>69</v>
      </c>
      <c r="Q6" s="8" t="s">
        <v>59</v>
      </c>
      <c r="R6" s="8" t="s">
        <v>60</v>
      </c>
    </row>
    <row r="7" spans="1:18">
      <c r="A7" s="56" t="s">
        <v>81</v>
      </c>
      <c r="B7" s="56" t="s">
        <v>82</v>
      </c>
      <c r="C7" s="56" t="s">
        <v>83</v>
      </c>
      <c r="D7" s="56" t="s">
        <v>84</v>
      </c>
      <c r="E7" s="56" t="s">
        <v>85</v>
      </c>
      <c r="F7" s="56" t="s">
        <v>86</v>
      </c>
      <c r="G7" s="56" t="s">
        <v>87</v>
      </c>
      <c r="H7" s="56" t="s">
        <v>88</v>
      </c>
      <c r="I7" s="56" t="s">
        <v>89</v>
      </c>
      <c r="J7" s="56" t="s">
        <v>90</v>
      </c>
      <c r="K7" s="56" t="s">
        <v>91</v>
      </c>
      <c r="L7" s="56" t="s">
        <v>92</v>
      </c>
      <c r="M7" s="56" t="s">
        <v>93</v>
      </c>
      <c r="N7" s="56" t="s">
        <v>94</v>
      </c>
      <c r="O7" s="56" t="s">
        <v>95</v>
      </c>
      <c r="P7" s="56" t="s">
        <v>96</v>
      </c>
      <c r="Q7" s="56" t="s">
        <v>97</v>
      </c>
      <c r="R7" s="56" t="s">
        <v>98</v>
      </c>
    </row>
    <row r="8" spans="1:18">
      <c r="A8" s="57" t="s">
        <v>196</v>
      </c>
      <c r="B8" s="58" t="s">
        <v>197</v>
      </c>
      <c r="C8" s="59" t="s">
        <v>198</v>
      </c>
      <c r="D8" s="60">
        <v>281.5</v>
      </c>
      <c r="E8" s="60">
        <v>281.5</v>
      </c>
      <c r="F8" s="61"/>
      <c r="G8" s="61"/>
      <c r="H8" s="61"/>
      <c r="I8" s="61"/>
      <c r="J8" s="57" t="s">
        <v>199</v>
      </c>
      <c r="K8" s="57" t="s">
        <v>197</v>
      </c>
      <c r="L8" s="59" t="s">
        <v>66</v>
      </c>
      <c r="M8" s="60">
        <v>281.5</v>
      </c>
      <c r="N8" s="60">
        <v>281.5</v>
      </c>
      <c r="O8" s="61"/>
      <c r="P8" s="61"/>
      <c r="Q8" s="61"/>
      <c r="R8" s="61"/>
    </row>
    <row r="9" spans="1:18">
      <c r="A9" s="58"/>
      <c r="B9" s="58" t="s">
        <v>143</v>
      </c>
      <c r="C9" s="62" t="s">
        <v>200</v>
      </c>
      <c r="D9" s="61">
        <v>214.4</v>
      </c>
      <c r="E9" s="61">
        <v>214.4</v>
      </c>
      <c r="F9" s="61"/>
      <c r="G9" s="61"/>
      <c r="H9" s="61"/>
      <c r="I9" s="61"/>
      <c r="J9" s="58"/>
      <c r="K9" s="58" t="s">
        <v>143</v>
      </c>
      <c r="L9" s="62" t="s">
        <v>201</v>
      </c>
      <c r="M9" s="61">
        <v>92.43</v>
      </c>
      <c r="N9" s="61">
        <v>92.43</v>
      </c>
      <c r="O9" s="61"/>
      <c r="P9" s="61"/>
      <c r="Q9" s="61"/>
      <c r="R9" s="61"/>
    </row>
    <row r="10" spans="1:18">
      <c r="A10" s="58"/>
      <c r="B10" s="58" t="s">
        <v>145</v>
      </c>
      <c r="C10" s="62" t="s">
        <v>202</v>
      </c>
      <c r="D10" s="61">
        <v>42.55</v>
      </c>
      <c r="E10" s="61">
        <v>42.55</v>
      </c>
      <c r="F10" s="61"/>
      <c r="G10" s="61"/>
      <c r="H10" s="61"/>
      <c r="I10" s="61"/>
      <c r="J10" s="58"/>
      <c r="K10" s="58" t="s">
        <v>145</v>
      </c>
      <c r="L10" s="62" t="s">
        <v>203</v>
      </c>
      <c r="M10" s="61">
        <v>80.23</v>
      </c>
      <c r="N10" s="61">
        <v>80.23</v>
      </c>
      <c r="O10" s="61"/>
      <c r="P10" s="61"/>
      <c r="Q10" s="61"/>
      <c r="R10" s="61"/>
    </row>
    <row r="11" spans="1:18">
      <c r="A11" s="58"/>
      <c r="B11" s="58" t="s">
        <v>147</v>
      </c>
      <c r="C11" s="62" t="s">
        <v>121</v>
      </c>
      <c r="D11" s="61">
        <v>24.55</v>
      </c>
      <c r="E11" s="61">
        <v>24.55</v>
      </c>
      <c r="F11" s="61"/>
      <c r="G11" s="61"/>
      <c r="H11" s="61"/>
      <c r="I11" s="61"/>
      <c r="J11" s="58"/>
      <c r="K11" s="58" t="s">
        <v>147</v>
      </c>
      <c r="L11" s="62" t="s">
        <v>204</v>
      </c>
      <c r="M11" s="61">
        <v>7.51</v>
      </c>
      <c r="N11" s="61">
        <v>7.51</v>
      </c>
      <c r="O11" s="61"/>
      <c r="P11" s="61"/>
      <c r="Q11" s="61"/>
      <c r="R11" s="61"/>
    </row>
    <row r="12" spans="1:18">
      <c r="A12" s="57" t="s">
        <v>205</v>
      </c>
      <c r="B12" s="57" t="s">
        <v>197</v>
      </c>
      <c r="C12" s="59" t="s">
        <v>206</v>
      </c>
      <c r="D12" s="60">
        <f t="shared" ref="D12:F12" si="0">SUM(D13:D20)</f>
        <v>70.22</v>
      </c>
      <c r="E12" s="60">
        <f t="shared" si="0"/>
        <v>40.22</v>
      </c>
      <c r="F12" s="60">
        <f t="shared" si="0"/>
        <v>30</v>
      </c>
      <c r="G12" s="61"/>
      <c r="H12" s="61"/>
      <c r="I12" s="61"/>
      <c r="J12" s="58"/>
      <c r="K12" s="58" t="s">
        <v>149</v>
      </c>
      <c r="L12" s="62" t="s">
        <v>207</v>
      </c>
      <c r="M12" s="61">
        <v>34.23</v>
      </c>
      <c r="N12" s="61">
        <v>34.23</v>
      </c>
      <c r="O12" s="61"/>
      <c r="P12" s="61"/>
      <c r="Q12" s="61"/>
      <c r="R12" s="61"/>
    </row>
    <row r="13" spans="1:18">
      <c r="A13" s="58"/>
      <c r="B13" s="58" t="s">
        <v>143</v>
      </c>
      <c r="C13" s="62" t="s">
        <v>208</v>
      </c>
      <c r="D13" s="61">
        <v>17.72</v>
      </c>
      <c r="E13" s="61">
        <v>17.72</v>
      </c>
      <c r="F13" s="61"/>
      <c r="G13" s="61"/>
      <c r="H13" s="61"/>
      <c r="I13" s="61"/>
      <c r="J13" s="58"/>
      <c r="K13" s="58" t="s">
        <v>151</v>
      </c>
      <c r="L13" s="62" t="s">
        <v>209</v>
      </c>
      <c r="M13" s="61">
        <v>42.55</v>
      </c>
      <c r="N13" s="61">
        <v>42.55</v>
      </c>
      <c r="O13" s="61"/>
      <c r="P13" s="61"/>
      <c r="Q13" s="61"/>
      <c r="R13" s="61"/>
    </row>
    <row r="14" spans="1:18">
      <c r="A14" s="58"/>
      <c r="B14" s="58" t="s">
        <v>145</v>
      </c>
      <c r="C14" s="62" t="s">
        <v>210</v>
      </c>
      <c r="D14" s="61">
        <v>0.2</v>
      </c>
      <c r="E14" s="61">
        <v>0.2</v>
      </c>
      <c r="F14" s="61"/>
      <c r="G14" s="61"/>
      <c r="H14" s="61"/>
      <c r="I14" s="61"/>
      <c r="J14" s="58"/>
      <c r="K14" s="58" t="s">
        <v>153</v>
      </c>
      <c r="L14" s="62" t="s">
        <v>121</v>
      </c>
      <c r="M14" s="61">
        <v>24.55</v>
      </c>
      <c r="N14" s="61">
        <v>24.55</v>
      </c>
      <c r="O14" s="61"/>
      <c r="P14" s="61"/>
      <c r="Q14" s="61"/>
      <c r="R14" s="61"/>
    </row>
    <row r="15" spans="1:18">
      <c r="A15" s="58"/>
      <c r="B15" s="58" t="s">
        <v>156</v>
      </c>
      <c r="C15" s="62" t="s">
        <v>211</v>
      </c>
      <c r="D15" s="61">
        <v>30</v>
      </c>
      <c r="E15" s="61"/>
      <c r="F15" s="61">
        <v>30</v>
      </c>
      <c r="G15" s="61"/>
      <c r="H15" s="61"/>
      <c r="I15" s="61"/>
      <c r="J15" s="57" t="s">
        <v>212</v>
      </c>
      <c r="K15" s="57" t="s">
        <v>197</v>
      </c>
      <c r="L15" s="59" t="s">
        <v>67</v>
      </c>
      <c r="M15" s="60">
        <f t="shared" ref="M15:O15" si="1">SUM(M16:M29)</f>
        <v>70.22</v>
      </c>
      <c r="N15" s="60">
        <f t="shared" si="1"/>
        <v>40.22</v>
      </c>
      <c r="O15" s="60">
        <f t="shared" si="1"/>
        <v>30</v>
      </c>
      <c r="P15" s="61"/>
      <c r="Q15" s="61"/>
      <c r="R15" s="61"/>
    </row>
    <row r="16" spans="1:18">
      <c r="A16" s="58"/>
      <c r="B16" s="58" t="s">
        <v>158</v>
      </c>
      <c r="C16" s="62" t="s">
        <v>213</v>
      </c>
      <c r="D16" s="61">
        <v>3.6</v>
      </c>
      <c r="E16" s="61">
        <v>3.6</v>
      </c>
      <c r="F16" s="61"/>
      <c r="G16" s="61"/>
      <c r="H16" s="61"/>
      <c r="I16" s="61"/>
      <c r="J16" s="58"/>
      <c r="K16" s="58" t="s">
        <v>143</v>
      </c>
      <c r="L16" s="62" t="s">
        <v>214</v>
      </c>
      <c r="M16" s="61">
        <v>1.45</v>
      </c>
      <c r="N16" s="61">
        <v>1.45</v>
      </c>
      <c r="O16" s="61"/>
      <c r="P16" s="61"/>
      <c r="Q16" s="61"/>
      <c r="R16" s="61"/>
    </row>
    <row r="17" spans="1:18">
      <c r="A17" s="58"/>
      <c r="B17" s="58" t="s">
        <v>151</v>
      </c>
      <c r="C17" s="62" t="s">
        <v>215</v>
      </c>
      <c r="D17" s="61">
        <v>6.5</v>
      </c>
      <c r="E17" s="61">
        <v>6.5</v>
      </c>
      <c r="F17" s="61"/>
      <c r="G17" s="61"/>
      <c r="H17" s="61"/>
      <c r="I17" s="61"/>
      <c r="J17" s="58"/>
      <c r="K17" s="58" t="s">
        <v>156</v>
      </c>
      <c r="L17" s="62" t="s">
        <v>216</v>
      </c>
      <c r="M17" s="61">
        <v>0.1</v>
      </c>
      <c r="N17" s="61">
        <v>0.1</v>
      </c>
      <c r="O17" s="61"/>
      <c r="P17" s="61"/>
      <c r="Q17" s="61"/>
      <c r="R17" s="61"/>
    </row>
    <row r="18" spans="1:18">
      <c r="A18" s="58"/>
      <c r="B18" s="58" t="s">
        <v>217</v>
      </c>
      <c r="C18" s="62" t="s">
        <v>218</v>
      </c>
      <c r="D18" s="61">
        <v>11.34</v>
      </c>
      <c r="E18" s="61">
        <v>11.34</v>
      </c>
      <c r="F18" s="61"/>
      <c r="G18" s="61"/>
      <c r="H18" s="61"/>
      <c r="I18" s="61"/>
      <c r="J18" s="58"/>
      <c r="K18" s="58" t="s">
        <v>158</v>
      </c>
      <c r="L18" s="62" t="s">
        <v>219</v>
      </c>
      <c r="M18" s="61">
        <v>0.3</v>
      </c>
      <c r="N18" s="61">
        <v>0.3</v>
      </c>
      <c r="O18" s="61"/>
      <c r="P18" s="61"/>
      <c r="Q18" s="61"/>
      <c r="R18" s="61"/>
    </row>
    <row r="19" spans="1:18">
      <c r="A19" s="58"/>
      <c r="B19" s="58" t="s">
        <v>220</v>
      </c>
      <c r="C19" s="62" t="s">
        <v>221</v>
      </c>
      <c r="D19" s="61">
        <v>0.1</v>
      </c>
      <c r="E19" s="61">
        <v>0.1</v>
      </c>
      <c r="F19" s="61"/>
      <c r="G19" s="61"/>
      <c r="H19" s="61"/>
      <c r="I19" s="61"/>
      <c r="J19" s="58"/>
      <c r="K19" s="58" t="s">
        <v>149</v>
      </c>
      <c r="L19" s="62" t="s">
        <v>222</v>
      </c>
      <c r="M19" s="61">
        <v>0.25</v>
      </c>
      <c r="N19" s="61">
        <v>0.25</v>
      </c>
      <c r="O19" s="61"/>
      <c r="P19" s="61"/>
      <c r="Q19" s="61"/>
      <c r="R19" s="61"/>
    </row>
    <row r="20" spans="1:18">
      <c r="A20" s="58"/>
      <c r="B20" s="58" t="s">
        <v>178</v>
      </c>
      <c r="C20" s="62" t="s">
        <v>223</v>
      </c>
      <c r="D20" s="61">
        <v>0.76</v>
      </c>
      <c r="E20" s="61">
        <v>0.76</v>
      </c>
      <c r="F20" s="61"/>
      <c r="G20" s="61"/>
      <c r="H20" s="61"/>
      <c r="I20" s="61"/>
      <c r="J20" s="58"/>
      <c r="K20" s="58" t="s">
        <v>161</v>
      </c>
      <c r="L20" s="62" t="s">
        <v>224</v>
      </c>
      <c r="M20" s="61">
        <v>11</v>
      </c>
      <c r="N20" s="61">
        <v>11</v>
      </c>
      <c r="O20" s="61"/>
      <c r="P20" s="61"/>
      <c r="Q20" s="61"/>
      <c r="R20" s="61"/>
    </row>
    <row r="21" spans="1:18">
      <c r="A21" s="57" t="s">
        <v>225</v>
      </c>
      <c r="B21" s="57" t="s">
        <v>197</v>
      </c>
      <c r="C21" s="59" t="s">
        <v>226</v>
      </c>
      <c r="D21" s="60">
        <v>218.88</v>
      </c>
      <c r="E21" s="60"/>
      <c r="F21" s="60">
        <v>218.88</v>
      </c>
      <c r="G21" s="61"/>
      <c r="H21" s="61"/>
      <c r="I21" s="61"/>
      <c r="J21" s="58"/>
      <c r="K21" s="58" t="s">
        <v>153</v>
      </c>
      <c r="L21" s="62" t="s">
        <v>221</v>
      </c>
      <c r="M21" s="61">
        <v>0.1</v>
      </c>
      <c r="N21" s="61">
        <v>0.1</v>
      </c>
      <c r="O21" s="61"/>
      <c r="P21" s="61"/>
      <c r="Q21" s="61"/>
      <c r="R21" s="61"/>
    </row>
    <row r="22" spans="1:18">
      <c r="A22" s="58"/>
      <c r="B22" s="58" t="s">
        <v>149</v>
      </c>
      <c r="C22" s="62" t="s">
        <v>227</v>
      </c>
      <c r="D22" s="61">
        <v>218.88</v>
      </c>
      <c r="E22" s="61"/>
      <c r="F22" s="61">
        <v>218.88</v>
      </c>
      <c r="G22" s="61"/>
      <c r="H22" s="61"/>
      <c r="I22" s="61"/>
      <c r="J22" s="58"/>
      <c r="K22" s="58" t="s">
        <v>164</v>
      </c>
      <c r="L22" s="62" t="s">
        <v>228</v>
      </c>
      <c r="M22" s="61">
        <v>0.12</v>
      </c>
      <c r="N22" s="61">
        <v>0.12</v>
      </c>
      <c r="O22" s="61"/>
      <c r="P22" s="61"/>
      <c r="Q22" s="61"/>
      <c r="R22" s="61"/>
    </row>
    <row r="23" spans="1:18">
      <c r="A23" s="57" t="s">
        <v>229</v>
      </c>
      <c r="B23" s="57" t="s">
        <v>197</v>
      </c>
      <c r="C23" s="59" t="s">
        <v>68</v>
      </c>
      <c r="D23" s="60">
        <f>SUM(D24:D28)</f>
        <v>1.32</v>
      </c>
      <c r="E23" s="60">
        <f>SUM(E24:E28)</f>
        <v>1.32</v>
      </c>
      <c r="F23" s="61"/>
      <c r="G23" s="61"/>
      <c r="H23" s="61"/>
      <c r="I23" s="61"/>
      <c r="J23" s="58"/>
      <c r="K23" s="58" t="s">
        <v>166</v>
      </c>
      <c r="L23" s="62" t="s">
        <v>210</v>
      </c>
      <c r="M23" s="61">
        <v>0.2</v>
      </c>
      <c r="N23" s="61">
        <v>0.2</v>
      </c>
      <c r="O23" s="61"/>
      <c r="P23" s="61"/>
      <c r="Q23" s="61"/>
      <c r="R23" s="61"/>
    </row>
    <row r="24" spans="1:18">
      <c r="A24" s="58"/>
      <c r="B24" s="58" t="s">
        <v>143</v>
      </c>
      <c r="C24" s="62" t="s">
        <v>230</v>
      </c>
      <c r="D24" s="61">
        <v>0.72</v>
      </c>
      <c r="E24" s="61">
        <v>0.72</v>
      </c>
      <c r="F24" s="61"/>
      <c r="G24" s="61"/>
      <c r="H24" s="61"/>
      <c r="I24" s="61"/>
      <c r="J24" s="58"/>
      <c r="K24" s="58" t="s">
        <v>168</v>
      </c>
      <c r="L24" s="62" t="s">
        <v>213</v>
      </c>
      <c r="M24" s="61">
        <v>3.6</v>
      </c>
      <c r="N24" s="61">
        <v>3.6</v>
      </c>
      <c r="O24" s="61"/>
      <c r="P24" s="61"/>
      <c r="Q24" s="61"/>
      <c r="R24" s="61"/>
    </row>
    <row r="25" spans="1:18">
      <c r="A25" s="58"/>
      <c r="B25" s="58" t="s">
        <v>156</v>
      </c>
      <c r="C25" s="62" t="s">
        <v>231</v>
      </c>
      <c r="D25" s="61">
        <v>0.4</v>
      </c>
      <c r="E25" s="61">
        <v>0.4</v>
      </c>
      <c r="F25" s="61"/>
      <c r="G25" s="61"/>
      <c r="H25" s="61"/>
      <c r="I25" s="61"/>
      <c r="J25" s="58"/>
      <c r="K25" s="58" t="s">
        <v>170</v>
      </c>
      <c r="L25" s="62" t="s">
        <v>232</v>
      </c>
      <c r="M25" s="61">
        <v>4.5</v>
      </c>
      <c r="N25" s="61">
        <v>4.5</v>
      </c>
      <c r="O25" s="61"/>
      <c r="P25" s="61"/>
      <c r="Q25" s="61"/>
      <c r="R25" s="61"/>
    </row>
    <row r="26" spans="1:18">
      <c r="A26" s="58"/>
      <c r="B26" s="58" t="s">
        <v>178</v>
      </c>
      <c r="C26" s="62" t="s">
        <v>233</v>
      </c>
      <c r="D26" s="61">
        <v>0.2</v>
      </c>
      <c r="E26" s="61">
        <v>0.2</v>
      </c>
      <c r="F26" s="61"/>
      <c r="G26" s="61"/>
      <c r="H26" s="61"/>
      <c r="I26" s="61"/>
      <c r="J26" s="58"/>
      <c r="K26" s="58" t="s">
        <v>172</v>
      </c>
      <c r="L26" s="62" t="s">
        <v>211</v>
      </c>
      <c r="M26" s="61">
        <v>30</v>
      </c>
      <c r="N26" s="61"/>
      <c r="O26" s="61">
        <v>30</v>
      </c>
      <c r="P26" s="61"/>
      <c r="Q26" s="61"/>
      <c r="R26" s="61"/>
    </row>
    <row r="27" spans="1:18">
      <c r="A27" s="58"/>
      <c r="B27" s="58"/>
      <c r="C27" s="62"/>
      <c r="D27" s="61"/>
      <c r="E27" s="61"/>
      <c r="F27" s="61"/>
      <c r="G27" s="61"/>
      <c r="H27" s="61"/>
      <c r="I27" s="61"/>
      <c r="J27" s="58"/>
      <c r="K27" s="58" t="s">
        <v>174</v>
      </c>
      <c r="L27" s="62" t="s">
        <v>215</v>
      </c>
      <c r="M27" s="61">
        <v>6.5</v>
      </c>
      <c r="N27" s="61">
        <v>6.5</v>
      </c>
      <c r="O27" s="61"/>
      <c r="P27" s="61"/>
      <c r="Q27" s="61"/>
      <c r="R27" s="61"/>
    </row>
    <row r="28" spans="1:18">
      <c r="A28" s="58"/>
      <c r="B28" s="58"/>
      <c r="C28" s="62"/>
      <c r="D28" s="61"/>
      <c r="E28" s="61"/>
      <c r="F28" s="61"/>
      <c r="G28" s="61"/>
      <c r="H28" s="61"/>
      <c r="I28" s="61"/>
      <c r="J28" s="58"/>
      <c r="K28" s="58" t="s">
        <v>176</v>
      </c>
      <c r="L28" s="62" t="s">
        <v>218</v>
      </c>
      <c r="M28" s="61">
        <v>11.34</v>
      </c>
      <c r="N28" s="61">
        <v>11.34</v>
      </c>
      <c r="O28" s="61"/>
      <c r="P28" s="61"/>
      <c r="Q28" s="61"/>
      <c r="R28" s="61"/>
    </row>
    <row r="29" spans="1:18">
      <c r="A29" s="58"/>
      <c r="B29" s="58"/>
      <c r="C29" s="62"/>
      <c r="D29" s="61"/>
      <c r="E29" s="61"/>
      <c r="F29" s="61"/>
      <c r="G29" s="61"/>
      <c r="H29" s="61"/>
      <c r="I29" s="61"/>
      <c r="J29" s="58"/>
      <c r="K29" s="58" t="s">
        <v>178</v>
      </c>
      <c r="L29" s="62" t="s">
        <v>223</v>
      </c>
      <c r="M29" s="61">
        <v>0.76</v>
      </c>
      <c r="N29" s="61">
        <v>0.76</v>
      </c>
      <c r="O29" s="61"/>
      <c r="P29" s="61"/>
      <c r="Q29" s="61"/>
      <c r="R29" s="61"/>
    </row>
    <row r="30" spans="1:18">
      <c r="A30" s="58"/>
      <c r="B30" s="58"/>
      <c r="C30" s="62"/>
      <c r="D30" s="61"/>
      <c r="E30" s="61"/>
      <c r="F30" s="61"/>
      <c r="G30" s="61"/>
      <c r="H30" s="61"/>
      <c r="I30" s="61"/>
      <c r="J30" s="57" t="s">
        <v>234</v>
      </c>
      <c r="K30" s="57" t="s">
        <v>197</v>
      </c>
      <c r="L30" s="59" t="s">
        <v>68</v>
      </c>
      <c r="M30" s="60">
        <v>1.32</v>
      </c>
      <c r="N30" s="60">
        <v>1.32</v>
      </c>
      <c r="O30" s="61"/>
      <c r="P30" s="61"/>
      <c r="Q30" s="61"/>
      <c r="R30" s="61"/>
    </row>
    <row r="31" spans="1:18">
      <c r="A31" s="57"/>
      <c r="B31" s="57"/>
      <c r="C31" s="59"/>
      <c r="D31" s="61"/>
      <c r="E31" s="61"/>
      <c r="F31" s="61"/>
      <c r="G31" s="61"/>
      <c r="H31" s="61"/>
      <c r="I31" s="61"/>
      <c r="J31" s="58"/>
      <c r="K31" s="58" t="s">
        <v>145</v>
      </c>
      <c r="L31" s="62" t="s">
        <v>235</v>
      </c>
      <c r="M31" s="61">
        <v>0.4</v>
      </c>
      <c r="N31" s="61">
        <v>0.4</v>
      </c>
      <c r="O31" s="61"/>
      <c r="P31" s="61"/>
      <c r="Q31" s="61"/>
      <c r="R31" s="61"/>
    </row>
    <row r="32" spans="1:18">
      <c r="A32" s="58"/>
      <c r="B32" s="58"/>
      <c r="C32" s="62"/>
      <c r="D32" s="61"/>
      <c r="E32" s="61"/>
      <c r="F32" s="61"/>
      <c r="G32" s="61"/>
      <c r="H32" s="61"/>
      <c r="I32" s="61"/>
      <c r="J32" s="58"/>
      <c r="K32" s="58" t="s">
        <v>156</v>
      </c>
      <c r="L32" s="62" t="s">
        <v>236</v>
      </c>
      <c r="M32" s="61">
        <v>0.72</v>
      </c>
      <c r="N32" s="61">
        <v>0.72</v>
      </c>
      <c r="O32" s="61"/>
      <c r="P32" s="61"/>
      <c r="Q32" s="61"/>
      <c r="R32" s="61"/>
    </row>
    <row r="33" spans="1:18">
      <c r="A33" s="58"/>
      <c r="B33" s="58"/>
      <c r="C33" s="62"/>
      <c r="D33" s="61"/>
      <c r="E33" s="61"/>
      <c r="F33" s="61"/>
      <c r="G33" s="61"/>
      <c r="H33" s="61"/>
      <c r="I33" s="61"/>
      <c r="J33" s="58"/>
      <c r="K33" s="58" t="s">
        <v>178</v>
      </c>
      <c r="L33" s="62" t="s">
        <v>237</v>
      </c>
      <c r="M33" s="61">
        <v>0.2</v>
      </c>
      <c r="N33" s="61">
        <v>0.2</v>
      </c>
      <c r="O33" s="61"/>
      <c r="P33" s="61"/>
      <c r="Q33" s="61"/>
      <c r="R33" s="61"/>
    </row>
    <row r="34" spans="1:18">
      <c r="A34" s="58"/>
      <c r="B34" s="58"/>
      <c r="C34" s="62"/>
      <c r="D34" s="61"/>
      <c r="E34" s="61"/>
      <c r="F34" s="61"/>
      <c r="G34" s="61"/>
      <c r="H34" s="61"/>
      <c r="I34" s="61"/>
      <c r="J34" s="57" t="s">
        <v>238</v>
      </c>
      <c r="K34" s="57" t="s">
        <v>197</v>
      </c>
      <c r="L34" s="59" t="s">
        <v>183</v>
      </c>
      <c r="M34" s="60">
        <v>218.88</v>
      </c>
      <c r="N34" s="60"/>
      <c r="O34" s="60">
        <v>218.88</v>
      </c>
      <c r="P34" s="61"/>
      <c r="Q34" s="61"/>
      <c r="R34" s="61"/>
    </row>
    <row r="35" spans="1:18">
      <c r="A35" s="58"/>
      <c r="B35" s="58"/>
      <c r="C35" s="62"/>
      <c r="D35" s="61"/>
      <c r="E35" s="61"/>
      <c r="F35" s="61"/>
      <c r="G35" s="61"/>
      <c r="H35" s="61"/>
      <c r="I35" s="61"/>
      <c r="J35" s="64"/>
      <c r="K35" s="64" t="s">
        <v>158</v>
      </c>
      <c r="L35" s="64" t="s">
        <v>227</v>
      </c>
      <c r="M35" s="61">
        <v>218.88</v>
      </c>
      <c r="N35" s="61"/>
      <c r="O35" s="61">
        <v>218.88</v>
      </c>
      <c r="P35" s="61"/>
      <c r="Q35" s="61"/>
      <c r="R35" s="61"/>
    </row>
    <row r="36" spans="1:18">
      <c r="A36" s="63" t="s">
        <v>38</v>
      </c>
      <c r="B36" s="63"/>
      <c r="C36" s="63"/>
      <c r="D36" s="17">
        <f t="shared" ref="D36:F36" si="2">SUM(D8+D12+D21+D23)</f>
        <v>571.92</v>
      </c>
      <c r="E36" s="17">
        <f t="shared" si="2"/>
        <v>323.04</v>
      </c>
      <c r="F36" s="17">
        <f t="shared" si="2"/>
        <v>248.88</v>
      </c>
      <c r="G36" s="17"/>
      <c r="H36" s="17"/>
      <c r="I36" s="17"/>
      <c r="J36" s="63" t="s">
        <v>38</v>
      </c>
      <c r="K36" s="63"/>
      <c r="L36" s="63"/>
      <c r="M36" s="65">
        <f t="shared" ref="M36:O36" si="3">SUM(M8+M15+M30+M34)</f>
        <v>571.92</v>
      </c>
      <c r="N36" s="65">
        <f t="shared" si="3"/>
        <v>323.04</v>
      </c>
      <c r="O36" s="65">
        <f t="shared" si="3"/>
        <v>248.88</v>
      </c>
      <c r="P36" s="17"/>
      <c r="Q36" s="17"/>
      <c r="R36" s="17"/>
    </row>
  </sheetData>
  <mergeCells count="12">
    <mergeCell ref="A1:E1"/>
    <mergeCell ref="A2:R2"/>
    <mergeCell ref="A4:I4"/>
    <mergeCell ref="J4:R4"/>
    <mergeCell ref="A5:C5"/>
    <mergeCell ref="D5:F5"/>
    <mergeCell ref="G5:I5"/>
    <mergeCell ref="J5:L5"/>
    <mergeCell ref="M5:O5"/>
    <mergeCell ref="P5:R5"/>
    <mergeCell ref="A36:C36"/>
    <mergeCell ref="J36:L36"/>
  </mergeCells>
  <printOptions horizontalCentered="1"/>
  <pageMargins left="0.0388888888888889" right="0.0388888888888889" top="0.747916666666667" bottom="0.747916666666667" header="0.313888888888889" footer="0.313888888888889"/>
  <pageSetup paperSize="9" scale="76"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G9" sqref="G9"/>
    </sheetView>
  </sheetViews>
  <sheetFormatPr defaultColWidth="9" defaultRowHeight="13.5" outlineLevelCol="7"/>
  <cols>
    <col min="1" max="1" width="31.375" style="37" customWidth="1"/>
    <col min="2" max="2" width="21.25" style="37" customWidth="1"/>
    <col min="3" max="3" width="21.375" style="37" customWidth="1"/>
    <col min="4" max="4" width="24.875" style="37" customWidth="1"/>
    <col min="5" max="5" width="23.5" style="37" customWidth="1"/>
    <col min="6" max="8" width="11.625" style="37" customWidth="1"/>
    <col min="9" max="16384" width="9" style="37"/>
  </cols>
  <sheetData>
    <row r="1" ht="39.95" customHeight="1" spans="1:8">
      <c r="A1" s="3" t="s">
        <v>239</v>
      </c>
      <c r="B1" s="3"/>
      <c r="C1" s="3"/>
      <c r="D1" s="3"/>
      <c r="E1" s="3"/>
      <c r="F1" s="38"/>
      <c r="G1" s="38"/>
      <c r="H1" s="38"/>
    </row>
    <row r="2" ht="3" customHeight="1"/>
    <row r="3" s="36" customFormat="1" ht="28.5" customHeight="1" spans="1:5">
      <c r="A3" s="39" t="s">
        <v>240</v>
      </c>
      <c r="B3" s="39"/>
      <c r="C3" s="39"/>
      <c r="D3" s="39"/>
      <c r="E3" s="40" t="s">
        <v>40</v>
      </c>
    </row>
    <row r="4" ht="30" customHeight="1" spans="1:5">
      <c r="A4" s="41" t="s">
        <v>241</v>
      </c>
      <c r="B4" s="41" t="s">
        <v>242</v>
      </c>
      <c r="C4" s="41" t="s">
        <v>243</v>
      </c>
      <c r="D4" s="42" t="s">
        <v>244</v>
      </c>
      <c r="E4" s="42"/>
    </row>
    <row r="5" ht="30" customHeight="1" spans="1:5">
      <c r="A5" s="43"/>
      <c r="B5" s="43"/>
      <c r="C5" s="43"/>
      <c r="D5" s="44" t="s">
        <v>245</v>
      </c>
      <c r="E5" s="44" t="s">
        <v>246</v>
      </c>
    </row>
    <row r="6" ht="30" customHeight="1" spans="1:5">
      <c r="A6" s="45" t="s">
        <v>65</v>
      </c>
      <c r="B6" s="46">
        <v>14.1</v>
      </c>
      <c r="C6" s="46">
        <v>8.6</v>
      </c>
      <c r="D6" s="46">
        <v>5.5</v>
      </c>
      <c r="E6" s="47">
        <v>1.1</v>
      </c>
    </row>
    <row r="7" ht="30" customHeight="1" spans="1:5">
      <c r="A7" s="46" t="s">
        <v>247</v>
      </c>
      <c r="B7" s="46">
        <v>0</v>
      </c>
      <c r="C7" s="46">
        <v>0</v>
      </c>
      <c r="D7" s="46">
        <v>0</v>
      </c>
      <c r="E7" s="48">
        <v>0</v>
      </c>
    </row>
    <row r="8" ht="30" customHeight="1" spans="1:5">
      <c r="A8" s="46" t="s">
        <v>248</v>
      </c>
      <c r="B8" s="46">
        <v>3.6</v>
      </c>
      <c r="C8" s="46">
        <v>3.6</v>
      </c>
      <c r="D8" s="46">
        <v>0</v>
      </c>
      <c r="E8" s="48">
        <v>0</v>
      </c>
    </row>
    <row r="9" ht="30" customHeight="1" spans="1:5">
      <c r="A9" s="46" t="s">
        <v>249</v>
      </c>
      <c r="B9" s="46">
        <v>10.5</v>
      </c>
      <c r="C9" s="46">
        <v>5</v>
      </c>
      <c r="D9" s="46">
        <v>5.5</v>
      </c>
      <c r="E9" s="48">
        <v>1.1</v>
      </c>
    </row>
    <row r="10" ht="30" customHeight="1" spans="1:5">
      <c r="A10" s="46" t="s">
        <v>250</v>
      </c>
      <c r="B10" s="46">
        <v>0</v>
      </c>
      <c r="C10" s="46">
        <v>0</v>
      </c>
      <c r="D10" s="46">
        <v>0</v>
      </c>
      <c r="E10" s="48">
        <v>0</v>
      </c>
    </row>
    <row r="11" ht="30" customHeight="1" spans="1:5">
      <c r="A11" s="46" t="s">
        <v>251</v>
      </c>
      <c r="B11" s="46">
        <v>10.5</v>
      </c>
      <c r="C11" s="46">
        <v>5</v>
      </c>
      <c r="D11" s="46">
        <v>5.5</v>
      </c>
      <c r="E11" s="48">
        <v>1.1</v>
      </c>
    </row>
    <row r="12" ht="132" customHeight="1" spans="1:5">
      <c r="A12" s="49" t="s">
        <v>252</v>
      </c>
      <c r="B12" s="49"/>
      <c r="C12" s="49"/>
      <c r="D12" s="49"/>
      <c r="E12" s="49"/>
    </row>
  </sheetData>
  <mergeCells count="6">
    <mergeCell ref="A1:E1"/>
    <mergeCell ref="D4:E4"/>
    <mergeCell ref="A12:E12"/>
    <mergeCell ref="A4:A5"/>
    <mergeCell ref="B4:B5"/>
    <mergeCell ref="C4:C5"/>
  </mergeCells>
  <printOptions horizontalCentered="1"/>
  <pageMargins left="0.747916666666667" right="0.747916666666667" top="0.984027777777778" bottom="0.984027777777778"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2006-09-16T00:00:00Z</dcterms:created>
  <cp:lastPrinted>2018-02-06T11:02:00Z</cp:lastPrinted>
  <dcterms:modified xsi:type="dcterms:W3CDTF">2018-02-11T09:09:50Z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