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6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'部门项目支出绩效目标表05-2'!$A$5:$M$36</definedName>
    <definedName name="_xlnm._FilterDatabase" localSheetId="10" hidden="1">部门政府采购预算表07!$A$6:$R$12</definedName>
    <definedName name="_xlnm._FilterDatabase" localSheetId="6" hidden="1">部门基本支出预算表04!$A$8:$Y$32</definedName>
    <definedName name="_xlnm._FilterDatabase" localSheetId="7" hidden="1">'部门项目支出预算表05-1'!$A$8:$BQ$39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44525"/>
</workbook>
</file>

<file path=xl/sharedStrings.xml><?xml version="1.0" encoding="utf-8"?>
<sst xmlns="http://schemas.openxmlformats.org/spreadsheetml/2006/main" count="1233" uniqueCount="439">
  <si>
    <t>预算01-1表</t>
  </si>
  <si>
    <t>2025年部门财务收支预算总表</t>
  </si>
  <si>
    <t>单位名称：瑞丽市妇女联合会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</si>
  <si>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</si>
  <si>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</si>
  <si>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</si>
  <si>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</si>
  <si>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</si>
  <si>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</si>
  <si>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</si>
  <si>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</si>
  <si>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</si>
  <si>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</si>
  <si>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</si>
  <si>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</si>
  <si>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</si>
  <si>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</si>
  <si>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</si>
  <si>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</si>
  <si>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</si>
  <si>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</si>
  <si>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</si>
  <si>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</si>
  <si>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</si>
  <si>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</si>
  <si>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</si>
  <si>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</si>
  <si>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</si>
  <si>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</si>
  <si>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</si>
  <si>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</si>
  <si>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</si>
  <si>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</si>
  <si>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</si>
  <si>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</si>
  <si>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</si>
  <si>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</si>
  <si>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</si>
  <si>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</si>
  <si>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</si>
  <si>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</si>
  <si>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</si>
  <si>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</si>
  <si>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</si>
  <si>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</si>
  <si>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</si>
  <si>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</si>
  <si>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</si>
  <si>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</si>
  <si>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</si>
  <si>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</si>
  <si>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</si>
  <si>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</si>
  <si>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</si>
  <si>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</si>
  <si>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</si>
  <si>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</si>
  <si>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</si>
  <si>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</si>
  <si>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</si>
  <si>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</si>
  <si>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</si>
  <si>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</si>
  <si>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</si>
  <si>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</si>
  <si>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</si>
  <si>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</si>
  <si>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</si>
  <si>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</si>
  <si>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</si>
  <si>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207001</t>
  </si>
  <si>
    <t>瑞丽市妇女联合会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</si>
  <si>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</si>
  <si>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</si>
  <si>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</si>
  <si>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</si>
  <si>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</si>
  <si>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</si>
  <si>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</si>
  <si>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</si>
  <si>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</si>
  <si>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</si>
  <si>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</si>
  <si>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</si>
  <si>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</si>
  <si>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</si>
  <si>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</si>
  <si>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</si>
  <si>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</si>
  <si>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</si>
  <si>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</si>
  <si>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</si>
  <si>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</si>
  <si>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</si>
  <si>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</si>
  <si>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</si>
  <si>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</si>
  <si>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</si>
  <si>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</si>
  <si>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</si>
  <si>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</si>
  <si>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</si>
  <si>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</si>
  <si>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</si>
  <si>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</si>
  <si>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</si>
  <si>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</si>
  <si>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</si>
  <si>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</si>
  <si>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</si>
  <si>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</si>
  <si>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</si>
  <si>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</si>
  <si>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</si>
  <si>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</si>
  <si>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</si>
  <si>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</si>
  <si>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</si>
  <si>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</si>
  <si>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</si>
  <si>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</si>
  <si>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</si>
  <si>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</si>
  <si>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</si>
  <si>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</si>
  <si>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</si>
  <si>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</si>
  <si>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</si>
  <si>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</si>
  <si>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</si>
  <si>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</si>
  <si>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</si>
  <si>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</si>
  <si>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</si>
  <si>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</si>
  <si>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</si>
  <si>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</si>
  <si>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</si>
  <si>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</si>
  <si>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</si>
  <si>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</si>
  <si>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</si>
  <si>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</si>
  <si>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</si>
  <si>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</si>
  <si>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</si>
  <si>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</si>
  <si>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</si>
  <si>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</si>
  <si>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</si>
  <si>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</si>
  <si>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</si>
  <si>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</si>
  <si>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</si>
  <si>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</si>
  <si>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</si>
  <si>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</si>
  <si>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</si>
  <si>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</si>
  <si>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</si>
  <si>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</si>
  <si>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</si>
  <si>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</si>
  <si>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</si>
  <si>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</si>
  <si>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</si>
  <si>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</si>
  <si>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</si>
  <si>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</si>
  <si>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</si>
  <si>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</si>
  <si>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</si>
  <si>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</si>
  <si>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</si>
  <si>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</si>
  <si>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</si>
  <si>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</si>
  <si>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</si>
  <si>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</si>
  <si>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</si>
  <si>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</si>
  <si>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</si>
  <si>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</si>
  <si>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</si>
  <si>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</si>
  <si>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</si>
  <si>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</si>
  <si>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</si>
  <si>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</si>
  <si>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</si>
  <si>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</si>
  <si>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</si>
  <si>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</si>
  <si>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</si>
  <si>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</si>
  <si>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</si>
  <si>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</si>
  <si>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</si>
  <si>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533102210000000018198</t>
  </si>
  <si>
    <t>基本工资（行政）</t>
  </si>
  <si>
    <t>30101</t>
  </si>
  <si>
    <t>基本工资</t>
  </si>
  <si>
    <t>533102210000000018200</t>
  </si>
  <si>
    <t>津贴补贴（行政）</t>
  </si>
  <si>
    <t>30102</t>
  </si>
  <si>
    <t>津贴补贴</t>
  </si>
  <si>
    <t>533102210000000018199</t>
  </si>
  <si>
    <t>奖金（行政）</t>
  </si>
  <si>
    <t>30103</t>
  </si>
  <si>
    <t>奖金</t>
  </si>
  <si>
    <t>533102221100000348833</t>
  </si>
  <si>
    <t>优秀公务员奖（行政）</t>
  </si>
  <si>
    <t>533102210000000018201</t>
  </si>
  <si>
    <t>基本养老保险</t>
  </si>
  <si>
    <t>30108</t>
  </si>
  <si>
    <t>机关事业单位基本养老保险缴费</t>
  </si>
  <si>
    <t>533102210000000023166</t>
  </si>
  <si>
    <t>大病补充保险</t>
  </si>
  <si>
    <t>30110</t>
  </si>
  <si>
    <t>职工基本医疗保险缴费</t>
  </si>
  <si>
    <t>533102210000000023169</t>
  </si>
  <si>
    <t>行政医疗保险</t>
  </si>
  <si>
    <t>533102210000000018095</t>
  </si>
  <si>
    <t>工伤保险</t>
  </si>
  <si>
    <t>30112</t>
  </si>
  <si>
    <t>其他社会保障缴费</t>
  </si>
  <si>
    <t>533102210000000018098</t>
  </si>
  <si>
    <t>生育保险</t>
  </si>
  <si>
    <t>533102210000000018099</t>
  </si>
  <si>
    <t>失业保险</t>
  </si>
  <si>
    <t>533102210000000023167</t>
  </si>
  <si>
    <t>30111</t>
  </si>
  <si>
    <t>公务员医疗补助缴费</t>
  </si>
  <si>
    <t>533102210000000018104</t>
  </si>
  <si>
    <t>30113</t>
  </si>
  <si>
    <t>533102210000000018109</t>
  </si>
  <si>
    <t>一般公用经费</t>
  </si>
  <si>
    <t>30299</t>
  </si>
  <si>
    <t>其他商品和服务支出</t>
  </si>
  <si>
    <t>533102221100000231709</t>
  </si>
  <si>
    <t>公用经费中的工会经费</t>
  </si>
  <si>
    <t>30228</t>
  </si>
  <si>
    <t>工会经费</t>
  </si>
  <si>
    <t>533102210000000018108</t>
  </si>
  <si>
    <t>退休公用经费</t>
  </si>
  <si>
    <t>30201</t>
  </si>
  <si>
    <t>办公费</t>
  </si>
  <si>
    <t>533102210000000018107</t>
  </si>
  <si>
    <t>533102221100000221046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</si>
  <si>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</si>
  <si>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</si>
  <si>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</si>
  <si>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</si>
  <si>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</si>
  <si>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</si>
  <si>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</si>
  <si>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</si>
  <si>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</si>
  <si>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村、社区妇联工作经费</t>
  </si>
  <si>
    <t>事业发展类</t>
  </si>
  <si>
    <t>533102231100001090495</t>
  </si>
  <si>
    <t>妇联专项工作经费</t>
  </si>
  <si>
    <t>533102231100001090477</t>
  </si>
  <si>
    <t>30207</t>
  </si>
  <si>
    <t>邮电费</t>
  </si>
  <si>
    <t>30217</t>
  </si>
  <si>
    <t>30226</t>
  </si>
  <si>
    <t>劳务费</t>
  </si>
  <si>
    <t>30305</t>
  </si>
  <si>
    <t>生活补助</t>
  </si>
  <si>
    <t>31002</t>
  </si>
  <si>
    <t>办公设备购置</t>
  </si>
  <si>
    <t>基层党组织开展活动经费</t>
  </si>
  <si>
    <t>533102241100002150608</t>
  </si>
  <si>
    <t>街道、乡镇、农场妇联工作经费</t>
  </si>
  <si>
    <t>533102231100001090489</t>
  </si>
  <si>
    <t>瑞丽市村居妇联主席及妇女小组长补助资金</t>
  </si>
  <si>
    <t>533102251100003637686</t>
  </si>
  <si>
    <t>30399</t>
  </si>
  <si>
    <t>其他对个人和家庭的补助</t>
  </si>
  <si>
    <t>少小单位工作经费</t>
  </si>
  <si>
    <t>533102251100004131397</t>
  </si>
  <si>
    <t>30211</t>
  </si>
  <si>
    <t>差旅费</t>
  </si>
  <si>
    <t>30216</t>
  </si>
  <si>
    <t>培训费</t>
  </si>
  <si>
    <t>市妇儿工委工作经费</t>
  </si>
  <si>
    <t>533102231100001090462</t>
  </si>
  <si>
    <t>自有资金项目（常爱项目、试点、疫情防控、两癌、春蕾桥）经费</t>
  </si>
  <si>
    <t>533102231100001110399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</si>
  <si>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</si>
  <si>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</si>
  <si>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</si>
  <si>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</si>
  <si>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</si>
  <si>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</si>
  <si>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</si>
  <si>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</si>
  <si>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</si>
  <si>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</si>
  <si>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</si>
  <si>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</si>
  <si>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顺利推进各乡镇、农场妇联各项工作，全面推进组织建设、妇女维权、家庭教育和妇女发展工作，把妇联组织建设成为党开展妇女工作的坚强阵地、深受广大妇女信赖和热爱的温暖之家。</t>
  </si>
  <si>
    <t>产出指标</t>
  </si>
  <si>
    <t>数量指标</t>
  </si>
  <si>
    <t>公开发放的宣传材料数量</t>
  </si>
  <si>
    <t>&gt;=</t>
  </si>
  <si>
    <t>3000</t>
  </si>
  <si>
    <t>份</t>
  </si>
  <si>
    <t>定量指标</t>
  </si>
  <si>
    <t>反映制作宣传横幅、宣传册等的数量情况。</t>
  </si>
  <si>
    <t>发布稿件数量</t>
  </si>
  <si>
    <t>8</t>
  </si>
  <si>
    <t>条</t>
  </si>
  <si>
    <t>反映通过相关媒体、网络等发布或推送稿件的篇数情况。</t>
  </si>
  <si>
    <t>效益指标</t>
  </si>
  <si>
    <t>经济效益</t>
  </si>
  <si>
    <t>政策知晓率</t>
  </si>
  <si>
    <t>=</t>
  </si>
  <si>
    <t>80</t>
  </si>
  <si>
    <t>%</t>
  </si>
  <si>
    <t>定性指标</t>
  </si>
  <si>
    <t>反映救助政策的宣传效果情况。</t>
  </si>
  <si>
    <t>满意度指标</t>
  </si>
  <si>
    <t>服务对象满意度</t>
  </si>
  <si>
    <t>妇女儿童满意度</t>
  </si>
  <si>
    <t>反映妇女儿童对工作开展的满意度。</t>
  </si>
  <si>
    <t>为推动全州各级机关党的建设高质量发展，根据《云南省推动新时代机关党的建设高质量发展三年行动计划（2023—2025年）》部署要求</t>
  </si>
  <si>
    <t>在职党员数</t>
  </si>
  <si>
    <t>人</t>
  </si>
  <si>
    <t>反映预算部门在职党员人数。</t>
  </si>
  <si>
    <t>党员满意度</t>
  </si>
  <si>
    <t>85</t>
  </si>
  <si>
    <t>顺利推进市妇儿工委各项工作指标。</t>
  </si>
  <si>
    <t>发布信息数量</t>
  </si>
  <si>
    <t>25</t>
  </si>
  <si>
    <t>反映预算部门发布信息数量。</t>
  </si>
  <si>
    <t>2000</t>
  </si>
  <si>
    <t>反映预算部门公开发放的宣传材料数量。</t>
  </si>
  <si>
    <t>宣传内容知晓率</t>
  </si>
  <si>
    <t>反映宣传内容知晓率</t>
  </si>
  <si>
    <t>反映妇女儿童满意度的满意度。</t>
  </si>
  <si>
    <t>救助部分生活贫困妇女儿童，开展基层妇女骨干培训及基层妇联、妇女儿童之家宣传活动，促进家校共建，进一步丰富“会改联”后基层妇联宣传活动，进一步加强基层妇联干部能力建设，切实提高我市基层妇联干部综合素质和履行能力。</t>
  </si>
  <si>
    <t>救助对象人数（人次）</t>
  </si>
  <si>
    <t>40</t>
  </si>
  <si>
    <t>人次</t>
  </si>
  <si>
    <t>反映应保尽保、应救尽救对象的人数（人次）情况。</t>
  </si>
  <si>
    <t>反映救助政策的宣传效果情况。
政策知晓率=调查中救助政策知晓人数/调查总人数*100%</t>
  </si>
  <si>
    <t>生活状况改善</t>
  </si>
  <si>
    <t>反映救助促进受助对象生活状况的改善情况。</t>
  </si>
  <si>
    <t>反映妇女儿童满意度</t>
  </si>
  <si>
    <t>质量指标</t>
  </si>
  <si>
    <t>救助对象认定准确率</t>
  </si>
  <si>
    <t>90</t>
  </si>
  <si>
    <t>反映救助对象认定的准确情况。
救助对象认定准确率=抽检符合标准的救助对象数/抽检实际救助对象数*100%</t>
  </si>
  <si>
    <t>社会效益</t>
  </si>
  <si>
    <t>20</t>
  </si>
  <si>
    <t>救助对象满意度</t>
  </si>
  <si>
    <t>反映获救助对象的满意程度。
救助对象满意度=调查中满意和较满意的获救助人员数/调查总人数*100%</t>
  </si>
  <si>
    <t>村居妇联主席</t>
  </si>
  <si>
    <t>60</t>
  </si>
  <si>
    <t>村居妇联主席补助</t>
  </si>
  <si>
    <t>村居妇女小组长</t>
  </si>
  <si>
    <t>296</t>
  </si>
  <si>
    <t>村居妇女小组长补助</t>
  </si>
  <si>
    <t xml:space="preserve">反映妇女儿童政策的宣传效果情况。
</t>
  </si>
  <si>
    <t>反映妇女儿童的满意度。</t>
  </si>
  <si>
    <t>顺利推进市妇联各项工作，全面推进组织建设、妇女维权、家庭教育和妇女发展工作，把妇联组织建设成为党开展妇女工作的坚强阵地、深受广大妇女信赖和热爱的温暖之家。</t>
  </si>
  <si>
    <t>工作效率的提高</t>
  </si>
  <si>
    <t>反映工作效率。</t>
  </si>
  <si>
    <t>反映工作人员对工作开展的满意度。</t>
  </si>
  <si>
    <t>顺利推进村委会、社区妇联各项工作，全面推进组织建设、妇女维权、家庭教育和妇女发展工作，把妇联组织建设成为党开展妇女工作的坚强阵地、深受广大妇女信赖和热爱的温暖之家。</t>
  </si>
  <si>
    <t>村、社区妇联</t>
  </si>
  <si>
    <t>个</t>
  </si>
  <si>
    <t>妇女儿童政策知晓率</t>
  </si>
  <si>
    <t>反映通过抽查方式完成，相关受众群体对宣传内容的知晓程度。
宣传内容知晓率=被调查对象中知晓人数/被调查对象的人数*100%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</si>
  <si>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</si>
  <si>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</si>
  <si>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</si>
  <si>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</si>
  <si>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</si>
  <si>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</si>
  <si>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</si>
  <si>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</si>
  <si>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</si>
  <si>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</si>
  <si>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</si>
  <si>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</si>
  <si>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</si>
  <si>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</si>
  <si>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</si>
  <si>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</si>
  <si>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</si>
  <si>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元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</si>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</sst>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_ "/>
    <numFmt numFmtId="178" formatCode="0.00_);[Red]\-0.00\ "/>
    <numFmt numFmtId="179" formatCode="#,##0.00_ "/>
    <numFmt numFmtId="180" formatCode="0.00_ "/>
  </numFmts>
  <fonts count="53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b/>
      <sz val="10"/>
      <color rgb="FFFF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2" fontId="32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3" borderId="18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7" borderId="19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6" fillId="11" borderId="18" applyNumberFormat="0" applyAlignment="0" applyProtection="0">
      <alignment vertical="center"/>
    </xf>
    <xf numFmtId="0" fontId="47" fillId="12" borderId="23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52" fillId="0" borderId="0">
      <alignment vertical="top"/>
      <protection locked="0"/>
    </xf>
    <xf numFmtId="0" fontId="17" fillId="0" borderId="0">
      <alignment vertical="center"/>
    </xf>
    <xf numFmtId="0" fontId="17" fillId="0" borderId="0"/>
    <xf numFmtId="176" fontId="6" fillId="0" borderId="7">
      <alignment horizontal="right" vertical="center"/>
    </xf>
    <xf numFmtId="49" fontId="6" fillId="0" borderId="7">
      <alignment horizontal="left" vertical="center" wrapText="1"/>
    </xf>
  </cellStyleXfs>
  <cellXfs count="37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3" applyProtection="1">
      <alignment horizontal="right" vertical="center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 applyProtection="1">
      <alignment vertical="center"/>
    </xf>
    <xf numFmtId="176" fontId="6" fillId="0" borderId="7" xfId="53" applyAlignment="1" applyProtection="1">
      <alignment horizontal="right" vertical="center"/>
      <protection locked="0"/>
    </xf>
    <xf numFmtId="49" fontId="6" fillId="0" borderId="7" xfId="54" applyAlignment="1" applyProtection="1">
      <alignment horizontal="lef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7" fillId="0" borderId="0" xfId="50" applyFont="1" applyFill="1" applyBorder="1" applyAlignment="1" applyProtection="1"/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3" fillId="0" borderId="1" xfId="50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 wrapText="1"/>
    </xf>
    <xf numFmtId="0" fontId="13" fillId="0" borderId="3" xfId="50" applyFont="1" applyFill="1" applyBorder="1" applyAlignment="1" applyProtection="1">
      <alignment horizontal="center" vertical="center" wrapText="1"/>
    </xf>
    <xf numFmtId="0" fontId="13" fillId="0" borderId="4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vertical="center" wrapText="1"/>
    </xf>
    <xf numFmtId="0" fontId="10" fillId="0" borderId="7" xfId="50" applyFont="1" applyFill="1" applyBorder="1" applyAlignment="1" applyProtection="1">
      <alignment horizontal="right" vertical="center" wrapText="1"/>
    </xf>
    <xf numFmtId="0" fontId="10" fillId="0" borderId="7" xfId="50" applyFont="1" applyFill="1" applyBorder="1" applyAlignment="1" applyProtection="1">
      <alignment horizontal="right" vertical="center"/>
    </xf>
    <xf numFmtId="0" fontId="10" fillId="0" borderId="7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vertical="center" wrapText="1"/>
      <protection locked="0"/>
    </xf>
    <xf numFmtId="0" fontId="10" fillId="0" borderId="7" xfId="50" applyFont="1" applyFill="1" applyBorder="1" applyAlignment="1" applyProtection="1">
      <alignment horizontal="right" vertical="center" wrapText="1"/>
      <protection locked="0"/>
    </xf>
    <xf numFmtId="0" fontId="10" fillId="0" borderId="7" xfId="50" applyFont="1" applyFill="1" applyBorder="1" applyAlignment="1" applyProtection="1">
      <alignment horizontal="right" vertical="center"/>
      <protection locked="0"/>
    </xf>
    <xf numFmtId="0" fontId="10" fillId="0" borderId="8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4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5" fillId="0" borderId="15" xfId="50" applyFont="1" applyFill="1" applyBorder="1" applyAlignment="1" applyProtection="1">
      <alignment horizontal="center" vertical="center"/>
      <protection locked="0"/>
    </xf>
    <xf numFmtId="0" fontId="15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left"/>
    </xf>
    <xf numFmtId="0" fontId="13" fillId="0" borderId="1" xfId="50" applyFont="1" applyFill="1" applyBorder="1" applyAlignment="1" applyProtection="1">
      <alignment horizontal="left" vertical="center" wrapText="1"/>
    </xf>
    <xf numFmtId="0" fontId="13" fillId="0" borderId="9" xfId="50" applyFont="1" applyFill="1" applyBorder="1" applyAlignment="1" applyProtection="1">
      <alignment horizontal="left" vertical="center" wrapText="1"/>
    </xf>
    <xf numFmtId="0" fontId="13" fillId="0" borderId="5" xfId="50" applyFont="1" applyFill="1" applyBorder="1" applyAlignment="1" applyProtection="1">
      <alignment horizontal="left" vertical="center" wrapText="1"/>
    </xf>
    <xf numFmtId="0" fontId="13" fillId="0" borderId="13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 wrapText="1"/>
    </xf>
    <xf numFmtId="0" fontId="13" fillId="0" borderId="14" xfId="50" applyFont="1" applyFill="1" applyBorder="1" applyAlignment="1" applyProtection="1">
      <alignment horizontal="left" vertical="center" wrapText="1"/>
    </xf>
    <xf numFmtId="0" fontId="13" fillId="0" borderId="6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77" fontId="17" fillId="0" borderId="11" xfId="44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 applyProtection="1">
      <alignment horizontal="left" vertical="center" wrapText="1" indent="2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right" vertical="center"/>
    </xf>
    <xf numFmtId="0" fontId="13" fillId="0" borderId="12" xfId="50" applyFont="1" applyFill="1" applyBorder="1" applyAlignment="1" applyProtection="1">
      <alignment horizontal="left" vertical="center"/>
    </xf>
    <xf numFmtId="0" fontId="13" fillId="0" borderId="15" xfId="50" applyFont="1" applyFill="1" applyBorder="1" applyAlignment="1" applyProtection="1">
      <alignment horizontal="left" vertical="center"/>
    </xf>
    <xf numFmtId="0" fontId="18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left" vertical="top"/>
      <protection locked="0"/>
    </xf>
    <xf numFmtId="0" fontId="19" fillId="0" borderId="0" xfId="50" applyFont="1" applyFill="1" applyBorder="1" applyAlignment="1" applyProtection="1">
      <alignment horizontal="left"/>
    </xf>
    <xf numFmtId="0" fontId="13" fillId="0" borderId="0" xfId="50" applyFont="1" applyFill="1" applyBorder="1" applyAlignment="1" applyProtection="1">
      <alignment horizontal="left"/>
      <protection locked="0"/>
    </xf>
    <xf numFmtId="0" fontId="13" fillId="0" borderId="3" xfId="50" applyFont="1" applyFill="1" applyBorder="1" applyAlignment="1" applyProtection="1">
      <alignment horizontal="center" vertical="center" wrapText="1"/>
      <protection locked="0"/>
    </xf>
    <xf numFmtId="0" fontId="13" fillId="0" borderId="3" xfId="50" applyFont="1" applyFill="1" applyBorder="1" applyAlignment="1" applyProtection="1">
      <alignment horizontal="center" vertical="center"/>
      <protection locked="0"/>
    </xf>
    <xf numFmtId="0" fontId="19" fillId="0" borderId="13" xfId="50" applyFont="1" applyFill="1" applyBorder="1" applyAlignment="1" applyProtection="1">
      <alignment horizontal="left" vertical="center" wrapText="1"/>
      <protection locked="0"/>
    </xf>
    <xf numFmtId="0" fontId="13" fillId="0" borderId="15" xfId="50" applyFont="1" applyFill="1" applyBorder="1" applyAlignment="1" applyProtection="1">
      <alignment horizontal="left" vertical="center" wrapText="1"/>
    </xf>
    <xf numFmtId="0" fontId="19" fillId="0" borderId="15" xfId="50" applyFont="1" applyFill="1" applyBorder="1" applyAlignment="1" applyProtection="1">
      <alignment horizontal="left" vertical="center"/>
      <protection locked="0"/>
    </xf>
    <xf numFmtId="0" fontId="19" fillId="0" borderId="15" xfId="50" applyFont="1" applyFill="1" applyBorder="1" applyAlignment="1" applyProtection="1">
      <alignment horizontal="left" vertical="center" wrapText="1"/>
      <protection locked="0"/>
    </xf>
    <xf numFmtId="0" fontId="13" fillId="0" borderId="14" xfId="50" applyFont="1" applyFill="1" applyBorder="1" applyAlignment="1" applyProtection="1">
      <alignment horizontal="left" vertical="center" wrapText="1"/>
      <protection locked="0"/>
    </xf>
    <xf numFmtId="0" fontId="13" fillId="0" borderId="7" xfId="50" applyFont="1" applyFill="1" applyBorder="1" applyAlignment="1" applyProtection="1">
      <alignment horizontal="left" vertical="center" wrapText="1"/>
      <protection locked="0"/>
    </xf>
    <xf numFmtId="4" fontId="13" fillId="0" borderId="14" xfId="50" applyNumberFormat="1" applyFont="1" applyFill="1" applyBorder="1" applyAlignment="1" applyProtection="1">
      <alignment horizontal="left" vertical="center"/>
    </xf>
    <xf numFmtId="4" fontId="13" fillId="0" borderId="14" xfId="50" applyNumberFormat="1" applyFont="1" applyFill="1" applyBorder="1" applyAlignment="1" applyProtection="1">
      <alignment horizontal="left" vertical="center"/>
      <protection locked="0"/>
    </xf>
    <xf numFmtId="4" fontId="13" fillId="0" borderId="7" xfId="50" applyNumberFormat="1" applyFont="1" applyFill="1" applyBorder="1" applyAlignment="1" applyProtection="1">
      <alignment horizontal="left" vertical="center"/>
      <protection locked="0"/>
    </xf>
    <xf numFmtId="49" fontId="9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/>
      <protection locked="0"/>
    </xf>
    <xf numFmtId="49" fontId="9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20" fillId="0" borderId="0" xfId="50" applyFont="1" applyFill="1" applyBorder="1" applyAlignment="1" applyProtection="1">
      <alignment horizontal="right"/>
      <protection locked="0"/>
    </xf>
    <xf numFmtId="0" fontId="13" fillId="0" borderId="1" xfId="50" applyFont="1" applyFill="1" applyBorder="1" applyAlignment="1" applyProtection="1">
      <alignment horizontal="center" vertical="center"/>
      <protection locked="0"/>
    </xf>
    <xf numFmtId="49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13" fillId="0" borderId="4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49" fontId="13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/>
      <protection locked="0"/>
    </xf>
    <xf numFmtId="0" fontId="13" fillId="0" borderId="7" xfId="50" applyFont="1" applyFill="1" applyBorder="1" applyAlignment="1" applyProtection="1">
      <alignment horizontal="center"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178" fontId="10" fillId="0" borderId="7" xfId="50" applyNumberFormat="1" applyFont="1" applyFill="1" applyBorder="1" applyAlignment="1" applyProtection="1">
      <alignment horizontal="right" vertical="center"/>
      <protection locked="0"/>
    </xf>
    <xf numFmtId="178" fontId="10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10" fillId="0" borderId="7" xfId="50" applyNumberFormat="1" applyFont="1" applyFill="1" applyBorder="1" applyAlignment="1" applyProtection="1">
      <alignment horizontal="right" vertical="center"/>
    </xf>
    <xf numFmtId="178" fontId="10" fillId="0" borderId="7" xfId="50" applyNumberFormat="1" applyFont="1" applyFill="1" applyBorder="1" applyAlignment="1" applyProtection="1">
      <alignment horizontal="right" vertical="center" wrapText="1"/>
    </xf>
    <xf numFmtId="0" fontId="9" fillId="0" borderId="3" xfId="50" applyFont="1" applyFill="1" applyBorder="1" applyAlignment="1" applyProtection="1">
      <alignment horizontal="center" vertical="center"/>
      <protection locked="0"/>
    </xf>
    <xf numFmtId="0" fontId="9" fillId="0" borderId="4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vertical="top" wrapText="1"/>
      <protection locked="0"/>
    </xf>
    <xf numFmtId="0" fontId="9" fillId="0" borderId="0" xfId="50" applyFont="1" applyFill="1" applyBorder="1" applyAlignment="1" applyProtection="1">
      <alignment vertical="center" wrapText="1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alignment vertical="center"/>
      <protection locked="0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49" fontId="21" fillId="0" borderId="7" xfId="54" applyFont="1" applyAlignment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/>
      <protection locked="0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49" fontId="21" fillId="0" borderId="7" xfId="54" applyFont="1">
      <alignment horizontal="left" vertical="center" wrapText="1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 wrapText="1"/>
    </xf>
    <xf numFmtId="49" fontId="21" fillId="0" borderId="7" xfId="54" applyFont="1" applyAlignment="1">
      <alignment horizontal="left" vertical="center" wrapText="1"/>
    </xf>
    <xf numFmtId="0" fontId="19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vertical="top"/>
    </xf>
    <xf numFmtId="49" fontId="16" fillId="0" borderId="0" xfId="50" applyNumberFormat="1" applyFont="1" applyFill="1" applyBorder="1" applyAlignment="1" applyProtection="1"/>
    <xf numFmtId="0" fontId="13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center" vertical="center" wrapText="1"/>
      <protection locked="0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</xf>
    <xf numFmtId="49" fontId="4" fillId="0" borderId="7" xfId="54" applyFont="1">
      <alignment horizontal="left" vertical="center" wrapText="1"/>
    </xf>
    <xf numFmtId="0" fontId="19" fillId="0" borderId="11" xfId="50" applyFont="1" applyFill="1" applyBorder="1" applyAlignment="1" applyProtection="1">
      <alignment horizontal="center" vertical="center" wrapText="1"/>
      <protection locked="0"/>
    </xf>
    <xf numFmtId="0" fontId="19" fillId="0" borderId="11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/>
    <xf numFmtId="0" fontId="13" fillId="0" borderId="10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3" applyFont="1">
      <alignment horizontal="right" vertical="center"/>
    </xf>
    <xf numFmtId="4" fontId="19" fillId="0" borderId="11" xfId="50" applyNumberFormat="1" applyFont="1" applyFill="1" applyBorder="1" applyAlignment="1" applyProtection="1">
      <alignment horizontal="right" vertical="center" wrapText="1"/>
      <protection locked="0"/>
    </xf>
    <xf numFmtId="179" fontId="13" fillId="0" borderId="7" xfId="50" applyNumberFormat="1" applyFont="1" applyFill="1" applyBorder="1" applyAlignment="1" applyProtection="1">
      <alignment vertical="center"/>
    </xf>
    <xf numFmtId="176" fontId="4" fillId="0" borderId="1" xfId="53" applyFont="1" applyBorder="1">
      <alignment horizontal="right" vertical="center"/>
    </xf>
    <xf numFmtId="176" fontId="4" fillId="0" borderId="2" xfId="53" applyFont="1" applyBorder="1">
      <alignment horizontal="right" vertical="center"/>
    </xf>
    <xf numFmtId="0" fontId="19" fillId="0" borderId="11" xfId="50" applyFont="1" applyFill="1" applyBorder="1" applyAlignment="1" applyProtection="1"/>
    <xf numFmtId="176" fontId="4" fillId="0" borderId="4" xfId="53" applyFont="1" applyBorder="1">
      <alignment horizontal="right" vertical="center"/>
    </xf>
    <xf numFmtId="4" fontId="19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19" fillId="0" borderId="11" xfId="50" applyFont="1" applyFill="1" applyBorder="1" applyAlignment="1" applyProtection="1">
      <alignment horizontal="left" vertical="center"/>
      <protection locked="0"/>
    </xf>
    <xf numFmtId="4" fontId="13" fillId="0" borderId="11" xfId="50" applyNumberFormat="1" applyFont="1" applyFill="1" applyBorder="1" applyAlignment="1" applyProtection="1">
      <alignment horizontal="right" vertical="center"/>
      <protection locked="0"/>
    </xf>
    <xf numFmtId="0" fontId="9" fillId="0" borderId="11" xfId="50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0" fontId="22" fillId="0" borderId="0" xfId="50" applyFont="1" applyFill="1" applyBorder="1" applyAlignment="1" applyProtection="1">
      <alignment horizontal="center"/>
    </xf>
    <xf numFmtId="0" fontId="22" fillId="0" borderId="0" xfId="50" applyFont="1" applyFill="1" applyBorder="1" applyAlignment="1" applyProtection="1"/>
    <xf numFmtId="0" fontId="22" fillId="0" borderId="0" xfId="50" applyFont="1" applyFill="1" applyBorder="1" applyAlignment="1" applyProtection="1">
      <alignment horizontal="center" wrapText="1"/>
    </xf>
    <xf numFmtId="0" fontId="22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right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19" fillId="0" borderId="0" xfId="50" applyFont="1" applyFill="1" applyBorder="1" applyAlignment="1" applyProtection="1">
      <alignment horizontal="center" wrapText="1"/>
    </xf>
    <xf numFmtId="0" fontId="19" fillId="0" borderId="0" xfId="50" applyFont="1" applyFill="1" applyBorder="1" applyAlignment="1" applyProtection="1">
      <alignment wrapText="1"/>
    </xf>
    <xf numFmtId="0" fontId="19" fillId="0" borderId="0" xfId="50" applyFont="1" applyFill="1" applyBorder="1" applyAlignment="1" applyProtection="1">
      <alignment horizontal="right" wrapText="1"/>
    </xf>
    <xf numFmtId="0" fontId="25" fillId="0" borderId="1" xfId="50" applyFont="1" applyFill="1" applyBorder="1" applyAlignment="1" applyProtection="1">
      <alignment horizontal="center" vertical="center" wrapText="1"/>
    </xf>
    <xf numFmtId="0" fontId="25" fillId="0" borderId="1" xfId="50" applyFont="1" applyFill="1" applyBorder="1" applyAlignment="1" applyProtection="1">
      <alignment horizontal="center" vertical="center"/>
    </xf>
    <xf numFmtId="0" fontId="25" fillId="0" borderId="2" xfId="50" applyFont="1" applyFill="1" applyBorder="1" applyAlignment="1" applyProtection="1">
      <alignment horizontal="center" vertical="center"/>
    </xf>
    <xf numFmtId="0" fontId="25" fillId="0" borderId="3" xfId="50" applyFont="1" applyFill="1" applyBorder="1" applyAlignment="1" applyProtection="1">
      <alignment horizontal="center" vertical="center"/>
    </xf>
    <xf numFmtId="0" fontId="25" fillId="0" borderId="4" xfId="50" applyFont="1" applyFill="1" applyBorder="1" applyAlignment="1" applyProtection="1">
      <alignment horizontal="center" vertical="center"/>
    </xf>
    <xf numFmtId="0" fontId="25" fillId="0" borderId="6" xfId="50" applyFont="1" applyFill="1" applyBorder="1" applyAlignment="1" applyProtection="1">
      <alignment horizontal="center" vertical="center" wrapText="1"/>
    </xf>
    <xf numFmtId="0" fontId="25" fillId="0" borderId="6" xfId="50" applyFont="1" applyFill="1" applyBorder="1" applyAlignment="1" applyProtection="1">
      <alignment horizontal="center" vertical="center"/>
    </xf>
    <xf numFmtId="0" fontId="25" fillId="0" borderId="7" xfId="50" applyFont="1" applyFill="1" applyBorder="1" applyAlignment="1" applyProtection="1">
      <alignment horizontal="center" vertical="center"/>
    </xf>
    <xf numFmtId="0" fontId="22" fillId="0" borderId="7" xfId="50" applyFont="1" applyFill="1" applyBorder="1" applyAlignment="1" applyProtection="1">
      <alignment horizontal="center" vertical="center" wrapText="1"/>
    </xf>
    <xf numFmtId="0" fontId="22" fillId="0" borderId="2" xfId="50" applyFont="1" applyFill="1" applyBorder="1" applyAlignment="1" applyProtection="1">
      <alignment horizontal="center" vertical="center" wrapText="1"/>
    </xf>
    <xf numFmtId="4" fontId="26" fillId="0" borderId="7" xfId="0" applyNumberFormat="1" applyFont="1" applyFill="1" applyBorder="1" applyAlignment="1" applyProtection="1">
      <alignment vertical="center"/>
    </xf>
    <xf numFmtId="4" fontId="25" fillId="0" borderId="7" xfId="50" applyNumberFormat="1" applyFont="1" applyFill="1" applyBorder="1" applyAlignment="1" applyProtection="1">
      <alignment horizontal="right" vertical="center"/>
    </xf>
    <xf numFmtId="4" fontId="22" fillId="0" borderId="2" xfId="50" applyNumberFormat="1" applyFont="1" applyFill="1" applyBorder="1" applyAlignment="1" applyProtection="1">
      <alignment horizontal="right" vertical="center"/>
    </xf>
    <xf numFmtId="10" fontId="22" fillId="0" borderId="0" xfId="11" applyNumberFormat="1" applyFont="1" applyFill="1" applyBorder="1" applyAlignment="1" applyProtection="1">
      <alignment horizontal="center" wrapText="1"/>
    </xf>
    <xf numFmtId="0" fontId="16" fillId="0" borderId="0" xfId="50" applyFont="1" applyFill="1" applyBorder="1" applyAlignment="1" applyProtection="1">
      <alignment horizontal="right" vertical="center"/>
    </xf>
    <xf numFmtId="49" fontId="13" fillId="0" borderId="2" xfId="50" applyNumberFormat="1" applyFont="1" applyFill="1" applyBorder="1" applyAlignment="1" applyProtection="1">
      <alignment horizontal="center" vertical="center" wrapText="1"/>
    </xf>
    <xf numFmtId="49" fontId="13" fillId="0" borderId="4" xfId="50" applyNumberFormat="1" applyFont="1" applyFill="1" applyBorder="1" applyAlignment="1" applyProtection="1">
      <alignment horizontal="center" vertical="center" wrapText="1"/>
    </xf>
    <xf numFmtId="0" fontId="13" fillId="0" borderId="2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/>
    </xf>
    <xf numFmtId="49" fontId="27" fillId="0" borderId="7" xfId="54" applyFont="1">
      <alignment horizontal="left" vertical="center" wrapText="1"/>
    </xf>
    <xf numFmtId="176" fontId="27" fillId="0" borderId="7" xfId="53" applyFont="1">
      <alignment horizontal="right" vertical="center"/>
    </xf>
    <xf numFmtId="49" fontId="27" fillId="0" borderId="7" xfId="54" applyFont="1" applyAlignment="1">
      <alignment horizontal="left" vertical="center" wrapText="1" indent="1"/>
    </xf>
    <xf numFmtId="49" fontId="27" fillId="0" borderId="7" xfId="54" applyFont="1" applyAlignment="1">
      <alignment horizontal="left" vertical="center" wrapText="1" indent="2"/>
    </xf>
    <xf numFmtId="0" fontId="9" fillId="0" borderId="2" xfId="50" applyFont="1" applyFill="1" applyBorder="1" applyAlignment="1" applyProtection="1">
      <alignment horizontal="center" vertical="center"/>
    </xf>
    <xf numFmtId="0" fontId="9" fillId="0" borderId="4" xfId="50" applyFont="1" applyFill="1" applyBorder="1" applyAlignment="1" applyProtection="1">
      <alignment horizontal="center" vertical="center"/>
    </xf>
    <xf numFmtId="4" fontId="8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7" xfId="50" applyNumberFormat="1" applyFont="1" applyFill="1" applyBorder="1" applyAlignment="1" applyProtection="1">
      <alignment horizontal="right" vertical="center" wrapText="1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8" fillId="0" borderId="0" xfId="50" applyFont="1" applyFill="1" applyBorder="1" applyAlignment="1" applyProtection="1">
      <alignment horizontal="center" vertical="center"/>
    </xf>
    <xf numFmtId="0" fontId="29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6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30" fillId="0" borderId="7" xfId="50" applyFont="1" applyFill="1" applyBorder="1" applyAlignment="1" applyProtection="1">
      <alignment horizontal="center" vertical="center"/>
    </xf>
    <xf numFmtId="0" fontId="30" fillId="0" borderId="7" xfId="50" applyFont="1" applyFill="1" applyBorder="1" applyAlignment="1" applyProtection="1">
      <alignment horizontal="right" vertical="center"/>
    </xf>
    <xf numFmtId="0" fontId="30" fillId="0" borderId="7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/>
    <xf numFmtId="0" fontId="23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9" fillId="0" borderId="0" xfId="50" applyFont="1" applyFill="1" applyBorder="1" applyAlignment="1" applyProtection="1">
      <alignment horizontal="left" vertical="center" wrapText="1"/>
    </xf>
    <xf numFmtId="0" fontId="19" fillId="0" borderId="1" xfId="50" applyFont="1" applyFill="1" applyBorder="1" applyAlignment="1" applyProtection="1">
      <alignment horizontal="center" vertical="center" wrapText="1"/>
    </xf>
    <xf numFmtId="0" fontId="19" fillId="0" borderId="1" xfId="50" applyFont="1" applyFill="1" applyBorder="1" applyAlignment="1" applyProtection="1">
      <alignment horizontal="center" vertical="center"/>
    </xf>
    <xf numFmtId="0" fontId="19" fillId="0" borderId="2" xfId="50" applyFont="1" applyFill="1" applyBorder="1" applyAlignment="1" applyProtection="1">
      <alignment horizontal="center" vertical="center"/>
    </xf>
    <xf numFmtId="0" fontId="19" fillId="0" borderId="3" xfId="50" applyFont="1" applyFill="1" applyBorder="1" applyAlignment="1" applyProtection="1">
      <alignment horizontal="center" vertical="center"/>
    </xf>
    <xf numFmtId="0" fontId="19" fillId="0" borderId="4" xfId="50" applyFont="1" applyFill="1" applyBorder="1" applyAlignment="1" applyProtection="1">
      <alignment horizontal="center" vertical="center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7" xfId="50" applyFont="1" applyFill="1" applyBorder="1" applyAlignment="1" applyProtection="1">
      <alignment horizontal="center" vertical="center"/>
      <protection locked="0"/>
    </xf>
    <xf numFmtId="0" fontId="19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horizontal="center" vertical="center" wrapText="1"/>
    </xf>
    <xf numFmtId="179" fontId="9" fillId="0" borderId="7" xfId="50" applyNumberFormat="1" applyFont="1" applyFill="1" applyBorder="1" applyAlignment="1" applyProtection="1">
      <alignment horizontal="right" vertical="center"/>
    </xf>
    <xf numFmtId="0" fontId="22" fillId="0" borderId="0" xfId="0" applyFont="1" applyFill="1" applyAlignment="1">
      <alignment horizontal="justify" vertical="top"/>
      <protection locked="0"/>
    </xf>
    <xf numFmtId="180" fontId="9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 vertical="center"/>
    </xf>
    <xf numFmtId="0" fontId="19" fillId="0" borderId="3" xfId="50" applyFont="1" applyFill="1" applyBorder="1" applyAlignment="1" applyProtection="1">
      <alignment horizontal="center" vertical="center" wrapText="1"/>
    </xf>
    <xf numFmtId="0" fontId="19" fillId="0" borderId="4" xfId="50" applyFont="1" applyFill="1" applyBorder="1" applyAlignment="1" applyProtection="1">
      <alignment horizontal="center" vertical="center" wrapText="1"/>
    </xf>
    <xf numFmtId="0" fontId="19" fillId="0" borderId="7" xfId="50" applyFont="1" applyFill="1" applyBorder="1" applyAlignment="1" applyProtection="1">
      <alignment horizontal="center" vertical="center" wrapText="1"/>
      <protection locked="0"/>
    </xf>
    <xf numFmtId="0" fontId="19" fillId="0" borderId="7" xfId="50" applyFont="1" applyFill="1" applyBorder="1" applyAlignment="1" applyProtection="1">
      <alignment horizontal="center" vertical="center" wrapText="1"/>
    </xf>
    <xf numFmtId="0" fontId="19" fillId="0" borderId="11" xfId="50" applyFont="1" applyFill="1" applyBorder="1" applyAlignment="1" applyProtection="1">
      <alignment horizontal="center" vertical="center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  <protection locked="0"/>
    </xf>
    <xf numFmtId="0" fontId="9" fillId="0" borderId="3" xfId="50" applyFont="1" applyFill="1" applyBorder="1" applyAlignment="1" applyProtection="1">
      <alignment horizontal="center" vertical="center" wrapText="1"/>
    </xf>
    <xf numFmtId="0" fontId="9" fillId="0" borderId="5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14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3" fontId="16" fillId="0" borderId="2" xfId="50" applyNumberFormat="1" applyFont="1" applyFill="1" applyBorder="1" applyAlignment="1" applyProtection="1">
      <alignment horizontal="center" vertical="center"/>
    </xf>
    <xf numFmtId="3" fontId="16" fillId="0" borderId="7" xfId="5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 wrapText="1"/>
    </xf>
    <xf numFmtId="4" fontId="16" fillId="0" borderId="7" xfId="50" applyNumberFormat="1" applyFont="1" applyFill="1" applyBorder="1" applyAlignment="1" applyProtection="1">
      <alignment horizontal="right" vertical="center"/>
      <protection locked="0"/>
    </xf>
    <xf numFmtId="0" fontId="16" fillId="0" borderId="2" xfId="50" applyFont="1" applyFill="1" applyBorder="1" applyAlignment="1" applyProtection="1">
      <alignment horizontal="center" vertical="center"/>
      <protection locked="0"/>
    </xf>
    <xf numFmtId="0" fontId="16" fillId="0" borderId="4" xfId="50" applyFont="1" applyFill="1" applyBorder="1" applyAlignment="1" applyProtection="1">
      <alignment horizontal="right" vertical="center"/>
      <protection locked="0"/>
    </xf>
    <xf numFmtId="0" fontId="9" fillId="0" borderId="15" xfId="50" applyFont="1" applyFill="1" applyBorder="1" applyAlignment="1" applyProtection="1">
      <alignment horizontal="center" vertical="center"/>
      <protection locked="0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14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9" fillId="0" borderId="14" xfId="50" applyFont="1" applyFill="1" applyBorder="1" applyAlignment="1" applyProtection="1">
      <alignment horizontal="center" vertical="center" wrapText="1"/>
      <protection locked="0"/>
    </xf>
    <xf numFmtId="0" fontId="16" fillId="0" borderId="14" xfId="50" applyFont="1" applyFill="1" applyBorder="1" applyAlignment="1" applyProtection="1">
      <alignment horizontal="center" vertical="center"/>
      <protection locked="0"/>
    </xf>
    <xf numFmtId="3" fontId="16" fillId="0" borderId="2" xfId="50" applyNumberFormat="1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right" wrapText="1"/>
      <protection locked="0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4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3" fontId="16" fillId="0" borderId="6" xfId="50" applyNumberFormat="1" applyFont="1" applyFill="1" applyBorder="1" applyAlignment="1" applyProtection="1">
      <alignment horizontal="center" vertical="center"/>
      <protection locked="0"/>
    </xf>
    <xf numFmtId="3" fontId="16" fillId="0" borderId="14" xfId="50" applyNumberFormat="1" applyFont="1" applyFill="1" applyBorder="1" applyAlignment="1" applyProtection="1">
      <alignment horizontal="center" vertical="center"/>
      <protection locked="0"/>
    </xf>
    <xf numFmtId="4" fontId="16" fillId="0" borderId="6" xfId="50" applyNumberFormat="1" applyFont="1" applyFill="1" applyBorder="1" applyAlignment="1" applyProtection="1">
      <alignment horizontal="right" vertical="center"/>
      <protection locked="0"/>
    </xf>
    <xf numFmtId="0" fontId="9" fillId="0" borderId="7" xfId="50" applyFont="1" applyFill="1" applyBorder="1" applyAlignment="1" applyProtection="1">
      <alignment vertical="top"/>
      <protection locked="0"/>
    </xf>
    <xf numFmtId="0" fontId="9" fillId="0" borderId="7" xfId="50" applyFont="1" applyFill="1" applyBorder="1" applyAlignment="1" applyProtection="1"/>
    <xf numFmtId="0" fontId="31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9" fontId="30" fillId="0" borderId="7" xfId="50" applyNumberFormat="1" applyFont="1" applyFill="1" applyBorder="1" applyAlignment="1" applyProtection="1">
      <alignment horizontal="right" vertical="center"/>
    </xf>
    <xf numFmtId="179" fontId="30" fillId="0" borderId="1" xfId="50" applyNumberFormat="1" applyFont="1" applyFill="1" applyBorder="1" applyAlignment="1" applyProtection="1">
      <alignment horizontal="right" vertical="center"/>
    </xf>
    <xf numFmtId="0" fontId="30" fillId="0" borderId="6" xfId="50" applyFont="1" applyFill="1" applyBorder="1" applyAlignment="1" applyProtection="1">
      <alignment horizontal="center" vertical="center"/>
    </xf>
    <xf numFmtId="4" fontId="30" fillId="0" borderId="12" xfId="50" applyNumberFormat="1" applyFont="1" applyFill="1" applyBorder="1" applyAlignment="1" applyProtection="1">
      <alignment horizontal="right" vertical="center"/>
    </xf>
    <xf numFmtId="0" fontId="30" fillId="0" borderId="2" xfId="50" applyFont="1" applyFill="1" applyBorder="1" applyAlignment="1" applyProtection="1">
      <alignment horizontal="center" vertical="center"/>
    </xf>
    <xf numFmtId="4" fontId="30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9" fontId="4" fillId="0" borderId="11" xfId="50" applyNumberFormat="1" applyFont="1" applyFill="1" applyBorder="1" applyAlignment="1" applyProtection="1">
      <alignment horizontal="right" vertical="center"/>
    </xf>
    <xf numFmtId="0" fontId="30" fillId="0" borderId="6" xfId="50" applyFont="1" applyFill="1" applyBorder="1" applyAlignment="1" applyProtection="1">
      <alignment horizontal="center" vertical="center"/>
      <protection locked="0"/>
    </xf>
    <xf numFmtId="179" fontId="30" fillId="0" borderId="11" xfId="50" applyNumberFormat="1" applyFont="1" applyFill="1" applyBorder="1" applyAlignment="1" applyProtection="1">
      <alignment horizontal="right" vertical="center"/>
      <protection locked="0"/>
    </xf>
    <xf numFmtId="0" fontId="13" fillId="0" borderId="16" xfId="50" applyFont="1" applyFill="1" applyBorder="1" applyAlignment="1" applyProtection="1" quotePrefix="1">
      <alignment horizontal="center" vertical="center"/>
      <protection locked="0"/>
    </xf>
    <xf numFmtId="0" fontId="13" fillId="0" borderId="11" xfId="50" applyFont="1" applyFill="1" applyBorder="1" applyAlignment="1" applyProtection="1" quotePrefix="1">
      <alignment horizontal="center" vertical="center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pane ySplit="6" topLeftCell="A17" activePane="bottomLeft" state="frozen"/>
      <selection/>
      <selection pane="bottomLeft" activeCell="B27" sqref="B27"/>
    </sheetView>
  </sheetViews>
  <sheetFormatPr defaultColWidth="8" defaultRowHeight="14.25" customHeight="1" outlineLevelCol="3"/>
  <cols>
    <col min="1" max="1" width="40.7142857142857" style="2" customWidth="1"/>
    <col min="2" max="4" width="45.7142857142857" style="2" customWidth="1"/>
    <col min="5" max="5" width="8" style="64" customWidth="1"/>
    <col min="6" max="16384" width="8" style="64"/>
  </cols>
  <sheetData>
    <row r="1" ht="13.5" customHeight="1" spans="1:4">
      <c r="A1" s="359"/>
      <c r="B1" s="4"/>
      <c r="C1" s="4"/>
      <c r="D1" s="289" t="s">
        <v>0</v>
      </c>
    </row>
    <row r="2" ht="36" customHeight="1" spans="1:4">
      <c r="A2" s="6" t="s">
        <v>1</v>
      </c>
      <c r="B2" s="360"/>
      <c r="C2" s="360"/>
      <c r="D2" s="360"/>
    </row>
    <row r="3" ht="21" customHeight="1" spans="1:4">
      <c r="A3" s="361" t="s">
        <v>2</v>
      </c>
      <c r="B3" s="288"/>
      <c r="C3" s="288"/>
      <c r="D3" s="289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19.5" customHeight="1" spans="1:4">
      <c r="A5" s="18" t="s">
        <v>6</v>
      </c>
      <c r="B5" s="18" t="s">
        <v>7</v>
      </c>
      <c r="C5" s="18" t="s">
        <v>8</v>
      </c>
      <c r="D5" s="18" t="s">
        <v>7</v>
      </c>
    </row>
    <row r="6" ht="19.5" customHeight="1" spans="1:4">
      <c r="A6" s="21"/>
      <c r="B6" s="21"/>
      <c r="C6" s="21"/>
      <c r="D6" s="21"/>
    </row>
    <row r="7" ht="20.25" customHeight="1" spans="1:4">
      <c r="A7" s="295" t="s">
        <v>9</v>
      </c>
      <c r="B7" s="226">
        <v>2443391.3</v>
      </c>
      <c r="C7" s="295" t="s">
        <v>10</v>
      </c>
      <c r="D7" s="226">
        <v>2603650.22</v>
      </c>
    </row>
    <row r="8" ht="20.25" customHeight="1" spans="1:4">
      <c r="A8" s="295" t="s">
        <v>11</v>
      </c>
      <c r="B8" s="226"/>
      <c r="C8" s="295" t="s">
        <v>12</v>
      </c>
      <c r="D8" s="226"/>
    </row>
    <row r="9" ht="20.25" customHeight="1" spans="1:4">
      <c r="A9" s="295" t="s">
        <v>13</v>
      </c>
      <c r="B9" s="226"/>
      <c r="C9" s="295" t="s">
        <v>14</v>
      </c>
      <c r="D9" s="226"/>
    </row>
    <row r="10" ht="20.25" customHeight="1" spans="1:4">
      <c r="A10" s="295" t="s">
        <v>15</v>
      </c>
      <c r="B10" s="226"/>
      <c r="C10" s="295" t="s">
        <v>16</v>
      </c>
      <c r="D10" s="226"/>
    </row>
    <row r="11" ht="21.75" customHeight="1" spans="1:4">
      <c r="A11" s="292" t="s">
        <v>17</v>
      </c>
      <c r="B11" s="226">
        <v>600971.4</v>
      </c>
      <c r="C11" s="295" t="s">
        <v>18</v>
      </c>
      <c r="D11" s="226"/>
    </row>
    <row r="12" ht="20.25" customHeight="1" spans="1:4">
      <c r="A12" s="292" t="s">
        <v>19</v>
      </c>
      <c r="B12" s="226"/>
      <c r="C12" s="295" t="s">
        <v>20</v>
      </c>
      <c r="D12" s="226"/>
    </row>
    <row r="13" ht="20.25" customHeight="1" spans="1:4">
      <c r="A13" s="292" t="s">
        <v>21</v>
      </c>
      <c r="B13" s="226"/>
      <c r="C13" s="295" t="s">
        <v>22</v>
      </c>
      <c r="D13" s="226"/>
    </row>
    <row r="14" ht="20.25" customHeight="1" spans="1:4">
      <c r="A14" s="292" t="s">
        <v>23</v>
      </c>
      <c r="B14" s="226"/>
      <c r="C14" s="295" t="s">
        <v>24</v>
      </c>
      <c r="D14" s="226">
        <v>161191.56</v>
      </c>
    </row>
    <row r="15" ht="21" customHeight="1" spans="1:4">
      <c r="A15" s="362" t="s">
        <v>25</v>
      </c>
      <c r="B15" s="226"/>
      <c r="C15" s="295" t="s">
        <v>26</v>
      </c>
      <c r="D15" s="226">
        <v>163998</v>
      </c>
    </row>
    <row r="16" ht="21" customHeight="1" spans="1:4">
      <c r="A16" s="362" t="s">
        <v>27</v>
      </c>
      <c r="C16" s="295" t="s">
        <v>28</v>
      </c>
      <c r="D16" s="226"/>
    </row>
    <row r="17" ht="21" customHeight="1" spans="1:4">
      <c r="A17" s="362" t="s">
        <v>29</v>
      </c>
      <c r="B17" s="226">
        <v>600971.4</v>
      </c>
      <c r="C17" s="295" t="s">
        <v>30</v>
      </c>
      <c r="D17" s="226"/>
    </row>
    <row r="18" s="64" customFormat="1" ht="21" customHeight="1" spans="1:4">
      <c r="A18" s="362"/>
      <c r="B18" s="363"/>
      <c r="C18" s="295" t="s">
        <v>31</v>
      </c>
      <c r="D18" s="226"/>
    </row>
    <row r="19" s="64" customFormat="1" ht="21" customHeight="1" spans="1:4">
      <c r="A19" s="362"/>
      <c r="B19" s="363"/>
      <c r="C19" s="295" t="s">
        <v>32</v>
      </c>
      <c r="D19" s="226"/>
    </row>
    <row r="20" s="64" customFormat="1" ht="21" customHeight="1" spans="1:4">
      <c r="A20" s="362"/>
      <c r="B20" s="363"/>
      <c r="C20" s="295" t="s">
        <v>33</v>
      </c>
      <c r="D20" s="226"/>
    </row>
    <row r="21" s="64" customFormat="1" ht="21" customHeight="1" spans="1:4">
      <c r="A21" s="362"/>
      <c r="B21" s="363"/>
      <c r="C21" s="295" t="s">
        <v>34</v>
      </c>
      <c r="D21" s="226"/>
    </row>
    <row r="22" s="64" customFormat="1" ht="21" customHeight="1" spans="1:4">
      <c r="A22" s="362"/>
      <c r="B22" s="363"/>
      <c r="C22" s="295" t="s">
        <v>35</v>
      </c>
      <c r="D22" s="226"/>
    </row>
    <row r="23" s="64" customFormat="1" ht="21" customHeight="1" spans="1:4">
      <c r="A23" s="362"/>
      <c r="B23" s="363"/>
      <c r="C23" s="295" t="s">
        <v>36</v>
      </c>
      <c r="D23" s="226"/>
    </row>
    <row r="24" s="64" customFormat="1" ht="21" customHeight="1" spans="1:4">
      <c r="A24" s="362"/>
      <c r="B24" s="363"/>
      <c r="C24" s="295" t="s">
        <v>37</v>
      </c>
      <c r="D24" s="226"/>
    </row>
    <row r="25" s="64" customFormat="1" ht="21" customHeight="1" spans="1:4">
      <c r="A25" s="362"/>
      <c r="B25" s="363"/>
      <c r="C25" s="295" t="s">
        <v>38</v>
      </c>
      <c r="D25" s="226">
        <v>115522.92</v>
      </c>
    </row>
    <row r="26" s="64" customFormat="1" ht="21" customHeight="1" spans="1:4">
      <c r="A26" s="362"/>
      <c r="B26" s="363"/>
      <c r="C26" s="295" t="s">
        <v>39</v>
      </c>
      <c r="D26" s="364"/>
    </row>
    <row r="27" s="64" customFormat="1" ht="21" customHeight="1" spans="1:4">
      <c r="A27" s="362"/>
      <c r="B27" s="363"/>
      <c r="C27" s="295" t="s">
        <v>40</v>
      </c>
      <c r="D27" s="364"/>
    </row>
    <row r="28" s="64" customFormat="1" ht="21" customHeight="1" spans="1:4">
      <c r="A28" s="362"/>
      <c r="B28" s="363"/>
      <c r="C28" s="295" t="s">
        <v>41</v>
      </c>
      <c r="D28" s="364"/>
    </row>
    <row r="29" s="64" customFormat="1" ht="21" customHeight="1" spans="1:4">
      <c r="A29" s="362"/>
      <c r="B29" s="363"/>
      <c r="C29" s="295" t="s">
        <v>42</v>
      </c>
      <c r="D29" s="365"/>
    </row>
    <row r="30" ht="20.25" customHeight="1" spans="1:4">
      <c r="A30" s="366" t="s">
        <v>43</v>
      </c>
      <c r="B30" s="367">
        <f>SUM(B7:B11)</f>
        <v>3044362.7</v>
      </c>
      <c r="C30" s="368" t="s">
        <v>44</v>
      </c>
      <c r="D30" s="369">
        <f>SUM(D7:D29)</f>
        <v>3044362.7</v>
      </c>
    </row>
    <row r="31" ht="20.25" customHeight="1" spans="1:4">
      <c r="A31" s="370" t="s">
        <v>45</v>
      </c>
      <c r="B31" s="371"/>
      <c r="C31" s="372" t="s">
        <v>46</v>
      </c>
      <c r="D31" s="373"/>
    </row>
    <row r="32" s="64" customFormat="1" ht="20.25" customHeight="1" spans="1:4">
      <c r="A32" s="370" t="s">
        <v>47</v>
      </c>
      <c r="B32" s="371"/>
      <c r="C32" s="372" t="s">
        <v>47</v>
      </c>
      <c r="D32" s="373"/>
    </row>
    <row r="33" s="64" customFormat="1" ht="20.25" customHeight="1" spans="1:4">
      <c r="A33" s="370" t="s">
        <v>48</v>
      </c>
      <c r="B33" s="371"/>
      <c r="C33" s="372" t="s">
        <v>49</v>
      </c>
      <c r="D33" s="373"/>
    </row>
    <row r="34" ht="20.25" customHeight="1" spans="1:4">
      <c r="A34" s="374" t="s">
        <v>50</v>
      </c>
      <c r="B34" s="367">
        <f>B30+B31</f>
        <v>3044362.7</v>
      </c>
      <c r="C34" s="368" t="s">
        <v>51</v>
      </c>
      <c r="D34" s="375">
        <f>D30+D31</f>
        <v>3044362.7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E13" sqref="E13"/>
    </sheetView>
  </sheetViews>
  <sheetFormatPr defaultColWidth="9.14285714285714" defaultRowHeight="14.25" customHeight="1" outlineLevelCol="5"/>
  <cols>
    <col min="1" max="1" width="32.1428571428571" style="127" customWidth="1"/>
    <col min="2" max="2" width="20.7142857142857" style="164" customWidth="1"/>
    <col min="3" max="3" width="32.1428571428571" style="127" customWidth="1"/>
    <col min="4" max="4" width="27.7142857142857" style="127" customWidth="1"/>
    <col min="5" max="6" width="36.7142857142857" style="127" customWidth="1"/>
    <col min="7" max="16384" width="9.14285714285714" style="127" customWidth="1"/>
  </cols>
  <sheetData>
    <row r="1" s="127" customFormat="1" ht="12" customHeight="1" spans="1:6">
      <c r="A1" s="165"/>
      <c r="B1" s="166"/>
      <c r="C1" s="165"/>
      <c r="D1" s="167"/>
      <c r="E1" s="167"/>
      <c r="F1" s="168" t="s">
        <v>376</v>
      </c>
    </row>
    <row r="2" s="127" customFormat="1" ht="26.25" customHeight="1" spans="1:6">
      <c r="A2" s="169" t="s">
        <v>377</v>
      </c>
      <c r="B2" s="169"/>
      <c r="C2" s="170"/>
      <c r="D2" s="171"/>
      <c r="E2" s="171"/>
      <c r="F2" s="171"/>
    </row>
    <row r="3" s="127" customFormat="1" ht="13.5" customHeight="1" spans="1:6">
      <c r="A3" s="172" t="s">
        <v>2</v>
      </c>
      <c r="B3" s="172"/>
      <c r="C3" s="173"/>
      <c r="D3" s="167"/>
      <c r="E3" s="167"/>
      <c r="F3" s="168" t="s">
        <v>3</v>
      </c>
    </row>
    <row r="4" s="127" customFormat="1" ht="19.5" customHeight="1" spans="1:6">
      <c r="A4" s="174" t="s">
        <v>378</v>
      </c>
      <c r="B4" s="175" t="s">
        <v>74</v>
      </c>
      <c r="C4" s="174" t="s">
        <v>75</v>
      </c>
      <c r="D4" s="176" t="s">
        <v>379</v>
      </c>
      <c r="E4" s="177"/>
      <c r="F4" s="178"/>
    </row>
    <row r="5" s="127" customFormat="1" ht="18.75" customHeight="1" spans="1:6">
      <c r="A5" s="179"/>
      <c r="B5" s="180"/>
      <c r="C5" s="179"/>
      <c r="D5" s="181" t="s">
        <v>56</v>
      </c>
      <c r="E5" s="176" t="s">
        <v>77</v>
      </c>
      <c r="F5" s="181" t="s">
        <v>78</v>
      </c>
    </row>
    <row r="6" s="127" customFormat="1" ht="18.75" customHeight="1" spans="1:6">
      <c r="A6" s="182">
        <v>1</v>
      </c>
      <c r="B6" s="183" t="s">
        <v>164</v>
      </c>
      <c r="C6" s="182">
        <v>3</v>
      </c>
      <c r="D6" s="184">
        <v>4</v>
      </c>
      <c r="E6" s="184">
        <v>5</v>
      </c>
      <c r="F6" s="184">
        <v>6</v>
      </c>
    </row>
    <row r="7" s="127" customFormat="1" ht="21" customHeight="1" spans="1:6">
      <c r="A7" s="185" t="s">
        <v>154</v>
      </c>
      <c r="B7" s="185"/>
      <c r="C7" s="185"/>
      <c r="D7" s="186" t="s">
        <v>154</v>
      </c>
      <c r="E7" s="187" t="s">
        <v>154</v>
      </c>
      <c r="F7" s="187" t="s">
        <v>154</v>
      </c>
    </row>
    <row r="8" s="127" customFormat="1" ht="21" customHeight="1" spans="1:6">
      <c r="A8" s="185"/>
      <c r="B8" s="185" t="s">
        <v>154</v>
      </c>
      <c r="C8" s="185" t="s">
        <v>154</v>
      </c>
      <c r="D8" s="188" t="s">
        <v>154</v>
      </c>
      <c r="E8" s="189" t="s">
        <v>154</v>
      </c>
      <c r="F8" s="189" t="s">
        <v>154</v>
      </c>
    </row>
    <row r="9" s="127" customFormat="1" ht="18.75" customHeight="1" spans="1:6">
      <c r="A9" s="190" t="s">
        <v>122</v>
      </c>
      <c r="B9" s="190"/>
      <c r="C9" s="191"/>
      <c r="D9" s="188" t="s">
        <v>154</v>
      </c>
      <c r="E9" s="189" t="s">
        <v>154</v>
      </c>
      <c r="F9" s="189" t="s">
        <v>154</v>
      </c>
    </row>
    <row r="11" customHeight="1" spans="1:1">
      <c r="A11" s="2" t="s">
        <v>380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C19" sqref="C19"/>
    </sheetView>
  </sheetViews>
  <sheetFormatPr defaultColWidth="9.14285714285714" defaultRowHeight="14.25" customHeight="1"/>
  <cols>
    <col min="1" max="10" width="14.8571428571429" style="127" customWidth="1"/>
    <col min="11" max="11" width="14.8571428571429" style="42" customWidth="1"/>
    <col min="12" max="14" width="14.8571428571429" style="127" customWidth="1"/>
    <col min="15" max="17" width="14.8571428571429" style="42" customWidth="1"/>
    <col min="18" max="18" width="14.8571428571429" style="127" customWidth="1"/>
    <col min="19" max="16384" width="9.14285714285714" style="42" customWidth="1"/>
  </cols>
  <sheetData>
    <row r="1" s="42" customFormat="1" ht="13.5" customHeight="1" spans="1:18">
      <c r="A1" s="128"/>
      <c r="B1" s="128"/>
      <c r="C1" s="128"/>
      <c r="D1" s="128"/>
      <c r="E1" s="128"/>
      <c r="F1" s="128"/>
      <c r="G1" s="128"/>
      <c r="H1" s="128"/>
      <c r="I1" s="128"/>
      <c r="J1" s="128"/>
      <c r="L1" s="127"/>
      <c r="M1" s="127"/>
      <c r="N1" s="127"/>
      <c r="O1" s="148"/>
      <c r="P1" s="148"/>
      <c r="Q1" s="148"/>
      <c r="R1" s="44" t="s">
        <v>381</v>
      </c>
    </row>
    <row r="2" s="42" customFormat="1" ht="27.75" customHeight="1" spans="1:18">
      <c r="A2" s="45" t="s">
        <v>382</v>
      </c>
      <c r="B2" s="46"/>
      <c r="C2" s="46"/>
      <c r="D2" s="46"/>
      <c r="E2" s="46"/>
      <c r="F2" s="46"/>
      <c r="G2" s="46"/>
      <c r="H2" s="46"/>
      <c r="I2" s="46"/>
      <c r="J2" s="46"/>
      <c r="K2" s="149"/>
      <c r="L2" s="46"/>
      <c r="M2" s="46"/>
      <c r="N2" s="46"/>
      <c r="O2" s="149"/>
      <c r="P2" s="149"/>
      <c r="Q2" s="149"/>
      <c r="R2" s="46"/>
    </row>
    <row r="3" s="42" customFormat="1" ht="18.75" customHeight="1" spans="1:18">
      <c r="A3" s="48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50"/>
      <c r="L3" s="151"/>
      <c r="M3" s="151"/>
      <c r="N3" s="151"/>
      <c r="O3" s="152"/>
      <c r="P3" s="152"/>
      <c r="Q3" s="152"/>
      <c r="R3" s="129" t="s">
        <v>172</v>
      </c>
    </row>
    <row r="4" s="42" customFormat="1" ht="15.75" customHeight="1" spans="1:18">
      <c r="A4" s="130" t="s">
        <v>383</v>
      </c>
      <c r="B4" s="131" t="s">
        <v>384</v>
      </c>
      <c r="C4" s="131" t="s">
        <v>385</v>
      </c>
      <c r="D4" s="131" t="s">
        <v>386</v>
      </c>
      <c r="E4" s="131" t="s">
        <v>387</v>
      </c>
      <c r="F4" s="131" t="s">
        <v>388</v>
      </c>
      <c r="G4" s="51" t="s">
        <v>188</v>
      </c>
      <c r="H4" s="51"/>
      <c r="I4" s="51"/>
      <c r="J4" s="51"/>
      <c r="K4" s="153"/>
      <c r="L4" s="51"/>
      <c r="M4" s="51"/>
      <c r="N4" s="51"/>
      <c r="O4" s="154"/>
      <c r="P4" s="153"/>
      <c r="Q4" s="154"/>
      <c r="R4" s="52"/>
    </row>
    <row r="5" s="42" customFormat="1" ht="17.25" customHeight="1" spans="1:18">
      <c r="A5" s="132"/>
      <c r="B5" s="133"/>
      <c r="C5" s="133"/>
      <c r="D5" s="133"/>
      <c r="E5" s="133"/>
      <c r="F5" s="133"/>
      <c r="G5" s="133" t="s">
        <v>56</v>
      </c>
      <c r="H5" s="133" t="s">
        <v>59</v>
      </c>
      <c r="I5" s="133" t="s">
        <v>389</v>
      </c>
      <c r="J5" s="133" t="s">
        <v>390</v>
      </c>
      <c r="K5" s="155" t="s">
        <v>391</v>
      </c>
      <c r="L5" s="156" t="s">
        <v>63</v>
      </c>
      <c r="M5" s="156"/>
      <c r="N5" s="156"/>
      <c r="O5" s="157"/>
      <c r="P5" s="158"/>
      <c r="Q5" s="157"/>
      <c r="R5" s="135"/>
    </row>
    <row r="6" s="42" customFormat="1" ht="36" customHeight="1" spans="1:18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59"/>
      <c r="L6" s="135" t="s">
        <v>58</v>
      </c>
      <c r="M6" s="135" t="s">
        <v>64</v>
      </c>
      <c r="N6" s="135" t="s">
        <v>196</v>
      </c>
      <c r="O6" s="160" t="s">
        <v>66</v>
      </c>
      <c r="P6" s="159" t="s">
        <v>67</v>
      </c>
      <c r="Q6" s="159" t="s">
        <v>68</v>
      </c>
      <c r="R6" s="135" t="s">
        <v>69</v>
      </c>
    </row>
    <row r="7" s="42" customFormat="1" ht="28" customHeight="1" spans="1:18">
      <c r="A7" s="136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38">
        <v>14</v>
      </c>
      <c r="O7" s="138">
        <v>15</v>
      </c>
      <c r="P7" s="138">
        <v>16</v>
      </c>
      <c r="Q7" s="138">
        <v>17</v>
      </c>
      <c r="R7" s="138">
        <v>18</v>
      </c>
    </row>
    <row r="8" s="42" customFormat="1" ht="28" customHeight="1" spans="1:18">
      <c r="A8" s="139" t="s">
        <v>71</v>
      </c>
      <c r="B8" s="140"/>
      <c r="C8" s="140"/>
      <c r="D8" s="135"/>
      <c r="E8" s="141"/>
      <c r="F8" s="26">
        <v>5976</v>
      </c>
      <c r="G8" s="26">
        <v>5976</v>
      </c>
      <c r="H8" s="26">
        <v>5976</v>
      </c>
      <c r="I8" s="161"/>
      <c r="J8" s="161"/>
      <c r="K8" s="162"/>
      <c r="L8" s="161"/>
      <c r="M8" s="161"/>
      <c r="N8" s="161"/>
      <c r="O8" s="163"/>
      <c r="P8" s="162"/>
      <c r="Q8" s="162"/>
      <c r="R8" s="161"/>
    </row>
    <row r="9" s="42" customFormat="1" ht="28" customHeight="1" spans="1:18">
      <c r="A9" s="142" t="s">
        <v>71</v>
      </c>
      <c r="B9" s="140"/>
      <c r="C9" s="140"/>
      <c r="D9" s="135"/>
      <c r="E9" s="141"/>
      <c r="F9" s="26">
        <v>5976</v>
      </c>
      <c r="G9" s="26">
        <v>5976</v>
      </c>
      <c r="H9" s="26">
        <v>5976</v>
      </c>
      <c r="I9" s="161"/>
      <c r="J9" s="161"/>
      <c r="K9" s="162"/>
      <c r="L9" s="161"/>
      <c r="M9" s="161"/>
      <c r="N9" s="161"/>
      <c r="O9" s="163"/>
      <c r="P9" s="162"/>
      <c r="Q9" s="162"/>
      <c r="R9" s="161"/>
    </row>
    <row r="10" s="42" customFormat="1" ht="28" customHeight="1" spans="1:18">
      <c r="A10" s="139" t="str">
        <f>"     "&amp;"妇联专项工作经费"</f>
        <v>     妇联专项工作经费</v>
      </c>
      <c r="B10" s="140" t="s">
        <v>271</v>
      </c>
      <c r="C10" s="140" t="s">
        <v>392</v>
      </c>
      <c r="D10" s="143" t="s">
        <v>393</v>
      </c>
      <c r="E10" s="144">
        <v>1</v>
      </c>
      <c r="F10" s="26">
        <v>5976</v>
      </c>
      <c r="G10" s="26">
        <v>5976</v>
      </c>
      <c r="H10" s="26">
        <v>5976</v>
      </c>
      <c r="I10" s="161"/>
      <c r="J10" s="161"/>
      <c r="K10" s="162"/>
      <c r="L10" s="161"/>
      <c r="M10" s="161"/>
      <c r="N10" s="161"/>
      <c r="O10" s="163"/>
      <c r="P10" s="162"/>
      <c r="Q10" s="162"/>
      <c r="R10" s="161"/>
    </row>
    <row r="11" s="42" customFormat="1" ht="28" customHeight="1" spans="1:18">
      <c r="A11" s="145" t="s">
        <v>122</v>
      </c>
      <c r="B11" s="146"/>
      <c r="C11" s="146"/>
      <c r="D11" s="146"/>
      <c r="E11" s="137"/>
      <c r="F11" s="26">
        <v>5976</v>
      </c>
      <c r="G11" s="26">
        <v>5976</v>
      </c>
      <c r="H11" s="26">
        <v>5976</v>
      </c>
      <c r="I11" s="162"/>
      <c r="J11" s="162"/>
      <c r="K11" s="162"/>
      <c r="L11" s="162"/>
      <c r="M11" s="162"/>
      <c r="N11" s="162"/>
      <c r="O11" s="162"/>
      <c r="P11" s="162"/>
      <c r="Q11" s="162"/>
      <c r="R11" s="162"/>
    </row>
    <row r="12" customHeight="1" spans="2:2">
      <c r="B12" s="147"/>
    </row>
  </sheetData>
  <autoFilter ref="A6:R12">
    <extLst/>
  </autoFilter>
  <mergeCells count="16">
    <mergeCell ref="A2:R2"/>
    <mergeCell ref="A3:F3"/>
    <mergeCell ref="G4:R4"/>
    <mergeCell ref="L5:R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F16" sqref="F16"/>
    </sheetView>
  </sheetViews>
  <sheetFormatPr defaultColWidth="9.14285714285714" defaultRowHeight="14.25" customHeight="1"/>
  <cols>
    <col min="1" max="1" width="33.7142857142857" style="2" customWidth="1"/>
    <col min="2" max="2" width="29.4285714285714" style="2" customWidth="1"/>
    <col min="3" max="3" width="39.1428571428571" style="2" customWidth="1"/>
    <col min="4" max="4" width="20.2857142857143" style="64" customWidth="1"/>
    <col min="5" max="5" width="17.2857142857143" style="64" customWidth="1"/>
    <col min="6" max="6" width="29.2857142857143" style="64" customWidth="1"/>
    <col min="7" max="7" width="12" style="2" customWidth="1"/>
    <col min="8" max="10" width="10" style="2" customWidth="1"/>
    <col min="11" max="11" width="9.14285714285714" style="64" customWidth="1"/>
    <col min="12" max="13" width="9.14285714285714" style="2" customWidth="1"/>
    <col min="14" max="14" width="12.7142857142857" style="2" customWidth="1"/>
    <col min="15" max="16" width="9.14285714285714" style="64" customWidth="1"/>
    <col min="17" max="17" width="12.1428571428571" style="64" customWidth="1"/>
    <col min="18" max="18" width="10.4285714285714" style="2" customWidth="1"/>
    <col min="19" max="19" width="9.14285714285714" style="64" customWidth="1"/>
    <col min="20" max="16384" width="9.14285714285714" style="64"/>
  </cols>
  <sheetData>
    <row r="1" ht="13.5" customHeight="1" spans="1:18">
      <c r="A1" s="91"/>
      <c r="B1" s="91"/>
      <c r="C1" s="91"/>
      <c r="D1" s="92"/>
      <c r="E1" s="92"/>
      <c r="F1" s="92"/>
      <c r="G1" s="91"/>
      <c r="H1" s="91"/>
      <c r="I1" s="91"/>
      <c r="J1" s="91"/>
      <c r="K1" s="111"/>
      <c r="L1" s="112"/>
      <c r="M1" s="112"/>
      <c r="N1" s="112"/>
      <c r="O1" s="75"/>
      <c r="P1" s="113"/>
      <c r="Q1" s="75"/>
      <c r="R1" s="124" t="s">
        <v>394</v>
      </c>
    </row>
    <row r="2" ht="27.75" customHeight="1" spans="1:18">
      <c r="A2" s="77" t="s">
        <v>395</v>
      </c>
      <c r="B2" s="93"/>
      <c r="C2" s="93"/>
      <c r="D2" s="65"/>
      <c r="E2" s="65"/>
      <c r="F2" s="65"/>
      <c r="G2" s="93"/>
      <c r="H2" s="93"/>
      <c r="I2" s="93"/>
      <c r="J2" s="93"/>
      <c r="K2" s="114"/>
      <c r="L2" s="93"/>
      <c r="M2" s="93"/>
      <c r="N2" s="93"/>
      <c r="O2" s="65"/>
      <c r="P2" s="114"/>
      <c r="Q2" s="65"/>
      <c r="R2" s="93"/>
    </row>
    <row r="3" ht="18.75" customHeight="1" spans="1:18">
      <c r="A3" s="78" t="s">
        <v>2</v>
      </c>
      <c r="B3" s="79"/>
      <c r="C3" s="79"/>
      <c r="D3" s="94"/>
      <c r="E3" s="94"/>
      <c r="F3" s="94"/>
      <c r="G3" s="79"/>
      <c r="H3" s="79"/>
      <c r="I3" s="79"/>
      <c r="J3" s="79"/>
      <c r="K3" s="111"/>
      <c r="L3" s="112"/>
      <c r="M3" s="112"/>
      <c r="N3" s="112"/>
      <c r="O3" s="115"/>
      <c r="P3" s="116"/>
      <c r="Q3" s="115"/>
      <c r="R3" s="125" t="s">
        <v>172</v>
      </c>
    </row>
    <row r="4" ht="15.75" customHeight="1" spans="1:18">
      <c r="A4" s="12" t="s">
        <v>383</v>
      </c>
      <c r="B4" s="95" t="s">
        <v>396</v>
      </c>
      <c r="C4" s="95" t="s">
        <v>397</v>
      </c>
      <c r="D4" s="96" t="s">
        <v>398</v>
      </c>
      <c r="E4" s="96" t="s">
        <v>399</v>
      </c>
      <c r="F4" s="96" t="s">
        <v>400</v>
      </c>
      <c r="G4" s="97" t="s">
        <v>188</v>
      </c>
      <c r="H4" s="97"/>
      <c r="I4" s="97"/>
      <c r="J4" s="97"/>
      <c r="K4" s="117"/>
      <c r="L4" s="97"/>
      <c r="M4" s="97"/>
      <c r="N4" s="97"/>
      <c r="O4" s="118"/>
      <c r="P4" s="117"/>
      <c r="Q4" s="118"/>
      <c r="R4" s="126"/>
    </row>
    <row r="5" ht="17.25" customHeight="1" spans="1:18">
      <c r="A5" s="17"/>
      <c r="B5" s="98"/>
      <c r="C5" s="98"/>
      <c r="D5" s="99"/>
      <c r="E5" s="99"/>
      <c r="F5" s="99"/>
      <c r="G5" s="98" t="s">
        <v>56</v>
      </c>
      <c r="H5" s="98" t="s">
        <v>59</v>
      </c>
      <c r="I5" s="98" t="s">
        <v>389</v>
      </c>
      <c r="J5" s="98" t="s">
        <v>390</v>
      </c>
      <c r="K5" s="99" t="s">
        <v>391</v>
      </c>
      <c r="L5" s="119" t="s">
        <v>401</v>
      </c>
      <c r="M5" s="119"/>
      <c r="N5" s="119"/>
      <c r="O5" s="120"/>
      <c r="P5" s="121"/>
      <c r="Q5" s="120"/>
      <c r="R5" s="100"/>
    </row>
    <row r="6" ht="54" customHeight="1" spans="1:18">
      <c r="A6" s="20"/>
      <c r="B6" s="100"/>
      <c r="C6" s="100"/>
      <c r="D6" s="101"/>
      <c r="E6" s="101"/>
      <c r="F6" s="101"/>
      <c r="G6" s="100"/>
      <c r="H6" s="100" t="s">
        <v>58</v>
      </c>
      <c r="I6" s="100"/>
      <c r="J6" s="100"/>
      <c r="K6" s="101"/>
      <c r="L6" s="100" t="s">
        <v>58</v>
      </c>
      <c r="M6" s="100" t="s">
        <v>64</v>
      </c>
      <c r="N6" s="100" t="s">
        <v>196</v>
      </c>
      <c r="O6" s="122" t="s">
        <v>66</v>
      </c>
      <c r="P6" s="101" t="s">
        <v>67</v>
      </c>
      <c r="Q6" s="101" t="s">
        <v>68</v>
      </c>
      <c r="R6" s="100" t="s">
        <v>69</v>
      </c>
    </row>
    <row r="7" ht="15" customHeight="1" spans="1:18">
      <c r="A7" s="21">
        <v>1</v>
      </c>
      <c r="B7" s="102">
        <v>2</v>
      </c>
      <c r="C7" s="102">
        <v>3</v>
      </c>
      <c r="D7" s="21">
        <v>4</v>
      </c>
      <c r="E7" s="102">
        <v>5</v>
      </c>
      <c r="F7" s="102">
        <v>6</v>
      </c>
      <c r="G7" s="21">
        <v>7</v>
      </c>
      <c r="H7" s="102">
        <v>8</v>
      </c>
      <c r="I7" s="102">
        <v>9</v>
      </c>
      <c r="J7" s="21">
        <v>10</v>
      </c>
      <c r="K7" s="102">
        <v>11</v>
      </c>
      <c r="L7" s="102">
        <v>12</v>
      </c>
      <c r="M7" s="21">
        <v>13</v>
      </c>
      <c r="N7" s="102">
        <v>14</v>
      </c>
      <c r="O7" s="102">
        <v>15</v>
      </c>
      <c r="P7" s="21">
        <v>16</v>
      </c>
      <c r="Q7" s="102">
        <v>17</v>
      </c>
      <c r="R7" s="102">
        <v>18</v>
      </c>
    </row>
    <row r="8" ht="21" customHeight="1" spans="1:18">
      <c r="A8" s="103" t="s">
        <v>154</v>
      </c>
      <c r="B8" s="104"/>
      <c r="C8" s="104"/>
      <c r="D8" s="105"/>
      <c r="E8" s="105"/>
      <c r="F8" s="105"/>
      <c r="G8" s="105" t="s">
        <v>154</v>
      </c>
      <c r="H8" s="105" t="s">
        <v>154</v>
      </c>
      <c r="I8" s="105" t="s">
        <v>154</v>
      </c>
      <c r="J8" s="105" t="s">
        <v>154</v>
      </c>
      <c r="K8" s="105" t="s">
        <v>154</v>
      </c>
      <c r="L8" s="105" t="s">
        <v>154</v>
      </c>
      <c r="M8" s="105" t="s">
        <v>154</v>
      </c>
      <c r="N8" s="105" t="s">
        <v>154</v>
      </c>
      <c r="O8" s="123" t="s">
        <v>154</v>
      </c>
      <c r="P8" s="105" t="s">
        <v>154</v>
      </c>
      <c r="Q8" s="105" t="s">
        <v>154</v>
      </c>
      <c r="R8" s="105" t="s">
        <v>154</v>
      </c>
    </row>
    <row r="9" ht="21" customHeight="1" spans="1:18">
      <c r="A9" s="103" t="s">
        <v>154</v>
      </c>
      <c r="B9" s="104" t="s">
        <v>154</v>
      </c>
      <c r="C9" s="104" t="s">
        <v>154</v>
      </c>
      <c r="D9" s="106" t="s">
        <v>154</v>
      </c>
      <c r="E9" s="106" t="s">
        <v>154</v>
      </c>
      <c r="F9" s="106" t="s">
        <v>154</v>
      </c>
      <c r="G9" s="107" t="s">
        <v>154</v>
      </c>
      <c r="H9" s="107" t="s">
        <v>154</v>
      </c>
      <c r="I9" s="107" t="s">
        <v>154</v>
      </c>
      <c r="J9" s="107" t="s">
        <v>154</v>
      </c>
      <c r="K9" s="105" t="s">
        <v>154</v>
      </c>
      <c r="L9" s="107" t="s">
        <v>154</v>
      </c>
      <c r="M9" s="107" t="s">
        <v>154</v>
      </c>
      <c r="N9" s="107" t="s">
        <v>154</v>
      </c>
      <c r="O9" s="123" t="s">
        <v>154</v>
      </c>
      <c r="P9" s="105" t="s">
        <v>154</v>
      </c>
      <c r="Q9" s="105" t="s">
        <v>154</v>
      </c>
      <c r="R9" s="107" t="s">
        <v>154</v>
      </c>
    </row>
    <row r="10" ht="21" customHeight="1" spans="1:18">
      <c r="A10" s="108" t="s">
        <v>122</v>
      </c>
      <c r="B10" s="109"/>
      <c r="C10" s="110"/>
      <c r="D10" s="105"/>
      <c r="E10" s="105"/>
      <c r="F10" s="105"/>
      <c r="G10" s="105" t="s">
        <v>154</v>
      </c>
      <c r="H10" s="105" t="s">
        <v>154</v>
      </c>
      <c r="I10" s="105" t="s">
        <v>154</v>
      </c>
      <c r="J10" s="105" t="s">
        <v>154</v>
      </c>
      <c r="K10" s="105" t="s">
        <v>154</v>
      </c>
      <c r="L10" s="105" t="s">
        <v>154</v>
      </c>
      <c r="M10" s="105" t="s">
        <v>154</v>
      </c>
      <c r="N10" s="105" t="s">
        <v>154</v>
      </c>
      <c r="O10" s="123" t="s">
        <v>154</v>
      </c>
      <c r="P10" s="105" t="s">
        <v>154</v>
      </c>
      <c r="Q10" s="105" t="s">
        <v>154</v>
      </c>
      <c r="R10" s="105" t="s">
        <v>154</v>
      </c>
    </row>
    <row r="11" customHeight="1" spans="1:1">
      <c r="A11" s="2" t="s">
        <v>402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D22" sqref="D22"/>
    </sheetView>
  </sheetViews>
  <sheetFormatPr defaultColWidth="10" defaultRowHeight="14.25" customHeight="1"/>
  <cols>
    <col min="1" max="1" width="38.1238095238095" style="2" customWidth="1"/>
    <col min="2" max="2" width="14.1238095238095" style="2" customWidth="1"/>
    <col min="3" max="3" width="18.247619047619" style="2" customWidth="1"/>
    <col min="4" max="4" width="17.752380952381" style="2" customWidth="1"/>
    <col min="5" max="8" width="10.2857142857143" style="64"/>
    <col min="9" max="9" width="13.247619047619" style="64" customWidth="1"/>
    <col min="10" max="237" width="10.2857142857143" style="64"/>
    <col min="238" max="16384" width="10" style="64"/>
  </cols>
  <sheetData>
    <row r="1" s="64" customFormat="1" ht="13.5" customHeight="1" spans="1:9">
      <c r="A1" s="4"/>
      <c r="B1" s="4"/>
      <c r="C1" s="4"/>
      <c r="D1" s="76"/>
      <c r="I1" s="76" t="s">
        <v>403</v>
      </c>
    </row>
    <row r="2" s="64" customFormat="1" ht="27.75" customHeight="1" spans="1:9">
      <c r="A2" s="77" t="s">
        <v>404</v>
      </c>
      <c r="B2" s="77"/>
      <c r="C2" s="77"/>
      <c r="D2" s="77"/>
      <c r="E2" s="77"/>
      <c r="F2" s="77"/>
      <c r="G2" s="77"/>
      <c r="H2" s="77"/>
      <c r="I2" s="77"/>
    </row>
    <row r="3" s="64" customFormat="1" ht="18" customHeight="1" spans="1:9">
      <c r="A3" s="78" t="s">
        <v>2</v>
      </c>
      <c r="B3" s="79"/>
      <c r="C3" s="79"/>
      <c r="D3" s="80"/>
      <c r="I3" s="90" t="s">
        <v>172</v>
      </c>
    </row>
    <row r="4" s="64" customFormat="1" ht="19.5" customHeight="1" spans="1:9">
      <c r="A4" s="81" t="s">
        <v>405</v>
      </c>
      <c r="B4" s="82" t="s">
        <v>188</v>
      </c>
      <c r="C4" s="82"/>
      <c r="D4" s="82"/>
      <c r="E4" s="82" t="s">
        <v>406</v>
      </c>
      <c r="F4" s="82"/>
      <c r="G4" s="82"/>
      <c r="H4" s="82"/>
      <c r="I4" s="82"/>
    </row>
    <row r="5" s="64" customFormat="1" ht="40.5" customHeight="1" spans="1:9">
      <c r="A5" s="83"/>
      <c r="B5" s="82" t="s">
        <v>56</v>
      </c>
      <c r="C5" s="84" t="s">
        <v>59</v>
      </c>
      <c r="D5" s="84" t="s">
        <v>407</v>
      </c>
      <c r="E5" s="82" t="s">
        <v>408</v>
      </c>
      <c r="F5" s="82" t="s">
        <v>409</v>
      </c>
      <c r="G5" s="82" t="s">
        <v>410</v>
      </c>
      <c r="H5" s="82" t="s">
        <v>411</v>
      </c>
      <c r="I5" s="82" t="s">
        <v>412</v>
      </c>
    </row>
    <row r="6" s="64" customFormat="1" ht="19.5" customHeight="1" spans="1:9">
      <c r="A6" s="13">
        <v>1</v>
      </c>
      <c r="B6" s="82">
        <v>2</v>
      </c>
      <c r="C6" s="82">
        <v>3</v>
      </c>
      <c r="D6" s="85">
        <v>4</v>
      </c>
      <c r="E6" s="85">
        <v>5</v>
      </c>
      <c r="F6" s="82">
        <v>6</v>
      </c>
      <c r="G6" s="85">
        <v>7</v>
      </c>
      <c r="H6" s="82">
        <v>8</v>
      </c>
      <c r="I6" s="85">
        <v>9</v>
      </c>
    </row>
    <row r="7" s="64" customFormat="1" ht="19.5" customHeight="1" spans="1:9">
      <c r="A7" s="86" t="s">
        <v>154</v>
      </c>
      <c r="B7" s="87" t="s">
        <v>154</v>
      </c>
      <c r="C7" s="87" t="s">
        <v>154</v>
      </c>
      <c r="D7" s="88" t="s">
        <v>154</v>
      </c>
      <c r="E7" s="87" t="s">
        <v>154</v>
      </c>
      <c r="F7" s="87" t="s">
        <v>154</v>
      </c>
      <c r="G7" s="87" t="s">
        <v>154</v>
      </c>
      <c r="H7" s="87" t="s">
        <v>154</v>
      </c>
      <c r="I7" s="87" t="s">
        <v>154</v>
      </c>
    </row>
    <row r="8" s="64" customFormat="1" ht="19.5" customHeight="1" spans="1:9">
      <c r="A8" s="89" t="s">
        <v>154</v>
      </c>
      <c r="B8" s="87" t="s">
        <v>154</v>
      </c>
      <c r="C8" s="87" t="s">
        <v>154</v>
      </c>
      <c r="D8" s="88" t="s">
        <v>154</v>
      </c>
      <c r="E8" s="87" t="s">
        <v>154</v>
      </c>
      <c r="F8" s="87" t="s">
        <v>154</v>
      </c>
      <c r="G8" s="87" t="s">
        <v>154</v>
      </c>
      <c r="H8" s="87" t="s">
        <v>154</v>
      </c>
      <c r="I8" s="87" t="s">
        <v>154</v>
      </c>
    </row>
    <row r="9" customHeight="1" spans="1:1">
      <c r="A9" s="2" t="s">
        <v>413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E18" sqref="E18"/>
    </sheetView>
  </sheetViews>
  <sheetFormatPr defaultColWidth="9.14285714285714" defaultRowHeight="12" customHeight="1" outlineLevelRow="7"/>
  <cols>
    <col min="1" max="1" width="27.8571428571429" style="1" customWidth="1"/>
    <col min="2" max="2" width="27.8571428571429" style="64" customWidth="1"/>
    <col min="3" max="3" width="27.8571428571429" style="1" customWidth="1"/>
    <col min="4" max="4" width="15" style="1" customWidth="1"/>
    <col min="5" max="5" width="14.5714285714286" style="1" customWidth="1"/>
    <col min="6" max="6" width="23.5714285714286" style="1" customWidth="1"/>
    <col min="7" max="7" width="11.2857142857143" style="64" customWidth="1"/>
    <col min="8" max="8" width="18.7142857142857" style="1" customWidth="1"/>
    <col min="9" max="9" width="15.5714285714286" style="64" customWidth="1"/>
    <col min="10" max="10" width="18.8571428571429" style="64" customWidth="1"/>
    <col min="11" max="11" width="23.2857142857143" style="1" customWidth="1"/>
    <col min="12" max="12" width="9.14285714285714" style="64" customWidth="1"/>
    <col min="13" max="16384" width="9.14285714285714" style="64"/>
  </cols>
  <sheetData>
    <row r="1" customHeight="1" spans="11:11">
      <c r="K1" s="75" t="s">
        <v>414</v>
      </c>
    </row>
    <row r="2" ht="28.5" customHeight="1" spans="1:11">
      <c r="A2" s="6" t="s">
        <v>415</v>
      </c>
      <c r="B2" s="65"/>
      <c r="C2" s="66"/>
      <c r="D2" s="66"/>
      <c r="E2" s="66"/>
      <c r="F2" s="66"/>
      <c r="G2" s="65"/>
      <c r="H2" s="66"/>
      <c r="I2" s="65"/>
      <c r="J2" s="65"/>
      <c r="K2" s="66"/>
    </row>
    <row r="3" ht="17.25" customHeight="1" spans="1:2">
      <c r="A3" s="67" t="s">
        <v>2</v>
      </c>
      <c r="B3" s="68"/>
    </row>
    <row r="4" ht="44.25" customHeight="1" spans="1:11">
      <c r="A4" s="69" t="s">
        <v>292</v>
      </c>
      <c r="B4" s="70" t="s">
        <v>182</v>
      </c>
      <c r="C4" s="69" t="s">
        <v>293</v>
      </c>
      <c r="D4" s="69" t="s">
        <v>294</v>
      </c>
      <c r="E4" s="69" t="s">
        <v>295</v>
      </c>
      <c r="F4" s="69" t="s">
        <v>296</v>
      </c>
      <c r="G4" s="70" t="s">
        <v>297</v>
      </c>
      <c r="H4" s="69" t="s">
        <v>298</v>
      </c>
      <c r="I4" s="70" t="s">
        <v>299</v>
      </c>
      <c r="J4" s="70" t="s">
        <v>300</v>
      </c>
      <c r="K4" s="69" t="s">
        <v>301</v>
      </c>
    </row>
    <row r="5" ht="14.25" customHeight="1" spans="1:11">
      <c r="A5" s="69">
        <v>1</v>
      </c>
      <c r="B5" s="70">
        <v>2</v>
      </c>
      <c r="C5" s="69">
        <v>3</v>
      </c>
      <c r="D5" s="69">
        <v>4</v>
      </c>
      <c r="E5" s="69">
        <v>5</v>
      </c>
      <c r="F5" s="69">
        <v>6</v>
      </c>
      <c r="G5" s="70">
        <v>7</v>
      </c>
      <c r="H5" s="69">
        <v>8</v>
      </c>
      <c r="I5" s="70">
        <v>9</v>
      </c>
      <c r="J5" s="70">
        <v>10</v>
      </c>
      <c r="K5" s="69">
        <v>11</v>
      </c>
    </row>
    <row r="6" ht="31" customHeight="1" spans="1:11">
      <c r="A6" s="36" t="s">
        <v>154</v>
      </c>
      <c r="B6" s="71"/>
      <c r="C6" s="72"/>
      <c r="D6" s="72"/>
      <c r="E6" s="72"/>
      <c r="F6" s="73"/>
      <c r="G6" s="74"/>
      <c r="H6" s="73"/>
      <c r="I6" s="74"/>
      <c r="J6" s="74"/>
      <c r="K6" s="73"/>
    </row>
    <row r="7" ht="31" customHeight="1" spans="1:11">
      <c r="A7" s="37" t="s">
        <v>154</v>
      </c>
      <c r="B7" s="37" t="s">
        <v>154</v>
      </c>
      <c r="C7" s="37" t="s">
        <v>154</v>
      </c>
      <c r="D7" s="37" t="s">
        <v>154</v>
      </c>
      <c r="E7" s="37" t="s">
        <v>154</v>
      </c>
      <c r="F7" s="36" t="s">
        <v>154</v>
      </c>
      <c r="G7" s="37" t="s">
        <v>154</v>
      </c>
      <c r="H7" s="36" t="s">
        <v>154</v>
      </c>
      <c r="I7" s="37" t="s">
        <v>154</v>
      </c>
      <c r="J7" s="37" t="s">
        <v>154</v>
      </c>
      <c r="K7" s="36" t="s">
        <v>154</v>
      </c>
    </row>
    <row r="8" customHeight="1" spans="1:1">
      <c r="A8" s="2" t="s">
        <v>416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G25" sqref="G25"/>
    </sheetView>
  </sheetViews>
  <sheetFormatPr defaultColWidth="9.14285714285714" defaultRowHeight="12" customHeight="1" outlineLevelCol="7"/>
  <cols>
    <col min="1" max="1" width="29" style="43" customWidth="1"/>
    <col min="2" max="2" width="18.7142857142857" style="43" customWidth="1"/>
    <col min="3" max="3" width="24.8571428571429" style="43" customWidth="1"/>
    <col min="4" max="4" width="23.5714285714286" style="43" customWidth="1"/>
    <col min="5" max="5" width="17.8571428571429" style="43" customWidth="1"/>
    <col min="6" max="6" width="23.5714285714286" style="43" customWidth="1"/>
    <col min="7" max="7" width="25.1428571428571" style="43" customWidth="1"/>
    <col min="8" max="8" width="18.8571428571429" style="43" customWidth="1"/>
    <col min="9" max="16384" width="9.14285714285714" style="42" customWidth="1"/>
  </cols>
  <sheetData>
    <row r="1" s="42" customFormat="1" ht="14.25" customHeight="1" spans="1:8">
      <c r="A1" s="43"/>
      <c r="B1" s="43"/>
      <c r="C1" s="43"/>
      <c r="D1" s="43"/>
      <c r="E1" s="43"/>
      <c r="F1" s="43"/>
      <c r="G1" s="43"/>
      <c r="H1" s="44" t="s">
        <v>417</v>
      </c>
    </row>
    <row r="2" s="42" customFormat="1" ht="28.5" customHeight="1" spans="1:8">
      <c r="A2" s="45" t="s">
        <v>418</v>
      </c>
      <c r="B2" s="46"/>
      <c r="C2" s="46"/>
      <c r="D2" s="46"/>
      <c r="E2" s="46"/>
      <c r="F2" s="46"/>
      <c r="G2" s="46"/>
      <c r="H2" s="46"/>
    </row>
    <row r="3" s="42" customFormat="1" ht="13.5" customHeight="1" spans="1:8">
      <c r="A3" s="47" t="s">
        <v>2</v>
      </c>
      <c r="B3" s="48"/>
      <c r="C3" s="43"/>
      <c r="D3" s="43"/>
      <c r="E3" s="43"/>
      <c r="F3" s="43"/>
      <c r="G3" s="43"/>
      <c r="H3" s="43"/>
    </row>
    <row r="4" s="42" customFormat="1" ht="18" customHeight="1" spans="1:8">
      <c r="A4" s="49" t="s">
        <v>378</v>
      </c>
      <c r="B4" s="49" t="s">
        <v>419</v>
      </c>
      <c r="C4" s="49" t="s">
        <v>420</v>
      </c>
      <c r="D4" s="49" t="s">
        <v>421</v>
      </c>
      <c r="E4" s="49" t="s">
        <v>422</v>
      </c>
      <c r="F4" s="50" t="s">
        <v>423</v>
      </c>
      <c r="G4" s="51"/>
      <c r="H4" s="52"/>
    </row>
    <row r="5" s="42" customFormat="1" ht="18" customHeight="1" spans="1:8">
      <c r="A5" s="53"/>
      <c r="B5" s="53"/>
      <c r="C5" s="53"/>
      <c r="D5" s="53"/>
      <c r="E5" s="53"/>
      <c r="F5" s="54" t="s">
        <v>387</v>
      </c>
      <c r="G5" s="54" t="s">
        <v>424</v>
      </c>
      <c r="H5" s="54" t="s">
        <v>425</v>
      </c>
    </row>
    <row r="6" s="42" customFormat="1" ht="21" customHeight="1" spans="1:8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</row>
    <row r="7" s="42" customFormat="1" ht="33" customHeight="1" spans="1:8">
      <c r="A7" s="55" t="s">
        <v>154</v>
      </c>
      <c r="B7" s="55" t="s">
        <v>154</v>
      </c>
      <c r="C7" s="55" t="s">
        <v>154</v>
      </c>
      <c r="D7" s="55" t="s">
        <v>154</v>
      </c>
      <c r="E7" s="55" t="s">
        <v>154</v>
      </c>
      <c r="F7" s="56" t="s">
        <v>154</v>
      </c>
      <c r="G7" s="57" t="s">
        <v>154</v>
      </c>
      <c r="H7" s="57" t="s">
        <v>154</v>
      </c>
    </row>
    <row r="8" s="42" customFormat="1" ht="24" customHeight="1" spans="1:8">
      <c r="A8" s="58" t="s">
        <v>56</v>
      </c>
      <c r="B8" s="59"/>
      <c r="C8" s="59"/>
      <c r="D8" s="59"/>
      <c r="E8" s="59"/>
      <c r="F8" s="60" t="s">
        <v>154</v>
      </c>
      <c r="G8" s="61"/>
      <c r="H8" s="61" t="s">
        <v>154</v>
      </c>
    </row>
    <row r="9" s="42" customFormat="1" ht="21.75" customHeight="1" spans="1:8">
      <c r="A9" s="2" t="s">
        <v>426</v>
      </c>
      <c r="B9" s="62"/>
      <c r="C9" s="62"/>
      <c r="D9" s="62"/>
      <c r="E9" s="62"/>
      <c r="F9" s="62"/>
      <c r="G9" s="62"/>
      <c r="H9" s="63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G28" sqref="G28"/>
    </sheetView>
  </sheetViews>
  <sheetFormatPr defaultColWidth="9.14285714285714" defaultRowHeight="14.25" customHeight="1"/>
  <cols>
    <col min="1" max="1" width="36.7142857142857" style="2" customWidth="1"/>
    <col min="2" max="3" width="23.857142857142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2" width="9.14285714285714" style="2" customWidth="1"/>
    <col min="13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427</v>
      </c>
    </row>
    <row r="2" ht="27.75" customHeight="1" spans="1:11">
      <c r="A2" s="6" t="s">
        <v>428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172</v>
      </c>
    </row>
    <row r="4" ht="21.75" customHeight="1" spans="1:11">
      <c r="A4" s="11" t="s">
        <v>254</v>
      </c>
      <c r="B4" s="11" t="s">
        <v>183</v>
      </c>
      <c r="C4" s="11" t="s">
        <v>181</v>
      </c>
      <c r="D4" s="12" t="s">
        <v>184</v>
      </c>
      <c r="E4" s="12" t="s">
        <v>185</v>
      </c>
      <c r="F4" s="12" t="s">
        <v>186</v>
      </c>
      <c r="G4" s="12" t="s">
        <v>255</v>
      </c>
      <c r="H4" s="18" t="s">
        <v>56</v>
      </c>
      <c r="I4" s="13" t="s">
        <v>429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5"/>
      <c r="I5" s="12" t="s">
        <v>59</v>
      </c>
      <c r="J5" s="12" t="s">
        <v>60</v>
      </c>
      <c r="K5" s="12" t="s">
        <v>61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58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36"/>
      <c r="B8" s="37" t="s">
        <v>154</v>
      </c>
      <c r="C8" s="36"/>
      <c r="D8" s="36"/>
      <c r="E8" s="36"/>
      <c r="F8" s="36"/>
      <c r="G8" s="36"/>
      <c r="H8" s="38" t="s">
        <v>154</v>
      </c>
      <c r="I8" s="38" t="s">
        <v>154</v>
      </c>
      <c r="J8" s="38" t="s">
        <v>154</v>
      </c>
      <c r="K8" s="38"/>
    </row>
    <row r="9" ht="18.75" customHeight="1" spans="1:11">
      <c r="A9" s="37" t="s">
        <v>154</v>
      </c>
      <c r="B9" s="37" t="s">
        <v>154</v>
      </c>
      <c r="C9" s="37" t="s">
        <v>154</v>
      </c>
      <c r="D9" s="37" t="s">
        <v>154</v>
      </c>
      <c r="E9" s="37" t="s">
        <v>154</v>
      </c>
      <c r="F9" s="37" t="s">
        <v>154</v>
      </c>
      <c r="G9" s="37" t="s">
        <v>154</v>
      </c>
      <c r="H9" s="27" t="s">
        <v>154</v>
      </c>
      <c r="I9" s="27" t="s">
        <v>154</v>
      </c>
      <c r="J9" s="27" t="s">
        <v>154</v>
      </c>
      <c r="K9" s="27"/>
    </row>
    <row r="10" ht="18.75" customHeight="1" spans="1:11">
      <c r="A10" s="39" t="s">
        <v>122</v>
      </c>
      <c r="B10" s="40"/>
      <c r="C10" s="40"/>
      <c r="D10" s="40"/>
      <c r="E10" s="40"/>
      <c r="F10" s="40"/>
      <c r="G10" s="41"/>
      <c r="H10" s="27" t="s">
        <v>154</v>
      </c>
      <c r="I10" s="27" t="s">
        <v>154</v>
      </c>
      <c r="J10" s="27" t="s">
        <v>154</v>
      </c>
      <c r="K10" s="27"/>
    </row>
    <row r="11" customHeight="1" spans="1:1">
      <c r="A11" s="2" t="s">
        <v>430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8"/>
  <sheetViews>
    <sheetView topLeftCell="A8" workbookViewId="0">
      <selection activeCell="O13" sqref="O13"/>
    </sheetView>
  </sheetViews>
  <sheetFormatPr defaultColWidth="9.14285714285714" defaultRowHeight="14.25" customHeight="1" outlineLevelCol="6"/>
  <cols>
    <col min="1" max="1" width="17.8571428571429" style="2" customWidth="1"/>
    <col min="2" max="2" width="14.8571428571429" style="2" customWidth="1"/>
    <col min="3" max="3" width="28" style="2" customWidth="1"/>
    <col min="4" max="4" width="14.1428571428571" style="2" customWidth="1"/>
    <col min="5" max="7" width="23.8571428571429" style="2" customWidth="1"/>
    <col min="8" max="8" width="9.14285714285714" style="2" customWidth="1"/>
    <col min="9" max="16384" width="9.14285714285714" style="2"/>
  </cols>
  <sheetData>
    <row r="1" ht="13.5" customHeight="1" spans="4:7">
      <c r="D1" s="3"/>
      <c r="E1" s="4"/>
      <c r="F1" s="4"/>
      <c r="G1" s="5" t="s">
        <v>431</v>
      </c>
    </row>
    <row r="2" ht="27.75" customHeight="1" spans="1:7">
      <c r="A2" s="6" t="s">
        <v>432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172</v>
      </c>
    </row>
    <row r="4" ht="21.75" customHeight="1" spans="1:7">
      <c r="A4" s="11" t="s">
        <v>181</v>
      </c>
      <c r="B4" s="11" t="s">
        <v>254</v>
      </c>
      <c r="C4" s="11" t="s">
        <v>183</v>
      </c>
      <c r="D4" s="12" t="s">
        <v>433</v>
      </c>
      <c r="E4" s="13" t="s">
        <v>59</v>
      </c>
      <c r="F4" s="14"/>
      <c r="G4" s="15"/>
    </row>
    <row r="5" ht="21.75" customHeight="1" spans="1:7">
      <c r="A5" s="16"/>
      <c r="B5" s="16"/>
      <c r="C5" s="16"/>
      <c r="D5" s="17"/>
      <c r="E5" s="18" t="s">
        <v>434</v>
      </c>
      <c r="F5" s="12" t="s">
        <v>435</v>
      </c>
      <c r="G5" s="12" t="s">
        <v>436</v>
      </c>
    </row>
    <row r="6" ht="40.5" customHeight="1" spans="1:7">
      <c r="A6" s="19"/>
      <c r="B6" s="19"/>
      <c r="C6" s="19"/>
      <c r="D6" s="20"/>
      <c r="E6" s="21"/>
      <c r="F6" s="20"/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ht="50" customHeight="1" spans="1:7">
      <c r="A8" s="24" t="s">
        <v>71</v>
      </c>
      <c r="B8" s="25"/>
      <c r="C8" s="25"/>
      <c r="D8" s="25"/>
      <c r="E8" s="26">
        <v>923250</v>
      </c>
      <c r="F8" s="27" t="s">
        <v>154</v>
      </c>
      <c r="G8" s="27" t="s">
        <v>154</v>
      </c>
    </row>
    <row r="9" s="1" customFormat="1" ht="50" customHeight="1" spans="1:7">
      <c r="A9" s="28"/>
      <c r="B9" s="25" t="s">
        <v>437</v>
      </c>
      <c r="C9" s="25" t="s">
        <v>286</v>
      </c>
      <c r="D9" s="25" t="s">
        <v>438</v>
      </c>
      <c r="E9" s="29">
        <v>30000</v>
      </c>
      <c r="F9" s="27"/>
      <c r="G9" s="27"/>
    </row>
    <row r="10" s="1" customFormat="1" ht="50" customHeight="1" spans="1:7">
      <c r="A10" s="30"/>
      <c r="B10" s="25" t="s">
        <v>437</v>
      </c>
      <c r="C10" s="25" t="s">
        <v>261</v>
      </c>
      <c r="D10" s="25" t="s">
        <v>438</v>
      </c>
      <c r="E10" s="29">
        <v>76900</v>
      </c>
      <c r="F10" s="27"/>
      <c r="G10" s="27"/>
    </row>
    <row r="11" s="1" customFormat="1" ht="50" customHeight="1" spans="1:7">
      <c r="A11" s="30"/>
      <c r="B11" s="25" t="s">
        <v>437</v>
      </c>
      <c r="C11" s="25" t="s">
        <v>274</v>
      </c>
      <c r="D11" s="25" t="s">
        <v>438</v>
      </c>
      <c r="E11" s="29">
        <v>54400</v>
      </c>
      <c r="F11" s="27"/>
      <c r="G11" s="27"/>
    </row>
    <row r="12" s="1" customFormat="1" ht="50" customHeight="1" spans="1:7">
      <c r="A12" s="30"/>
      <c r="B12" s="25" t="s">
        <v>437</v>
      </c>
      <c r="C12" s="25" t="s">
        <v>258</v>
      </c>
      <c r="D12" s="25" t="s">
        <v>438</v>
      </c>
      <c r="E12" s="29">
        <v>140000</v>
      </c>
      <c r="F12" s="27"/>
      <c r="G12" s="27"/>
    </row>
    <row r="13" s="1" customFormat="1" ht="50" customHeight="1" spans="1:7">
      <c r="A13" s="30"/>
      <c r="B13" s="25" t="s">
        <v>437</v>
      </c>
      <c r="C13" s="25" t="s">
        <v>272</v>
      </c>
      <c r="D13" s="25" t="s">
        <v>438</v>
      </c>
      <c r="E13" s="29">
        <v>750</v>
      </c>
      <c r="F13" s="27"/>
      <c r="G13" s="27"/>
    </row>
    <row r="14" s="1" customFormat="1" ht="50" customHeight="1" spans="1:7">
      <c r="A14" s="30"/>
      <c r="B14" s="25" t="s">
        <v>437</v>
      </c>
      <c r="C14" s="25" t="s">
        <v>276</v>
      </c>
      <c r="D14" s="25" t="s">
        <v>438</v>
      </c>
      <c r="E14" s="29">
        <v>571200</v>
      </c>
      <c r="F14" s="27"/>
      <c r="G14" s="27"/>
    </row>
    <row r="15" s="1" customFormat="1" ht="50" customHeight="1" spans="1:7">
      <c r="A15" s="30"/>
      <c r="B15" s="25" t="s">
        <v>437</v>
      </c>
      <c r="C15" s="25" t="s">
        <v>280</v>
      </c>
      <c r="D15" s="25" t="s">
        <v>438</v>
      </c>
      <c r="E15" s="29">
        <v>50000</v>
      </c>
      <c r="F15" s="27"/>
      <c r="G15" s="27"/>
    </row>
    <row r="16" ht="50" customHeight="1" spans="1:7">
      <c r="A16" s="31" t="s">
        <v>56</v>
      </c>
      <c r="B16" s="32" t="s">
        <v>154</v>
      </c>
      <c r="C16" s="32"/>
      <c r="D16" s="33"/>
      <c r="E16" s="26">
        <v>923250</v>
      </c>
      <c r="F16" s="27" t="s">
        <v>154</v>
      </c>
      <c r="G16" s="27" t="s">
        <v>154</v>
      </c>
    </row>
    <row r="17" ht="50" customHeight="1" spans="1:1">
      <c r="A17" s="34"/>
    </row>
    <row r="18" ht="25" customHeight="1"/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tabSelected="1" workbookViewId="0">
      <selection activeCell="F19" sqref="F19"/>
    </sheetView>
  </sheetViews>
  <sheetFormatPr defaultColWidth="8" defaultRowHeight="14.25" customHeight="1"/>
  <cols>
    <col min="1" max="1" width="8.85714285714286" style="127" customWidth="1"/>
    <col min="2" max="2" width="15.8571428571429" style="127" customWidth="1"/>
    <col min="3" max="8" width="14.2857142857143" style="127" customWidth="1"/>
    <col min="9" max="9" width="14.2857142857143" style="42" customWidth="1"/>
    <col min="10" max="13" width="14.2857142857143" style="127" customWidth="1"/>
    <col min="14" max="14" width="14.2857142857143" style="42" customWidth="1"/>
    <col min="15" max="15" width="14.2857142857143" style="127" customWidth="1"/>
    <col min="16" max="19" width="14.2857142857143" style="42" customWidth="1"/>
    <col min="20" max="21" width="14.2857142857143" style="127" customWidth="1"/>
    <col min="22" max="16384" width="8" style="42" customWidth="1"/>
  </cols>
  <sheetData>
    <row r="1" s="42" customFormat="1" customHeight="1" spans="1:21">
      <c r="A1" s="128"/>
      <c r="B1" s="128"/>
      <c r="C1" s="128"/>
      <c r="D1" s="128"/>
      <c r="E1" s="128"/>
      <c r="F1" s="128"/>
      <c r="G1" s="128"/>
      <c r="H1" s="128"/>
      <c r="I1" s="236"/>
      <c r="J1" s="128"/>
      <c r="K1" s="128"/>
      <c r="L1" s="128"/>
      <c r="M1" s="128"/>
      <c r="N1" s="236"/>
      <c r="O1" s="128"/>
      <c r="P1" s="236"/>
      <c r="Q1" s="236"/>
      <c r="R1" s="236"/>
      <c r="S1" s="236"/>
      <c r="T1" s="348" t="s">
        <v>52</v>
      </c>
      <c r="U1" s="349"/>
    </row>
    <row r="2" s="42" customFormat="1" ht="36" customHeight="1" spans="1:21">
      <c r="A2" s="170" t="s">
        <v>53</v>
      </c>
      <c r="B2" s="46"/>
      <c r="C2" s="46"/>
      <c r="D2" s="46"/>
      <c r="E2" s="46"/>
      <c r="F2" s="46"/>
      <c r="G2" s="46"/>
      <c r="H2" s="46"/>
      <c r="I2" s="149"/>
      <c r="J2" s="46"/>
      <c r="K2" s="46"/>
      <c r="L2" s="46"/>
      <c r="M2" s="46"/>
      <c r="N2" s="149"/>
      <c r="O2" s="46"/>
      <c r="P2" s="149"/>
      <c r="Q2" s="149"/>
      <c r="R2" s="149"/>
      <c r="S2" s="149"/>
      <c r="T2" s="46"/>
      <c r="U2" s="149"/>
    </row>
    <row r="3" s="42" customFormat="1" ht="20.25" customHeight="1" spans="1:21">
      <c r="A3" s="47" t="s">
        <v>2</v>
      </c>
      <c r="B3" s="220"/>
      <c r="C3" s="220"/>
      <c r="D3" s="220"/>
      <c r="E3" s="220"/>
      <c r="F3" s="220"/>
      <c r="G3" s="220"/>
      <c r="H3" s="220"/>
      <c r="I3" s="238"/>
      <c r="J3" s="220"/>
      <c r="K3" s="220"/>
      <c r="L3" s="220"/>
      <c r="M3" s="220"/>
      <c r="N3" s="238"/>
      <c r="O3" s="220"/>
      <c r="P3" s="238"/>
      <c r="Q3" s="238"/>
      <c r="R3" s="238"/>
      <c r="S3" s="238"/>
      <c r="T3" s="348" t="s">
        <v>3</v>
      </c>
      <c r="U3" s="350"/>
    </row>
    <row r="4" s="42" customFormat="1" ht="18.75" customHeight="1" spans="1:21">
      <c r="A4" s="326" t="s">
        <v>54</v>
      </c>
      <c r="B4" s="327" t="s">
        <v>55</v>
      </c>
      <c r="C4" s="327" t="s">
        <v>56</v>
      </c>
      <c r="D4" s="328" t="s">
        <v>57</v>
      </c>
      <c r="E4" s="329"/>
      <c r="F4" s="329"/>
      <c r="G4" s="329"/>
      <c r="H4" s="329"/>
      <c r="I4" s="190"/>
      <c r="J4" s="329"/>
      <c r="K4" s="329"/>
      <c r="L4" s="329"/>
      <c r="M4" s="329"/>
      <c r="N4" s="190"/>
      <c r="O4" s="316"/>
      <c r="P4" s="328" t="s">
        <v>45</v>
      </c>
      <c r="Q4" s="328"/>
      <c r="R4" s="328"/>
      <c r="S4" s="328"/>
      <c r="T4" s="329"/>
      <c r="U4" s="351"/>
    </row>
    <row r="5" s="42" customFormat="1" ht="24.75" customHeight="1" spans="1:21">
      <c r="A5" s="330"/>
      <c r="B5" s="331"/>
      <c r="C5" s="331"/>
      <c r="D5" s="331" t="s">
        <v>58</v>
      </c>
      <c r="E5" s="331" t="s">
        <v>59</v>
      </c>
      <c r="F5" s="331" t="s">
        <v>60</v>
      </c>
      <c r="G5" s="331" t="s">
        <v>61</v>
      </c>
      <c r="H5" s="331" t="s">
        <v>62</v>
      </c>
      <c r="I5" s="341" t="s">
        <v>63</v>
      </c>
      <c r="J5" s="342"/>
      <c r="K5" s="342"/>
      <c r="L5" s="342"/>
      <c r="M5" s="342"/>
      <c r="N5" s="341"/>
      <c r="O5" s="343"/>
      <c r="P5" s="344" t="s">
        <v>58</v>
      </c>
      <c r="Q5" s="344" t="s">
        <v>59</v>
      </c>
      <c r="R5" s="326" t="s">
        <v>60</v>
      </c>
      <c r="S5" s="327" t="s">
        <v>61</v>
      </c>
      <c r="T5" s="352" t="s">
        <v>62</v>
      </c>
      <c r="U5" s="327" t="s">
        <v>63</v>
      </c>
    </row>
    <row r="6" s="42" customFormat="1" ht="30" customHeight="1" spans="1:21">
      <c r="A6" s="332"/>
      <c r="B6" s="333"/>
      <c r="C6" s="333"/>
      <c r="D6" s="333"/>
      <c r="E6" s="333"/>
      <c r="F6" s="333"/>
      <c r="G6" s="333"/>
      <c r="H6" s="333"/>
      <c r="I6" s="225" t="s">
        <v>58</v>
      </c>
      <c r="J6" s="345" t="s">
        <v>64</v>
      </c>
      <c r="K6" s="345" t="s">
        <v>65</v>
      </c>
      <c r="L6" s="345" t="s">
        <v>66</v>
      </c>
      <c r="M6" s="345" t="s">
        <v>67</v>
      </c>
      <c r="N6" s="345" t="s">
        <v>68</v>
      </c>
      <c r="O6" s="345" t="s">
        <v>69</v>
      </c>
      <c r="P6" s="346"/>
      <c r="Q6" s="346"/>
      <c r="R6" s="353"/>
      <c r="S6" s="346"/>
      <c r="T6" s="333"/>
      <c r="U6" s="333"/>
    </row>
    <row r="7" s="42" customFormat="1" ht="28" customHeight="1" spans="1:21">
      <c r="A7" s="334">
        <v>1</v>
      </c>
      <c r="B7" s="216">
        <v>2</v>
      </c>
      <c r="C7" s="216">
        <v>3</v>
      </c>
      <c r="D7" s="216">
        <v>4</v>
      </c>
      <c r="E7" s="335">
        <v>5</v>
      </c>
      <c r="F7" s="336">
        <v>6</v>
      </c>
      <c r="G7" s="336">
        <v>7</v>
      </c>
      <c r="H7" s="335">
        <v>8</v>
      </c>
      <c r="I7" s="335">
        <v>9</v>
      </c>
      <c r="J7" s="336">
        <v>10</v>
      </c>
      <c r="K7" s="336">
        <v>11</v>
      </c>
      <c r="L7" s="335">
        <v>12</v>
      </c>
      <c r="M7" s="335">
        <v>13</v>
      </c>
      <c r="N7" s="225">
        <v>14</v>
      </c>
      <c r="O7" s="216">
        <v>15</v>
      </c>
      <c r="P7" s="347">
        <v>16</v>
      </c>
      <c r="Q7" s="354">
        <v>17</v>
      </c>
      <c r="R7" s="355">
        <v>18</v>
      </c>
      <c r="S7" s="355">
        <v>19</v>
      </c>
      <c r="T7" s="355">
        <v>20</v>
      </c>
      <c r="U7" s="333">
        <v>21</v>
      </c>
    </row>
    <row r="8" s="234" customFormat="1" ht="27" customHeight="1" spans="1:21">
      <c r="A8" s="337" t="s">
        <v>70</v>
      </c>
      <c r="B8" s="337" t="s">
        <v>71</v>
      </c>
      <c r="C8" s="26">
        <v>3044362.7</v>
      </c>
      <c r="D8" s="26">
        <v>3044362.7</v>
      </c>
      <c r="E8" s="26">
        <v>2443391.3</v>
      </c>
      <c r="F8" s="338"/>
      <c r="G8" s="338"/>
      <c r="H8" s="338"/>
      <c r="I8" s="338">
        <f>SUM(J8:O8)</f>
        <v>600971.4</v>
      </c>
      <c r="J8" s="338"/>
      <c r="K8" s="338"/>
      <c r="L8" s="338"/>
      <c r="M8" s="338"/>
      <c r="N8" s="338"/>
      <c r="O8" s="26">
        <v>600971.4</v>
      </c>
      <c r="P8" s="338">
        <f>SUM(Q8:U8)</f>
        <v>0</v>
      </c>
      <c r="Q8" s="338"/>
      <c r="R8" s="356"/>
      <c r="S8" s="357"/>
      <c r="T8" s="358"/>
      <c r="U8" s="358"/>
    </row>
    <row r="9" s="234" customFormat="1" ht="30" customHeight="1" spans="1:21">
      <c r="A9" s="339" t="s">
        <v>56</v>
      </c>
      <c r="B9" s="340"/>
      <c r="C9" s="338">
        <f>SUM(C8:C8)</f>
        <v>3044362.7</v>
      </c>
      <c r="D9" s="338">
        <f>SUM(D8:D8)</f>
        <v>3044362.7</v>
      </c>
      <c r="E9" s="338">
        <f>SUM(E8:E8)</f>
        <v>2443391.3</v>
      </c>
      <c r="F9" s="338">
        <f t="shared" ref="D9:U9" si="0">SUM(F8:F8)</f>
        <v>0</v>
      </c>
      <c r="G9" s="338">
        <f t="shared" si="0"/>
        <v>0</v>
      </c>
      <c r="H9" s="338">
        <f t="shared" si="0"/>
        <v>0</v>
      </c>
      <c r="I9" s="338">
        <f t="shared" si="0"/>
        <v>600971.4</v>
      </c>
      <c r="J9" s="338">
        <f t="shared" si="0"/>
        <v>0</v>
      </c>
      <c r="K9" s="338">
        <f t="shared" si="0"/>
        <v>0</v>
      </c>
      <c r="L9" s="338">
        <f t="shared" si="0"/>
        <v>0</v>
      </c>
      <c r="M9" s="338">
        <f t="shared" si="0"/>
        <v>0</v>
      </c>
      <c r="N9" s="338">
        <f t="shared" si="0"/>
        <v>0</v>
      </c>
      <c r="O9" s="338">
        <f t="shared" si="0"/>
        <v>600971.4</v>
      </c>
      <c r="P9" s="338">
        <f t="shared" si="0"/>
        <v>0</v>
      </c>
      <c r="Q9" s="338">
        <f t="shared" si="0"/>
        <v>0</v>
      </c>
      <c r="R9" s="338">
        <f t="shared" si="0"/>
        <v>0</v>
      </c>
      <c r="S9" s="338">
        <f t="shared" si="0"/>
        <v>0</v>
      </c>
      <c r="T9" s="338">
        <f t="shared" si="0"/>
        <v>0</v>
      </c>
      <c r="U9" s="338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7"/>
  <sheetViews>
    <sheetView workbookViewId="0">
      <pane ySplit="5" topLeftCell="A12" activePane="bottomLeft" state="frozen"/>
      <selection/>
      <selection pane="bottomLeft" activeCell="P26" sqref="P26"/>
    </sheetView>
  </sheetViews>
  <sheetFormatPr defaultColWidth="9.14285714285714" defaultRowHeight="14.25" customHeight="1"/>
  <cols>
    <col min="1" max="1" width="13.2857142857143" style="127" customWidth="1"/>
    <col min="2" max="2" width="21.1428571428571" style="127" customWidth="1"/>
    <col min="3" max="3" width="16.5714285714286" style="127" customWidth="1"/>
    <col min="4" max="4" width="16.2857142857143" style="127" customWidth="1"/>
    <col min="5" max="5" width="17.2857142857143" style="127" customWidth="1"/>
    <col min="6" max="16" width="13.2857142857143" style="127" customWidth="1"/>
    <col min="17" max="16384" width="9.14285714285714" style="127" hidden="1" customWidth="1"/>
  </cols>
  <sheetData>
    <row r="1" s="127" customFormat="1" ht="15.75" customHeight="1" spans="15:16">
      <c r="O1" s="320"/>
      <c r="P1" s="320" t="s">
        <v>72</v>
      </c>
    </row>
    <row r="2" s="127" customFormat="1" ht="28.5" customHeight="1" spans="1:16">
      <c r="A2" s="301" t="s">
        <v>73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="127" customFormat="1" ht="15" customHeight="1" spans="1:16">
      <c r="A3" s="302" t="s">
        <v>2</v>
      </c>
      <c r="B3" s="303"/>
      <c r="C3" s="256"/>
      <c r="D3" s="207"/>
      <c r="E3" s="256"/>
      <c r="F3" s="256"/>
      <c r="G3" s="207"/>
      <c r="H3" s="207"/>
      <c r="I3" s="256"/>
      <c r="J3" s="207"/>
      <c r="K3" s="256"/>
      <c r="L3" s="256"/>
      <c r="M3" s="207"/>
      <c r="N3" s="207"/>
      <c r="O3" s="320"/>
      <c r="P3" s="320" t="s">
        <v>3</v>
      </c>
    </row>
    <row r="4" s="300" customFormat="1" ht="17.25" customHeight="1" spans="1:16">
      <c r="A4" s="304" t="s">
        <v>74</v>
      </c>
      <c r="B4" s="304" t="s">
        <v>75</v>
      </c>
      <c r="C4" s="305" t="s">
        <v>56</v>
      </c>
      <c r="D4" s="306" t="s">
        <v>59</v>
      </c>
      <c r="E4" s="307"/>
      <c r="F4" s="308"/>
      <c r="G4" s="304" t="s">
        <v>60</v>
      </c>
      <c r="H4" s="304" t="s">
        <v>61</v>
      </c>
      <c r="I4" s="304" t="s">
        <v>76</v>
      </c>
      <c r="J4" s="306" t="s">
        <v>63</v>
      </c>
      <c r="K4" s="321"/>
      <c r="L4" s="321"/>
      <c r="M4" s="321"/>
      <c r="N4" s="321"/>
      <c r="O4" s="307"/>
      <c r="P4" s="322"/>
    </row>
    <row r="5" s="300" customFormat="1" ht="26.25" customHeight="1" spans="1:16">
      <c r="A5" s="309"/>
      <c r="B5" s="309"/>
      <c r="C5" s="309"/>
      <c r="D5" s="309" t="s">
        <v>58</v>
      </c>
      <c r="E5" s="310" t="s">
        <v>77</v>
      </c>
      <c r="F5" s="310" t="s">
        <v>78</v>
      </c>
      <c r="G5" s="309"/>
      <c r="H5" s="309"/>
      <c r="I5" s="309"/>
      <c r="J5" s="311" t="s">
        <v>58</v>
      </c>
      <c r="K5" s="323" t="s">
        <v>79</v>
      </c>
      <c r="L5" s="323" t="s">
        <v>80</v>
      </c>
      <c r="M5" s="323" t="s">
        <v>81</v>
      </c>
      <c r="N5" s="323" t="s">
        <v>82</v>
      </c>
      <c r="O5" s="324" t="s">
        <v>83</v>
      </c>
      <c r="P5" s="323" t="s">
        <v>84</v>
      </c>
    </row>
    <row r="6" s="207" customFormat="1" ht="16.5" customHeight="1" spans="1:16">
      <c r="A6" s="311">
        <v>1</v>
      </c>
      <c r="B6" s="311">
        <v>2</v>
      </c>
      <c r="C6" s="311">
        <v>3</v>
      </c>
      <c r="D6" s="311">
        <v>4</v>
      </c>
      <c r="E6" s="311">
        <v>5</v>
      </c>
      <c r="F6" s="311">
        <v>6</v>
      </c>
      <c r="G6" s="311">
        <v>7</v>
      </c>
      <c r="H6" s="311">
        <v>8</v>
      </c>
      <c r="I6" s="311">
        <v>9</v>
      </c>
      <c r="J6" s="311">
        <v>10</v>
      </c>
      <c r="K6" s="311">
        <v>11</v>
      </c>
      <c r="L6" s="311">
        <v>12</v>
      </c>
      <c r="M6" s="311">
        <v>13</v>
      </c>
      <c r="N6" s="311">
        <v>14</v>
      </c>
      <c r="O6" s="305">
        <v>15</v>
      </c>
      <c r="P6" s="311">
        <v>16</v>
      </c>
    </row>
    <row r="7" s="207" customFormat="1" ht="25" customHeight="1" spans="1:16">
      <c r="A7" s="312" t="s">
        <v>85</v>
      </c>
      <c r="B7" s="312" t="s">
        <v>86</v>
      </c>
      <c r="C7" s="226">
        <v>2603650.22</v>
      </c>
      <c r="D7" s="226">
        <v>2002678.82</v>
      </c>
      <c r="E7" s="226">
        <v>1079428.82</v>
      </c>
      <c r="F7" s="226">
        <v>923250</v>
      </c>
      <c r="G7" s="311"/>
      <c r="H7" s="311"/>
      <c r="I7" s="311"/>
      <c r="J7" s="226">
        <v>600971.4</v>
      </c>
      <c r="K7" s="226"/>
      <c r="L7" s="226"/>
      <c r="M7" s="226"/>
      <c r="N7" s="230"/>
      <c r="O7" s="231"/>
      <c r="P7" s="232">
        <v>600971.4</v>
      </c>
    </row>
    <row r="8" s="207" customFormat="1" ht="25" customHeight="1" spans="1:16">
      <c r="A8" s="313" t="s">
        <v>87</v>
      </c>
      <c r="B8" s="313" t="s">
        <v>88</v>
      </c>
      <c r="C8" s="226">
        <v>2603650.22</v>
      </c>
      <c r="D8" s="226">
        <v>2002678.82</v>
      </c>
      <c r="E8" s="226">
        <v>1079428.82</v>
      </c>
      <c r="F8" s="226">
        <v>923250</v>
      </c>
      <c r="G8" s="311"/>
      <c r="H8" s="311"/>
      <c r="I8" s="311"/>
      <c r="J8" s="226">
        <v>600971.4</v>
      </c>
      <c r="K8" s="226"/>
      <c r="L8" s="226"/>
      <c r="M8" s="226"/>
      <c r="N8" s="230"/>
      <c r="O8" s="231"/>
      <c r="P8" s="232">
        <v>600971.4</v>
      </c>
    </row>
    <row r="9" s="207" customFormat="1" ht="25" customHeight="1" spans="1:16">
      <c r="A9" s="314" t="s">
        <v>89</v>
      </c>
      <c r="B9" s="314" t="s">
        <v>90</v>
      </c>
      <c r="C9" s="226">
        <v>1655328.82</v>
      </c>
      <c r="D9" s="226">
        <v>1655328.82</v>
      </c>
      <c r="E9" s="226">
        <v>1079428.82</v>
      </c>
      <c r="F9" s="226">
        <v>575900</v>
      </c>
      <c r="G9" s="311"/>
      <c r="H9" s="311"/>
      <c r="I9" s="311"/>
      <c r="J9" s="226"/>
      <c r="K9" s="226"/>
      <c r="L9" s="226"/>
      <c r="M9" s="226"/>
      <c r="N9" s="230"/>
      <c r="O9" s="231"/>
      <c r="P9" s="232"/>
    </row>
    <row r="10" s="207" customFormat="1" ht="25" customHeight="1" spans="1:16">
      <c r="A10" s="314" t="s">
        <v>91</v>
      </c>
      <c r="B10" s="314" t="s">
        <v>92</v>
      </c>
      <c r="C10" s="226">
        <v>948321.4</v>
      </c>
      <c r="D10" s="226">
        <v>347350</v>
      </c>
      <c r="E10" s="226"/>
      <c r="F10" s="226">
        <v>347350</v>
      </c>
      <c r="G10" s="311"/>
      <c r="H10" s="311"/>
      <c r="I10" s="311"/>
      <c r="J10" s="226">
        <v>600971.4</v>
      </c>
      <c r="K10" s="226"/>
      <c r="L10" s="226"/>
      <c r="M10" s="226"/>
      <c r="N10" s="230"/>
      <c r="O10" s="231"/>
      <c r="P10" s="232">
        <v>600971.4</v>
      </c>
    </row>
    <row r="11" s="207" customFormat="1" ht="25" customHeight="1" spans="1:16">
      <c r="A11" s="312" t="s">
        <v>93</v>
      </c>
      <c r="B11" s="312" t="s">
        <v>94</v>
      </c>
      <c r="C11" s="226">
        <v>161191.56</v>
      </c>
      <c r="D11" s="226">
        <v>161191.56</v>
      </c>
      <c r="E11" s="226">
        <v>161191.56</v>
      </c>
      <c r="F11" s="226"/>
      <c r="G11" s="311"/>
      <c r="H11" s="311"/>
      <c r="I11" s="311"/>
      <c r="J11" s="311"/>
      <c r="K11" s="311"/>
      <c r="L11" s="311"/>
      <c r="M11" s="311"/>
      <c r="N11" s="306"/>
      <c r="O11" s="325"/>
      <c r="P11" s="308"/>
    </row>
    <row r="12" s="207" customFormat="1" ht="25" customHeight="1" spans="1:16">
      <c r="A12" s="313" t="s">
        <v>95</v>
      </c>
      <c r="B12" s="313" t="s">
        <v>96</v>
      </c>
      <c r="C12" s="226">
        <v>159430.56</v>
      </c>
      <c r="D12" s="226">
        <v>159430.56</v>
      </c>
      <c r="E12" s="226">
        <v>159430.56</v>
      </c>
      <c r="F12" s="226"/>
      <c r="G12" s="311"/>
      <c r="H12" s="311"/>
      <c r="I12" s="311"/>
      <c r="J12" s="311"/>
      <c r="K12" s="311"/>
      <c r="L12" s="311"/>
      <c r="M12" s="311"/>
      <c r="N12" s="306"/>
      <c r="O12" s="325"/>
      <c r="P12" s="308"/>
    </row>
    <row r="13" s="207" customFormat="1" ht="25" customHeight="1" spans="1:16">
      <c r="A13" s="314" t="s">
        <v>97</v>
      </c>
      <c r="B13" s="314" t="s">
        <v>98</v>
      </c>
      <c r="C13" s="226">
        <v>5400</v>
      </c>
      <c r="D13" s="226">
        <v>5400</v>
      </c>
      <c r="E13" s="226">
        <v>5400</v>
      </c>
      <c r="F13" s="226"/>
      <c r="G13" s="311"/>
      <c r="H13" s="311"/>
      <c r="I13" s="311"/>
      <c r="J13" s="311"/>
      <c r="K13" s="311"/>
      <c r="L13" s="311"/>
      <c r="M13" s="311"/>
      <c r="N13" s="306"/>
      <c r="O13" s="325"/>
      <c r="P13" s="308"/>
    </row>
    <row r="14" s="207" customFormat="1" ht="25" customHeight="1" spans="1:16">
      <c r="A14" s="314" t="s">
        <v>99</v>
      </c>
      <c r="B14" s="314" t="s">
        <v>100</v>
      </c>
      <c r="C14" s="226">
        <v>154030.56</v>
      </c>
      <c r="D14" s="226">
        <v>154030.56</v>
      </c>
      <c r="E14" s="226">
        <v>154030.56</v>
      </c>
      <c r="F14" s="226"/>
      <c r="G14" s="311"/>
      <c r="H14" s="311"/>
      <c r="I14" s="311"/>
      <c r="J14" s="311"/>
      <c r="K14" s="311"/>
      <c r="L14" s="311"/>
      <c r="M14" s="311"/>
      <c r="N14" s="306"/>
      <c r="O14" s="325"/>
      <c r="P14" s="308"/>
    </row>
    <row r="15" s="207" customFormat="1" ht="25" customHeight="1" spans="1:16">
      <c r="A15" s="313" t="s">
        <v>101</v>
      </c>
      <c r="B15" s="313" t="s">
        <v>102</v>
      </c>
      <c r="C15" s="226">
        <v>1761</v>
      </c>
      <c r="D15" s="226">
        <v>1761</v>
      </c>
      <c r="E15" s="226">
        <v>1761</v>
      </c>
      <c r="F15" s="226"/>
      <c r="G15" s="311"/>
      <c r="H15" s="311"/>
      <c r="I15" s="311"/>
      <c r="J15" s="311"/>
      <c r="K15" s="311"/>
      <c r="L15" s="311"/>
      <c r="M15" s="311"/>
      <c r="N15" s="306"/>
      <c r="O15" s="325"/>
      <c r="P15" s="308"/>
    </row>
    <row r="16" s="207" customFormat="1" ht="25" customHeight="1" spans="1:16">
      <c r="A16" s="314" t="s">
        <v>103</v>
      </c>
      <c r="B16" s="314" t="s">
        <v>102</v>
      </c>
      <c r="C16" s="226">
        <v>1761</v>
      </c>
      <c r="D16" s="226">
        <v>1761</v>
      </c>
      <c r="E16" s="226">
        <v>1761</v>
      </c>
      <c r="F16" s="226"/>
      <c r="G16" s="311"/>
      <c r="H16" s="311"/>
      <c r="I16" s="311"/>
      <c r="J16" s="311"/>
      <c r="K16" s="311"/>
      <c r="L16" s="311"/>
      <c r="M16" s="311"/>
      <c r="N16" s="311"/>
      <c r="O16" s="309"/>
      <c r="P16" s="311"/>
    </row>
    <row r="17" s="207" customFormat="1" ht="25" customHeight="1" spans="1:16">
      <c r="A17" s="312" t="s">
        <v>104</v>
      </c>
      <c r="B17" s="312" t="s">
        <v>105</v>
      </c>
      <c r="C17" s="226">
        <v>163998</v>
      </c>
      <c r="D17" s="226">
        <v>163998</v>
      </c>
      <c r="E17" s="226">
        <v>163998</v>
      </c>
      <c r="F17" s="226"/>
      <c r="G17" s="311"/>
      <c r="H17" s="311"/>
      <c r="I17" s="311"/>
      <c r="J17" s="311"/>
      <c r="K17" s="311"/>
      <c r="L17" s="311"/>
      <c r="M17" s="311"/>
      <c r="N17" s="311"/>
      <c r="O17" s="311"/>
      <c r="P17" s="311"/>
    </row>
    <row r="18" s="207" customFormat="1" ht="25" customHeight="1" spans="1:16">
      <c r="A18" s="313" t="s">
        <v>106</v>
      </c>
      <c r="B18" s="313" t="s">
        <v>107</v>
      </c>
      <c r="C18" s="226">
        <v>163998</v>
      </c>
      <c r="D18" s="226">
        <v>163998</v>
      </c>
      <c r="E18" s="226">
        <v>163998</v>
      </c>
      <c r="F18" s="226"/>
      <c r="G18" s="311"/>
      <c r="H18" s="311"/>
      <c r="I18" s="311"/>
      <c r="J18" s="311"/>
      <c r="K18" s="311"/>
      <c r="L18" s="311"/>
      <c r="M18" s="311"/>
      <c r="N18" s="311"/>
      <c r="O18" s="311"/>
      <c r="P18" s="311"/>
    </row>
    <row r="19" s="207" customFormat="1" ht="25" customHeight="1" spans="1:16">
      <c r="A19" s="314" t="s">
        <v>108</v>
      </c>
      <c r="B19" s="314" t="s">
        <v>109</v>
      </c>
      <c r="C19" s="226">
        <v>91950</v>
      </c>
      <c r="D19" s="226">
        <v>91950</v>
      </c>
      <c r="E19" s="226">
        <v>91950</v>
      </c>
      <c r="F19" s="226"/>
      <c r="G19" s="311"/>
      <c r="H19" s="311"/>
      <c r="I19" s="311"/>
      <c r="J19" s="311"/>
      <c r="K19" s="311"/>
      <c r="L19" s="311"/>
      <c r="M19" s="311"/>
      <c r="N19" s="311"/>
      <c r="O19" s="311"/>
      <c r="P19" s="311"/>
    </row>
    <row r="20" s="207" customFormat="1" ht="25" customHeight="1" spans="1:16">
      <c r="A20" s="314" t="s">
        <v>110</v>
      </c>
      <c r="B20" s="314" t="s">
        <v>111</v>
      </c>
      <c r="C20" s="226"/>
      <c r="D20" s="226"/>
      <c r="E20" s="226"/>
      <c r="F20" s="226"/>
      <c r="G20" s="311"/>
      <c r="H20" s="311"/>
      <c r="I20" s="311"/>
      <c r="J20" s="311"/>
      <c r="K20" s="311"/>
      <c r="L20" s="311"/>
      <c r="M20" s="311"/>
      <c r="N20" s="311"/>
      <c r="O20" s="311"/>
      <c r="P20" s="311"/>
    </row>
    <row r="21" s="207" customFormat="1" ht="25" customHeight="1" spans="1:16">
      <c r="A21" s="314" t="s">
        <v>112</v>
      </c>
      <c r="B21" s="314" t="s">
        <v>113</v>
      </c>
      <c r="C21" s="226">
        <v>63383</v>
      </c>
      <c r="D21" s="226">
        <v>63383</v>
      </c>
      <c r="E21" s="226">
        <v>63383</v>
      </c>
      <c r="F21" s="226"/>
      <c r="G21" s="311"/>
      <c r="H21" s="311"/>
      <c r="I21" s="311"/>
      <c r="J21" s="311"/>
      <c r="K21" s="311"/>
      <c r="L21" s="311"/>
      <c r="M21" s="311"/>
      <c r="N21" s="311"/>
      <c r="O21" s="311"/>
      <c r="P21" s="311"/>
    </row>
    <row r="22" s="207" customFormat="1" ht="25" customHeight="1" spans="1:16">
      <c r="A22" s="314" t="s">
        <v>114</v>
      </c>
      <c r="B22" s="314" t="s">
        <v>115</v>
      </c>
      <c r="C22" s="226">
        <v>8665</v>
      </c>
      <c r="D22" s="226">
        <v>8665</v>
      </c>
      <c r="E22" s="226">
        <v>8665</v>
      </c>
      <c r="F22" s="226"/>
      <c r="G22" s="311"/>
      <c r="H22" s="311"/>
      <c r="I22" s="311"/>
      <c r="J22" s="311"/>
      <c r="K22" s="311"/>
      <c r="L22" s="311"/>
      <c r="M22" s="311"/>
      <c r="N22" s="311"/>
      <c r="O22" s="311"/>
      <c r="P22" s="311"/>
    </row>
    <row r="23" s="207" customFormat="1" ht="25" customHeight="1" spans="1:16">
      <c r="A23" s="312" t="s">
        <v>116</v>
      </c>
      <c r="B23" s="312" t="s">
        <v>117</v>
      </c>
      <c r="C23" s="226">
        <v>115522.92</v>
      </c>
      <c r="D23" s="226">
        <v>115522.92</v>
      </c>
      <c r="E23" s="226">
        <v>115522.92</v>
      </c>
      <c r="F23" s="226"/>
      <c r="G23" s="311"/>
      <c r="H23" s="311"/>
      <c r="I23" s="311"/>
      <c r="J23" s="311"/>
      <c r="K23" s="311"/>
      <c r="L23" s="311"/>
      <c r="M23" s="311"/>
      <c r="N23" s="311"/>
      <c r="O23" s="311"/>
      <c r="P23" s="311"/>
    </row>
    <row r="24" s="207" customFormat="1" ht="25" customHeight="1" spans="1:16">
      <c r="A24" s="313" t="s">
        <v>118</v>
      </c>
      <c r="B24" s="313" t="s">
        <v>119</v>
      </c>
      <c r="C24" s="226">
        <v>115522.92</v>
      </c>
      <c r="D24" s="226">
        <v>115522.92</v>
      </c>
      <c r="E24" s="226">
        <v>115522.92</v>
      </c>
      <c r="F24" s="226"/>
      <c r="G24" s="311"/>
      <c r="H24" s="311"/>
      <c r="I24" s="311"/>
      <c r="J24" s="311"/>
      <c r="K24" s="311"/>
      <c r="L24" s="311"/>
      <c r="M24" s="311"/>
      <c r="N24" s="311"/>
      <c r="O24" s="311"/>
      <c r="P24" s="311"/>
    </row>
    <row r="25" s="207" customFormat="1" ht="25" customHeight="1" spans="1:16">
      <c r="A25" s="314" t="s">
        <v>120</v>
      </c>
      <c r="B25" s="314" t="s">
        <v>121</v>
      </c>
      <c r="C25" s="226">
        <v>115522.92</v>
      </c>
      <c r="D25" s="226">
        <v>115522.92</v>
      </c>
      <c r="E25" s="226">
        <v>115522.92</v>
      </c>
      <c r="F25" s="226"/>
      <c r="G25" s="311"/>
      <c r="H25" s="311"/>
      <c r="I25" s="311"/>
      <c r="J25" s="311"/>
      <c r="K25" s="311"/>
      <c r="L25" s="311"/>
      <c r="M25" s="311"/>
      <c r="N25" s="311"/>
      <c r="O25" s="311"/>
      <c r="P25" s="311"/>
    </row>
    <row r="26" s="127" customFormat="1" ht="25" customHeight="1" spans="1:16">
      <c r="A26" s="315" t="s">
        <v>122</v>
      </c>
      <c r="B26" s="316"/>
      <c r="C26" s="317">
        <f>C7+C11+C17+C23</f>
        <v>3044362.7</v>
      </c>
      <c r="D26" s="317">
        <f>D7+D11+D17+D23</f>
        <v>2443391.3</v>
      </c>
      <c r="E26" s="317">
        <f>E7+E11+E17+E23</f>
        <v>1520141.3</v>
      </c>
      <c r="F26" s="317">
        <f>F7+F11+F17+F23</f>
        <v>923250</v>
      </c>
      <c r="G26" s="317"/>
      <c r="H26" s="317"/>
      <c r="I26" s="317"/>
      <c r="J26" s="317">
        <f>J7+J11+J17+J23</f>
        <v>600971.4</v>
      </c>
      <c r="K26" s="317"/>
      <c r="L26" s="317"/>
      <c r="M26" s="317"/>
      <c r="N26" s="317"/>
      <c r="O26" s="317"/>
      <c r="P26" s="317">
        <f>P7+P11+P17+P23</f>
        <v>600971.4</v>
      </c>
    </row>
    <row r="27" customHeight="1" spans="3:16">
      <c r="C27" s="318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</row>
  </sheetData>
  <mergeCells count="11">
    <mergeCell ref="A2:P2"/>
    <mergeCell ref="A3:L3"/>
    <mergeCell ref="D4:F4"/>
    <mergeCell ref="J4:P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C37" sqref="C37"/>
    </sheetView>
  </sheetViews>
  <sheetFormatPr defaultColWidth="9.14285714285714" defaultRowHeight="14.25" customHeight="1" outlineLevelCol="3"/>
  <cols>
    <col min="1" max="1" width="27.2857142857143" style="1" customWidth="1"/>
    <col min="2" max="2" width="38.8571428571429" style="1" customWidth="1"/>
    <col min="3" max="3" width="30.5714285714286" style="1" customWidth="1"/>
    <col min="4" max="4" width="36.4285714285714" style="1" customWidth="1"/>
    <col min="5" max="5" width="9.14285714285714" style="64" customWidth="1"/>
    <col min="6" max="16384" width="9.14285714285714" style="64"/>
  </cols>
  <sheetData>
    <row r="1" customHeight="1" spans="1:4">
      <c r="A1" s="285"/>
      <c r="B1" s="285"/>
      <c r="C1" s="285"/>
      <c r="D1" s="286" t="s">
        <v>123</v>
      </c>
    </row>
    <row r="2" ht="31.5" customHeight="1" spans="1:4">
      <c r="A2" s="6" t="s">
        <v>124</v>
      </c>
      <c r="B2" s="287"/>
      <c r="C2" s="287"/>
      <c r="D2" s="287"/>
    </row>
    <row r="3" ht="17.25" customHeight="1" spans="1:4">
      <c r="A3" s="7" t="s">
        <v>2</v>
      </c>
      <c r="B3" s="288"/>
      <c r="C3" s="288"/>
      <c r="D3" s="289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21.75" customHeight="1" spans="1:4">
      <c r="A5" s="18" t="s">
        <v>6</v>
      </c>
      <c r="B5" s="290" t="s">
        <v>7</v>
      </c>
      <c r="C5" s="18" t="s">
        <v>125</v>
      </c>
      <c r="D5" s="290" t="s">
        <v>7</v>
      </c>
    </row>
    <row r="6" ht="17.25" customHeight="1" spans="1:4">
      <c r="A6" s="21"/>
      <c r="B6" s="20"/>
      <c r="C6" s="21"/>
      <c r="D6" s="20"/>
    </row>
    <row r="7" ht="18" customHeight="1" spans="1:4">
      <c r="A7" s="291" t="s">
        <v>126</v>
      </c>
      <c r="B7" s="26">
        <v>2443391.3</v>
      </c>
      <c r="C7" s="292" t="s">
        <v>127</v>
      </c>
      <c r="D7" s="26">
        <v>2443391.3</v>
      </c>
    </row>
    <row r="8" s="64" customFormat="1" ht="18" customHeight="1" spans="1:4">
      <c r="A8" s="71" t="s">
        <v>128</v>
      </c>
      <c r="B8" s="26">
        <v>2443391.3</v>
      </c>
      <c r="C8" s="292" t="s">
        <v>129</v>
      </c>
      <c r="D8" s="26">
        <v>2002678.82</v>
      </c>
    </row>
    <row r="9" s="64" customFormat="1" ht="18" customHeight="1" spans="1:4">
      <c r="A9" s="71" t="s">
        <v>130</v>
      </c>
      <c r="B9" s="293"/>
      <c r="C9" s="292" t="s">
        <v>131</v>
      </c>
      <c r="D9" s="294"/>
    </row>
    <row r="10" s="64" customFormat="1" ht="18" customHeight="1" spans="1:4">
      <c r="A10" s="71" t="s">
        <v>132</v>
      </c>
      <c r="B10" s="293"/>
      <c r="C10" s="292" t="s">
        <v>133</v>
      </c>
      <c r="D10" s="294"/>
    </row>
    <row r="11" s="64" customFormat="1" ht="18" customHeight="1" spans="1:4">
      <c r="A11" s="71" t="s">
        <v>134</v>
      </c>
      <c r="B11" s="293"/>
      <c r="C11" s="292" t="s">
        <v>135</v>
      </c>
      <c r="D11" s="294"/>
    </row>
    <row r="12" s="64" customFormat="1" ht="18" customHeight="1" spans="1:4">
      <c r="A12" s="71" t="s">
        <v>128</v>
      </c>
      <c r="B12" s="293"/>
      <c r="C12" s="292" t="s">
        <v>136</v>
      </c>
      <c r="D12" s="294"/>
    </row>
    <row r="13" s="64" customFormat="1" ht="18" customHeight="1" spans="1:4">
      <c r="A13" s="295" t="s">
        <v>130</v>
      </c>
      <c r="B13" s="293"/>
      <c r="C13" s="292" t="s">
        <v>137</v>
      </c>
      <c r="D13" s="294"/>
    </row>
    <row r="14" s="64" customFormat="1" ht="18" customHeight="1" spans="1:4">
      <c r="A14" s="295" t="s">
        <v>132</v>
      </c>
      <c r="B14" s="293"/>
      <c r="C14" s="292" t="s">
        <v>138</v>
      </c>
      <c r="D14" s="294"/>
    </row>
    <row r="15" s="64" customFormat="1" ht="18" customHeight="1" spans="1:4">
      <c r="A15" s="291"/>
      <c r="B15" s="293"/>
      <c r="C15" s="292" t="s">
        <v>139</v>
      </c>
      <c r="D15" s="26">
        <v>161191.56</v>
      </c>
    </row>
    <row r="16" s="64" customFormat="1" ht="18" customHeight="1" spans="1:4">
      <c r="A16" s="291"/>
      <c r="B16" s="293"/>
      <c r="C16" s="292" t="s">
        <v>140</v>
      </c>
      <c r="D16" s="26">
        <v>163998</v>
      </c>
    </row>
    <row r="17" s="64" customFormat="1" ht="18" customHeight="1" spans="1:4">
      <c r="A17" s="291"/>
      <c r="B17" s="293"/>
      <c r="C17" s="292" t="s">
        <v>141</v>
      </c>
      <c r="D17" s="294"/>
    </row>
    <row r="18" s="64" customFormat="1" ht="18" customHeight="1" spans="1:4">
      <c r="A18" s="291"/>
      <c r="B18" s="293"/>
      <c r="C18" s="292" t="s">
        <v>142</v>
      </c>
      <c r="D18" s="294"/>
    </row>
    <row r="19" s="64" customFormat="1" ht="18" customHeight="1" spans="1:4">
      <c r="A19" s="291"/>
      <c r="B19" s="293"/>
      <c r="C19" s="292" t="s">
        <v>143</v>
      </c>
      <c r="D19" s="294"/>
    </row>
    <row r="20" s="64" customFormat="1" ht="18" customHeight="1" spans="1:4">
      <c r="A20" s="291"/>
      <c r="B20" s="293"/>
      <c r="C20" s="292" t="s">
        <v>144</v>
      </c>
      <c r="D20" s="294"/>
    </row>
    <row r="21" s="64" customFormat="1" ht="18" customHeight="1" spans="1:4">
      <c r="A21" s="291"/>
      <c r="B21" s="293"/>
      <c r="C21" s="292" t="s">
        <v>145</v>
      </c>
      <c r="D21" s="294"/>
    </row>
    <row r="22" s="64" customFormat="1" ht="18" customHeight="1" spans="1:4">
      <c r="A22" s="291"/>
      <c r="B22" s="293"/>
      <c r="C22" s="292" t="s">
        <v>146</v>
      </c>
      <c r="D22" s="294"/>
    </row>
    <row r="23" s="64" customFormat="1" ht="18" customHeight="1" spans="1:4">
      <c r="A23" s="291"/>
      <c r="B23" s="293"/>
      <c r="C23" s="292" t="s">
        <v>147</v>
      </c>
      <c r="D23" s="294"/>
    </row>
    <row r="24" s="64" customFormat="1" ht="18" customHeight="1" spans="1:4">
      <c r="A24" s="291"/>
      <c r="B24" s="293"/>
      <c r="C24" s="292" t="s">
        <v>148</v>
      </c>
      <c r="D24" s="294"/>
    </row>
    <row r="25" s="64" customFormat="1" ht="18" customHeight="1" spans="1:4">
      <c r="A25" s="291"/>
      <c r="B25" s="293"/>
      <c r="C25" s="292" t="s">
        <v>149</v>
      </c>
      <c r="D25" s="294"/>
    </row>
    <row r="26" s="64" customFormat="1" ht="18" customHeight="1" spans="1:4">
      <c r="A26" s="291"/>
      <c r="B26" s="293"/>
      <c r="C26" s="292" t="s">
        <v>150</v>
      </c>
      <c r="D26" s="26">
        <v>115522.92</v>
      </c>
    </row>
    <row r="27" s="64" customFormat="1" ht="18" customHeight="1" spans="1:4">
      <c r="A27" s="291"/>
      <c r="B27" s="293"/>
      <c r="C27" s="292" t="s">
        <v>151</v>
      </c>
      <c r="D27" s="296"/>
    </row>
    <row r="28" s="64" customFormat="1" ht="18" customHeight="1" spans="1:4">
      <c r="A28" s="291"/>
      <c r="B28" s="293"/>
      <c r="C28" s="292" t="s">
        <v>152</v>
      </c>
      <c r="D28" s="296"/>
    </row>
    <row r="29" ht="18" customHeight="1" spans="1:4">
      <c r="A29" s="71"/>
      <c r="B29" s="293"/>
      <c r="C29" s="292" t="s">
        <v>153</v>
      </c>
      <c r="D29" s="296" t="s">
        <v>154</v>
      </c>
    </row>
    <row r="30" ht="18" customHeight="1" spans="1:4">
      <c r="A30" s="71"/>
      <c r="B30" s="296"/>
      <c r="C30" s="295" t="s">
        <v>155</v>
      </c>
      <c r="D30" s="293"/>
    </row>
    <row r="31" ht="18" customHeight="1" spans="1:4">
      <c r="A31" s="297"/>
      <c r="B31" s="298"/>
      <c r="C31" s="295" t="s">
        <v>156</v>
      </c>
      <c r="D31" s="298"/>
    </row>
    <row r="32" ht="18" customHeight="1" spans="1:4">
      <c r="A32" s="299" t="s">
        <v>157</v>
      </c>
      <c r="B32" s="26">
        <v>2443391.3</v>
      </c>
      <c r="C32" s="297" t="s">
        <v>51</v>
      </c>
      <c r="D32" s="26">
        <v>2443391.3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workbookViewId="0">
      <selection activeCell="C22" sqref="C22"/>
    </sheetView>
  </sheetViews>
  <sheetFormatPr defaultColWidth="9.14285714285714" defaultRowHeight="14.25" customHeight="1" outlineLevelCol="6"/>
  <cols>
    <col min="1" max="1" width="20.1428571428571" style="164" customWidth="1"/>
    <col min="2" max="2" width="36.1428571428571" style="164" customWidth="1"/>
    <col min="3" max="3" width="24.2857142857143" style="127" customWidth="1"/>
    <col min="4" max="4" width="16.5714285714286" style="127" customWidth="1"/>
    <col min="5" max="7" width="24.2857142857143" style="127" customWidth="1"/>
    <col min="8" max="16384" width="9.14285714285714" style="127" customWidth="1"/>
  </cols>
  <sheetData>
    <row r="1" s="127" customFormat="1" customHeight="1" spans="1:7">
      <c r="A1" s="164"/>
      <c r="B1" s="164"/>
      <c r="D1" s="208"/>
      <c r="F1" s="272"/>
      <c r="G1" s="44" t="s">
        <v>158</v>
      </c>
    </row>
    <row r="2" s="127" customFormat="1" ht="39" customHeight="1" spans="1:7">
      <c r="A2" s="171" t="s">
        <v>159</v>
      </c>
      <c r="B2" s="171"/>
      <c r="C2" s="171"/>
      <c r="D2" s="171"/>
      <c r="E2" s="171"/>
      <c r="F2" s="171"/>
      <c r="G2" s="171"/>
    </row>
    <row r="3" s="127" customFormat="1" ht="18" customHeight="1" spans="1:7">
      <c r="A3" s="172" t="s">
        <v>2</v>
      </c>
      <c r="B3" s="164"/>
      <c r="F3" s="167"/>
      <c r="G3" s="168" t="s">
        <v>3</v>
      </c>
    </row>
    <row r="4" s="127" customFormat="1" ht="20.25" customHeight="1" spans="1:7">
      <c r="A4" s="273" t="s">
        <v>160</v>
      </c>
      <c r="B4" s="274"/>
      <c r="C4" s="174" t="s">
        <v>56</v>
      </c>
      <c r="D4" s="275" t="s">
        <v>77</v>
      </c>
      <c r="E4" s="177"/>
      <c r="F4" s="178"/>
      <c r="G4" s="222" t="s">
        <v>78</v>
      </c>
    </row>
    <row r="5" s="127" customFormat="1" ht="20.25" customHeight="1" spans="1:7">
      <c r="A5" s="276" t="s">
        <v>74</v>
      </c>
      <c r="B5" s="276" t="s">
        <v>75</v>
      </c>
      <c r="C5" s="215"/>
      <c r="D5" s="184" t="s">
        <v>58</v>
      </c>
      <c r="E5" s="184" t="s">
        <v>161</v>
      </c>
      <c r="F5" s="184" t="s">
        <v>162</v>
      </c>
      <c r="G5" s="224"/>
    </row>
    <row r="6" s="127" customFormat="1" ht="22" customHeight="1" spans="1:7">
      <c r="A6" s="276" t="s">
        <v>163</v>
      </c>
      <c r="B6" s="276" t="s">
        <v>164</v>
      </c>
      <c r="C6" s="276" t="s">
        <v>165</v>
      </c>
      <c r="D6" s="183" t="s">
        <v>166</v>
      </c>
      <c r="E6" s="183" t="s">
        <v>167</v>
      </c>
      <c r="F6" s="183" t="s">
        <v>168</v>
      </c>
      <c r="G6" s="276" t="s">
        <v>169</v>
      </c>
    </row>
    <row r="7" s="127" customFormat="1" ht="22" customHeight="1" spans="1:7">
      <c r="A7" s="277" t="s">
        <v>85</v>
      </c>
      <c r="B7" s="277" t="s">
        <v>86</v>
      </c>
      <c r="C7" s="278">
        <v>2002678.82</v>
      </c>
      <c r="D7" s="278">
        <v>1079428.82</v>
      </c>
      <c r="E7" s="278">
        <v>921711</v>
      </c>
      <c r="F7" s="278">
        <v>157717.82</v>
      </c>
      <c r="G7" s="278">
        <v>923250</v>
      </c>
    </row>
    <row r="8" s="127" customFormat="1" ht="22" customHeight="1" spans="1:7">
      <c r="A8" s="279" t="s">
        <v>87</v>
      </c>
      <c r="B8" s="279" t="s">
        <v>88</v>
      </c>
      <c r="C8" s="278">
        <v>2002678.82</v>
      </c>
      <c r="D8" s="278">
        <v>1079428.82</v>
      </c>
      <c r="E8" s="278">
        <v>921711</v>
      </c>
      <c r="F8" s="278">
        <v>157717.82</v>
      </c>
      <c r="G8" s="278">
        <v>923250</v>
      </c>
    </row>
    <row r="9" s="127" customFormat="1" ht="22" customHeight="1" spans="1:7">
      <c r="A9" s="280" t="s">
        <v>89</v>
      </c>
      <c r="B9" s="280" t="s">
        <v>90</v>
      </c>
      <c r="C9" s="278">
        <v>1655328.82</v>
      </c>
      <c r="D9" s="278">
        <v>1079428.82</v>
      </c>
      <c r="E9" s="278">
        <v>921711</v>
      </c>
      <c r="F9" s="278">
        <v>157717.82</v>
      </c>
      <c r="G9" s="278">
        <v>575900</v>
      </c>
    </row>
    <row r="10" s="127" customFormat="1" ht="22" customHeight="1" spans="1:7">
      <c r="A10" s="280" t="s">
        <v>91</v>
      </c>
      <c r="B10" s="280" t="s">
        <v>92</v>
      </c>
      <c r="C10" s="278">
        <v>347350</v>
      </c>
      <c r="D10" s="278"/>
      <c r="E10" s="278"/>
      <c r="F10" s="278"/>
      <c r="G10" s="278">
        <v>347350</v>
      </c>
    </row>
    <row r="11" s="127" customFormat="1" ht="22" customHeight="1" spans="1:7">
      <c r="A11" s="277" t="s">
        <v>93</v>
      </c>
      <c r="B11" s="277" t="s">
        <v>94</v>
      </c>
      <c r="C11" s="278">
        <v>161191.56</v>
      </c>
      <c r="D11" s="278">
        <v>161191.56</v>
      </c>
      <c r="E11" s="278">
        <v>155791.56</v>
      </c>
      <c r="F11" s="278">
        <v>5400</v>
      </c>
      <c r="G11" s="278"/>
    </row>
    <row r="12" s="127" customFormat="1" ht="22" customHeight="1" spans="1:7">
      <c r="A12" s="279" t="s">
        <v>95</v>
      </c>
      <c r="B12" s="279" t="s">
        <v>96</v>
      </c>
      <c r="C12" s="278">
        <v>159430.56</v>
      </c>
      <c r="D12" s="278">
        <v>159430.56</v>
      </c>
      <c r="E12" s="278">
        <v>154030.56</v>
      </c>
      <c r="F12" s="278">
        <v>5400</v>
      </c>
      <c r="G12" s="278"/>
    </row>
    <row r="13" s="127" customFormat="1" ht="22" customHeight="1" spans="1:7">
      <c r="A13" s="280" t="s">
        <v>97</v>
      </c>
      <c r="B13" s="280" t="s">
        <v>98</v>
      </c>
      <c r="C13" s="278">
        <v>5400</v>
      </c>
      <c r="D13" s="278">
        <v>5400</v>
      </c>
      <c r="E13" s="278"/>
      <c r="F13" s="278">
        <v>5400</v>
      </c>
      <c r="G13" s="278"/>
    </row>
    <row r="14" s="127" customFormat="1" ht="22" customHeight="1" spans="1:7">
      <c r="A14" s="280" t="s">
        <v>99</v>
      </c>
      <c r="B14" s="280" t="s">
        <v>100</v>
      </c>
      <c r="C14" s="278">
        <v>154030.56</v>
      </c>
      <c r="D14" s="278">
        <v>154030.56</v>
      </c>
      <c r="E14" s="278">
        <v>154030.56</v>
      </c>
      <c r="F14" s="278"/>
      <c r="G14" s="278"/>
    </row>
    <row r="15" s="127" customFormat="1" ht="22" customHeight="1" spans="1:7">
      <c r="A15" s="279" t="s">
        <v>101</v>
      </c>
      <c r="B15" s="279" t="s">
        <v>102</v>
      </c>
      <c r="C15" s="278">
        <v>1761</v>
      </c>
      <c r="D15" s="278">
        <v>1761</v>
      </c>
      <c r="E15" s="278">
        <v>1761</v>
      </c>
      <c r="F15" s="278"/>
      <c r="G15" s="278"/>
    </row>
    <row r="16" s="127" customFormat="1" ht="22" customHeight="1" spans="1:7">
      <c r="A16" s="280" t="s">
        <v>103</v>
      </c>
      <c r="B16" s="280" t="s">
        <v>102</v>
      </c>
      <c r="C16" s="278">
        <v>1761</v>
      </c>
      <c r="D16" s="278">
        <v>1761</v>
      </c>
      <c r="E16" s="278">
        <v>1761</v>
      </c>
      <c r="F16" s="278"/>
      <c r="G16" s="278"/>
    </row>
    <row r="17" s="127" customFormat="1" ht="22" customHeight="1" spans="1:7">
      <c r="A17" s="277" t="s">
        <v>104</v>
      </c>
      <c r="B17" s="277" t="s">
        <v>105</v>
      </c>
      <c r="C17" s="278">
        <v>163998</v>
      </c>
      <c r="D17" s="278">
        <v>163998</v>
      </c>
      <c r="E17" s="278">
        <v>163998</v>
      </c>
      <c r="F17" s="278"/>
      <c r="G17" s="278"/>
    </row>
    <row r="18" s="127" customFormat="1" ht="22" customHeight="1" spans="1:7">
      <c r="A18" s="279" t="s">
        <v>106</v>
      </c>
      <c r="B18" s="279" t="s">
        <v>107</v>
      </c>
      <c r="C18" s="278">
        <v>163998</v>
      </c>
      <c r="D18" s="278">
        <v>163998</v>
      </c>
      <c r="E18" s="278">
        <v>163998</v>
      </c>
      <c r="F18" s="278"/>
      <c r="G18" s="278"/>
    </row>
    <row r="19" s="127" customFormat="1" ht="22" customHeight="1" spans="1:7">
      <c r="A19" s="280" t="s">
        <v>108</v>
      </c>
      <c r="B19" s="280" t="s">
        <v>109</v>
      </c>
      <c r="C19" s="278">
        <v>91950</v>
      </c>
      <c r="D19" s="278">
        <v>91950</v>
      </c>
      <c r="E19" s="278">
        <v>91950</v>
      </c>
      <c r="F19" s="278"/>
      <c r="G19" s="278"/>
    </row>
    <row r="20" s="127" customFormat="1" ht="22" customHeight="1" spans="1:7">
      <c r="A20" s="280" t="s">
        <v>112</v>
      </c>
      <c r="B20" s="280" t="s">
        <v>113</v>
      </c>
      <c r="C20" s="278">
        <v>63383</v>
      </c>
      <c r="D20" s="278">
        <v>63383</v>
      </c>
      <c r="E20" s="278">
        <v>63383</v>
      </c>
      <c r="F20" s="278"/>
      <c r="G20" s="278"/>
    </row>
    <row r="21" s="127" customFormat="1" ht="22" customHeight="1" spans="1:7">
      <c r="A21" s="280" t="s">
        <v>114</v>
      </c>
      <c r="B21" s="280" t="s">
        <v>115</v>
      </c>
      <c r="C21" s="278">
        <v>8665</v>
      </c>
      <c r="D21" s="278">
        <v>8665</v>
      </c>
      <c r="E21" s="278">
        <v>8665</v>
      </c>
      <c r="F21" s="278"/>
      <c r="G21" s="278"/>
    </row>
    <row r="22" s="127" customFormat="1" ht="22" customHeight="1" spans="1:7">
      <c r="A22" s="277" t="s">
        <v>116</v>
      </c>
      <c r="B22" s="277" t="s">
        <v>117</v>
      </c>
      <c r="C22" s="278">
        <v>115522.92</v>
      </c>
      <c r="D22" s="278">
        <v>115522.92</v>
      </c>
      <c r="E22" s="278">
        <v>115522.92</v>
      </c>
      <c r="F22" s="278"/>
      <c r="G22" s="278"/>
    </row>
    <row r="23" s="127" customFormat="1" ht="22" customHeight="1" spans="1:7">
      <c r="A23" s="279" t="s">
        <v>118</v>
      </c>
      <c r="B23" s="279" t="s">
        <v>119</v>
      </c>
      <c r="C23" s="278">
        <v>115522.92</v>
      </c>
      <c r="D23" s="278">
        <v>115522.92</v>
      </c>
      <c r="E23" s="278">
        <v>115522.92</v>
      </c>
      <c r="F23" s="278"/>
      <c r="G23" s="278"/>
    </row>
    <row r="24" s="127" customFormat="1" ht="22" customHeight="1" spans="1:7">
      <c r="A24" s="280" t="s">
        <v>120</v>
      </c>
      <c r="B24" s="280" t="s">
        <v>121</v>
      </c>
      <c r="C24" s="278">
        <v>115522.92</v>
      </c>
      <c r="D24" s="278">
        <v>115522.92</v>
      </c>
      <c r="E24" s="278">
        <v>115522.92</v>
      </c>
      <c r="F24" s="278"/>
      <c r="G24" s="278"/>
    </row>
    <row r="25" s="127" customFormat="1" ht="22" customHeight="1" spans="1:7">
      <c r="A25" s="281" t="s">
        <v>122</v>
      </c>
      <c r="B25" s="282"/>
      <c r="C25" s="283">
        <f>D25+G25</f>
        <v>2443391.3</v>
      </c>
      <c r="D25" s="284">
        <f>D7+D11+D17+D22</f>
        <v>1520141.3</v>
      </c>
      <c r="E25" s="284">
        <f>E7+E11+E17+E22</f>
        <v>1357023.48</v>
      </c>
      <c r="F25" s="284">
        <f>F7+F11+F17+F22</f>
        <v>163117.82</v>
      </c>
      <c r="G25" s="284">
        <f>G7+G11+G17+G22</f>
        <v>923250</v>
      </c>
    </row>
    <row r="26" ht="22" customHeight="1"/>
    <row r="27" ht="22" customHeight="1"/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G20" sqref="G20"/>
    </sheetView>
  </sheetViews>
  <sheetFormatPr defaultColWidth="9.14285714285714" defaultRowHeight="14.25" customHeight="1" outlineLevelCol="5"/>
  <cols>
    <col min="1" max="2" width="27.4285714285714" style="248" customWidth="1"/>
    <col min="3" max="3" width="22.9619047619048" style="249" customWidth="1"/>
    <col min="4" max="5" width="26.2857142857143" style="247" customWidth="1"/>
    <col min="6" max="6" width="24.447619047619" style="247" customWidth="1"/>
    <col min="7" max="16384" width="9.14285714285714" style="127" customWidth="1"/>
  </cols>
  <sheetData>
    <row r="1" s="127" customFormat="1" ht="27" customHeight="1" spans="1:6">
      <c r="A1" s="250"/>
      <c r="B1" s="250"/>
      <c r="C1" s="251"/>
      <c r="F1" s="252" t="s">
        <v>170</v>
      </c>
    </row>
    <row r="2" s="127" customFormat="1" ht="53" customHeight="1" spans="1:6">
      <c r="A2" s="253" t="s">
        <v>171</v>
      </c>
      <c r="B2" s="254"/>
      <c r="C2" s="254"/>
      <c r="D2" s="254"/>
      <c r="E2" s="254"/>
      <c r="F2" s="254"/>
    </row>
    <row r="3" s="127" customFormat="1" ht="15.75" customHeight="1" spans="1:6">
      <c r="A3" s="237" t="s">
        <v>2</v>
      </c>
      <c r="B3" s="255"/>
      <c r="C3" s="256"/>
      <c r="D3" s="207"/>
      <c r="F3" s="257" t="s">
        <v>172</v>
      </c>
    </row>
    <row r="4" s="246" customFormat="1" ht="33" customHeight="1" spans="1:6">
      <c r="A4" s="258" t="s">
        <v>173</v>
      </c>
      <c r="B4" s="259" t="s">
        <v>174</v>
      </c>
      <c r="C4" s="260" t="s">
        <v>175</v>
      </c>
      <c r="D4" s="261"/>
      <c r="E4" s="262"/>
      <c r="F4" s="259" t="s">
        <v>176</v>
      </c>
    </row>
    <row r="5" s="246" customFormat="1" ht="33" customHeight="1" spans="1:6">
      <c r="A5" s="263"/>
      <c r="B5" s="264"/>
      <c r="C5" s="265" t="s">
        <v>58</v>
      </c>
      <c r="D5" s="265" t="s">
        <v>177</v>
      </c>
      <c r="E5" s="265" t="s">
        <v>178</v>
      </c>
      <c r="F5" s="264"/>
    </row>
    <row r="6" s="246" customFormat="1" ht="33" customHeight="1" spans="1:6">
      <c r="A6" s="266">
        <v>1</v>
      </c>
      <c r="B6" s="266">
        <v>2</v>
      </c>
      <c r="C6" s="267">
        <v>3</v>
      </c>
      <c r="D6" s="266">
        <v>4</v>
      </c>
      <c r="E6" s="266">
        <v>5</v>
      </c>
      <c r="F6" s="266">
        <v>6</v>
      </c>
    </row>
    <row r="7" s="247" customFormat="1" ht="33" customHeight="1" spans="1:6">
      <c r="A7" s="268">
        <v>9700</v>
      </c>
      <c r="B7" s="269"/>
      <c r="C7" s="270"/>
      <c r="D7" s="269"/>
      <c r="E7" s="269"/>
      <c r="F7" s="268">
        <v>9700</v>
      </c>
    </row>
    <row r="9" customHeight="1" spans="5:6">
      <c r="E9" s="248"/>
      <c r="F9" s="248"/>
    </row>
    <row r="10" customHeight="1" spans="1:6">
      <c r="A10" s="271"/>
      <c r="E10" s="271"/>
      <c r="F10" s="271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workbookViewId="0">
      <pane ySplit="7" topLeftCell="A8" activePane="bottomLeft" state="frozen"/>
      <selection/>
      <selection pane="bottomLeft" activeCell="P11" sqref="P11"/>
    </sheetView>
  </sheetViews>
  <sheetFormatPr defaultColWidth="9.14285714285714" defaultRowHeight="14.25" customHeight="1"/>
  <cols>
    <col min="1" max="1" width="16.7428571428571" style="127" customWidth="1"/>
    <col min="2" max="2" width="20.7142857142857" style="127" customWidth="1"/>
    <col min="3" max="3" width="19.5809523809524" style="127" customWidth="1"/>
    <col min="4" max="4" width="10.1428571428571" style="127" customWidth="1"/>
    <col min="5" max="5" width="15.2" style="127" customWidth="1"/>
    <col min="6" max="6" width="10.2857142857143" style="127" customWidth="1"/>
    <col min="7" max="7" width="19.952380952381" style="127" customWidth="1"/>
    <col min="8" max="8" width="18.0761904761905" style="127" customWidth="1"/>
    <col min="9" max="9" width="16.9238095238095" style="127" customWidth="1"/>
    <col min="10" max="10" width="9.87619047619048" style="127" customWidth="1"/>
    <col min="11" max="11" width="6.94285714285714" style="127" customWidth="1"/>
    <col min="12" max="12" width="7.83809523809524" style="127" customWidth="1"/>
    <col min="13" max="13" width="15.8380952380952" style="127" customWidth="1"/>
    <col min="14" max="14" width="11.1428571428571" style="127" customWidth="1"/>
    <col min="15" max="17" width="9.14285714285714" style="127" customWidth="1"/>
    <col min="18" max="18" width="9.22857142857143" style="127" customWidth="1"/>
    <col min="19" max="19" width="16.4380952380952" style="127" customWidth="1"/>
    <col min="20" max="20" width="17.4952380952381" style="127" customWidth="1"/>
    <col min="21" max="21" width="9.37142857142857" style="127" customWidth="1"/>
    <col min="22" max="22" width="7.53333333333333" style="127" customWidth="1"/>
    <col min="23" max="23" width="7.31428571428571" style="127" customWidth="1"/>
    <col min="24" max="24" width="8.78095238095238" style="127" customWidth="1"/>
    <col min="25" max="25" width="12.4666666666667" style="127" customWidth="1"/>
    <col min="26" max="16384" width="9.14285714285714" style="127"/>
  </cols>
  <sheetData>
    <row r="1" s="127" customFormat="1" ht="13.5" customHeight="1" spans="2:25">
      <c r="B1" s="234"/>
      <c r="D1" s="235"/>
      <c r="E1" s="235"/>
      <c r="F1" s="235"/>
      <c r="G1" s="235"/>
      <c r="H1" s="236"/>
      <c r="I1" s="236"/>
      <c r="J1" s="128"/>
      <c r="K1" s="236"/>
      <c r="L1" s="236"/>
      <c r="M1" s="236"/>
      <c r="N1" s="236"/>
      <c r="O1" s="128"/>
      <c r="P1" s="128"/>
      <c r="Q1" s="128"/>
      <c r="R1" s="236"/>
      <c r="V1" s="234"/>
      <c r="X1" s="44"/>
      <c r="Y1" s="148" t="s">
        <v>179</v>
      </c>
    </row>
    <row r="2" s="127" customFormat="1" ht="27.75" customHeight="1" spans="1:25">
      <c r="A2" s="170" t="s">
        <v>180</v>
      </c>
      <c r="B2" s="170"/>
      <c r="C2" s="170"/>
      <c r="D2" s="170"/>
      <c r="E2" s="170"/>
      <c r="F2" s="170"/>
      <c r="G2" s="170"/>
      <c r="H2" s="170"/>
      <c r="I2" s="170"/>
      <c r="J2" s="171"/>
      <c r="K2" s="170"/>
      <c r="L2" s="170"/>
      <c r="M2" s="170"/>
      <c r="N2" s="170"/>
      <c r="O2" s="171"/>
      <c r="P2" s="171"/>
      <c r="Q2" s="171"/>
      <c r="R2" s="170"/>
      <c r="S2" s="170"/>
      <c r="T2" s="170"/>
      <c r="U2" s="170"/>
      <c r="V2" s="170"/>
      <c r="W2" s="170"/>
      <c r="X2" s="171"/>
      <c r="Y2" s="170"/>
    </row>
    <row r="3" s="127" customFormat="1" ht="18.75" customHeight="1" spans="1:25">
      <c r="A3" s="172" t="s">
        <v>2</v>
      </c>
      <c r="B3" s="237"/>
      <c r="C3" s="237"/>
      <c r="D3" s="237"/>
      <c r="E3" s="237"/>
      <c r="F3" s="237"/>
      <c r="G3" s="237"/>
      <c r="H3" s="238"/>
      <c r="I3" s="238"/>
      <c r="J3" s="220"/>
      <c r="K3" s="238"/>
      <c r="L3" s="238"/>
      <c r="M3" s="238"/>
      <c r="N3" s="238"/>
      <c r="O3" s="220"/>
      <c r="P3" s="220"/>
      <c r="Q3" s="220"/>
      <c r="R3" s="238"/>
      <c r="V3" s="234"/>
      <c r="X3" s="168"/>
      <c r="Y3" s="245" t="s">
        <v>172</v>
      </c>
    </row>
    <row r="4" s="127" customFormat="1" ht="47" customHeight="1" spans="1:25">
      <c r="A4" s="239" t="s">
        <v>181</v>
      </c>
      <c r="B4" s="239" t="s">
        <v>182</v>
      </c>
      <c r="C4" s="239" t="s">
        <v>183</v>
      </c>
      <c r="D4" s="239" t="s">
        <v>184</v>
      </c>
      <c r="E4" s="239" t="s">
        <v>185</v>
      </c>
      <c r="F4" s="239" t="s">
        <v>186</v>
      </c>
      <c r="G4" s="239" t="s">
        <v>187</v>
      </c>
      <c r="H4" s="201" t="s">
        <v>188</v>
      </c>
      <c r="I4" s="201"/>
      <c r="J4" s="240"/>
      <c r="K4" s="201"/>
      <c r="L4" s="201"/>
      <c r="M4" s="201"/>
      <c r="N4" s="201"/>
      <c r="O4" s="240"/>
      <c r="P4" s="240"/>
      <c r="Q4" s="240"/>
      <c r="R4" s="239"/>
      <c r="S4" s="201"/>
      <c r="T4" s="201"/>
      <c r="U4" s="201"/>
      <c r="V4" s="201"/>
      <c r="W4" s="201"/>
      <c r="X4" s="240"/>
      <c r="Y4" s="201"/>
    </row>
    <row r="5" s="127" customFormat="1" ht="47" customHeight="1" spans="1:25">
      <c r="A5" s="239"/>
      <c r="B5" s="201"/>
      <c r="C5" s="239"/>
      <c r="D5" s="239"/>
      <c r="E5" s="239"/>
      <c r="F5" s="239"/>
      <c r="G5" s="239"/>
      <c r="H5" s="201" t="s">
        <v>189</v>
      </c>
      <c r="I5" s="201" t="s">
        <v>59</v>
      </c>
      <c r="J5" s="240"/>
      <c r="K5" s="201"/>
      <c r="L5" s="201"/>
      <c r="M5" s="201"/>
      <c r="N5" s="201"/>
      <c r="O5" s="240" t="s">
        <v>190</v>
      </c>
      <c r="P5" s="240"/>
      <c r="Q5" s="240"/>
      <c r="R5" s="239" t="s">
        <v>62</v>
      </c>
      <c r="S5" s="201" t="s">
        <v>63</v>
      </c>
      <c r="T5" s="239"/>
      <c r="U5" s="201"/>
      <c r="V5" s="239"/>
      <c r="W5" s="239"/>
      <c r="X5" s="240"/>
      <c r="Y5" s="239"/>
    </row>
    <row r="6" s="127" customFormat="1" ht="47" customHeight="1" spans="1:25">
      <c r="A6" s="240"/>
      <c r="B6" s="240"/>
      <c r="C6" s="240"/>
      <c r="D6" s="240"/>
      <c r="E6" s="240"/>
      <c r="F6" s="240"/>
      <c r="G6" s="240"/>
      <c r="H6" s="240"/>
      <c r="I6" s="239" t="s">
        <v>191</v>
      </c>
      <c r="J6" s="240"/>
      <c r="K6" s="239" t="s">
        <v>192</v>
      </c>
      <c r="L6" s="239" t="s">
        <v>193</v>
      </c>
      <c r="M6" s="239" t="s">
        <v>194</v>
      </c>
      <c r="N6" s="239" t="s">
        <v>195</v>
      </c>
      <c r="O6" s="239" t="s">
        <v>59</v>
      </c>
      <c r="P6" s="239" t="s">
        <v>60</v>
      </c>
      <c r="Q6" s="239" t="s">
        <v>61</v>
      </c>
      <c r="R6" s="240"/>
      <c r="S6" s="239" t="s">
        <v>58</v>
      </c>
      <c r="T6" s="239" t="s">
        <v>64</v>
      </c>
      <c r="U6" s="239" t="s">
        <v>196</v>
      </c>
      <c r="V6" s="239" t="s">
        <v>66</v>
      </c>
      <c r="W6" s="239" t="s">
        <v>67</v>
      </c>
      <c r="X6" s="200" t="s">
        <v>68</v>
      </c>
      <c r="Y6" s="239" t="s">
        <v>69</v>
      </c>
    </row>
    <row r="7" s="127" customFormat="1" ht="47" customHeight="1" spans="1:25">
      <c r="A7" s="201"/>
      <c r="B7" s="201"/>
      <c r="C7" s="201"/>
      <c r="D7" s="201"/>
      <c r="E7" s="201"/>
      <c r="F7" s="201"/>
      <c r="G7" s="201"/>
      <c r="H7" s="201"/>
      <c r="I7" s="239" t="s">
        <v>58</v>
      </c>
      <c r="J7" s="200" t="s">
        <v>197</v>
      </c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00"/>
      <c r="Y7" s="239"/>
    </row>
    <row r="8" s="127" customFormat="1" ht="31" customHeight="1" spans="1:25">
      <c r="A8" s="241">
        <v>1</v>
      </c>
      <c r="B8" s="241">
        <v>2</v>
      </c>
      <c r="C8" s="241">
        <v>3</v>
      </c>
      <c r="D8" s="241">
        <v>4</v>
      </c>
      <c r="E8" s="241">
        <v>5</v>
      </c>
      <c r="F8" s="241">
        <v>6</v>
      </c>
      <c r="G8" s="241">
        <v>7</v>
      </c>
      <c r="H8" s="241">
        <v>8</v>
      </c>
      <c r="I8" s="241">
        <v>9</v>
      </c>
      <c r="J8" s="241">
        <v>10</v>
      </c>
      <c r="K8" s="241">
        <v>11</v>
      </c>
      <c r="L8" s="241">
        <v>12</v>
      </c>
      <c r="M8" s="241">
        <v>13</v>
      </c>
      <c r="N8" s="241">
        <v>14</v>
      </c>
      <c r="O8" s="241">
        <v>15</v>
      </c>
      <c r="P8" s="241">
        <v>16</v>
      </c>
      <c r="Q8" s="241">
        <v>17</v>
      </c>
      <c r="R8" s="241">
        <v>18</v>
      </c>
      <c r="S8" s="241">
        <v>19</v>
      </c>
      <c r="T8" s="241">
        <v>20</v>
      </c>
      <c r="U8" s="241">
        <v>21</v>
      </c>
      <c r="V8" s="241">
        <v>22</v>
      </c>
      <c r="W8" s="241">
        <v>23</v>
      </c>
      <c r="X8" s="241">
        <v>24</v>
      </c>
      <c r="Y8" s="241">
        <v>25</v>
      </c>
    </row>
    <row r="9" s="127" customFormat="1" ht="31" customHeight="1" spans="1:25">
      <c r="A9" s="217" t="s">
        <v>71</v>
      </c>
      <c r="B9" s="217"/>
      <c r="C9" s="217"/>
      <c r="D9" s="217"/>
      <c r="E9" s="217"/>
      <c r="F9" s="217"/>
      <c r="G9" s="217"/>
      <c r="H9" s="226">
        <v>1520141.3</v>
      </c>
      <c r="I9" s="226">
        <v>1520141.3</v>
      </c>
      <c r="J9" s="226"/>
      <c r="K9" s="230"/>
      <c r="L9" s="244"/>
      <c r="M9" s="232">
        <v>1520141.3</v>
      </c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</row>
    <row r="10" s="127" customFormat="1" ht="31" customHeight="1" spans="1:25">
      <c r="A10" s="217" t="s">
        <v>71</v>
      </c>
      <c r="B10" s="217" t="s">
        <v>198</v>
      </c>
      <c r="C10" s="217" t="s">
        <v>199</v>
      </c>
      <c r="D10" s="217" t="s">
        <v>89</v>
      </c>
      <c r="E10" s="217" t="s">
        <v>90</v>
      </c>
      <c r="F10" s="217" t="s">
        <v>200</v>
      </c>
      <c r="G10" s="217" t="s">
        <v>201</v>
      </c>
      <c r="H10" s="226">
        <v>386244</v>
      </c>
      <c r="I10" s="226">
        <v>386244</v>
      </c>
      <c r="J10" s="226"/>
      <c r="K10" s="230"/>
      <c r="L10" s="244"/>
      <c r="M10" s="232">
        <v>386244</v>
      </c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</row>
    <row r="11" s="127" customFormat="1" ht="31" customHeight="1" spans="1:25">
      <c r="A11" s="217" t="s">
        <v>71</v>
      </c>
      <c r="B11" s="217" t="s">
        <v>202</v>
      </c>
      <c r="C11" s="217" t="s">
        <v>203</v>
      </c>
      <c r="D11" s="217" t="s">
        <v>89</v>
      </c>
      <c r="E11" s="217" t="s">
        <v>90</v>
      </c>
      <c r="F11" s="217" t="s">
        <v>204</v>
      </c>
      <c r="G11" s="217" t="s">
        <v>205</v>
      </c>
      <c r="H11" s="226">
        <v>500280</v>
      </c>
      <c r="I11" s="226">
        <v>500280</v>
      </c>
      <c r="J11" s="226"/>
      <c r="K11" s="230"/>
      <c r="L11" s="244"/>
      <c r="M11" s="232">
        <v>500280</v>
      </c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</row>
    <row r="12" s="127" customFormat="1" ht="31" customHeight="1" spans="1:25">
      <c r="A12" s="217" t="s">
        <v>71</v>
      </c>
      <c r="B12" s="217" t="s">
        <v>202</v>
      </c>
      <c r="C12" s="217" t="s">
        <v>203</v>
      </c>
      <c r="D12" s="217" t="s">
        <v>89</v>
      </c>
      <c r="E12" s="217" t="s">
        <v>90</v>
      </c>
      <c r="F12" s="217" t="s">
        <v>204</v>
      </c>
      <c r="G12" s="217" t="s">
        <v>205</v>
      </c>
      <c r="H12" s="226"/>
      <c r="I12" s="226"/>
      <c r="J12" s="226"/>
      <c r="K12" s="230"/>
      <c r="L12" s="244"/>
      <c r="M12" s="232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</row>
    <row r="13" s="127" customFormat="1" ht="31" customHeight="1" spans="1:25">
      <c r="A13" s="217" t="s">
        <v>71</v>
      </c>
      <c r="B13" s="217" t="s">
        <v>206</v>
      </c>
      <c r="C13" s="217" t="s">
        <v>207</v>
      </c>
      <c r="D13" s="217" t="s">
        <v>89</v>
      </c>
      <c r="E13" s="217" t="s">
        <v>90</v>
      </c>
      <c r="F13" s="217" t="s">
        <v>208</v>
      </c>
      <c r="G13" s="217" t="s">
        <v>209</v>
      </c>
      <c r="H13" s="226">
        <v>32187</v>
      </c>
      <c r="I13" s="226">
        <v>32187</v>
      </c>
      <c r="J13" s="226"/>
      <c r="K13" s="230"/>
      <c r="L13" s="244"/>
      <c r="M13" s="232">
        <v>32187</v>
      </c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</row>
    <row r="14" s="127" customFormat="1" ht="31" customHeight="1" spans="1:25">
      <c r="A14" s="217" t="s">
        <v>71</v>
      </c>
      <c r="B14" s="217" t="s">
        <v>210</v>
      </c>
      <c r="C14" s="217" t="s">
        <v>211</v>
      </c>
      <c r="D14" s="217" t="s">
        <v>89</v>
      </c>
      <c r="E14" s="217" t="s">
        <v>90</v>
      </c>
      <c r="F14" s="217" t="s">
        <v>208</v>
      </c>
      <c r="G14" s="217" t="s">
        <v>209</v>
      </c>
      <c r="H14" s="226">
        <v>3000</v>
      </c>
      <c r="I14" s="226">
        <v>3000</v>
      </c>
      <c r="J14" s="226"/>
      <c r="K14" s="230"/>
      <c r="L14" s="244"/>
      <c r="M14" s="232">
        <v>3000</v>
      </c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</row>
    <row r="15" s="127" customFormat="1" ht="31" customHeight="1" spans="1:25">
      <c r="A15" s="217" t="s">
        <v>71</v>
      </c>
      <c r="B15" s="217" t="s">
        <v>212</v>
      </c>
      <c r="C15" s="217" t="s">
        <v>213</v>
      </c>
      <c r="D15" s="217" t="s">
        <v>99</v>
      </c>
      <c r="E15" s="217" t="s">
        <v>100</v>
      </c>
      <c r="F15" s="217" t="s">
        <v>214</v>
      </c>
      <c r="G15" s="217" t="s">
        <v>215</v>
      </c>
      <c r="H15" s="226">
        <v>154030.56</v>
      </c>
      <c r="I15" s="226">
        <v>154030.56</v>
      </c>
      <c r="J15" s="226"/>
      <c r="K15" s="230"/>
      <c r="L15" s="244"/>
      <c r="M15" s="232">
        <v>154030.56</v>
      </c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</row>
    <row r="16" s="127" customFormat="1" ht="31" customHeight="1" spans="1:25">
      <c r="A16" s="217" t="s">
        <v>71</v>
      </c>
      <c r="B16" s="217" t="s">
        <v>216</v>
      </c>
      <c r="C16" s="217" t="s">
        <v>217</v>
      </c>
      <c r="D16" s="217" t="s">
        <v>108</v>
      </c>
      <c r="E16" s="217" t="s">
        <v>109</v>
      </c>
      <c r="F16" s="217" t="s">
        <v>218</v>
      </c>
      <c r="G16" s="217" t="s">
        <v>219</v>
      </c>
      <c r="H16" s="226">
        <v>6270</v>
      </c>
      <c r="I16" s="226">
        <v>6270</v>
      </c>
      <c r="J16" s="226"/>
      <c r="K16" s="230"/>
      <c r="L16" s="244"/>
      <c r="M16" s="232">
        <v>6270</v>
      </c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</row>
    <row r="17" s="127" customFormat="1" ht="31" customHeight="1" spans="1:25">
      <c r="A17" s="217" t="s">
        <v>71</v>
      </c>
      <c r="B17" s="217" t="s">
        <v>216</v>
      </c>
      <c r="C17" s="217" t="s">
        <v>217</v>
      </c>
      <c r="D17" s="217" t="s">
        <v>110</v>
      </c>
      <c r="E17" s="217" t="s">
        <v>111</v>
      </c>
      <c r="F17" s="217" t="s">
        <v>218</v>
      </c>
      <c r="G17" s="217" t="s">
        <v>219</v>
      </c>
      <c r="H17" s="226"/>
      <c r="I17" s="226"/>
      <c r="J17" s="226"/>
      <c r="K17" s="230"/>
      <c r="L17" s="244"/>
      <c r="M17" s="232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</row>
    <row r="18" s="127" customFormat="1" ht="31" customHeight="1" spans="1:25">
      <c r="A18" s="217" t="s">
        <v>71</v>
      </c>
      <c r="B18" s="217" t="s">
        <v>220</v>
      </c>
      <c r="C18" s="217" t="s">
        <v>221</v>
      </c>
      <c r="D18" s="217" t="s">
        <v>108</v>
      </c>
      <c r="E18" s="217" t="s">
        <v>109</v>
      </c>
      <c r="F18" s="217" t="s">
        <v>218</v>
      </c>
      <c r="G18" s="217" t="s">
        <v>219</v>
      </c>
      <c r="H18" s="226">
        <v>81829</v>
      </c>
      <c r="I18" s="226">
        <v>81829</v>
      </c>
      <c r="J18" s="226"/>
      <c r="K18" s="230"/>
      <c r="L18" s="244"/>
      <c r="M18" s="232">
        <v>81829</v>
      </c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</row>
    <row r="19" s="127" customFormat="1" ht="31" customHeight="1" spans="1:25">
      <c r="A19" s="217" t="s">
        <v>71</v>
      </c>
      <c r="B19" s="217" t="s">
        <v>222</v>
      </c>
      <c r="C19" s="217" t="s">
        <v>223</v>
      </c>
      <c r="D19" s="217" t="s">
        <v>114</v>
      </c>
      <c r="E19" s="217" t="s">
        <v>115</v>
      </c>
      <c r="F19" s="217" t="s">
        <v>224</v>
      </c>
      <c r="G19" s="217" t="s">
        <v>225</v>
      </c>
      <c r="H19" s="226">
        <v>8665</v>
      </c>
      <c r="I19" s="226">
        <v>8665</v>
      </c>
      <c r="J19" s="226"/>
      <c r="K19" s="230"/>
      <c r="L19" s="244"/>
      <c r="M19" s="232">
        <v>8665</v>
      </c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</row>
    <row r="20" s="127" customFormat="1" ht="31" customHeight="1" spans="1:25">
      <c r="A20" s="217" t="s">
        <v>71</v>
      </c>
      <c r="B20" s="217" t="s">
        <v>226</v>
      </c>
      <c r="C20" s="217" t="s">
        <v>227</v>
      </c>
      <c r="D20" s="217" t="s">
        <v>108</v>
      </c>
      <c r="E20" s="217" t="s">
        <v>109</v>
      </c>
      <c r="F20" s="217" t="s">
        <v>218</v>
      </c>
      <c r="G20" s="217" t="s">
        <v>219</v>
      </c>
      <c r="H20" s="226">
        <v>3851</v>
      </c>
      <c r="I20" s="226">
        <v>3851</v>
      </c>
      <c r="J20" s="226"/>
      <c r="K20" s="230"/>
      <c r="L20" s="244"/>
      <c r="M20" s="232">
        <v>3851</v>
      </c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</row>
    <row r="21" s="127" customFormat="1" ht="31" customHeight="1" spans="1:25">
      <c r="A21" s="217" t="s">
        <v>71</v>
      </c>
      <c r="B21" s="217" t="s">
        <v>226</v>
      </c>
      <c r="C21" s="217" t="s">
        <v>227</v>
      </c>
      <c r="D21" s="217" t="s">
        <v>110</v>
      </c>
      <c r="E21" s="217" t="s">
        <v>111</v>
      </c>
      <c r="F21" s="217" t="s">
        <v>218</v>
      </c>
      <c r="G21" s="217" t="s">
        <v>219</v>
      </c>
      <c r="H21" s="226"/>
      <c r="I21" s="226"/>
      <c r="J21" s="226"/>
      <c r="K21" s="230"/>
      <c r="L21" s="244"/>
      <c r="M21" s="232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</row>
    <row r="22" s="127" customFormat="1" ht="31" customHeight="1" spans="1:25">
      <c r="A22" s="217" t="s">
        <v>71</v>
      </c>
      <c r="B22" s="217" t="s">
        <v>228</v>
      </c>
      <c r="C22" s="217" t="s">
        <v>229</v>
      </c>
      <c r="D22" s="217" t="s">
        <v>103</v>
      </c>
      <c r="E22" s="217" t="s">
        <v>102</v>
      </c>
      <c r="F22" s="217" t="s">
        <v>224</v>
      </c>
      <c r="G22" s="217" t="s">
        <v>225</v>
      </c>
      <c r="H22" s="226">
        <v>1761</v>
      </c>
      <c r="I22" s="226">
        <v>1761</v>
      </c>
      <c r="J22" s="226"/>
      <c r="K22" s="230"/>
      <c r="L22" s="244"/>
      <c r="M22" s="232">
        <v>1761</v>
      </c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</row>
    <row r="23" s="127" customFormat="1" ht="31" customHeight="1" spans="1:25">
      <c r="A23" s="217" t="s">
        <v>71</v>
      </c>
      <c r="B23" s="217" t="s">
        <v>230</v>
      </c>
      <c r="C23" s="217" t="s">
        <v>113</v>
      </c>
      <c r="D23" s="217" t="s">
        <v>112</v>
      </c>
      <c r="E23" s="217" t="s">
        <v>113</v>
      </c>
      <c r="F23" s="217" t="s">
        <v>231</v>
      </c>
      <c r="G23" s="217" t="s">
        <v>232</v>
      </c>
      <c r="H23" s="226">
        <v>63383</v>
      </c>
      <c r="I23" s="226">
        <v>63383</v>
      </c>
      <c r="J23" s="226"/>
      <c r="K23" s="230"/>
      <c r="L23" s="244"/>
      <c r="M23" s="232">
        <v>63383</v>
      </c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</row>
    <row r="24" s="127" customFormat="1" ht="31" customHeight="1" spans="1:25">
      <c r="A24" s="217" t="s">
        <v>71</v>
      </c>
      <c r="B24" s="217" t="s">
        <v>233</v>
      </c>
      <c r="C24" s="217" t="s">
        <v>121</v>
      </c>
      <c r="D24" s="217" t="s">
        <v>120</v>
      </c>
      <c r="E24" s="217" t="s">
        <v>121</v>
      </c>
      <c r="F24" s="217" t="s">
        <v>234</v>
      </c>
      <c r="G24" s="217" t="s">
        <v>121</v>
      </c>
      <c r="H24" s="226">
        <v>115522.92</v>
      </c>
      <c r="I24" s="226">
        <v>115522.92</v>
      </c>
      <c r="J24" s="226"/>
      <c r="K24" s="230"/>
      <c r="L24" s="244"/>
      <c r="M24" s="232">
        <v>115522.92</v>
      </c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</row>
    <row r="25" s="127" customFormat="1" ht="31" customHeight="1" spans="1:25">
      <c r="A25" s="217" t="s">
        <v>71</v>
      </c>
      <c r="B25" s="217" t="s">
        <v>235</v>
      </c>
      <c r="C25" s="217" t="s">
        <v>236</v>
      </c>
      <c r="D25" s="217" t="s">
        <v>89</v>
      </c>
      <c r="E25" s="217" t="s">
        <v>90</v>
      </c>
      <c r="F25" s="217" t="s">
        <v>237</v>
      </c>
      <c r="G25" s="217" t="s">
        <v>238</v>
      </c>
      <c r="H25" s="226">
        <v>15000</v>
      </c>
      <c r="I25" s="226">
        <v>15000</v>
      </c>
      <c r="J25" s="226"/>
      <c r="K25" s="230"/>
      <c r="L25" s="244"/>
      <c r="M25" s="232">
        <v>15000</v>
      </c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</row>
    <row r="26" s="127" customFormat="1" ht="31" customHeight="1" spans="1:25">
      <c r="A26" s="217" t="s">
        <v>71</v>
      </c>
      <c r="B26" s="217" t="s">
        <v>239</v>
      </c>
      <c r="C26" s="217" t="s">
        <v>240</v>
      </c>
      <c r="D26" s="217" t="s">
        <v>89</v>
      </c>
      <c r="E26" s="217" t="s">
        <v>90</v>
      </c>
      <c r="F26" s="217" t="s">
        <v>241</v>
      </c>
      <c r="G26" s="217" t="s">
        <v>242</v>
      </c>
      <c r="H26" s="226">
        <v>23000</v>
      </c>
      <c r="I26" s="226">
        <v>23000</v>
      </c>
      <c r="J26" s="226"/>
      <c r="K26" s="230"/>
      <c r="L26" s="244"/>
      <c r="M26" s="232">
        <v>23000</v>
      </c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</row>
    <row r="27" s="127" customFormat="1" ht="31" customHeight="1" spans="1:25">
      <c r="A27" s="217" t="s">
        <v>71</v>
      </c>
      <c r="B27" s="217" t="s">
        <v>235</v>
      </c>
      <c r="C27" s="217" t="s">
        <v>236</v>
      </c>
      <c r="D27" s="217" t="s">
        <v>89</v>
      </c>
      <c r="E27" s="217" t="s">
        <v>90</v>
      </c>
      <c r="F27" s="217" t="s">
        <v>237</v>
      </c>
      <c r="G27" s="217" t="s">
        <v>238</v>
      </c>
      <c r="H27" s="226">
        <v>12000</v>
      </c>
      <c r="I27" s="226">
        <v>12000</v>
      </c>
      <c r="J27" s="226"/>
      <c r="K27" s="230"/>
      <c r="L27" s="244"/>
      <c r="M27" s="232">
        <v>12000</v>
      </c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</row>
    <row r="28" s="127" customFormat="1" ht="31" customHeight="1" spans="1:25">
      <c r="A28" s="217" t="s">
        <v>71</v>
      </c>
      <c r="B28" s="217" t="s">
        <v>243</v>
      </c>
      <c r="C28" s="217" t="s">
        <v>244</v>
      </c>
      <c r="D28" s="217" t="s">
        <v>97</v>
      </c>
      <c r="E28" s="217" t="s">
        <v>98</v>
      </c>
      <c r="F28" s="217" t="s">
        <v>245</v>
      </c>
      <c r="G28" s="217" t="s">
        <v>246</v>
      </c>
      <c r="H28" s="226">
        <v>3000</v>
      </c>
      <c r="I28" s="226">
        <v>3000</v>
      </c>
      <c r="J28" s="226"/>
      <c r="K28" s="230"/>
      <c r="L28" s="244"/>
      <c r="M28" s="232">
        <v>3000</v>
      </c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</row>
    <row r="29" s="127" customFormat="1" ht="31" customHeight="1" spans="1:25">
      <c r="A29" s="217" t="s">
        <v>71</v>
      </c>
      <c r="B29" s="217" t="s">
        <v>243</v>
      </c>
      <c r="C29" s="217" t="s">
        <v>244</v>
      </c>
      <c r="D29" s="217" t="s">
        <v>97</v>
      </c>
      <c r="E29" s="217" t="s">
        <v>98</v>
      </c>
      <c r="F29" s="217" t="s">
        <v>245</v>
      </c>
      <c r="G29" s="217" t="s">
        <v>246</v>
      </c>
      <c r="H29" s="226">
        <v>2400</v>
      </c>
      <c r="I29" s="226">
        <v>2400</v>
      </c>
      <c r="J29" s="226"/>
      <c r="K29" s="230"/>
      <c r="L29" s="244"/>
      <c r="M29" s="232">
        <v>2400</v>
      </c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</row>
    <row r="30" s="127" customFormat="1" ht="31" customHeight="1" spans="1:25">
      <c r="A30" s="217" t="s">
        <v>71</v>
      </c>
      <c r="B30" s="217" t="s">
        <v>247</v>
      </c>
      <c r="C30" s="217" t="s">
        <v>242</v>
      </c>
      <c r="D30" s="217" t="s">
        <v>89</v>
      </c>
      <c r="E30" s="217" t="s">
        <v>90</v>
      </c>
      <c r="F30" s="217" t="s">
        <v>241</v>
      </c>
      <c r="G30" s="217" t="s">
        <v>242</v>
      </c>
      <c r="H30" s="226">
        <v>21317.82</v>
      </c>
      <c r="I30" s="226">
        <v>21317.82</v>
      </c>
      <c r="J30" s="226"/>
      <c r="K30" s="230"/>
      <c r="L30" s="244"/>
      <c r="M30" s="232">
        <v>21317.82</v>
      </c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</row>
    <row r="31" s="127" customFormat="1" ht="31" customHeight="1" spans="1:25">
      <c r="A31" s="217" t="s">
        <v>71</v>
      </c>
      <c r="B31" s="217" t="s">
        <v>248</v>
      </c>
      <c r="C31" s="217" t="s">
        <v>249</v>
      </c>
      <c r="D31" s="217" t="s">
        <v>89</v>
      </c>
      <c r="E31" s="217" t="s">
        <v>90</v>
      </c>
      <c r="F31" s="217" t="s">
        <v>250</v>
      </c>
      <c r="G31" s="217" t="s">
        <v>251</v>
      </c>
      <c r="H31" s="226">
        <v>86400</v>
      </c>
      <c r="I31" s="226">
        <v>86400</v>
      </c>
      <c r="J31" s="226"/>
      <c r="K31" s="230"/>
      <c r="L31" s="244"/>
      <c r="M31" s="232">
        <v>86400</v>
      </c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</row>
    <row r="32" s="207" customFormat="1" ht="24" customHeight="1" spans="1:25">
      <c r="A32" s="218" t="s">
        <v>122</v>
      </c>
      <c r="B32" s="242"/>
      <c r="C32" s="242"/>
      <c r="D32" s="242"/>
      <c r="E32" s="242"/>
      <c r="F32" s="242"/>
      <c r="G32" s="242"/>
      <c r="H32" s="243">
        <f>SUM(H10:H31)</f>
        <v>1520141.3</v>
      </c>
      <c r="I32" s="243">
        <f>SUM(I10:I31)</f>
        <v>1520141.3</v>
      </c>
      <c r="J32" s="243"/>
      <c r="K32" s="243"/>
      <c r="L32" s="243"/>
      <c r="M32" s="243">
        <f>SUM(M10:M31)</f>
        <v>1520141.3</v>
      </c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39"/>
  <sheetViews>
    <sheetView workbookViewId="0">
      <pane ySplit="7" topLeftCell="A8" activePane="bottomLeft" state="frozen"/>
      <selection/>
      <selection pane="bottomLeft" activeCell="G31" sqref="G31"/>
    </sheetView>
  </sheetViews>
  <sheetFormatPr defaultColWidth="9.14285714285714" defaultRowHeight="14.25" customHeight="1"/>
  <cols>
    <col min="1" max="1" width="11.7142857142857" style="127" customWidth="1"/>
    <col min="2" max="2" width="21.4285714285714" style="127" customWidth="1"/>
    <col min="3" max="3" width="32.8571428571429" style="127" customWidth="1"/>
    <col min="4" max="4" width="20.2857142857143" style="127" customWidth="1"/>
    <col min="5" max="5" width="11.1428571428571" style="127" customWidth="1"/>
    <col min="6" max="6" width="17.7142857142857" style="127" customWidth="1"/>
    <col min="7" max="7" width="16" style="127" customWidth="1"/>
    <col min="8" max="8" width="14.2666666666667" style="127" customWidth="1"/>
    <col min="9" max="9" width="19.2" style="127" customWidth="1"/>
    <col min="10" max="10" width="18.1714285714286" style="127" customWidth="1"/>
    <col min="11" max="11" width="18.0190476190476" style="127" customWidth="1"/>
    <col min="12" max="12" width="11.2571428571429" style="127" customWidth="1"/>
    <col min="13" max="14" width="10.2285714285714" style="127" customWidth="1"/>
    <col min="15" max="15" width="9.19047619047619" style="127" customWidth="1"/>
    <col min="16" max="16" width="11.1428571428571" style="127" customWidth="1"/>
    <col min="17" max="17" width="8.62857142857143" style="127" customWidth="1"/>
    <col min="18" max="18" width="18.1904761904762" style="127" customWidth="1"/>
    <col min="19" max="19" width="19.1333333333333" style="127" customWidth="1"/>
    <col min="20" max="20" width="11.8571428571429" style="127" customWidth="1"/>
    <col min="21" max="21" width="9.88571428571429" style="127" customWidth="1"/>
    <col min="22" max="22" width="9.24761904761905" style="127" customWidth="1"/>
    <col min="23" max="23" width="13.4285714285714" style="127" customWidth="1"/>
    <col min="24" max="24" width="17.9333333333333" style="127" customWidth="1"/>
    <col min="25" max="16384" width="9.14285714285714" style="127" customWidth="1"/>
  </cols>
  <sheetData>
    <row r="1" s="127" customFormat="1" ht="13.5" customHeight="1" spans="2:24">
      <c r="B1" s="208"/>
      <c r="E1" s="209"/>
      <c r="F1" s="209"/>
      <c r="G1" s="209"/>
      <c r="H1" s="209"/>
      <c r="I1" s="128"/>
      <c r="J1" s="128"/>
      <c r="K1" s="128"/>
      <c r="L1" s="128"/>
      <c r="M1" s="128"/>
      <c r="N1" s="128"/>
      <c r="O1" s="128"/>
      <c r="P1" s="128"/>
      <c r="Q1" s="128"/>
      <c r="U1" s="208"/>
      <c r="W1" s="44"/>
      <c r="X1" s="44" t="s">
        <v>252</v>
      </c>
    </row>
    <row r="2" s="127" customFormat="1" ht="27.75" customHeight="1" spans="1:24">
      <c r="A2" s="171" t="s">
        <v>253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="127" customFormat="1" ht="13.5" customHeight="1" spans="1:24">
      <c r="A3" s="172" t="s">
        <v>2</v>
      </c>
      <c r="B3" s="48"/>
      <c r="C3" s="48"/>
      <c r="D3" s="48"/>
      <c r="E3" s="48"/>
      <c r="F3" s="48"/>
      <c r="G3" s="48"/>
      <c r="H3" s="48"/>
      <c r="I3" s="220"/>
      <c r="J3" s="220"/>
      <c r="K3" s="220"/>
      <c r="L3" s="220"/>
      <c r="M3" s="220"/>
      <c r="N3" s="220"/>
      <c r="O3" s="220"/>
      <c r="P3" s="220"/>
      <c r="Q3" s="220"/>
      <c r="U3" s="208"/>
      <c r="W3" s="168"/>
      <c r="X3" s="168" t="s">
        <v>172</v>
      </c>
    </row>
    <row r="4" s="127" customFormat="1" ht="21.75" customHeight="1" spans="1:24">
      <c r="A4" s="210" t="s">
        <v>254</v>
      </c>
      <c r="B4" s="49" t="s">
        <v>182</v>
      </c>
      <c r="C4" s="210" t="s">
        <v>183</v>
      </c>
      <c r="D4" s="210" t="s">
        <v>181</v>
      </c>
      <c r="E4" s="49" t="s">
        <v>184</v>
      </c>
      <c r="F4" s="49" t="s">
        <v>185</v>
      </c>
      <c r="G4" s="49" t="s">
        <v>186</v>
      </c>
      <c r="H4" s="49" t="s">
        <v>255</v>
      </c>
      <c r="I4" s="181" t="s">
        <v>56</v>
      </c>
      <c r="J4" s="176" t="s">
        <v>256</v>
      </c>
      <c r="K4" s="177"/>
      <c r="L4" s="177"/>
      <c r="M4" s="178"/>
      <c r="N4" s="176" t="s">
        <v>190</v>
      </c>
      <c r="O4" s="177"/>
      <c r="P4" s="178"/>
      <c r="Q4" s="49" t="s">
        <v>62</v>
      </c>
      <c r="R4" s="176" t="s">
        <v>63</v>
      </c>
      <c r="S4" s="177"/>
      <c r="T4" s="177"/>
      <c r="U4" s="177"/>
      <c r="V4" s="177"/>
      <c r="W4" s="177"/>
      <c r="X4" s="178"/>
    </row>
    <row r="5" s="127" customFormat="1" ht="21.75" customHeight="1" spans="1:24">
      <c r="A5" s="211"/>
      <c r="B5" s="212"/>
      <c r="C5" s="211"/>
      <c r="D5" s="211"/>
      <c r="E5" s="213"/>
      <c r="F5" s="213"/>
      <c r="G5" s="213"/>
      <c r="H5" s="213"/>
      <c r="I5" s="212"/>
      <c r="J5" s="221" t="s">
        <v>59</v>
      </c>
      <c r="K5" s="222"/>
      <c r="L5" s="49" t="s">
        <v>60</v>
      </c>
      <c r="M5" s="49" t="s">
        <v>61</v>
      </c>
      <c r="N5" s="49" t="s">
        <v>59</v>
      </c>
      <c r="O5" s="49" t="s">
        <v>60</v>
      </c>
      <c r="P5" s="49" t="s">
        <v>61</v>
      </c>
      <c r="Q5" s="213"/>
      <c r="R5" s="49" t="s">
        <v>58</v>
      </c>
      <c r="S5" s="49" t="s">
        <v>64</v>
      </c>
      <c r="T5" s="49" t="s">
        <v>196</v>
      </c>
      <c r="U5" s="49" t="s">
        <v>66</v>
      </c>
      <c r="V5" s="49" t="s">
        <v>67</v>
      </c>
      <c r="W5" s="49" t="s">
        <v>68</v>
      </c>
      <c r="X5" s="49" t="s">
        <v>69</v>
      </c>
    </row>
    <row r="6" s="127" customFormat="1" ht="21" customHeight="1" spans="1:24">
      <c r="A6" s="212"/>
      <c r="B6" s="212"/>
      <c r="C6" s="212"/>
      <c r="D6" s="212"/>
      <c r="E6" s="212"/>
      <c r="F6" s="212"/>
      <c r="G6" s="212"/>
      <c r="H6" s="212"/>
      <c r="I6" s="212"/>
      <c r="J6" s="223"/>
      <c r="K6" s="224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3"/>
      <c r="X6" s="212"/>
    </row>
    <row r="7" s="127" customFormat="1" ht="39.75" customHeight="1" spans="1:24">
      <c r="A7" s="214"/>
      <c r="B7" s="215"/>
      <c r="C7" s="214"/>
      <c r="D7" s="214"/>
      <c r="E7" s="53"/>
      <c r="F7" s="53"/>
      <c r="G7" s="53"/>
      <c r="H7" s="53"/>
      <c r="I7" s="215"/>
      <c r="J7" s="54" t="s">
        <v>58</v>
      </c>
      <c r="K7" s="54" t="s">
        <v>257</v>
      </c>
      <c r="L7" s="53"/>
      <c r="M7" s="53"/>
      <c r="N7" s="53"/>
      <c r="O7" s="53"/>
      <c r="P7" s="53"/>
      <c r="Q7" s="53"/>
      <c r="R7" s="53"/>
      <c r="S7" s="53"/>
      <c r="T7" s="53"/>
      <c r="U7" s="215"/>
      <c r="V7" s="53"/>
      <c r="W7" s="53"/>
      <c r="X7" s="53"/>
    </row>
    <row r="8" s="127" customFormat="1" ht="36" customHeight="1" spans="1:24">
      <c r="A8" s="216">
        <v>1</v>
      </c>
      <c r="B8" s="216">
        <v>2</v>
      </c>
      <c r="C8" s="216">
        <v>3</v>
      </c>
      <c r="D8" s="216">
        <v>4</v>
      </c>
      <c r="E8" s="216">
        <v>5</v>
      </c>
      <c r="F8" s="216">
        <v>6</v>
      </c>
      <c r="G8" s="216">
        <v>7</v>
      </c>
      <c r="H8" s="216">
        <v>8</v>
      </c>
      <c r="I8" s="216">
        <v>9</v>
      </c>
      <c r="J8" s="216">
        <v>10</v>
      </c>
      <c r="K8" s="216">
        <v>11</v>
      </c>
      <c r="L8" s="225">
        <v>12</v>
      </c>
      <c r="M8" s="225">
        <v>13</v>
      </c>
      <c r="N8" s="225">
        <v>14</v>
      </c>
      <c r="O8" s="225">
        <v>15</v>
      </c>
      <c r="P8" s="225">
        <v>16</v>
      </c>
      <c r="Q8" s="225">
        <v>17</v>
      </c>
      <c r="R8" s="225">
        <v>18</v>
      </c>
      <c r="S8" s="225">
        <v>19</v>
      </c>
      <c r="T8" s="225">
        <v>20</v>
      </c>
      <c r="U8" s="216">
        <v>21</v>
      </c>
      <c r="V8" s="216">
        <v>22</v>
      </c>
      <c r="W8" s="225">
        <v>23</v>
      </c>
      <c r="X8" s="216">
        <v>24</v>
      </c>
    </row>
    <row r="9" s="207" customFormat="1" ht="36" customHeight="1" spans="1:24">
      <c r="A9" s="217"/>
      <c r="B9" s="217"/>
      <c r="C9" s="217" t="s">
        <v>258</v>
      </c>
      <c r="D9" s="217"/>
      <c r="E9" s="217"/>
      <c r="F9" s="217"/>
      <c r="G9" s="217"/>
      <c r="H9" s="217"/>
      <c r="I9" s="226">
        <v>140000</v>
      </c>
      <c r="J9" s="226">
        <v>140000</v>
      </c>
      <c r="K9" s="226">
        <v>140000</v>
      </c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8"/>
    </row>
    <row r="10" s="207" customFormat="1" ht="36" customHeight="1" spans="1:24">
      <c r="A10" s="217" t="s">
        <v>259</v>
      </c>
      <c r="B10" s="217" t="s">
        <v>260</v>
      </c>
      <c r="C10" s="217" t="s">
        <v>258</v>
      </c>
      <c r="D10" s="217" t="s">
        <v>71</v>
      </c>
      <c r="E10" s="217" t="s">
        <v>91</v>
      </c>
      <c r="F10" s="217" t="s">
        <v>92</v>
      </c>
      <c r="G10" s="217" t="s">
        <v>245</v>
      </c>
      <c r="H10" s="217" t="s">
        <v>246</v>
      </c>
      <c r="I10" s="226">
        <v>140000</v>
      </c>
      <c r="J10" s="226">
        <v>140000</v>
      </c>
      <c r="K10" s="226">
        <v>140000</v>
      </c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8"/>
    </row>
    <row r="11" s="207" customFormat="1" ht="36" customHeight="1" spans="1:24">
      <c r="A11" s="217"/>
      <c r="B11" s="217"/>
      <c r="C11" s="217" t="s">
        <v>261</v>
      </c>
      <c r="D11" s="217"/>
      <c r="E11" s="217"/>
      <c r="F11" s="217"/>
      <c r="G11" s="217"/>
      <c r="H11" s="217"/>
      <c r="I11" s="226">
        <v>76900</v>
      </c>
      <c r="J11" s="226">
        <v>76900</v>
      </c>
      <c r="K11" s="226">
        <v>76900</v>
      </c>
      <c r="L11" s="226"/>
      <c r="M11" s="226"/>
      <c r="N11" s="217"/>
      <c r="O11" s="217"/>
      <c r="P11" s="217"/>
      <c r="Q11" s="226"/>
      <c r="R11" s="226"/>
      <c r="S11" s="226"/>
      <c r="T11" s="226"/>
      <c r="U11" s="226"/>
      <c r="V11" s="226"/>
      <c r="W11" s="226"/>
      <c r="X11" s="228"/>
    </row>
    <row r="12" s="207" customFormat="1" ht="36" customHeight="1" spans="1:24">
      <c r="A12" s="217" t="s">
        <v>259</v>
      </c>
      <c r="B12" s="217" t="s">
        <v>262</v>
      </c>
      <c r="C12" s="217" t="s">
        <v>261</v>
      </c>
      <c r="D12" s="217" t="s">
        <v>71</v>
      </c>
      <c r="E12" s="217" t="s">
        <v>91</v>
      </c>
      <c r="F12" s="217" t="s">
        <v>92</v>
      </c>
      <c r="G12" s="217" t="s">
        <v>263</v>
      </c>
      <c r="H12" s="217" t="s">
        <v>264</v>
      </c>
      <c r="I12" s="226">
        <v>26400</v>
      </c>
      <c r="J12" s="226">
        <v>26400</v>
      </c>
      <c r="K12" s="226">
        <v>26400</v>
      </c>
      <c r="L12" s="226"/>
      <c r="M12" s="226"/>
      <c r="N12" s="217"/>
      <c r="O12" s="217"/>
      <c r="P12" s="217"/>
      <c r="Q12" s="226"/>
      <c r="R12" s="226"/>
      <c r="S12" s="226"/>
      <c r="T12" s="226"/>
      <c r="U12" s="226"/>
      <c r="V12" s="226"/>
      <c r="W12" s="226"/>
      <c r="X12" s="228"/>
    </row>
    <row r="13" s="207" customFormat="1" ht="36" customHeight="1" spans="1:24">
      <c r="A13" s="217" t="s">
        <v>259</v>
      </c>
      <c r="B13" s="217" t="s">
        <v>262</v>
      </c>
      <c r="C13" s="217" t="s">
        <v>261</v>
      </c>
      <c r="D13" s="217" t="s">
        <v>71</v>
      </c>
      <c r="E13" s="217" t="s">
        <v>91</v>
      </c>
      <c r="F13" s="217" t="s">
        <v>92</v>
      </c>
      <c r="G13" s="217" t="s">
        <v>265</v>
      </c>
      <c r="H13" s="217" t="s">
        <v>176</v>
      </c>
      <c r="I13" s="226">
        <v>9700</v>
      </c>
      <c r="J13" s="226">
        <v>9700</v>
      </c>
      <c r="K13" s="226">
        <v>9700</v>
      </c>
      <c r="L13" s="226"/>
      <c r="M13" s="226"/>
      <c r="N13" s="217"/>
      <c r="O13" s="217"/>
      <c r="P13" s="217"/>
      <c r="Q13" s="226"/>
      <c r="R13" s="226"/>
      <c r="S13" s="226"/>
      <c r="T13" s="226"/>
      <c r="U13" s="226"/>
      <c r="V13" s="226"/>
      <c r="W13" s="226"/>
      <c r="X13" s="228"/>
    </row>
    <row r="14" s="207" customFormat="1" ht="36" customHeight="1" spans="1:24">
      <c r="A14" s="217" t="s">
        <v>259</v>
      </c>
      <c r="B14" s="217" t="s">
        <v>262</v>
      </c>
      <c r="C14" s="217" t="s">
        <v>261</v>
      </c>
      <c r="D14" s="217" t="s">
        <v>71</v>
      </c>
      <c r="E14" s="217" t="s">
        <v>91</v>
      </c>
      <c r="F14" s="217" t="s">
        <v>92</v>
      </c>
      <c r="G14" s="217" t="s">
        <v>266</v>
      </c>
      <c r="H14" s="217" t="s">
        <v>267</v>
      </c>
      <c r="I14" s="226">
        <v>19500</v>
      </c>
      <c r="J14" s="226">
        <v>19500</v>
      </c>
      <c r="K14" s="226">
        <v>19500</v>
      </c>
      <c r="L14" s="226"/>
      <c r="M14" s="226"/>
      <c r="N14" s="217"/>
      <c r="O14" s="217"/>
      <c r="P14" s="217"/>
      <c r="Q14" s="226"/>
      <c r="R14" s="226"/>
      <c r="S14" s="226"/>
      <c r="T14" s="226"/>
      <c r="U14" s="226"/>
      <c r="V14" s="226"/>
      <c r="W14" s="226"/>
      <c r="X14" s="228"/>
    </row>
    <row r="15" s="207" customFormat="1" ht="36" customHeight="1" spans="1:24">
      <c r="A15" s="217" t="s">
        <v>259</v>
      </c>
      <c r="B15" s="217" t="s">
        <v>262</v>
      </c>
      <c r="C15" s="217" t="s">
        <v>261</v>
      </c>
      <c r="D15" s="217" t="s">
        <v>71</v>
      </c>
      <c r="E15" s="217" t="s">
        <v>91</v>
      </c>
      <c r="F15" s="217" t="s">
        <v>92</v>
      </c>
      <c r="G15" s="217" t="s">
        <v>250</v>
      </c>
      <c r="H15" s="217" t="s">
        <v>251</v>
      </c>
      <c r="I15" s="226">
        <v>5324</v>
      </c>
      <c r="J15" s="226">
        <v>5324</v>
      </c>
      <c r="K15" s="226">
        <v>5324</v>
      </c>
      <c r="L15" s="226"/>
      <c r="M15" s="226"/>
      <c r="N15" s="217"/>
      <c r="O15" s="217"/>
      <c r="P15" s="217"/>
      <c r="Q15" s="226"/>
      <c r="R15" s="226"/>
      <c r="S15" s="226"/>
      <c r="T15" s="226"/>
      <c r="U15" s="226"/>
      <c r="V15" s="226"/>
      <c r="W15" s="226"/>
      <c r="X15" s="228"/>
    </row>
    <row r="16" s="207" customFormat="1" ht="36" customHeight="1" spans="1:24">
      <c r="A16" s="217" t="s">
        <v>259</v>
      </c>
      <c r="B16" s="217" t="s">
        <v>262</v>
      </c>
      <c r="C16" s="217" t="s">
        <v>261</v>
      </c>
      <c r="D16" s="217" t="s">
        <v>71</v>
      </c>
      <c r="E16" s="217" t="s">
        <v>91</v>
      </c>
      <c r="F16" s="217" t="s">
        <v>92</v>
      </c>
      <c r="G16" s="217" t="s">
        <v>268</v>
      </c>
      <c r="H16" s="217" t="s">
        <v>269</v>
      </c>
      <c r="I16" s="226">
        <v>10000</v>
      </c>
      <c r="J16" s="226">
        <v>10000</v>
      </c>
      <c r="K16" s="226">
        <v>10000</v>
      </c>
      <c r="L16" s="226"/>
      <c r="M16" s="226"/>
      <c r="N16" s="217"/>
      <c r="O16" s="217"/>
      <c r="P16" s="217"/>
      <c r="Q16" s="226"/>
      <c r="R16" s="226"/>
      <c r="S16" s="226"/>
      <c r="T16" s="226"/>
      <c r="U16" s="226"/>
      <c r="V16" s="226"/>
      <c r="W16" s="226"/>
      <c r="X16" s="228"/>
    </row>
    <row r="17" s="207" customFormat="1" ht="36" customHeight="1" spans="1:24">
      <c r="A17" s="217" t="s">
        <v>259</v>
      </c>
      <c r="B17" s="217" t="s">
        <v>262</v>
      </c>
      <c r="C17" s="217" t="s">
        <v>261</v>
      </c>
      <c r="D17" s="217" t="s">
        <v>71</v>
      </c>
      <c r="E17" s="217" t="s">
        <v>91</v>
      </c>
      <c r="F17" s="217" t="s">
        <v>92</v>
      </c>
      <c r="G17" s="217" t="s">
        <v>270</v>
      </c>
      <c r="H17" s="217" t="s">
        <v>271</v>
      </c>
      <c r="I17" s="226">
        <v>5976</v>
      </c>
      <c r="J17" s="226">
        <v>5976</v>
      </c>
      <c r="K17" s="226">
        <v>5976</v>
      </c>
      <c r="L17" s="226"/>
      <c r="M17" s="226"/>
      <c r="N17" s="217"/>
      <c r="O17" s="217"/>
      <c r="P17" s="217"/>
      <c r="Q17" s="226"/>
      <c r="R17" s="226"/>
      <c r="S17" s="226"/>
      <c r="T17" s="226"/>
      <c r="U17" s="226"/>
      <c r="V17" s="226"/>
      <c r="W17" s="226"/>
      <c r="X17" s="228"/>
    </row>
    <row r="18" s="207" customFormat="1" ht="36" customHeight="1" spans="1:24">
      <c r="A18" s="217"/>
      <c r="B18" s="217"/>
      <c r="C18" s="217" t="s">
        <v>272</v>
      </c>
      <c r="D18" s="217"/>
      <c r="E18" s="217"/>
      <c r="F18" s="217"/>
      <c r="G18" s="217"/>
      <c r="H18" s="217"/>
      <c r="I18" s="226">
        <v>750</v>
      </c>
      <c r="J18" s="226">
        <v>750</v>
      </c>
      <c r="K18" s="226">
        <v>750</v>
      </c>
      <c r="L18" s="226"/>
      <c r="M18" s="226"/>
      <c r="N18" s="217"/>
      <c r="O18" s="217"/>
      <c r="P18" s="217"/>
      <c r="Q18" s="226"/>
      <c r="R18" s="226"/>
      <c r="S18" s="226"/>
      <c r="T18" s="226"/>
      <c r="U18" s="226"/>
      <c r="V18" s="226"/>
      <c r="W18" s="226"/>
      <c r="X18" s="228"/>
    </row>
    <row r="19" s="207" customFormat="1" ht="36" customHeight="1" spans="1:24">
      <c r="A19" s="217" t="s">
        <v>259</v>
      </c>
      <c r="B19" s="217" t="s">
        <v>273</v>
      </c>
      <c r="C19" s="217" t="s">
        <v>272</v>
      </c>
      <c r="D19" s="217" t="s">
        <v>71</v>
      </c>
      <c r="E19" s="217" t="s">
        <v>91</v>
      </c>
      <c r="F19" s="217" t="s">
        <v>92</v>
      </c>
      <c r="G19" s="217" t="s">
        <v>245</v>
      </c>
      <c r="H19" s="217" t="s">
        <v>246</v>
      </c>
      <c r="I19" s="226">
        <v>750</v>
      </c>
      <c r="J19" s="226">
        <v>750</v>
      </c>
      <c r="K19" s="226">
        <v>750</v>
      </c>
      <c r="L19" s="226"/>
      <c r="M19" s="226"/>
      <c r="N19" s="217"/>
      <c r="O19" s="217"/>
      <c r="P19" s="217"/>
      <c r="Q19" s="226"/>
      <c r="R19" s="226"/>
      <c r="S19" s="226"/>
      <c r="T19" s="226"/>
      <c r="U19" s="226"/>
      <c r="V19" s="226"/>
      <c r="W19" s="226"/>
      <c r="X19" s="228"/>
    </row>
    <row r="20" s="207" customFormat="1" ht="36" customHeight="1" spans="1:24">
      <c r="A20" s="217"/>
      <c r="B20" s="217"/>
      <c r="C20" s="217" t="s">
        <v>274</v>
      </c>
      <c r="D20" s="217"/>
      <c r="E20" s="217"/>
      <c r="F20" s="217"/>
      <c r="G20" s="217"/>
      <c r="H20" s="217"/>
      <c r="I20" s="226">
        <v>54400</v>
      </c>
      <c r="J20" s="226">
        <v>54400</v>
      </c>
      <c r="K20" s="226">
        <v>54400</v>
      </c>
      <c r="L20" s="226"/>
      <c r="M20" s="226"/>
      <c r="N20" s="217"/>
      <c r="O20" s="217"/>
      <c r="P20" s="217"/>
      <c r="Q20" s="226"/>
      <c r="R20" s="226"/>
      <c r="S20" s="226"/>
      <c r="T20" s="226"/>
      <c r="U20" s="226"/>
      <c r="V20" s="226"/>
      <c r="W20" s="226"/>
      <c r="X20" s="228"/>
    </row>
    <row r="21" s="207" customFormat="1" ht="36" customHeight="1" spans="1:24">
      <c r="A21" s="217" t="s">
        <v>259</v>
      </c>
      <c r="B21" s="217" t="s">
        <v>275</v>
      </c>
      <c r="C21" s="217" t="s">
        <v>274</v>
      </c>
      <c r="D21" s="217" t="s">
        <v>71</v>
      </c>
      <c r="E21" s="217" t="s">
        <v>91</v>
      </c>
      <c r="F21" s="217" t="s">
        <v>92</v>
      </c>
      <c r="G21" s="217" t="s">
        <v>245</v>
      </c>
      <c r="H21" s="217" t="s">
        <v>246</v>
      </c>
      <c r="I21" s="226">
        <v>54400</v>
      </c>
      <c r="J21" s="226">
        <v>54400</v>
      </c>
      <c r="K21" s="226">
        <v>54400</v>
      </c>
      <c r="L21" s="226"/>
      <c r="M21" s="226"/>
      <c r="N21" s="217"/>
      <c r="O21" s="217"/>
      <c r="P21" s="217"/>
      <c r="Q21" s="226"/>
      <c r="R21" s="226"/>
      <c r="S21" s="226"/>
      <c r="T21" s="226"/>
      <c r="U21" s="226"/>
      <c r="V21" s="226"/>
      <c r="W21" s="226"/>
      <c r="X21" s="228"/>
    </row>
    <row r="22" s="207" customFormat="1" ht="36" customHeight="1" spans="1:24">
      <c r="A22" s="217"/>
      <c r="B22" s="217"/>
      <c r="C22" s="217" t="s">
        <v>276</v>
      </c>
      <c r="D22" s="217"/>
      <c r="E22" s="217"/>
      <c r="F22" s="217"/>
      <c r="G22" s="217"/>
      <c r="H22" s="217"/>
      <c r="I22" s="226">
        <v>571200</v>
      </c>
      <c r="J22" s="226">
        <v>571200</v>
      </c>
      <c r="K22" s="226">
        <v>571200</v>
      </c>
      <c r="L22" s="226"/>
      <c r="M22" s="226"/>
      <c r="N22" s="217"/>
      <c r="O22" s="217"/>
      <c r="P22" s="217"/>
      <c r="Q22" s="226"/>
      <c r="R22" s="226"/>
      <c r="S22" s="226"/>
      <c r="T22" s="226"/>
      <c r="U22" s="226"/>
      <c r="V22" s="226"/>
      <c r="W22" s="226"/>
      <c r="X22" s="228"/>
    </row>
    <row r="23" s="207" customFormat="1" ht="36" customHeight="1" spans="1:24">
      <c r="A23" s="217" t="s">
        <v>259</v>
      </c>
      <c r="B23" s="217" t="s">
        <v>277</v>
      </c>
      <c r="C23" s="217" t="s">
        <v>276</v>
      </c>
      <c r="D23" s="217" t="s">
        <v>71</v>
      </c>
      <c r="E23" s="217" t="s">
        <v>89</v>
      </c>
      <c r="F23" s="217" t="s">
        <v>90</v>
      </c>
      <c r="G23" s="217" t="s">
        <v>278</v>
      </c>
      <c r="H23" s="217" t="s">
        <v>279</v>
      </c>
      <c r="I23" s="226">
        <v>355200</v>
      </c>
      <c r="J23" s="226">
        <v>355200</v>
      </c>
      <c r="K23" s="226">
        <v>355200</v>
      </c>
      <c r="L23" s="226"/>
      <c r="M23" s="226"/>
      <c r="N23" s="217"/>
      <c r="O23" s="217"/>
      <c r="P23" s="217"/>
      <c r="Q23" s="226"/>
      <c r="R23" s="226"/>
      <c r="S23" s="226"/>
      <c r="T23" s="226"/>
      <c r="U23" s="226"/>
      <c r="V23" s="226"/>
      <c r="W23" s="226"/>
      <c r="X23" s="228"/>
    </row>
    <row r="24" s="207" customFormat="1" ht="36" customHeight="1" spans="1:24">
      <c r="A24" s="217" t="s">
        <v>259</v>
      </c>
      <c r="B24" s="217" t="s">
        <v>277</v>
      </c>
      <c r="C24" s="217" t="s">
        <v>276</v>
      </c>
      <c r="D24" s="217" t="s">
        <v>71</v>
      </c>
      <c r="E24" s="217" t="s">
        <v>89</v>
      </c>
      <c r="F24" s="217" t="s">
        <v>90</v>
      </c>
      <c r="G24" s="217" t="s">
        <v>278</v>
      </c>
      <c r="H24" s="217" t="s">
        <v>279</v>
      </c>
      <c r="I24" s="226">
        <v>216000</v>
      </c>
      <c r="J24" s="226">
        <v>216000</v>
      </c>
      <c r="K24" s="226">
        <v>216000</v>
      </c>
      <c r="L24" s="226"/>
      <c r="M24" s="226"/>
      <c r="N24" s="217"/>
      <c r="O24" s="217"/>
      <c r="P24" s="217"/>
      <c r="Q24" s="226"/>
      <c r="R24" s="226"/>
      <c r="S24" s="226"/>
      <c r="T24" s="226"/>
      <c r="U24" s="226"/>
      <c r="V24" s="226"/>
      <c r="W24" s="226"/>
      <c r="X24" s="228"/>
    </row>
    <row r="25" s="207" customFormat="1" ht="36" customHeight="1" spans="1:24">
      <c r="A25" s="217"/>
      <c r="B25" s="217"/>
      <c r="C25" s="217" t="s">
        <v>280</v>
      </c>
      <c r="D25" s="217"/>
      <c r="E25" s="217"/>
      <c r="F25" s="217"/>
      <c r="G25" s="217"/>
      <c r="H25" s="217"/>
      <c r="I25" s="226">
        <v>50000</v>
      </c>
      <c r="J25" s="226">
        <v>50000</v>
      </c>
      <c r="K25" s="226">
        <v>50000</v>
      </c>
      <c r="L25" s="226"/>
      <c r="M25" s="226"/>
      <c r="N25" s="217"/>
      <c r="O25" s="217"/>
      <c r="P25" s="217"/>
      <c r="Q25" s="226"/>
      <c r="R25" s="226"/>
      <c r="S25" s="226"/>
      <c r="T25" s="226"/>
      <c r="U25" s="226"/>
      <c r="V25" s="226"/>
      <c r="W25" s="226"/>
      <c r="X25" s="228"/>
    </row>
    <row r="26" s="207" customFormat="1" ht="36" customHeight="1" spans="1:24">
      <c r="A26" s="217" t="s">
        <v>259</v>
      </c>
      <c r="B26" s="217" t="s">
        <v>281</v>
      </c>
      <c r="C26" s="217" t="s">
        <v>280</v>
      </c>
      <c r="D26" s="217" t="s">
        <v>71</v>
      </c>
      <c r="E26" s="217" t="s">
        <v>89</v>
      </c>
      <c r="F26" s="217" t="s">
        <v>90</v>
      </c>
      <c r="G26" s="217" t="s">
        <v>250</v>
      </c>
      <c r="H26" s="217" t="s">
        <v>251</v>
      </c>
      <c r="I26" s="226">
        <v>4700</v>
      </c>
      <c r="J26" s="226">
        <v>4700</v>
      </c>
      <c r="K26" s="226">
        <v>4700</v>
      </c>
      <c r="L26" s="226"/>
      <c r="M26" s="226"/>
      <c r="N26" s="217"/>
      <c r="O26" s="217"/>
      <c r="P26" s="217"/>
      <c r="Q26" s="226"/>
      <c r="R26" s="226"/>
      <c r="S26" s="226"/>
      <c r="T26" s="226"/>
      <c r="U26" s="226"/>
      <c r="V26" s="226"/>
      <c r="W26" s="226"/>
      <c r="X26" s="228"/>
    </row>
    <row r="27" s="207" customFormat="1" ht="36" customHeight="1" spans="1:24">
      <c r="A27" s="217" t="s">
        <v>259</v>
      </c>
      <c r="B27" s="217" t="s">
        <v>281</v>
      </c>
      <c r="C27" s="217" t="s">
        <v>280</v>
      </c>
      <c r="D27" s="217" t="s">
        <v>71</v>
      </c>
      <c r="E27" s="217" t="s">
        <v>91</v>
      </c>
      <c r="F27" s="217" t="s">
        <v>92</v>
      </c>
      <c r="G27" s="217" t="s">
        <v>245</v>
      </c>
      <c r="H27" s="217" t="s">
        <v>246</v>
      </c>
      <c r="I27" s="226">
        <v>8800</v>
      </c>
      <c r="J27" s="226">
        <v>8800</v>
      </c>
      <c r="K27" s="226">
        <v>8800</v>
      </c>
      <c r="L27" s="226"/>
      <c r="M27" s="226"/>
      <c r="N27" s="217"/>
      <c r="O27" s="217"/>
      <c r="P27" s="217"/>
      <c r="Q27" s="226"/>
      <c r="R27" s="226"/>
      <c r="S27" s="226"/>
      <c r="T27" s="226"/>
      <c r="U27" s="226"/>
      <c r="V27" s="226"/>
      <c r="W27" s="226"/>
      <c r="X27" s="228"/>
    </row>
    <row r="28" s="207" customFormat="1" ht="36" customHeight="1" spans="1:24">
      <c r="A28" s="217" t="s">
        <v>259</v>
      </c>
      <c r="B28" s="217" t="s">
        <v>281</v>
      </c>
      <c r="C28" s="217" t="s">
        <v>280</v>
      </c>
      <c r="D28" s="217" t="s">
        <v>71</v>
      </c>
      <c r="E28" s="217" t="s">
        <v>91</v>
      </c>
      <c r="F28" s="217" t="s">
        <v>92</v>
      </c>
      <c r="G28" s="217" t="s">
        <v>245</v>
      </c>
      <c r="H28" s="217" t="s">
        <v>246</v>
      </c>
      <c r="I28" s="226">
        <v>10000</v>
      </c>
      <c r="J28" s="226">
        <v>10000</v>
      </c>
      <c r="K28" s="226">
        <v>10000</v>
      </c>
      <c r="L28" s="226"/>
      <c r="M28" s="226"/>
      <c r="N28" s="217"/>
      <c r="O28" s="217"/>
      <c r="P28" s="217"/>
      <c r="Q28" s="226"/>
      <c r="R28" s="226"/>
      <c r="S28" s="226"/>
      <c r="T28" s="226"/>
      <c r="U28" s="226"/>
      <c r="V28" s="226"/>
      <c r="W28" s="226"/>
      <c r="X28" s="228"/>
    </row>
    <row r="29" s="207" customFormat="1" ht="36" customHeight="1" spans="1:24">
      <c r="A29" s="217" t="s">
        <v>259</v>
      </c>
      <c r="B29" s="217" t="s">
        <v>281</v>
      </c>
      <c r="C29" s="217" t="s">
        <v>280</v>
      </c>
      <c r="D29" s="217" t="s">
        <v>71</v>
      </c>
      <c r="E29" s="217" t="s">
        <v>91</v>
      </c>
      <c r="F29" s="217" t="s">
        <v>92</v>
      </c>
      <c r="G29" s="217" t="s">
        <v>282</v>
      </c>
      <c r="H29" s="217" t="s">
        <v>283</v>
      </c>
      <c r="I29" s="226">
        <v>10000</v>
      </c>
      <c r="J29" s="226">
        <v>10000</v>
      </c>
      <c r="K29" s="226">
        <v>10000</v>
      </c>
      <c r="L29" s="226"/>
      <c r="M29" s="226"/>
      <c r="N29" s="217"/>
      <c r="O29" s="217"/>
      <c r="P29" s="217"/>
      <c r="Q29" s="226"/>
      <c r="R29" s="226"/>
      <c r="S29" s="226"/>
      <c r="T29" s="226"/>
      <c r="U29" s="226"/>
      <c r="V29" s="226"/>
      <c r="W29" s="226"/>
      <c r="X29" s="228"/>
    </row>
    <row r="30" s="207" customFormat="1" ht="36" customHeight="1" spans="1:24">
      <c r="A30" s="217" t="s">
        <v>259</v>
      </c>
      <c r="B30" s="217" t="s">
        <v>281</v>
      </c>
      <c r="C30" s="217" t="s">
        <v>280</v>
      </c>
      <c r="D30" s="217" t="s">
        <v>71</v>
      </c>
      <c r="E30" s="217" t="s">
        <v>91</v>
      </c>
      <c r="F30" s="217" t="s">
        <v>92</v>
      </c>
      <c r="G30" s="217" t="s">
        <v>284</v>
      </c>
      <c r="H30" s="217" t="s">
        <v>285</v>
      </c>
      <c r="I30" s="226">
        <v>16500</v>
      </c>
      <c r="J30" s="226">
        <v>16500</v>
      </c>
      <c r="K30" s="226">
        <v>16500</v>
      </c>
      <c r="L30" s="226"/>
      <c r="M30" s="226"/>
      <c r="N30" s="217"/>
      <c r="O30" s="217"/>
      <c r="P30" s="217"/>
      <c r="Q30" s="226"/>
      <c r="R30" s="226"/>
      <c r="S30" s="226"/>
      <c r="T30" s="226"/>
      <c r="U30" s="226"/>
      <c r="V30" s="226"/>
      <c r="W30" s="226"/>
      <c r="X30" s="228"/>
    </row>
    <row r="31" s="207" customFormat="1" ht="36" customHeight="1" spans="1:24">
      <c r="A31" s="217"/>
      <c r="B31" s="217"/>
      <c r="C31" s="217" t="s">
        <v>286</v>
      </c>
      <c r="D31" s="217"/>
      <c r="E31" s="217"/>
      <c r="F31" s="217"/>
      <c r="G31" s="217"/>
      <c r="H31" s="217"/>
      <c r="I31" s="226">
        <v>30000</v>
      </c>
      <c r="J31" s="226">
        <v>30000</v>
      </c>
      <c r="K31" s="226">
        <v>30000</v>
      </c>
      <c r="L31" s="226"/>
      <c r="M31" s="226"/>
      <c r="N31" s="217"/>
      <c r="O31" s="217"/>
      <c r="P31" s="217"/>
      <c r="Q31" s="226"/>
      <c r="R31" s="226"/>
      <c r="S31" s="226"/>
      <c r="T31" s="226"/>
      <c r="U31" s="226"/>
      <c r="V31" s="226"/>
      <c r="W31" s="226"/>
      <c r="X31" s="228"/>
    </row>
    <row r="32" s="207" customFormat="1" ht="36" customHeight="1" spans="1:24">
      <c r="A32" s="217" t="s">
        <v>259</v>
      </c>
      <c r="B32" s="217" t="s">
        <v>287</v>
      </c>
      <c r="C32" s="217" t="s">
        <v>286</v>
      </c>
      <c r="D32" s="217" t="s">
        <v>71</v>
      </c>
      <c r="E32" s="217" t="s">
        <v>91</v>
      </c>
      <c r="F32" s="217" t="s">
        <v>92</v>
      </c>
      <c r="G32" s="217" t="s">
        <v>245</v>
      </c>
      <c r="H32" s="217" t="s">
        <v>246</v>
      </c>
      <c r="I32" s="226">
        <v>9900</v>
      </c>
      <c r="J32" s="226">
        <v>9900</v>
      </c>
      <c r="K32" s="226">
        <v>9900</v>
      </c>
      <c r="L32" s="226"/>
      <c r="M32" s="226"/>
      <c r="N32" s="217"/>
      <c r="O32" s="217"/>
      <c r="P32" s="217"/>
      <c r="Q32" s="226"/>
      <c r="R32" s="226"/>
      <c r="S32" s="226"/>
      <c r="T32" s="226"/>
      <c r="U32" s="226"/>
      <c r="V32" s="226"/>
      <c r="W32" s="226"/>
      <c r="X32" s="228"/>
    </row>
    <row r="33" s="207" customFormat="1" ht="36" customHeight="1" spans="1:24">
      <c r="A33" s="217" t="s">
        <v>259</v>
      </c>
      <c r="B33" s="217" t="s">
        <v>287</v>
      </c>
      <c r="C33" s="217" t="s">
        <v>286</v>
      </c>
      <c r="D33" s="217" t="s">
        <v>71</v>
      </c>
      <c r="E33" s="217" t="s">
        <v>91</v>
      </c>
      <c r="F33" s="217" t="s">
        <v>92</v>
      </c>
      <c r="G33" s="217" t="s">
        <v>282</v>
      </c>
      <c r="H33" s="217" t="s">
        <v>283</v>
      </c>
      <c r="I33" s="226">
        <v>20100</v>
      </c>
      <c r="J33" s="226">
        <v>20100</v>
      </c>
      <c r="K33" s="226">
        <v>20100</v>
      </c>
      <c r="L33" s="226"/>
      <c r="M33" s="226"/>
      <c r="N33" s="217"/>
      <c r="O33" s="217"/>
      <c r="P33" s="217"/>
      <c r="Q33" s="226"/>
      <c r="R33" s="226"/>
      <c r="S33" s="226"/>
      <c r="T33" s="226"/>
      <c r="U33" s="226"/>
      <c r="V33" s="226"/>
      <c r="W33" s="229"/>
      <c r="X33" s="228"/>
    </row>
    <row r="34" s="207" customFormat="1" ht="36" customHeight="1" spans="1:24">
      <c r="A34" s="217"/>
      <c r="B34" s="217"/>
      <c r="C34" s="217" t="s">
        <v>288</v>
      </c>
      <c r="D34" s="217"/>
      <c r="E34" s="217"/>
      <c r="F34" s="217"/>
      <c r="G34" s="217"/>
      <c r="H34" s="217"/>
      <c r="I34" s="226">
        <v>600971.4</v>
      </c>
      <c r="J34" s="226"/>
      <c r="K34" s="226"/>
      <c r="L34" s="226"/>
      <c r="M34" s="226"/>
      <c r="N34" s="217"/>
      <c r="O34" s="217"/>
      <c r="P34" s="217"/>
      <c r="Q34" s="226"/>
      <c r="R34" s="226">
        <v>600971.4</v>
      </c>
      <c r="S34" s="226"/>
      <c r="T34" s="226"/>
      <c r="U34" s="226"/>
      <c r="V34" s="230"/>
      <c r="W34" s="231"/>
      <c r="X34" s="232">
        <v>600971.4</v>
      </c>
    </row>
    <row r="35" s="207" customFormat="1" ht="36" customHeight="1" spans="1:24">
      <c r="A35" s="217" t="s">
        <v>259</v>
      </c>
      <c r="B35" s="217" t="s">
        <v>289</v>
      </c>
      <c r="C35" s="217" t="s">
        <v>288</v>
      </c>
      <c r="D35" s="217" t="s">
        <v>71</v>
      </c>
      <c r="E35" s="217" t="s">
        <v>91</v>
      </c>
      <c r="F35" s="217" t="s">
        <v>92</v>
      </c>
      <c r="G35" s="217" t="s">
        <v>245</v>
      </c>
      <c r="H35" s="217" t="s">
        <v>246</v>
      </c>
      <c r="I35" s="226">
        <v>300010</v>
      </c>
      <c r="J35" s="226"/>
      <c r="K35" s="226"/>
      <c r="L35" s="226"/>
      <c r="M35" s="226"/>
      <c r="N35" s="217"/>
      <c r="O35" s="217"/>
      <c r="P35" s="217"/>
      <c r="Q35" s="226"/>
      <c r="R35" s="226">
        <v>300010</v>
      </c>
      <c r="S35" s="226"/>
      <c r="T35" s="226"/>
      <c r="U35" s="226"/>
      <c r="V35" s="230"/>
      <c r="W35" s="231"/>
      <c r="X35" s="232">
        <v>300010</v>
      </c>
    </row>
    <row r="36" s="207" customFormat="1" ht="36" customHeight="1" spans="1:24">
      <c r="A36" s="217" t="s">
        <v>259</v>
      </c>
      <c r="B36" s="217" t="s">
        <v>289</v>
      </c>
      <c r="C36" s="217" t="s">
        <v>288</v>
      </c>
      <c r="D36" s="217" t="s">
        <v>71</v>
      </c>
      <c r="E36" s="217" t="s">
        <v>91</v>
      </c>
      <c r="F36" s="217" t="s">
        <v>92</v>
      </c>
      <c r="G36" s="217" t="s">
        <v>282</v>
      </c>
      <c r="H36" s="217" t="s">
        <v>283</v>
      </c>
      <c r="I36" s="226">
        <v>10000</v>
      </c>
      <c r="J36" s="226"/>
      <c r="K36" s="226"/>
      <c r="L36" s="226"/>
      <c r="M36" s="226"/>
      <c r="N36" s="217"/>
      <c r="O36" s="217"/>
      <c r="P36" s="217"/>
      <c r="Q36" s="226"/>
      <c r="R36" s="226">
        <v>10000</v>
      </c>
      <c r="S36" s="226"/>
      <c r="T36" s="226"/>
      <c r="U36" s="226"/>
      <c r="V36" s="230"/>
      <c r="W36" s="231"/>
      <c r="X36" s="232">
        <v>10000</v>
      </c>
    </row>
    <row r="37" s="207" customFormat="1" ht="36" customHeight="1" spans="1:24">
      <c r="A37" s="217" t="s">
        <v>259</v>
      </c>
      <c r="B37" s="217" t="s">
        <v>289</v>
      </c>
      <c r="C37" s="217" t="s">
        <v>288</v>
      </c>
      <c r="D37" s="217" t="s">
        <v>71</v>
      </c>
      <c r="E37" s="217" t="s">
        <v>91</v>
      </c>
      <c r="F37" s="217" t="s">
        <v>92</v>
      </c>
      <c r="G37" s="217" t="s">
        <v>284</v>
      </c>
      <c r="H37" s="217" t="s">
        <v>285</v>
      </c>
      <c r="I37" s="226">
        <v>65961.4</v>
      </c>
      <c r="J37" s="226"/>
      <c r="K37" s="226"/>
      <c r="L37" s="226"/>
      <c r="M37" s="226"/>
      <c r="N37" s="217"/>
      <c r="O37" s="217"/>
      <c r="P37" s="217"/>
      <c r="Q37" s="226"/>
      <c r="R37" s="226">
        <v>65961.4</v>
      </c>
      <c r="S37" s="226"/>
      <c r="T37" s="226"/>
      <c r="U37" s="226"/>
      <c r="V37" s="230"/>
      <c r="W37" s="231"/>
      <c r="X37" s="232">
        <v>65961.4</v>
      </c>
    </row>
    <row r="38" s="207" customFormat="1" ht="36" customHeight="1" spans="1:24">
      <c r="A38" s="217" t="s">
        <v>259</v>
      </c>
      <c r="B38" s="217" t="s">
        <v>289</v>
      </c>
      <c r="C38" s="217" t="s">
        <v>288</v>
      </c>
      <c r="D38" s="217" t="s">
        <v>71</v>
      </c>
      <c r="E38" s="217" t="s">
        <v>91</v>
      </c>
      <c r="F38" s="217" t="s">
        <v>92</v>
      </c>
      <c r="G38" s="217" t="s">
        <v>268</v>
      </c>
      <c r="H38" s="217" t="s">
        <v>269</v>
      </c>
      <c r="I38" s="226">
        <v>225000</v>
      </c>
      <c r="J38" s="226"/>
      <c r="K38" s="226"/>
      <c r="L38" s="226"/>
      <c r="M38" s="226"/>
      <c r="N38" s="217"/>
      <c r="O38" s="217"/>
      <c r="P38" s="217"/>
      <c r="Q38" s="226"/>
      <c r="R38" s="226">
        <v>225000</v>
      </c>
      <c r="S38" s="226"/>
      <c r="T38" s="226"/>
      <c r="U38" s="226"/>
      <c r="V38" s="230"/>
      <c r="W38" s="231"/>
      <c r="X38" s="232">
        <v>225000</v>
      </c>
    </row>
    <row r="39" s="207" customFormat="1" ht="36" customHeight="1" spans="1:69">
      <c r="A39" s="218" t="s">
        <v>122</v>
      </c>
      <c r="B39" s="219"/>
      <c r="C39" s="219"/>
      <c r="D39" s="219"/>
      <c r="E39" s="219"/>
      <c r="F39" s="219"/>
      <c r="G39" s="219"/>
      <c r="H39" s="219"/>
      <c r="I39" s="227">
        <f>I9+I11+I18+I20+I22++I25+I31+I34</f>
        <v>1524221.4</v>
      </c>
      <c r="J39" s="227">
        <f>J9+J11+J18+J20+J22++J25+J31+J34</f>
        <v>923250</v>
      </c>
      <c r="K39" s="227">
        <f>K9+K11+K18+K20+K22++K25+K31+K34</f>
        <v>923250</v>
      </c>
      <c r="L39" s="227"/>
      <c r="M39" s="227"/>
      <c r="N39" s="227"/>
      <c r="O39" s="227"/>
      <c r="P39" s="227"/>
      <c r="Q39" s="227"/>
      <c r="R39" s="227">
        <f>R9+R11+R18+R20+R22++R25+R31+R34</f>
        <v>600971.4</v>
      </c>
      <c r="S39" s="227"/>
      <c r="T39" s="227"/>
      <c r="U39" s="227"/>
      <c r="V39" s="227"/>
      <c r="W39" s="227"/>
      <c r="X39" s="227">
        <f>X9+X11+X18+X20+X22++X25+X31+X34</f>
        <v>600971.4</v>
      </c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</row>
  </sheetData>
  <mergeCells count="29">
    <mergeCell ref="A2:X2"/>
    <mergeCell ref="A3:H3"/>
    <mergeCell ref="J4:M4"/>
    <mergeCell ref="N4:P4"/>
    <mergeCell ref="R4:X4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6"/>
  <sheetViews>
    <sheetView workbookViewId="0">
      <pane ySplit="4" topLeftCell="A20" activePane="bottomLeft" state="frozen"/>
      <selection/>
      <selection pane="bottomLeft" activeCell="C23" sqref="C23:C26"/>
    </sheetView>
  </sheetViews>
  <sheetFormatPr defaultColWidth="9.14285714285714" defaultRowHeight="12" customHeight="1"/>
  <cols>
    <col min="1" max="1" width="17.1428571428571" style="43" customWidth="1"/>
    <col min="2" max="2" width="26.8571428571429" style="42" customWidth="1"/>
    <col min="3" max="3" width="46.3238095238095" style="43" customWidth="1"/>
    <col min="4" max="4" width="11.1428571428571" style="43" customWidth="1"/>
    <col min="5" max="5" width="15.8" style="43" customWidth="1"/>
    <col min="6" max="6" width="25.4285714285714" style="43" customWidth="1"/>
    <col min="7" max="7" width="5.85714285714286" style="42" customWidth="1"/>
    <col min="8" max="8" width="9.71428571428571" style="43" customWidth="1"/>
    <col min="9" max="9" width="7.42857142857143" style="42" customWidth="1"/>
    <col min="10" max="10" width="9.28571428571429" style="42" customWidth="1"/>
    <col min="11" max="11" width="64.2857142857143" style="193" customWidth="1"/>
    <col min="12" max="16384" width="9.14285714285714" style="42" customWidth="1"/>
  </cols>
  <sheetData>
    <row r="1" s="42" customFormat="1" ht="15" customHeight="1" spans="1:11">
      <c r="A1" s="43"/>
      <c r="C1" s="43"/>
      <c r="D1" s="43"/>
      <c r="E1" s="43"/>
      <c r="F1" s="43"/>
      <c r="H1" s="43"/>
      <c r="K1" s="204" t="s">
        <v>290</v>
      </c>
    </row>
    <row r="2" s="42" customFormat="1" ht="28.5" customHeight="1" spans="1:11">
      <c r="A2" s="171" t="s">
        <v>291</v>
      </c>
      <c r="B2" s="149"/>
      <c r="C2" s="46"/>
      <c r="D2" s="46"/>
      <c r="E2" s="46"/>
      <c r="F2" s="46"/>
      <c r="G2" s="149"/>
      <c r="H2" s="46"/>
      <c r="I2" s="149"/>
      <c r="J2" s="149"/>
      <c r="K2" s="205"/>
    </row>
    <row r="3" s="42" customFormat="1" ht="17.25" customHeight="1" spans="1:11">
      <c r="A3" s="194" t="s">
        <v>2</v>
      </c>
      <c r="B3" s="195"/>
      <c r="C3" s="43"/>
      <c r="D3" s="43"/>
      <c r="E3" s="43"/>
      <c r="F3" s="43"/>
      <c r="H3" s="43"/>
      <c r="K3" s="193"/>
    </row>
    <row r="4" s="192" customFormat="1" ht="44.25" customHeight="1" spans="1:11">
      <c r="A4" s="54" t="s">
        <v>292</v>
      </c>
      <c r="B4" s="196" t="s">
        <v>182</v>
      </c>
      <c r="C4" s="54" t="s">
        <v>293</v>
      </c>
      <c r="D4" s="54" t="s">
        <v>294</v>
      </c>
      <c r="E4" s="54" t="s">
        <v>295</v>
      </c>
      <c r="F4" s="54" t="s">
        <v>296</v>
      </c>
      <c r="G4" s="196" t="s">
        <v>297</v>
      </c>
      <c r="H4" s="54" t="s">
        <v>298</v>
      </c>
      <c r="I4" s="196" t="s">
        <v>299</v>
      </c>
      <c r="J4" s="196" t="s">
        <v>300</v>
      </c>
      <c r="K4" s="54" t="s">
        <v>301</v>
      </c>
    </row>
    <row r="5" s="42" customFormat="1" ht="14.25" customHeight="1" spans="1:11">
      <c r="A5" s="49">
        <v>1</v>
      </c>
      <c r="B5" s="174">
        <v>2</v>
      </c>
      <c r="C5" s="49">
        <v>3</v>
      </c>
      <c r="D5" s="49">
        <v>4</v>
      </c>
      <c r="E5" s="49">
        <v>5</v>
      </c>
      <c r="F5" s="54">
        <v>6</v>
      </c>
      <c r="G5" s="182">
        <v>7</v>
      </c>
      <c r="H5" s="54">
        <v>8</v>
      </c>
      <c r="I5" s="182">
        <v>9</v>
      </c>
      <c r="J5" s="182">
        <v>10</v>
      </c>
      <c r="K5" s="54">
        <v>11</v>
      </c>
    </row>
    <row r="6" s="42" customFormat="1" ht="25" customHeight="1" spans="1:11">
      <c r="A6" s="197" t="s">
        <v>71</v>
      </c>
      <c r="B6" s="198"/>
      <c r="C6" s="199"/>
      <c r="D6" s="199"/>
      <c r="E6" s="199"/>
      <c r="F6" s="200"/>
      <c r="G6" s="201"/>
      <c r="H6" s="200"/>
      <c r="I6" s="201"/>
      <c r="J6" s="201"/>
      <c r="K6" s="200"/>
    </row>
    <row r="7" s="42" customFormat="1" ht="25" customHeight="1" spans="1:11">
      <c r="A7" s="202" t="s">
        <v>274</v>
      </c>
      <c r="B7" s="376" t="s">
        <v>275</v>
      </c>
      <c r="C7" s="202" t="s">
        <v>302</v>
      </c>
      <c r="D7" s="202" t="s">
        <v>303</v>
      </c>
      <c r="E7" s="202" t="s">
        <v>304</v>
      </c>
      <c r="F7" s="202" t="s">
        <v>305</v>
      </c>
      <c r="G7" s="202" t="s">
        <v>306</v>
      </c>
      <c r="H7" s="197" t="s">
        <v>307</v>
      </c>
      <c r="I7" s="197" t="s">
        <v>308</v>
      </c>
      <c r="J7" s="202" t="s">
        <v>309</v>
      </c>
      <c r="K7" s="206" t="s">
        <v>310</v>
      </c>
    </row>
    <row r="8" s="42" customFormat="1" ht="25" customHeight="1" spans="1:11">
      <c r="A8" s="202"/>
      <c r="B8" s="203"/>
      <c r="C8" s="202"/>
      <c r="D8" s="202" t="s">
        <v>303</v>
      </c>
      <c r="E8" s="202" t="s">
        <v>304</v>
      </c>
      <c r="F8" s="202" t="s">
        <v>311</v>
      </c>
      <c r="G8" s="202" t="s">
        <v>306</v>
      </c>
      <c r="H8" s="197" t="s">
        <v>312</v>
      </c>
      <c r="I8" s="197" t="s">
        <v>313</v>
      </c>
      <c r="J8" s="202" t="s">
        <v>309</v>
      </c>
      <c r="K8" s="206" t="s">
        <v>314</v>
      </c>
    </row>
    <row r="9" s="42" customFormat="1" ht="25" customHeight="1" spans="1:11">
      <c r="A9" s="202"/>
      <c r="B9" s="203"/>
      <c r="C9" s="202"/>
      <c r="D9" s="202" t="s">
        <v>315</v>
      </c>
      <c r="E9" s="202" t="s">
        <v>316</v>
      </c>
      <c r="F9" s="202" t="s">
        <v>317</v>
      </c>
      <c r="G9" s="202" t="s">
        <v>318</v>
      </c>
      <c r="H9" s="197" t="s">
        <v>319</v>
      </c>
      <c r="I9" s="197" t="s">
        <v>320</v>
      </c>
      <c r="J9" s="202" t="s">
        <v>321</v>
      </c>
      <c r="K9" s="206" t="s">
        <v>322</v>
      </c>
    </row>
    <row r="10" s="42" customFormat="1" ht="25" customHeight="1" spans="1:11">
      <c r="A10" s="202"/>
      <c r="B10" s="203"/>
      <c r="C10" s="202"/>
      <c r="D10" s="202" t="s">
        <v>323</v>
      </c>
      <c r="E10" s="202" t="s">
        <v>324</v>
      </c>
      <c r="F10" s="202" t="s">
        <v>325</v>
      </c>
      <c r="G10" s="202" t="s">
        <v>318</v>
      </c>
      <c r="H10" s="197" t="s">
        <v>319</v>
      </c>
      <c r="I10" s="197" t="s">
        <v>320</v>
      </c>
      <c r="J10" s="202" t="s">
        <v>321</v>
      </c>
      <c r="K10" s="206" t="s">
        <v>326</v>
      </c>
    </row>
    <row r="11" s="42" customFormat="1" ht="25" customHeight="1" spans="1:11">
      <c r="A11" s="202" t="s">
        <v>272</v>
      </c>
      <c r="B11" s="376" t="s">
        <v>273</v>
      </c>
      <c r="C11" s="202" t="s">
        <v>327</v>
      </c>
      <c r="D11" s="202" t="s">
        <v>303</v>
      </c>
      <c r="E11" s="202" t="s">
        <v>304</v>
      </c>
      <c r="F11" s="202" t="s">
        <v>328</v>
      </c>
      <c r="G11" s="202" t="s">
        <v>318</v>
      </c>
      <c r="H11" s="197" t="s">
        <v>167</v>
      </c>
      <c r="I11" s="197" t="s">
        <v>329</v>
      </c>
      <c r="J11" s="202" t="s">
        <v>309</v>
      </c>
      <c r="K11" s="206" t="s">
        <v>330</v>
      </c>
    </row>
    <row r="12" s="42" customFormat="1" ht="25" customHeight="1" spans="1:11">
      <c r="A12" s="202"/>
      <c r="B12" s="203"/>
      <c r="C12" s="202"/>
      <c r="D12" s="202" t="s">
        <v>315</v>
      </c>
      <c r="E12" s="202" t="s">
        <v>316</v>
      </c>
      <c r="F12" s="202" t="s">
        <v>331</v>
      </c>
      <c r="G12" s="202" t="s">
        <v>306</v>
      </c>
      <c r="H12" s="197" t="s">
        <v>332</v>
      </c>
      <c r="I12" s="197" t="s">
        <v>320</v>
      </c>
      <c r="J12" s="202" t="s">
        <v>321</v>
      </c>
      <c r="K12" s="206" t="s">
        <v>331</v>
      </c>
    </row>
    <row r="13" s="42" customFormat="1" ht="25" customHeight="1" spans="1:11">
      <c r="A13" s="202"/>
      <c r="B13" s="203"/>
      <c r="C13" s="202"/>
      <c r="D13" s="202" t="s">
        <v>323</v>
      </c>
      <c r="E13" s="202" t="s">
        <v>324</v>
      </c>
      <c r="F13" s="202" t="s">
        <v>325</v>
      </c>
      <c r="G13" s="202" t="s">
        <v>318</v>
      </c>
      <c r="H13" s="197" t="s">
        <v>332</v>
      </c>
      <c r="I13" s="197" t="s">
        <v>320</v>
      </c>
      <c r="J13" s="202" t="s">
        <v>321</v>
      </c>
      <c r="K13" s="206" t="s">
        <v>325</v>
      </c>
    </row>
    <row r="14" s="42" customFormat="1" ht="25" customHeight="1" spans="1:11">
      <c r="A14" s="202" t="s">
        <v>286</v>
      </c>
      <c r="B14" s="376" t="s">
        <v>287</v>
      </c>
      <c r="C14" s="202" t="s">
        <v>333</v>
      </c>
      <c r="D14" s="202" t="s">
        <v>303</v>
      </c>
      <c r="E14" s="202" t="s">
        <v>304</v>
      </c>
      <c r="F14" s="202" t="s">
        <v>334</v>
      </c>
      <c r="G14" s="202" t="s">
        <v>306</v>
      </c>
      <c r="H14" s="197" t="s">
        <v>335</v>
      </c>
      <c r="I14" s="197" t="s">
        <v>313</v>
      </c>
      <c r="J14" s="202" t="s">
        <v>309</v>
      </c>
      <c r="K14" s="206" t="s">
        <v>336</v>
      </c>
    </row>
    <row r="15" s="42" customFormat="1" ht="25" customHeight="1" spans="1:11">
      <c r="A15" s="202"/>
      <c r="B15" s="203"/>
      <c r="C15" s="202"/>
      <c r="D15" s="202" t="s">
        <v>303</v>
      </c>
      <c r="E15" s="202" t="s">
        <v>304</v>
      </c>
      <c r="F15" s="202" t="s">
        <v>305</v>
      </c>
      <c r="G15" s="202" t="s">
        <v>306</v>
      </c>
      <c r="H15" s="197" t="s">
        <v>337</v>
      </c>
      <c r="I15" s="197" t="s">
        <v>308</v>
      </c>
      <c r="J15" s="202" t="s">
        <v>309</v>
      </c>
      <c r="K15" s="206" t="s">
        <v>338</v>
      </c>
    </row>
    <row r="16" s="42" customFormat="1" ht="25" customHeight="1" spans="1:11">
      <c r="A16" s="202"/>
      <c r="B16" s="203"/>
      <c r="C16" s="202"/>
      <c r="D16" s="202" t="s">
        <v>315</v>
      </c>
      <c r="E16" s="202" t="s">
        <v>316</v>
      </c>
      <c r="F16" s="202" t="s">
        <v>339</v>
      </c>
      <c r="G16" s="202" t="s">
        <v>318</v>
      </c>
      <c r="H16" s="197" t="s">
        <v>319</v>
      </c>
      <c r="I16" s="197" t="s">
        <v>320</v>
      </c>
      <c r="J16" s="202" t="s">
        <v>321</v>
      </c>
      <c r="K16" s="206" t="s">
        <v>340</v>
      </c>
    </row>
    <row r="17" s="42" customFormat="1" ht="25" customHeight="1" spans="1:11">
      <c r="A17" s="202"/>
      <c r="B17" s="203"/>
      <c r="C17" s="202"/>
      <c r="D17" s="202" t="s">
        <v>323</v>
      </c>
      <c r="E17" s="202" t="s">
        <v>324</v>
      </c>
      <c r="F17" s="202" t="s">
        <v>325</v>
      </c>
      <c r="G17" s="202" t="s">
        <v>318</v>
      </c>
      <c r="H17" s="197" t="s">
        <v>319</v>
      </c>
      <c r="I17" s="197" t="s">
        <v>320</v>
      </c>
      <c r="J17" s="202" t="s">
        <v>321</v>
      </c>
      <c r="K17" s="206" t="s">
        <v>341</v>
      </c>
    </row>
    <row r="18" s="42" customFormat="1" ht="25" customHeight="1" spans="1:11">
      <c r="A18" s="202" t="s">
        <v>261</v>
      </c>
      <c r="B18" s="376" t="s">
        <v>262</v>
      </c>
      <c r="C18" s="202" t="s">
        <v>342</v>
      </c>
      <c r="D18" s="202" t="s">
        <v>303</v>
      </c>
      <c r="E18" s="202" t="s">
        <v>304</v>
      </c>
      <c r="F18" s="202" t="s">
        <v>343</v>
      </c>
      <c r="G18" s="202" t="s">
        <v>318</v>
      </c>
      <c r="H18" s="197" t="s">
        <v>344</v>
      </c>
      <c r="I18" s="197" t="s">
        <v>345</v>
      </c>
      <c r="J18" s="202" t="s">
        <v>309</v>
      </c>
      <c r="K18" s="206" t="s">
        <v>346</v>
      </c>
    </row>
    <row r="19" s="42" customFormat="1" ht="25" customHeight="1" spans="1:11">
      <c r="A19" s="202"/>
      <c r="B19" s="203"/>
      <c r="C19" s="202"/>
      <c r="D19" s="202" t="s">
        <v>303</v>
      </c>
      <c r="E19" s="202" t="s">
        <v>304</v>
      </c>
      <c r="F19" s="202" t="s">
        <v>334</v>
      </c>
      <c r="G19" s="202" t="s">
        <v>306</v>
      </c>
      <c r="H19" s="197" t="s">
        <v>335</v>
      </c>
      <c r="I19" s="197" t="s">
        <v>313</v>
      </c>
      <c r="J19" s="202" t="s">
        <v>309</v>
      </c>
      <c r="K19" s="206" t="s">
        <v>314</v>
      </c>
    </row>
    <row r="20" s="42" customFormat="1" ht="25" customHeight="1" spans="1:11">
      <c r="A20" s="202"/>
      <c r="B20" s="203"/>
      <c r="C20" s="202"/>
      <c r="D20" s="202" t="s">
        <v>315</v>
      </c>
      <c r="E20" s="202" t="s">
        <v>316</v>
      </c>
      <c r="F20" s="202" t="s">
        <v>317</v>
      </c>
      <c r="G20" s="202" t="s">
        <v>318</v>
      </c>
      <c r="H20" s="197" t="s">
        <v>319</v>
      </c>
      <c r="I20" s="197" t="s">
        <v>320</v>
      </c>
      <c r="J20" s="202" t="s">
        <v>321</v>
      </c>
      <c r="K20" s="206" t="s">
        <v>347</v>
      </c>
    </row>
    <row r="21" s="42" customFormat="1" ht="25" customHeight="1" spans="1:11">
      <c r="A21" s="202"/>
      <c r="B21" s="203"/>
      <c r="C21" s="202"/>
      <c r="D21" s="202" t="s">
        <v>315</v>
      </c>
      <c r="E21" s="202" t="s">
        <v>316</v>
      </c>
      <c r="F21" s="202" t="s">
        <v>348</v>
      </c>
      <c r="G21" s="202" t="s">
        <v>318</v>
      </c>
      <c r="H21" s="197" t="s">
        <v>344</v>
      </c>
      <c r="I21" s="197" t="s">
        <v>345</v>
      </c>
      <c r="J21" s="202" t="s">
        <v>309</v>
      </c>
      <c r="K21" s="206" t="s">
        <v>349</v>
      </c>
    </row>
    <row r="22" s="42" customFormat="1" ht="25" customHeight="1" spans="1:11">
      <c r="A22" s="202"/>
      <c r="B22" s="203"/>
      <c r="C22" s="202"/>
      <c r="D22" s="202" t="s">
        <v>323</v>
      </c>
      <c r="E22" s="202" t="s">
        <v>324</v>
      </c>
      <c r="F22" s="202" t="s">
        <v>325</v>
      </c>
      <c r="G22" s="202" t="s">
        <v>318</v>
      </c>
      <c r="H22" s="197" t="s">
        <v>319</v>
      </c>
      <c r="I22" s="197" t="s">
        <v>320</v>
      </c>
      <c r="J22" s="202" t="s">
        <v>321</v>
      </c>
      <c r="K22" s="206" t="s">
        <v>350</v>
      </c>
    </row>
    <row r="23" s="42" customFormat="1" ht="25" customHeight="1" spans="1:11">
      <c r="A23" s="202" t="s">
        <v>280</v>
      </c>
      <c r="B23" s="376" t="s">
        <v>281</v>
      </c>
      <c r="C23" s="202" t="s">
        <v>342</v>
      </c>
      <c r="D23" s="202" t="s">
        <v>303</v>
      </c>
      <c r="E23" s="202" t="s">
        <v>351</v>
      </c>
      <c r="F23" s="202" t="s">
        <v>352</v>
      </c>
      <c r="G23" s="202" t="s">
        <v>306</v>
      </c>
      <c r="H23" s="197" t="s">
        <v>353</v>
      </c>
      <c r="I23" s="197" t="s">
        <v>320</v>
      </c>
      <c r="J23" s="202" t="s">
        <v>309</v>
      </c>
      <c r="K23" s="206" t="s">
        <v>354</v>
      </c>
    </row>
    <row r="24" s="42" customFormat="1" ht="25" customHeight="1" spans="1:11">
      <c r="A24" s="202"/>
      <c r="B24" s="203"/>
      <c r="C24" s="202"/>
      <c r="D24" s="202" t="s">
        <v>315</v>
      </c>
      <c r="E24" s="202" t="s">
        <v>355</v>
      </c>
      <c r="F24" s="202" t="s">
        <v>317</v>
      </c>
      <c r="G24" s="202" t="s">
        <v>306</v>
      </c>
      <c r="H24" s="197" t="s">
        <v>353</v>
      </c>
      <c r="I24" s="197" t="s">
        <v>320</v>
      </c>
      <c r="J24" s="202" t="s">
        <v>321</v>
      </c>
      <c r="K24" s="206" t="s">
        <v>347</v>
      </c>
    </row>
    <row r="25" s="42" customFormat="1" ht="25" customHeight="1" spans="1:11">
      <c r="A25" s="202"/>
      <c r="B25" s="203"/>
      <c r="C25" s="202"/>
      <c r="D25" s="202" t="s">
        <v>315</v>
      </c>
      <c r="E25" s="202" t="s">
        <v>355</v>
      </c>
      <c r="F25" s="202" t="s">
        <v>348</v>
      </c>
      <c r="G25" s="202" t="s">
        <v>306</v>
      </c>
      <c r="H25" s="197" t="s">
        <v>356</v>
      </c>
      <c r="I25" s="197" t="s">
        <v>345</v>
      </c>
      <c r="J25" s="202" t="s">
        <v>309</v>
      </c>
      <c r="K25" s="206" t="s">
        <v>349</v>
      </c>
    </row>
    <row r="26" s="42" customFormat="1" ht="25" customHeight="1" spans="1:11">
      <c r="A26" s="202"/>
      <c r="B26" s="203"/>
      <c r="C26" s="202"/>
      <c r="D26" s="202" t="s">
        <v>323</v>
      </c>
      <c r="E26" s="202" t="s">
        <v>324</v>
      </c>
      <c r="F26" s="202" t="s">
        <v>357</v>
      </c>
      <c r="G26" s="202" t="s">
        <v>306</v>
      </c>
      <c r="H26" s="197" t="s">
        <v>353</v>
      </c>
      <c r="I26" s="197" t="s">
        <v>320</v>
      </c>
      <c r="J26" s="202" t="s">
        <v>309</v>
      </c>
      <c r="K26" s="206" t="s">
        <v>358</v>
      </c>
    </row>
    <row r="27" s="42" customFormat="1" ht="25" customHeight="1" spans="1:11">
      <c r="A27" s="202" t="s">
        <v>276</v>
      </c>
      <c r="B27" s="376" t="s">
        <v>277</v>
      </c>
      <c r="C27" s="202" t="s">
        <v>302</v>
      </c>
      <c r="D27" s="202" t="s">
        <v>303</v>
      </c>
      <c r="E27" s="202" t="s">
        <v>304</v>
      </c>
      <c r="F27" s="202" t="s">
        <v>359</v>
      </c>
      <c r="G27" s="202" t="s">
        <v>318</v>
      </c>
      <c r="H27" s="197" t="s">
        <v>360</v>
      </c>
      <c r="I27" s="197" t="s">
        <v>329</v>
      </c>
      <c r="J27" s="202" t="s">
        <v>309</v>
      </c>
      <c r="K27" s="206" t="s">
        <v>361</v>
      </c>
    </row>
    <row r="28" s="42" customFormat="1" ht="25" customHeight="1" spans="1:11">
      <c r="A28" s="202"/>
      <c r="B28" s="203"/>
      <c r="C28" s="202"/>
      <c r="D28" s="202" t="s">
        <v>303</v>
      </c>
      <c r="E28" s="202" t="s">
        <v>304</v>
      </c>
      <c r="F28" s="202" t="s">
        <v>362</v>
      </c>
      <c r="G28" s="202" t="s">
        <v>318</v>
      </c>
      <c r="H28" s="197" t="s">
        <v>363</v>
      </c>
      <c r="I28" s="197" t="s">
        <v>329</v>
      </c>
      <c r="J28" s="202" t="s">
        <v>309</v>
      </c>
      <c r="K28" s="206" t="s">
        <v>364</v>
      </c>
    </row>
    <row r="29" s="42" customFormat="1" ht="25" customHeight="1" spans="1:11">
      <c r="A29" s="202"/>
      <c r="B29" s="203"/>
      <c r="C29" s="202"/>
      <c r="D29" s="202" t="s">
        <v>315</v>
      </c>
      <c r="E29" s="202" t="s">
        <v>355</v>
      </c>
      <c r="F29" s="202" t="s">
        <v>317</v>
      </c>
      <c r="G29" s="202" t="s">
        <v>306</v>
      </c>
      <c r="H29" s="197" t="s">
        <v>319</v>
      </c>
      <c r="I29" s="197" t="s">
        <v>320</v>
      </c>
      <c r="J29" s="202" t="s">
        <v>321</v>
      </c>
      <c r="K29" s="206" t="s">
        <v>365</v>
      </c>
    </row>
    <row r="30" s="42" customFormat="1" ht="25" customHeight="1" spans="1:11">
      <c r="A30" s="202"/>
      <c r="B30" s="203"/>
      <c r="C30" s="202"/>
      <c r="D30" s="202" t="s">
        <v>323</v>
      </c>
      <c r="E30" s="202" t="s">
        <v>324</v>
      </c>
      <c r="F30" s="202" t="s">
        <v>325</v>
      </c>
      <c r="G30" s="202" t="s">
        <v>306</v>
      </c>
      <c r="H30" s="197" t="s">
        <v>332</v>
      </c>
      <c r="I30" s="197" t="s">
        <v>320</v>
      </c>
      <c r="J30" s="202" t="s">
        <v>321</v>
      </c>
      <c r="K30" s="206" t="s">
        <v>366</v>
      </c>
    </row>
    <row r="31" s="42" customFormat="1" ht="25" customHeight="1" spans="1:11">
      <c r="A31" s="202" t="s">
        <v>288</v>
      </c>
      <c r="B31" s="377" t="s">
        <v>289</v>
      </c>
      <c r="C31" s="202" t="s">
        <v>367</v>
      </c>
      <c r="D31" s="202" t="s">
        <v>303</v>
      </c>
      <c r="E31" s="202" t="s">
        <v>304</v>
      </c>
      <c r="F31" s="202" t="s">
        <v>334</v>
      </c>
      <c r="G31" s="202" t="s">
        <v>306</v>
      </c>
      <c r="H31" s="197" t="s">
        <v>335</v>
      </c>
      <c r="I31" s="197" t="s">
        <v>313</v>
      </c>
      <c r="J31" s="202" t="s">
        <v>309</v>
      </c>
      <c r="K31" s="206" t="s">
        <v>336</v>
      </c>
    </row>
    <row r="32" s="42" customFormat="1" ht="25" customHeight="1" spans="1:11">
      <c r="A32" s="202"/>
      <c r="B32" s="201"/>
      <c r="C32" s="202"/>
      <c r="D32" s="202" t="s">
        <v>315</v>
      </c>
      <c r="E32" s="202" t="s">
        <v>316</v>
      </c>
      <c r="F32" s="202" t="s">
        <v>368</v>
      </c>
      <c r="G32" s="202" t="s">
        <v>306</v>
      </c>
      <c r="H32" s="197" t="s">
        <v>319</v>
      </c>
      <c r="I32" s="197" t="s">
        <v>320</v>
      </c>
      <c r="J32" s="202" t="s">
        <v>321</v>
      </c>
      <c r="K32" s="206" t="s">
        <v>369</v>
      </c>
    </row>
    <row r="33" s="42" customFormat="1" ht="25" customHeight="1" spans="1:11">
      <c r="A33" s="202"/>
      <c r="B33" s="201"/>
      <c r="C33" s="202"/>
      <c r="D33" s="202" t="s">
        <v>323</v>
      </c>
      <c r="E33" s="202" t="s">
        <v>324</v>
      </c>
      <c r="F33" s="202" t="s">
        <v>325</v>
      </c>
      <c r="G33" s="202" t="s">
        <v>318</v>
      </c>
      <c r="H33" s="197" t="s">
        <v>319</v>
      </c>
      <c r="I33" s="197" t="s">
        <v>320</v>
      </c>
      <c r="J33" s="202" t="s">
        <v>321</v>
      </c>
      <c r="K33" s="206" t="s">
        <v>370</v>
      </c>
    </row>
    <row r="34" s="42" customFormat="1" ht="25" customHeight="1" spans="1:11">
      <c r="A34" s="202" t="s">
        <v>258</v>
      </c>
      <c r="B34" s="377" t="s">
        <v>260</v>
      </c>
      <c r="C34" s="202" t="s">
        <v>371</v>
      </c>
      <c r="D34" s="202" t="s">
        <v>303</v>
      </c>
      <c r="E34" s="202" t="s">
        <v>304</v>
      </c>
      <c r="F34" s="202" t="s">
        <v>372</v>
      </c>
      <c r="G34" s="202" t="s">
        <v>306</v>
      </c>
      <c r="H34" s="197" t="s">
        <v>360</v>
      </c>
      <c r="I34" s="197" t="s">
        <v>373</v>
      </c>
      <c r="J34" s="202" t="s">
        <v>309</v>
      </c>
      <c r="K34" s="206" t="s">
        <v>314</v>
      </c>
    </row>
    <row r="35" s="42" customFormat="1" ht="25" customHeight="1" spans="1:11">
      <c r="A35" s="202"/>
      <c r="B35" s="201"/>
      <c r="C35" s="202"/>
      <c r="D35" s="202" t="s">
        <v>315</v>
      </c>
      <c r="E35" s="202" t="s">
        <v>316</v>
      </c>
      <c r="F35" s="202" t="s">
        <v>374</v>
      </c>
      <c r="G35" s="202" t="s">
        <v>318</v>
      </c>
      <c r="H35" s="197" t="s">
        <v>319</v>
      </c>
      <c r="I35" s="197" t="s">
        <v>320</v>
      </c>
      <c r="J35" s="202" t="s">
        <v>321</v>
      </c>
      <c r="K35" s="206" t="s">
        <v>375</v>
      </c>
    </row>
    <row r="36" s="42" customFormat="1" ht="25" customHeight="1" spans="1:11">
      <c r="A36" s="202"/>
      <c r="B36" s="201"/>
      <c r="C36" s="202"/>
      <c r="D36" s="202" t="s">
        <v>323</v>
      </c>
      <c r="E36" s="202" t="s">
        <v>324</v>
      </c>
      <c r="F36" s="202" t="s">
        <v>325</v>
      </c>
      <c r="G36" s="202" t="s">
        <v>318</v>
      </c>
      <c r="H36" s="197" t="s">
        <v>319</v>
      </c>
      <c r="I36" s="197" t="s">
        <v>320</v>
      </c>
      <c r="J36" s="202" t="s">
        <v>321</v>
      </c>
      <c r="K36" s="206" t="s">
        <v>326</v>
      </c>
    </row>
  </sheetData>
  <autoFilter ref="A5:M36">
    <extLst/>
  </autoFilter>
  <mergeCells count="26">
    <mergeCell ref="A2:K2"/>
    <mergeCell ref="A3:I3"/>
    <mergeCell ref="A7:A10"/>
    <mergeCell ref="A11:A13"/>
    <mergeCell ref="A14:A17"/>
    <mergeCell ref="A18:A22"/>
    <mergeCell ref="A23:A26"/>
    <mergeCell ref="A27:A30"/>
    <mergeCell ref="A31:A33"/>
    <mergeCell ref="A34:A36"/>
    <mergeCell ref="B7:B10"/>
    <mergeCell ref="B11:B13"/>
    <mergeCell ref="B14:B17"/>
    <mergeCell ref="B18:B22"/>
    <mergeCell ref="B23:B26"/>
    <mergeCell ref="B27:B30"/>
    <mergeCell ref="B31:B33"/>
    <mergeCell ref="B34:B36"/>
    <mergeCell ref="C7:C10"/>
    <mergeCell ref="C11:C13"/>
    <mergeCell ref="C14:C17"/>
    <mergeCell ref="C18:C22"/>
    <mergeCell ref="C23:C26"/>
    <mergeCell ref="C27:C30"/>
    <mergeCell ref="C31:C33"/>
    <mergeCell ref="C34:C36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瑞丽市妇女联合会</cp:lastModifiedBy>
  <dcterms:created xsi:type="dcterms:W3CDTF">2023-01-17T10:53:00Z</dcterms:created>
  <dcterms:modified xsi:type="dcterms:W3CDTF">2025-03-25T09:13:59Z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DD9F525AA0BD42BA8C254897B9DC38B3</vt:lpwstr>
  </property>
</Properties>
</file>