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06" firstSheet="8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'部门项目支出绩效目标表05-2'!$A$5:$M$28</definedName>
    <definedName name="_xlnm._FilterDatabase" localSheetId="10" hidden="1">部门政府采购预算表07!$A$6:$R$17</definedName>
    <definedName name="_xlnm._FilterDatabase" localSheetId="6" hidden="1">部门基本支出预算表04!$A$8:$Y$34</definedName>
    <definedName name="_xlnm._FilterDatabase" localSheetId="7" hidden="1">'部门项目支出预算表05-1'!$A$8:$BQ$37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44525"/>
</workbook>
</file>

<file path=xl/sharedStrings.xml><?xml version="1.0" encoding="utf-8"?>
<sst xmlns="http://schemas.openxmlformats.org/spreadsheetml/2006/main" count="1048" uniqueCount="429">
  <si>
    <t>预算01-1表</t>
  </si>
  <si>
    <t>2025年部门财务收支预算总表</t>
  </si>
  <si>
    <t>单位名称：瑞丽市检验检测所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</si>
  <si>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</si>
  <si>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</si>
  <si>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</si>
  <si>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</si>
  <si>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</si>
  <si>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</si>
  <si>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</si>
  <si>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</si>
  <si>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</si>
  <si>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</si>
  <si>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</si>
  <si>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</si>
  <si>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</si>
  <si>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</si>
  <si>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</si>
  <si>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</si>
  <si>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</si>
  <si>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</si>
  <si>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</si>
  <si>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</si>
  <si>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</si>
  <si>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</si>
  <si>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</si>
  <si>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</si>
  <si>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</si>
  <si>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</si>
  <si>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</si>
  <si>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</si>
  <si>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</si>
  <si>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</si>
  <si>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</si>
  <si>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</si>
  <si>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</si>
  <si>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</si>
  <si>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</si>
  <si>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</si>
  <si>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</si>
  <si>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</si>
  <si>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</si>
  <si>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</si>
  <si>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</si>
  <si>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</si>
  <si>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</si>
  <si>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</si>
  <si>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</si>
  <si>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</si>
  <si>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</si>
  <si>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</si>
  <si>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</si>
  <si>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</si>
  <si>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</si>
  <si>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</si>
  <si>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</si>
  <si>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</si>
  <si>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</si>
  <si>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</si>
  <si>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</si>
  <si>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</si>
  <si>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</si>
  <si>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</si>
  <si>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</si>
  <si>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</si>
  <si>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</si>
  <si>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</si>
  <si>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</si>
  <si>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</si>
  <si>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</si>
  <si>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瑞丽市检验检测所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</si>
  <si>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</si>
  <si>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</si>
  <si>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</si>
  <si>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</si>
  <si>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</si>
  <si>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</si>
  <si>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</si>
  <si>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</si>
  <si>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</si>
  <si>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</si>
  <si>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</si>
  <si>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</si>
  <si>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</si>
  <si>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</si>
  <si>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</si>
  <si>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20138</t>
  </si>
  <si>
    <t>市场监督管理事务</t>
  </si>
  <si>
    <t>2013850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</si>
  <si>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</si>
  <si>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</si>
  <si>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</si>
  <si>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</si>
  <si>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</si>
  <si>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</si>
  <si>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</si>
  <si>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</si>
  <si>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</si>
  <si>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</si>
  <si>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</si>
  <si>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</si>
  <si>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</si>
  <si>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</si>
  <si>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</si>
  <si>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</si>
  <si>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</si>
  <si>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</si>
  <si>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</si>
  <si>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</si>
  <si>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</si>
  <si>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</si>
  <si>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</si>
  <si>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</si>
  <si>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</si>
  <si>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</si>
  <si>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</si>
  <si>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</si>
  <si>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</si>
  <si>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</si>
  <si>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</si>
  <si>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</si>
  <si>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</si>
  <si>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</si>
  <si>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</si>
  <si>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</si>
  <si>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</si>
  <si>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</si>
  <si>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</si>
  <si>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</si>
  <si>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</si>
  <si>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</si>
  <si>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</si>
  <si>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</si>
  <si>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</si>
  <si>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</si>
  <si>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</si>
  <si>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</si>
  <si>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</si>
  <si>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</si>
  <si>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</si>
  <si>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</si>
  <si>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</si>
  <si>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</si>
  <si>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</si>
  <si>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</si>
  <si>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</si>
  <si>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</si>
  <si>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</si>
  <si>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</si>
  <si>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</si>
  <si>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</si>
  <si>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</si>
  <si>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</si>
  <si>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</si>
  <si>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</si>
  <si>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</si>
  <si>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</si>
  <si>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</si>
  <si>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</si>
  <si>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</si>
  <si>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</si>
  <si>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</si>
  <si>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</si>
  <si>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</si>
  <si>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</si>
  <si>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</si>
  <si>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</si>
  <si>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</si>
  <si>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</si>
  <si>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</si>
  <si>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</si>
  <si>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</si>
  <si>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</si>
  <si>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</si>
  <si>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</si>
  <si>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</si>
  <si>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</si>
  <si>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</si>
  <si>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</si>
  <si>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</si>
  <si>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</si>
  <si>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</si>
  <si>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</si>
  <si>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</si>
  <si>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</si>
  <si>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</si>
  <si>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</si>
  <si>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</si>
  <si>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</si>
  <si>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</si>
  <si>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</si>
  <si>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533102251100003823581</t>
  </si>
  <si>
    <t>基本工资（事业）</t>
  </si>
  <si>
    <t>基本工资</t>
  </si>
  <si>
    <t>533102251100003823587</t>
  </si>
  <si>
    <t>津贴补贴（事业）</t>
  </si>
  <si>
    <t>津贴补贴</t>
  </si>
  <si>
    <t>533102251100003823585</t>
  </si>
  <si>
    <t>奖金（事业）</t>
  </si>
  <si>
    <t>奖金</t>
  </si>
  <si>
    <t>533102251100003823600</t>
  </si>
  <si>
    <t>基础性绩效</t>
  </si>
  <si>
    <t>绩效工资</t>
  </si>
  <si>
    <t>533102251100003823586</t>
  </si>
  <si>
    <t>奖励性绩效</t>
  </si>
  <si>
    <t>533102251100003823588</t>
  </si>
  <si>
    <t>事业人员优秀奖励</t>
  </si>
  <si>
    <t>533102251100003823589</t>
  </si>
  <si>
    <t>基本养老保险</t>
  </si>
  <si>
    <t>机关事业单位基本养老保险缴费</t>
  </si>
  <si>
    <t>533102251100003823612</t>
  </si>
  <si>
    <t>事业医疗保险</t>
  </si>
  <si>
    <t>职工基本医疗保险缴费</t>
  </si>
  <si>
    <t>533102251100003823604</t>
  </si>
  <si>
    <t>大病补充保险</t>
  </si>
  <si>
    <t>533102251100003823607</t>
  </si>
  <si>
    <t>生育保险</t>
  </si>
  <si>
    <t>533102251100003823606</t>
  </si>
  <si>
    <t>公务员医疗补助缴费</t>
  </si>
  <si>
    <t>533102251100003823605</t>
  </si>
  <si>
    <t>工伤保险</t>
  </si>
  <si>
    <t>其他社会保障缴费</t>
  </si>
  <si>
    <t>533102251100003823609</t>
  </si>
  <si>
    <t>失业保险</t>
  </si>
  <si>
    <t>533102251100003823619</t>
  </si>
  <si>
    <t>533102251100003824659</t>
  </si>
  <si>
    <t>一般公用经费</t>
  </si>
  <si>
    <t>办公费</t>
  </si>
  <si>
    <t>533102251100003824647</t>
  </si>
  <si>
    <t>公用经费安排的公务接待费</t>
  </si>
  <si>
    <t>533102251100003824657</t>
  </si>
  <si>
    <t>公用经费中的工会经费</t>
  </si>
  <si>
    <t>工会经费</t>
  </si>
  <si>
    <t>533102251100003823621</t>
  </si>
  <si>
    <t>其他商品和服务支出</t>
  </si>
  <si>
    <t>533102251100003824645</t>
  </si>
  <si>
    <t>公用经费安排的公务用车运行维护费</t>
  </si>
  <si>
    <t>公务用车运行维护费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</si>
  <si>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</si>
  <si>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</si>
  <si>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</si>
  <si>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</si>
  <si>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</si>
  <si>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</si>
  <si>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基层党组织开展活动经费</t>
  </si>
  <si>
    <t>事业发展类</t>
  </si>
  <si>
    <t>533102241100003024551</t>
  </si>
  <si>
    <t>检验检测机构运转专项经费</t>
  </si>
  <si>
    <t>专项业务类</t>
  </si>
  <si>
    <t>533102251100003625948</t>
  </si>
  <si>
    <t>印刷费</t>
  </si>
  <si>
    <t>水费</t>
  </si>
  <si>
    <t>电费</t>
  </si>
  <si>
    <t>差旅费</t>
  </si>
  <si>
    <t>培训费</t>
  </si>
  <si>
    <t>专用材料费</t>
  </si>
  <si>
    <t>劳务费</t>
  </si>
  <si>
    <t>委托业务费</t>
  </si>
  <si>
    <t>专用设备购置</t>
  </si>
  <si>
    <t>单位资金安排经营收入项目经费</t>
  </si>
  <si>
    <t>533102251100003627343</t>
  </si>
  <si>
    <t>邮电费</t>
  </si>
  <si>
    <t>办公设备购置</t>
  </si>
  <si>
    <t>大型修缮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</si>
  <si>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</si>
  <si>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</si>
  <si>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</si>
  <si>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</si>
  <si>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</si>
  <si>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</si>
  <si>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</si>
  <si>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</si>
  <si>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</si>
  <si>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</si>
  <si>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</si>
  <si>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</si>
  <si>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保障单位基层党组织活动正常开展</t>
  </si>
  <si>
    <t>产出指标</t>
  </si>
  <si>
    <t>数量指标</t>
  </si>
  <si>
    <t>经费保障标准</t>
  </si>
  <si>
    <t>=</t>
  </si>
  <si>
    <t>150</t>
  </si>
  <si>
    <t>元/人</t>
  </si>
  <si>
    <t>定量指标</t>
  </si>
  <si>
    <t>反映基层党组织活动经费保障部门（单位）正常运转的在职人数情况。</t>
  </si>
  <si>
    <t>在职党员人数</t>
  </si>
  <si>
    <t>&gt;=</t>
  </si>
  <si>
    <t>15</t>
  </si>
  <si>
    <t>人</t>
  </si>
  <si>
    <t>党员活动人数</t>
  </si>
  <si>
    <t>活动开展次数</t>
  </si>
  <si>
    <t>3次</t>
  </si>
  <si>
    <t>次</t>
  </si>
  <si>
    <t>主题党日、支部大会、七一党建活动、十一庆祝活动</t>
  </si>
  <si>
    <t>阵地打造</t>
  </si>
  <si>
    <t>1处</t>
  </si>
  <si>
    <t>处</t>
  </si>
  <si>
    <t>定性指标</t>
  </si>
  <si>
    <t>反映党建阵地打造情况</t>
  </si>
  <si>
    <t>质量指标</t>
  </si>
  <si>
    <t>基层党建工作有序推进</t>
  </si>
  <si>
    <t>100%</t>
  </si>
  <si>
    <t>%</t>
  </si>
  <si>
    <t>反应工作推进情况</t>
  </si>
  <si>
    <t>效益指标</t>
  </si>
  <si>
    <t>社会效益</t>
  </si>
  <si>
    <t>基层党组织战斗堡垒作用</t>
  </si>
  <si>
    <t>充分发挥</t>
  </si>
  <si>
    <t>反映党组正常运转情况。</t>
  </si>
  <si>
    <t>满意度指标</t>
  </si>
  <si>
    <t>服务对象满意度</t>
  </si>
  <si>
    <t>90</t>
  </si>
  <si>
    <t>反映部门（单位）人员对基层党组织活动经费保障的满意程度。</t>
  </si>
  <si>
    <t>瑞丽市检验检测所正常运转</t>
  </si>
  <si>
    <t>食品、农产品快速检测</t>
  </si>
  <si>
    <t>1000</t>
  </si>
  <si>
    <t>年度食品、农产品快速检测完成1000批次</t>
  </si>
  <si>
    <t>试剂耗材及样品购买</t>
  </si>
  <si>
    <t>&gt;</t>
  </si>
  <si>
    <t>100</t>
  </si>
  <si>
    <t>批次</t>
  </si>
  <si>
    <t>购买试剂、耗材等100批次以上</t>
  </si>
  <si>
    <t>宣传材料</t>
  </si>
  <si>
    <t>份</t>
  </si>
  <si>
    <t>实验室操作、规制度上墙，农产品资质认证，相关宣传材料1000份</t>
  </si>
  <si>
    <t>水电费</t>
  </si>
  <si>
    <t>12</t>
  </si>
  <si>
    <t>月</t>
  </si>
  <si>
    <t>机构运转年度水电费</t>
  </si>
  <si>
    <t>仪器设备检定校准</t>
  </si>
  <si>
    <t>年度机构仪器设备检定校准100批次以上</t>
  </si>
  <si>
    <t>仪器设备维修</t>
  </si>
  <si>
    <t>年度仪器设备维修3次以上</t>
  </si>
  <si>
    <t>台/套</t>
  </si>
  <si>
    <t>实验室空调及多功能彩色一体打印机购买</t>
  </si>
  <si>
    <t>农产品快速检测、风险监测社会效益</t>
  </si>
  <si>
    <t>为上级单位农产品快速检测、风险监测做好协同工作</t>
  </si>
  <si>
    <t>群众满意度</t>
  </si>
  <si>
    <t>98</t>
  </si>
  <si>
    <t>农产品风险监测群众满意度</t>
  </si>
  <si>
    <t>用于机构运转及三区人才等开支</t>
  </si>
  <si>
    <t>房屋改造</t>
  </si>
  <si>
    <t>间</t>
  </si>
  <si>
    <t>1楼房屋3间改造和试剂室改造</t>
  </si>
  <si>
    <t>专用材料购买</t>
  </si>
  <si>
    <t>1.00</t>
  </si>
  <si>
    <t>科研专用材料购置1批</t>
  </si>
  <si>
    <t>机构宣传推介</t>
  </si>
  <si>
    <t>提高机构社会知晓率</t>
  </si>
  <si>
    <t>职工体检</t>
  </si>
  <si>
    <t>18</t>
  </si>
  <si>
    <t>职工全面体检1次</t>
  </si>
  <si>
    <t>检验检测能力提升</t>
  </si>
  <si>
    <t>满意度</t>
  </si>
  <si>
    <t>机构运转满意度</t>
  </si>
  <si>
    <t>预算06表</t>
  </si>
  <si>
    <t xml:space="preserve">  2025年部门政府性基金预算支出预算表</t>
  </si>
  <si>
    <t>单位名称</t>
  </si>
  <si>
    <t>本年政府性基金预算支出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</si>
  <si>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</si>
  <si>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</si>
  <si>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</si>
  <si>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</si>
  <si>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</si>
  <si>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</si>
  <si>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</si>
  <si>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</si>
  <si>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</si>
  <si>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</si>
  <si>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</si>
  <si>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</si>
  <si>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公车运行维修费</t>
  </si>
  <si>
    <t>车辆维修和保养服务</t>
  </si>
  <si>
    <t>元</t>
  </si>
  <si>
    <t>公务用车保险费</t>
  </si>
  <si>
    <t>机动车保险服务</t>
  </si>
  <si>
    <t>实验室空调</t>
  </si>
  <si>
    <t>空调机</t>
  </si>
  <si>
    <t>复印纸</t>
  </si>
  <si>
    <t>纸制品</t>
  </si>
  <si>
    <t>电脑、打印机1台</t>
  </si>
  <si>
    <t>多功能一体机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</si>
  <si>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</si>
  <si>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</si>
  <si>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</si>
  <si>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</si>
  <si>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</si>
  <si>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</si>
  <si>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</si>
  <si>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</si>
  <si>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</si>
  <si>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</si>
  <si>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</si>
  <si>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</si>
  <si>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</si>
  <si>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</si>
  <si>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</si>
  <si>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</si>
  <si>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</si>
  <si>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</si>
  <si>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</si>
  <si>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</si>
  <si>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</si>
  <si>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</si>
  <si>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 xml:space="preserve">单位名称：瑞丽市检验检测所   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</si>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</sst>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\-#,##0.00;;@"/>
    <numFmt numFmtId="178" formatCode="0_ "/>
    <numFmt numFmtId="179" formatCode="0.00_);[Red]\-0.00\ "/>
    <numFmt numFmtId="180" formatCode="0.00_ "/>
  </numFmts>
  <fonts count="51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1"/>
      <color indexed="8"/>
      <name val="宋体"/>
      <charset val="134"/>
    </font>
    <font>
      <sz val="11"/>
      <name val="宋体"/>
      <charset val="1"/>
    </font>
    <font>
      <b/>
      <sz val="10"/>
      <color rgb="FFFF0000"/>
      <name val="宋体"/>
      <charset val="1"/>
    </font>
    <font>
      <sz val="10"/>
      <color rgb="FFFFFFFF"/>
      <name val="宋体"/>
      <charset val="1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name val="Calibri"/>
      <charset val="134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  <protection locked="0"/>
    </xf>
    <xf numFmtId="42" fontId="29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6" fillId="9" borderId="24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2" borderId="23" applyNumberFormat="0" applyFon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/>
    <xf numFmtId="0" fontId="39" fillId="0" borderId="0" applyNumberFormat="0" applyFill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5" fillId="16" borderId="27" applyNumberFormat="0" applyAlignment="0" applyProtection="0">
      <alignment vertical="center"/>
    </xf>
    <xf numFmtId="0" fontId="46" fillId="16" borderId="24" applyNumberFormat="0" applyAlignment="0" applyProtection="0">
      <alignment vertical="center"/>
    </xf>
    <xf numFmtId="0" fontId="47" fillId="17" borderId="28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9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50" fillId="0" borderId="0">
      <alignment vertical="top"/>
      <protection locked="0"/>
    </xf>
    <xf numFmtId="0" fontId="16" fillId="0" borderId="0">
      <alignment vertical="center"/>
    </xf>
    <xf numFmtId="0" fontId="16" fillId="0" borderId="0"/>
    <xf numFmtId="177" fontId="6" fillId="0" borderId="7">
      <alignment horizontal="right" vertical="center"/>
    </xf>
    <xf numFmtId="49" fontId="6" fillId="0" borderId="7">
      <alignment horizontal="left" vertical="center" wrapText="1"/>
    </xf>
  </cellStyleXfs>
  <cellXfs count="388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2" applyFont="1" applyFill="1" applyBorder="1" applyAlignment="1" applyProtection="1"/>
    <xf numFmtId="49" fontId="2" fillId="0" borderId="0" xfId="52" applyNumberFormat="1" applyFont="1" applyFill="1" applyBorder="1" applyAlignment="1" applyProtection="1"/>
    <xf numFmtId="0" fontId="2" fillId="0" borderId="0" xfId="52" applyFont="1" applyFill="1" applyBorder="1" applyAlignment="1" applyProtection="1"/>
    <xf numFmtId="0" fontId="2" fillId="0" borderId="0" xfId="52" applyFont="1" applyFill="1" applyBorder="1" applyAlignment="1" applyProtection="1">
      <alignment horizontal="right" vertical="center"/>
      <protection locked="0"/>
    </xf>
    <xf numFmtId="0" fontId="3" fillId="0" borderId="0" xfId="52" applyFont="1" applyFill="1" applyBorder="1" applyAlignment="1" applyProtection="1">
      <alignment horizontal="center" vertical="center"/>
    </xf>
    <xf numFmtId="0" fontId="4" fillId="0" borderId="0" xfId="52" applyFont="1" applyFill="1" applyBorder="1" applyAlignment="1" applyProtection="1">
      <alignment horizontal="left" vertical="center"/>
      <protection locked="0"/>
    </xf>
    <xf numFmtId="0" fontId="5" fillId="0" borderId="0" xfId="52" applyFont="1" applyFill="1" applyBorder="1" applyAlignment="1" applyProtection="1">
      <alignment horizontal="left" vertical="center"/>
    </xf>
    <xf numFmtId="0" fontId="5" fillId="0" borderId="0" xfId="52" applyFont="1" applyFill="1" applyBorder="1" applyAlignment="1" applyProtection="1"/>
    <xf numFmtId="0" fontId="2" fillId="0" borderId="0" xfId="52" applyFont="1" applyFill="1" applyBorder="1" applyAlignment="1" applyProtection="1">
      <alignment horizontal="right"/>
      <protection locked="0"/>
    </xf>
    <xf numFmtId="0" fontId="5" fillId="0" borderId="1" xfId="52" applyFont="1" applyFill="1" applyBorder="1" applyAlignment="1" applyProtection="1">
      <alignment horizontal="center" vertical="center" wrapText="1"/>
      <protection locked="0"/>
    </xf>
    <xf numFmtId="0" fontId="5" fillId="0" borderId="1" xfId="52" applyFont="1" applyFill="1" applyBorder="1" applyAlignment="1" applyProtection="1">
      <alignment horizontal="center" vertical="center" wrapText="1"/>
    </xf>
    <xf numFmtId="0" fontId="5" fillId="0" borderId="2" xfId="52" applyFont="1" applyFill="1" applyBorder="1" applyAlignment="1" applyProtection="1">
      <alignment horizontal="center" vertical="center"/>
    </xf>
    <xf numFmtId="0" fontId="5" fillId="0" borderId="3" xfId="52" applyFont="1" applyFill="1" applyBorder="1" applyAlignment="1" applyProtection="1">
      <alignment horizontal="center" vertical="center"/>
    </xf>
    <xf numFmtId="0" fontId="5" fillId="0" borderId="4" xfId="52" applyFont="1" applyFill="1" applyBorder="1" applyAlignment="1" applyProtection="1">
      <alignment horizontal="center" vertical="center"/>
    </xf>
    <xf numFmtId="0" fontId="5" fillId="0" borderId="5" xfId="52" applyFont="1" applyFill="1" applyBorder="1" applyAlignment="1" applyProtection="1">
      <alignment horizontal="center" vertical="center" wrapText="1"/>
      <protection locked="0"/>
    </xf>
    <xf numFmtId="0" fontId="5" fillId="0" borderId="5" xfId="52" applyFont="1" applyFill="1" applyBorder="1" applyAlignment="1" applyProtection="1">
      <alignment horizontal="center" vertical="center" wrapText="1"/>
    </xf>
    <xf numFmtId="0" fontId="5" fillId="0" borderId="1" xfId="52" applyFont="1" applyFill="1" applyBorder="1" applyAlignment="1" applyProtection="1">
      <alignment horizontal="center" vertical="center"/>
    </xf>
    <xf numFmtId="0" fontId="5" fillId="0" borderId="6" xfId="52" applyFont="1" applyFill="1" applyBorder="1" applyAlignment="1" applyProtection="1">
      <alignment horizontal="center" vertical="center" wrapText="1"/>
      <protection locked="0"/>
    </xf>
    <xf numFmtId="0" fontId="5" fillId="0" borderId="6" xfId="52" applyFont="1" applyFill="1" applyBorder="1" applyAlignment="1" applyProtection="1">
      <alignment horizontal="center" vertical="center" wrapText="1"/>
    </xf>
    <xf numFmtId="0" fontId="5" fillId="0" borderId="6" xfId="52" applyFont="1" applyFill="1" applyBorder="1" applyAlignment="1" applyProtection="1">
      <alignment horizontal="center" vertical="center"/>
    </xf>
    <xf numFmtId="0" fontId="2" fillId="0" borderId="7" xfId="52" applyFont="1" applyFill="1" applyBorder="1" applyAlignment="1" applyProtection="1">
      <alignment horizontal="center" vertical="center"/>
    </xf>
    <xf numFmtId="0" fontId="2" fillId="0" borderId="7" xfId="52" applyFont="1" applyFill="1" applyBorder="1" applyAlignment="1" applyProtection="1">
      <alignment horizontal="center" vertical="center"/>
      <protection locked="0"/>
    </xf>
    <xf numFmtId="0" fontId="6" fillId="0" borderId="7" xfId="52" applyFont="1" applyFill="1" applyBorder="1" applyAlignment="1" applyProtection="1">
      <alignment horizontal="left" vertical="center" wrapText="1"/>
      <protection locked="0"/>
    </xf>
    <xf numFmtId="0" fontId="4" fillId="0" borderId="7" xfId="52" applyFont="1" applyFill="1" applyBorder="1" applyAlignment="1" applyProtection="1">
      <alignment horizontal="left" vertical="center"/>
      <protection locked="0"/>
    </xf>
    <xf numFmtId="176" fontId="6" fillId="0" borderId="7" xfId="52" applyNumberFormat="1" applyFont="1" applyFill="1" applyBorder="1" applyAlignment="1" applyProtection="1">
      <alignment horizontal="right" vertical="center" wrapText="1"/>
      <protection locked="0"/>
    </xf>
    <xf numFmtId="0" fontId="6" fillId="0" borderId="7" xfId="52" applyFont="1" applyFill="1" applyBorder="1" applyAlignment="1" applyProtection="1">
      <alignment horizontal="right" vertical="center" wrapText="1"/>
      <protection locked="0"/>
    </xf>
    <xf numFmtId="0" fontId="6" fillId="0" borderId="2" xfId="52" applyFont="1" applyFill="1" applyBorder="1" applyAlignment="1" applyProtection="1">
      <alignment horizontal="center" vertical="center" wrapText="1"/>
      <protection locked="0"/>
    </xf>
    <xf numFmtId="0" fontId="6" fillId="0" borderId="3" xfId="52" applyFont="1" applyFill="1" applyBorder="1" applyAlignment="1" applyProtection="1">
      <alignment horizontal="left" vertical="center" wrapText="1"/>
      <protection locked="0"/>
    </xf>
    <xf numFmtId="0" fontId="6" fillId="0" borderId="4" xfId="52" applyFont="1" applyFill="1" applyBorder="1" applyAlignment="1" applyProtection="1">
      <alignment horizontal="left" vertical="center" wrapText="1"/>
      <protection locked="0"/>
    </xf>
    <xf numFmtId="0" fontId="5" fillId="0" borderId="5" xfId="52" applyFont="1" applyFill="1" applyBorder="1" applyAlignment="1" applyProtection="1">
      <alignment horizontal="center" vertical="center"/>
    </xf>
    <xf numFmtId="0" fontId="4" fillId="0" borderId="7" xfId="52" applyFont="1" applyFill="1" applyBorder="1" applyAlignment="1" applyProtection="1">
      <alignment horizontal="left" vertical="center" wrapText="1"/>
    </xf>
    <xf numFmtId="0" fontId="6" fillId="0" borderId="7" xfId="52" applyFont="1" applyFill="1" applyBorder="1" applyAlignment="1" applyProtection="1">
      <alignment horizontal="right" vertical="center" wrapText="1"/>
    </xf>
    <xf numFmtId="0" fontId="1" fillId="0" borderId="2" xfId="52" applyFont="1" applyFill="1" applyBorder="1" applyAlignment="1" applyProtection="1">
      <alignment horizontal="center" vertical="center" wrapText="1"/>
      <protection locked="0"/>
    </xf>
    <xf numFmtId="0" fontId="6" fillId="0" borderId="3" xfId="52" applyFont="1" applyFill="1" applyBorder="1" applyAlignment="1" applyProtection="1">
      <alignment horizontal="left" vertical="center"/>
    </xf>
    <xf numFmtId="0" fontId="6" fillId="0" borderId="4" xfId="52" applyFont="1" applyFill="1" applyBorder="1" applyAlignment="1" applyProtection="1">
      <alignment horizontal="left" vertical="center"/>
    </xf>
    <xf numFmtId="0" fontId="7" fillId="0" borderId="0" xfId="52" applyFont="1" applyFill="1" applyBorder="1" applyAlignment="1" applyProtection="1">
      <alignment vertical="top"/>
      <protection locked="0"/>
    </xf>
    <xf numFmtId="0" fontId="8" fillId="0" borderId="0" xfId="52" applyFont="1" applyFill="1" applyBorder="1" applyAlignment="1" applyProtection="1">
      <alignment vertical="center"/>
    </xf>
    <xf numFmtId="0" fontId="9" fillId="0" borderId="0" xfId="52" applyFont="1" applyFill="1" applyBorder="1" applyAlignment="1" applyProtection="1">
      <alignment horizontal="right" vertical="center"/>
    </xf>
    <xf numFmtId="0" fontId="10" fillId="0" borderId="0" xfId="52" applyFont="1" applyFill="1" applyBorder="1" applyAlignment="1" applyProtection="1">
      <alignment horizontal="center" vertical="center" wrapText="1"/>
    </xf>
    <xf numFmtId="0" fontId="11" fillId="0" borderId="0" xfId="52" applyFont="1" applyFill="1" applyBorder="1" applyAlignment="1" applyProtection="1">
      <alignment horizontal="center" vertical="center"/>
    </xf>
    <xf numFmtId="0" fontId="9" fillId="0" borderId="0" xfId="52" applyFont="1" applyFill="1" applyBorder="1" applyAlignment="1" applyProtection="1">
      <alignment horizontal="left" vertical="center"/>
    </xf>
    <xf numFmtId="0" fontId="12" fillId="0" borderId="0" xfId="52" applyFont="1" applyFill="1" applyBorder="1" applyAlignment="1" applyProtection="1">
      <alignment horizontal="left" vertical="center"/>
    </xf>
    <xf numFmtId="0" fontId="12" fillId="0" borderId="1" xfId="52" applyFont="1" applyFill="1" applyBorder="1" applyAlignment="1" applyProtection="1">
      <alignment horizontal="center" vertical="center" wrapText="1"/>
    </xf>
    <xf numFmtId="0" fontId="12" fillId="0" borderId="2" xfId="52" applyFont="1" applyFill="1" applyBorder="1" applyAlignment="1" applyProtection="1">
      <alignment horizontal="center" vertical="center" wrapText="1"/>
    </xf>
    <xf numFmtId="0" fontId="12" fillId="0" borderId="3" xfId="52" applyFont="1" applyFill="1" applyBorder="1" applyAlignment="1" applyProtection="1">
      <alignment horizontal="center" vertical="center" wrapText="1"/>
    </xf>
    <xf numFmtId="0" fontId="12" fillId="0" borderId="4" xfId="52" applyFont="1" applyFill="1" applyBorder="1" applyAlignment="1" applyProtection="1">
      <alignment horizontal="center" vertical="center" wrapText="1"/>
    </xf>
    <xf numFmtId="0" fontId="12" fillId="0" borderId="6" xfId="52" applyFont="1" applyFill="1" applyBorder="1" applyAlignment="1" applyProtection="1">
      <alignment horizontal="center" vertical="center" wrapText="1"/>
    </xf>
    <xf numFmtId="0" fontId="12" fillId="0" borderId="7" xfId="52" applyFont="1" applyFill="1" applyBorder="1" applyAlignment="1" applyProtection="1">
      <alignment horizontal="center" vertical="center" wrapText="1"/>
    </xf>
    <xf numFmtId="0" fontId="9" fillId="0" borderId="7" xfId="52" applyFont="1" applyFill="1" applyBorder="1" applyAlignment="1" applyProtection="1">
      <alignment horizontal="center" vertical="center" wrapText="1"/>
      <protection locked="0"/>
    </xf>
    <xf numFmtId="0" fontId="9" fillId="0" borderId="4" xfId="52" applyFont="1" applyFill="1" applyBorder="1" applyAlignment="1" applyProtection="1">
      <alignment vertical="center" wrapText="1"/>
      <protection locked="0"/>
    </xf>
    <xf numFmtId="0" fontId="9" fillId="0" borderId="7" xfId="52" applyFont="1" applyFill="1" applyBorder="1" applyAlignment="1" applyProtection="1">
      <alignment horizontal="right" vertical="center" wrapText="1"/>
      <protection locked="0"/>
    </xf>
    <xf numFmtId="176" fontId="9" fillId="0" borderId="7" xfId="52" applyNumberFormat="1" applyFont="1" applyFill="1" applyBorder="1" applyAlignment="1" applyProtection="1">
      <alignment horizontal="right" vertical="center"/>
    </xf>
    <xf numFmtId="0" fontId="9" fillId="0" borderId="8" xfId="52" applyFont="1" applyFill="1" applyBorder="1" applyAlignment="1" applyProtection="1">
      <alignment horizontal="left" vertical="center"/>
    </xf>
    <xf numFmtId="0" fontId="9" fillId="0" borderId="9" xfId="52" applyFont="1" applyFill="1" applyBorder="1" applyAlignment="1" applyProtection="1">
      <alignment horizontal="left" vertical="center"/>
    </xf>
    <xf numFmtId="0" fontId="1" fillId="0" borderId="0" xfId="52" applyFont="1" applyFill="1" applyBorder="1" applyAlignment="1" applyProtection="1">
      <alignment vertical="center"/>
    </xf>
    <xf numFmtId="0" fontId="6" fillId="0" borderId="0" xfId="52" applyFont="1" applyFill="1" applyBorder="1" applyAlignment="1" applyProtection="1">
      <alignment vertical="top"/>
      <protection locked="0"/>
    </xf>
    <xf numFmtId="0" fontId="13" fillId="0" borderId="0" xfId="52" applyFont="1" applyFill="1" applyBorder="1" applyAlignment="1" applyProtection="1">
      <alignment horizontal="center" vertical="center"/>
      <protection locked="0"/>
    </xf>
    <xf numFmtId="0" fontId="13" fillId="0" borderId="0" xfId="52" applyFont="1" applyFill="1" applyBorder="1" applyAlignment="1" applyProtection="1">
      <alignment horizontal="center" vertical="center"/>
    </xf>
    <xf numFmtId="0" fontId="6" fillId="0" borderId="0" xfId="52" applyFont="1" applyFill="1" applyBorder="1" applyAlignment="1" applyProtection="1">
      <alignment horizontal="left" vertical="center"/>
      <protection locked="0"/>
    </xf>
    <xf numFmtId="0" fontId="1" fillId="0" borderId="0" xfId="52" applyFont="1" applyFill="1" applyBorder="1" applyAlignment="1" applyProtection="1">
      <alignment vertical="center"/>
      <protection locked="0"/>
    </xf>
    <xf numFmtId="0" fontId="5" fillId="0" borderId="7" xfId="52" applyFont="1" applyFill="1" applyBorder="1" applyAlignment="1" applyProtection="1">
      <alignment horizontal="center" vertical="center" wrapText="1"/>
    </xf>
    <xf numFmtId="0" fontId="5" fillId="0" borderId="7" xfId="52" applyFont="1" applyFill="1" applyBorder="1" applyAlignment="1" applyProtection="1">
      <alignment horizontal="center" vertical="center"/>
      <protection locked="0"/>
    </xf>
    <xf numFmtId="0" fontId="4" fillId="0" borderId="7" xfId="52" applyFont="1" applyFill="1" applyBorder="1" applyAlignment="1" applyProtection="1">
      <alignment vertical="center"/>
      <protection locked="0"/>
    </xf>
    <xf numFmtId="0" fontId="4" fillId="0" borderId="7" xfId="52" applyFont="1" applyFill="1" applyBorder="1" applyAlignment="1" applyProtection="1">
      <alignment vertical="center" wrapText="1"/>
    </xf>
    <xf numFmtId="0" fontId="4" fillId="0" borderId="7" xfId="52" applyFont="1" applyFill="1" applyBorder="1" applyAlignment="1" applyProtection="1">
      <alignment horizontal="center" vertical="center" wrapText="1"/>
    </xf>
    <xf numFmtId="0" fontId="4" fillId="0" borderId="7" xfId="52" applyFont="1" applyFill="1" applyBorder="1" applyAlignment="1" applyProtection="1">
      <alignment horizontal="center" vertical="center"/>
      <protection locked="0"/>
    </xf>
    <xf numFmtId="0" fontId="4" fillId="0" borderId="0" xfId="52" applyFont="1" applyFill="1" applyBorder="1" applyAlignment="1" applyProtection="1">
      <alignment horizontal="right" vertical="center"/>
      <protection locked="0"/>
    </xf>
    <xf numFmtId="0" fontId="2" fillId="0" borderId="0" xfId="52" applyFont="1" applyFill="1" applyBorder="1" applyAlignment="1" applyProtection="1">
      <alignment horizontal="right" vertical="center"/>
    </xf>
    <xf numFmtId="0" fontId="3" fillId="0" borderId="0" xfId="52" applyFont="1" applyFill="1" applyBorder="1" applyAlignment="1" applyProtection="1">
      <alignment horizontal="center" vertical="center" wrapText="1"/>
    </xf>
    <xf numFmtId="0" fontId="4" fillId="0" borderId="0" xfId="52" applyFont="1" applyFill="1" applyBorder="1" applyAlignment="1" applyProtection="1">
      <alignment horizontal="left" vertical="center" wrapText="1"/>
    </xf>
    <xf numFmtId="0" fontId="5" fillId="0" borderId="0" xfId="52" applyFont="1" applyFill="1" applyBorder="1" applyAlignment="1" applyProtection="1">
      <alignment wrapText="1"/>
    </xf>
    <xf numFmtId="0" fontId="2" fillId="0" borderId="0" xfId="52" applyFont="1" applyFill="1" applyBorder="1" applyAlignment="1" applyProtection="1">
      <alignment horizontal="right" wrapText="1"/>
    </xf>
    <xf numFmtId="0" fontId="5" fillId="0" borderId="10" xfId="52" applyFont="1" applyFill="1" applyBorder="1" applyAlignment="1" applyProtection="1">
      <alignment horizontal="center" vertical="center"/>
    </xf>
    <xf numFmtId="0" fontId="5" fillId="0" borderId="11" xfId="52" applyFont="1" applyFill="1" applyBorder="1" applyAlignment="1" applyProtection="1">
      <alignment horizontal="center" vertical="center"/>
    </xf>
    <xf numFmtId="0" fontId="5" fillId="0" borderId="12" xfId="52" applyFont="1" applyFill="1" applyBorder="1" applyAlignment="1" applyProtection="1">
      <alignment horizontal="center" vertical="center"/>
    </xf>
    <xf numFmtId="0" fontId="5" fillId="0" borderId="11" xfId="52" applyFont="1" applyFill="1" applyBorder="1" applyAlignment="1" applyProtection="1">
      <alignment horizontal="center" vertical="center" wrapText="1"/>
    </xf>
    <xf numFmtId="0" fontId="14" fillId="0" borderId="11" xfId="52" applyFont="1" applyFill="1" applyBorder="1" applyAlignment="1" applyProtection="1">
      <alignment horizontal="center" vertical="center"/>
    </xf>
    <xf numFmtId="0" fontId="4" fillId="0" borderId="2" xfId="52" applyFont="1" applyFill="1" applyBorder="1" applyAlignment="1" applyProtection="1">
      <alignment horizontal="left" vertical="center" wrapText="1"/>
    </xf>
    <xf numFmtId="0" fontId="4" fillId="0" borderId="11" xfId="52" applyFont="1" applyFill="1" applyBorder="1" applyAlignment="1" applyProtection="1">
      <alignment horizontal="right" vertical="center"/>
      <protection locked="0"/>
    </xf>
    <xf numFmtId="0" fontId="6" fillId="0" borderId="11" xfId="52" applyFont="1" applyFill="1" applyBorder="1" applyAlignment="1" applyProtection="1">
      <alignment horizontal="right" vertical="center"/>
      <protection locked="0"/>
    </xf>
    <xf numFmtId="0" fontId="4" fillId="0" borderId="2" xfId="52" applyFont="1" applyFill="1" applyBorder="1" applyAlignment="1" applyProtection="1">
      <alignment vertical="center" wrapText="1"/>
    </xf>
    <xf numFmtId="0" fontId="6" fillId="0" borderId="0" xfId="52" applyFont="1" applyFill="1" applyBorder="1" applyAlignment="1" applyProtection="1">
      <protection locked="0"/>
    </xf>
    <xf numFmtId="0" fontId="2" fillId="0" borderId="0" xfId="52" applyFont="1" applyFill="1" applyBorder="1" applyAlignment="1" applyProtection="1">
      <alignment wrapText="1"/>
    </xf>
    <xf numFmtId="0" fontId="2" fillId="0" borderId="0" xfId="52" applyFont="1" applyFill="1" applyBorder="1" applyAlignment="1" applyProtection="1">
      <protection locked="0"/>
    </xf>
    <xf numFmtId="0" fontId="13" fillId="0" borderId="0" xfId="52" applyFont="1" applyFill="1" applyBorder="1" applyAlignment="1" applyProtection="1">
      <alignment horizontal="center" vertical="center" wrapText="1"/>
    </xf>
    <xf numFmtId="0" fontId="5" fillId="0" borderId="0" xfId="52" applyFont="1" applyFill="1" applyBorder="1" applyAlignment="1" applyProtection="1">
      <protection locked="0"/>
    </xf>
    <xf numFmtId="0" fontId="5" fillId="0" borderId="9" xfId="52" applyFont="1" applyFill="1" applyBorder="1" applyAlignment="1" applyProtection="1">
      <alignment horizontal="center" vertical="center" wrapText="1"/>
    </xf>
    <xf numFmtId="0" fontId="5" fillId="0" borderId="9" xfId="52" applyFont="1" applyFill="1" applyBorder="1" applyAlignment="1" applyProtection="1">
      <alignment horizontal="center" vertical="center" wrapText="1"/>
      <protection locked="0"/>
    </xf>
    <xf numFmtId="0" fontId="5" fillId="0" borderId="3" xfId="52" applyFont="1" applyFill="1" applyBorder="1" applyAlignment="1" applyProtection="1">
      <alignment horizontal="center" vertical="center" wrapText="1"/>
    </xf>
    <xf numFmtId="0" fontId="5" fillId="0" borderId="13" xfId="52" applyFont="1" applyFill="1" applyBorder="1" applyAlignment="1" applyProtection="1">
      <alignment horizontal="center" vertical="center" wrapText="1"/>
    </xf>
    <xf numFmtId="0" fontId="14" fillId="0" borderId="13" xfId="52" applyFont="1" applyFill="1" applyBorder="1" applyAlignment="1" applyProtection="1">
      <alignment horizontal="center" vertical="center" wrapText="1"/>
      <protection locked="0"/>
    </xf>
    <xf numFmtId="0" fontId="5" fillId="0" borderId="14" xfId="52" applyFont="1" applyFill="1" applyBorder="1" applyAlignment="1" applyProtection="1">
      <alignment horizontal="center" vertical="center" wrapText="1"/>
    </xf>
    <xf numFmtId="0" fontId="5" fillId="0" borderId="14" xfId="52" applyFont="1" applyFill="1" applyBorder="1" applyAlignment="1" applyProtection="1">
      <alignment horizontal="center" vertical="center" wrapText="1"/>
      <protection locked="0"/>
    </xf>
    <xf numFmtId="0" fontId="5" fillId="0" borderId="14" xfId="52" applyFont="1" applyFill="1" applyBorder="1" applyAlignment="1" applyProtection="1">
      <alignment horizontal="center" vertical="center"/>
    </xf>
    <xf numFmtId="0" fontId="4" fillId="0" borderId="6" xfId="52" applyFont="1" applyFill="1" applyBorder="1" applyAlignment="1" applyProtection="1">
      <alignment horizontal="left" vertical="center" wrapText="1"/>
    </xf>
    <xf numFmtId="0" fontId="4" fillId="0" borderId="14" xfId="52" applyFont="1" applyFill="1" applyBorder="1" applyAlignment="1" applyProtection="1">
      <alignment horizontal="left" vertical="center" wrapText="1"/>
    </xf>
    <xf numFmtId="0" fontId="4" fillId="0" borderId="14" xfId="52" applyFont="1" applyFill="1" applyBorder="1" applyAlignment="1" applyProtection="1">
      <alignment horizontal="right" vertical="center"/>
      <protection locked="0"/>
    </xf>
    <xf numFmtId="0" fontId="4" fillId="0" borderId="14" xfId="52" applyFont="1" applyFill="1" applyBorder="1" applyAlignment="1" applyProtection="1">
      <alignment horizontal="left" vertical="center" wrapText="1"/>
      <protection locked="0"/>
    </xf>
    <xf numFmtId="0" fontId="4" fillId="0" borderId="14" xfId="52" applyFont="1" applyFill="1" applyBorder="1" applyAlignment="1" applyProtection="1">
      <alignment horizontal="right" vertical="center"/>
    </xf>
    <xf numFmtId="0" fontId="4" fillId="0" borderId="12" xfId="52" applyFont="1" applyFill="1" applyBorder="1" applyAlignment="1" applyProtection="1">
      <alignment horizontal="center" vertical="center"/>
    </xf>
    <xf numFmtId="0" fontId="4" fillId="0" borderId="15" xfId="52" applyFont="1" applyFill="1" applyBorder="1" applyAlignment="1" applyProtection="1">
      <alignment horizontal="left" vertical="center"/>
    </xf>
    <xf numFmtId="0" fontId="4" fillId="0" borderId="14" xfId="52" applyFont="1" applyFill="1" applyBorder="1" applyAlignment="1" applyProtection="1">
      <alignment horizontal="left" vertical="center"/>
    </xf>
    <xf numFmtId="0" fontId="6" fillId="0" borderId="0" xfId="52" applyFont="1" applyFill="1" applyBorder="1" applyAlignment="1" applyProtection="1">
      <alignment vertical="top" wrapText="1"/>
      <protection locked="0"/>
    </xf>
    <xf numFmtId="0" fontId="1" fillId="0" borderId="0" xfId="52" applyFont="1" applyFill="1" applyBorder="1" applyAlignment="1" applyProtection="1">
      <alignment wrapText="1"/>
    </xf>
    <xf numFmtId="0" fontId="4" fillId="0" borderId="0" xfId="52" applyFont="1" applyFill="1" applyBorder="1" applyAlignment="1" applyProtection="1">
      <alignment horizontal="right" vertical="center" wrapText="1"/>
      <protection locked="0"/>
    </xf>
    <xf numFmtId="0" fontId="13" fillId="0" borderId="0" xfId="52" applyFont="1" applyFill="1" applyBorder="1" applyAlignment="1" applyProtection="1">
      <alignment horizontal="center" vertical="center" wrapText="1"/>
      <protection locked="0"/>
    </xf>
    <xf numFmtId="0" fontId="4" fillId="0" borderId="0" xfId="52" applyFont="1" applyFill="1" applyBorder="1" applyAlignment="1" applyProtection="1">
      <alignment horizontal="right"/>
      <protection locked="0"/>
    </xf>
    <xf numFmtId="0" fontId="4" fillId="0" borderId="0" xfId="52" applyFont="1" applyFill="1" applyBorder="1" applyAlignment="1" applyProtection="1">
      <alignment horizontal="right" wrapText="1"/>
      <protection locked="0"/>
    </xf>
    <xf numFmtId="0" fontId="5" fillId="0" borderId="3" xfId="52" applyFont="1" applyFill="1" applyBorder="1" applyAlignment="1" applyProtection="1">
      <alignment horizontal="center" vertical="center" wrapText="1"/>
      <protection locked="0"/>
    </xf>
    <xf numFmtId="0" fontId="5" fillId="0" borderId="3" xfId="52" applyFont="1" applyFill="1" applyBorder="1" applyAlignment="1" applyProtection="1">
      <alignment horizontal="center" vertical="center"/>
      <protection locked="0"/>
    </xf>
    <xf numFmtId="0" fontId="5" fillId="0" borderId="15" xfId="52" applyFont="1" applyFill="1" applyBorder="1" applyAlignment="1" applyProtection="1">
      <alignment horizontal="center" vertical="center" wrapText="1"/>
    </xf>
    <xf numFmtId="0" fontId="14" fillId="0" borderId="15" xfId="52" applyFont="1" applyFill="1" applyBorder="1" applyAlignment="1" applyProtection="1">
      <alignment horizontal="center" vertical="center"/>
      <protection locked="0"/>
    </xf>
    <xf numFmtId="0" fontId="14" fillId="0" borderId="15" xfId="52" applyFont="1" applyFill="1" applyBorder="1" applyAlignment="1" applyProtection="1">
      <alignment horizontal="center" vertical="center" wrapText="1"/>
      <protection locked="0"/>
    </xf>
    <xf numFmtId="0" fontId="5" fillId="0" borderId="7" xfId="52" applyFont="1" applyFill="1" applyBorder="1" applyAlignment="1" applyProtection="1">
      <alignment horizontal="center" vertical="center" wrapText="1"/>
      <protection locked="0"/>
    </xf>
    <xf numFmtId="0" fontId="4" fillId="0" borderId="7" xfId="52" applyFont="1" applyFill="1" applyBorder="1" applyAlignment="1" applyProtection="1">
      <alignment horizontal="right" vertical="center"/>
      <protection locked="0"/>
    </xf>
    <xf numFmtId="0" fontId="4" fillId="0" borderId="0" xfId="52" applyFont="1" applyFill="1" applyBorder="1" applyAlignment="1" applyProtection="1">
      <alignment horizontal="right" vertical="center" wrapText="1"/>
    </xf>
    <xf numFmtId="0" fontId="4" fillId="0" borderId="0" xfId="52" applyFont="1" applyFill="1" applyBorder="1" applyAlignment="1" applyProtection="1">
      <alignment horizontal="right" wrapText="1"/>
    </xf>
    <xf numFmtId="0" fontId="5" fillId="0" borderId="4" xfId="52" applyFont="1" applyFill="1" applyBorder="1" applyAlignment="1" applyProtection="1">
      <alignment horizontal="center" vertical="center" wrapText="1"/>
    </xf>
    <xf numFmtId="0" fontId="8" fillId="0" borderId="0" xfId="52" applyFont="1" applyFill="1" applyBorder="1" applyAlignment="1" applyProtection="1"/>
    <xf numFmtId="0" fontId="15" fillId="0" borderId="0" xfId="52" applyFont="1" applyFill="1" applyBorder="1" applyAlignment="1" applyProtection="1"/>
    <xf numFmtId="0" fontId="12" fillId="0" borderId="0" xfId="52" applyFont="1" applyFill="1" applyBorder="1" applyAlignment="1" applyProtection="1">
      <alignment horizontal="left"/>
    </xf>
    <xf numFmtId="0" fontId="12" fillId="0" borderId="1" xfId="52" applyFont="1" applyFill="1" applyBorder="1" applyAlignment="1" applyProtection="1">
      <alignment horizontal="left" vertical="center" wrapText="1"/>
    </xf>
    <xf numFmtId="0" fontId="12" fillId="0" borderId="9" xfId="52" applyFont="1" applyFill="1" applyBorder="1" applyAlignment="1" applyProtection="1">
      <alignment horizontal="left" vertical="center" wrapText="1"/>
    </xf>
    <xf numFmtId="0" fontId="12" fillId="0" borderId="5" xfId="52" applyFont="1" applyFill="1" applyBorder="1" applyAlignment="1" applyProtection="1">
      <alignment horizontal="left" vertical="center" wrapText="1"/>
    </xf>
    <xf numFmtId="0" fontId="12" fillId="0" borderId="13" xfId="52" applyFont="1" applyFill="1" applyBorder="1" applyAlignment="1" applyProtection="1">
      <alignment horizontal="left" vertical="center" wrapText="1"/>
    </xf>
    <xf numFmtId="0" fontId="12" fillId="0" borderId="6" xfId="52" applyFont="1" applyFill="1" applyBorder="1" applyAlignment="1" applyProtection="1">
      <alignment horizontal="left" vertical="center" wrapText="1"/>
    </xf>
    <xf numFmtId="0" fontId="12" fillId="0" borderId="14" xfId="52" applyFont="1" applyFill="1" applyBorder="1" applyAlignment="1" applyProtection="1">
      <alignment horizontal="left" vertical="center" wrapText="1"/>
    </xf>
    <xf numFmtId="0" fontId="12" fillId="0" borderId="6" xfId="52" applyFont="1" applyFill="1" applyBorder="1" applyAlignment="1" applyProtection="1">
      <alignment horizontal="left" vertical="center"/>
    </xf>
    <xf numFmtId="0" fontId="12" fillId="0" borderId="14" xfId="52" applyFont="1" applyFill="1" applyBorder="1" applyAlignment="1" applyProtection="1">
      <alignment horizontal="left" vertical="center"/>
    </xf>
    <xf numFmtId="0" fontId="12" fillId="0" borderId="14" xfId="52" applyFont="1" applyFill="1" applyBorder="1" applyAlignment="1" applyProtection="1">
      <alignment horizontal="left" vertical="center"/>
      <protection locked="0"/>
    </xf>
    <xf numFmtId="178" fontId="16" fillId="0" borderId="11" xfId="45" applyNumberFormat="1" applyFont="1" applyFill="1" applyBorder="1" applyAlignment="1">
      <alignment horizontal="left" vertical="center"/>
    </xf>
    <xf numFmtId="4" fontId="12" fillId="0" borderId="14" xfId="52" applyNumberFormat="1" applyFont="1" applyFill="1" applyBorder="1" applyAlignment="1" applyProtection="1">
      <alignment horizontal="left" vertical="center"/>
    </xf>
    <xf numFmtId="0" fontId="12" fillId="0" borderId="6" xfId="52" applyFont="1" applyFill="1" applyBorder="1" applyAlignment="1" applyProtection="1">
      <alignment horizontal="left" vertical="center" wrapText="1" indent="1"/>
    </xf>
    <xf numFmtId="0" fontId="12" fillId="0" borderId="6" xfId="52" applyFont="1" applyFill="1" applyBorder="1" applyAlignment="1" applyProtection="1">
      <alignment horizontal="left" vertical="center" wrapText="1" indent="2"/>
    </xf>
    <xf numFmtId="4" fontId="17" fillId="0" borderId="14" xfId="52" applyNumberFormat="1" applyFont="1" applyFill="1" applyBorder="1" applyAlignment="1" applyProtection="1">
      <alignment horizontal="left" vertical="center"/>
    </xf>
    <xf numFmtId="0" fontId="12" fillId="0" borderId="12" xfId="52" applyFont="1" applyFill="1" applyBorder="1" applyAlignment="1" applyProtection="1">
      <alignment horizontal="left" vertical="center"/>
    </xf>
    <xf numFmtId="0" fontId="12" fillId="0" borderId="15" xfId="52" applyFont="1" applyFill="1" applyBorder="1" applyAlignment="1" applyProtection="1">
      <alignment horizontal="left" vertical="center"/>
    </xf>
    <xf numFmtId="4" fontId="12" fillId="0" borderId="14" xfId="52" applyNumberFormat="1" applyFont="1" applyFill="1" applyBorder="1" applyAlignment="1" applyProtection="1">
      <alignment horizontal="left" vertical="center"/>
      <protection locked="0"/>
    </xf>
    <xf numFmtId="0" fontId="18" fillId="0" borderId="0" xfId="52" applyFont="1" applyFill="1" applyBorder="1" applyAlignment="1" applyProtection="1"/>
    <xf numFmtId="0" fontId="9" fillId="0" borderId="0" xfId="52" applyFont="1" applyFill="1" applyBorder="1" applyAlignment="1" applyProtection="1">
      <alignment horizontal="right" vertical="center"/>
      <protection locked="0"/>
    </xf>
    <xf numFmtId="0" fontId="11" fillId="0" borderId="0" xfId="52" applyFont="1" applyFill="1" applyBorder="1" applyAlignment="1" applyProtection="1">
      <alignment horizontal="center" vertical="center"/>
      <protection locked="0"/>
    </xf>
    <xf numFmtId="0" fontId="17" fillId="0" borderId="0" xfId="52" applyFont="1" applyFill="1" applyBorder="1" applyAlignment="1" applyProtection="1">
      <alignment horizontal="left" vertical="top"/>
      <protection locked="0"/>
    </xf>
    <xf numFmtId="0" fontId="17" fillId="0" borderId="0" xfId="52" applyFont="1" applyFill="1" applyBorder="1" applyAlignment="1" applyProtection="1">
      <alignment horizontal="left"/>
    </xf>
    <xf numFmtId="0" fontId="12" fillId="0" borderId="0" xfId="52" applyFont="1" applyFill="1" applyBorder="1" applyAlignment="1" applyProtection="1">
      <alignment horizontal="left"/>
      <protection locked="0"/>
    </xf>
    <xf numFmtId="0" fontId="12" fillId="0" borderId="3" xfId="52" applyFont="1" applyFill="1" applyBorder="1" applyAlignment="1" applyProtection="1">
      <alignment horizontal="center" vertical="center" wrapText="1"/>
      <protection locked="0"/>
    </xf>
    <xf numFmtId="0" fontId="12" fillId="0" borderId="3" xfId="52" applyFont="1" applyFill="1" applyBorder="1" applyAlignment="1" applyProtection="1">
      <alignment horizontal="center" vertical="center"/>
      <protection locked="0"/>
    </xf>
    <xf numFmtId="0" fontId="17" fillId="0" borderId="13" xfId="52" applyFont="1" applyFill="1" applyBorder="1" applyAlignment="1" applyProtection="1">
      <alignment horizontal="left" vertical="center" wrapText="1"/>
      <protection locked="0"/>
    </xf>
    <xf numFmtId="0" fontId="12" fillId="0" borderId="15" xfId="52" applyFont="1" applyFill="1" applyBorder="1" applyAlignment="1" applyProtection="1">
      <alignment horizontal="left" vertical="center" wrapText="1"/>
    </xf>
    <xf numFmtId="0" fontId="17" fillId="0" borderId="15" xfId="52" applyFont="1" applyFill="1" applyBorder="1" applyAlignment="1" applyProtection="1">
      <alignment horizontal="left" vertical="center"/>
      <protection locked="0"/>
    </xf>
    <xf numFmtId="0" fontId="17" fillId="0" borderId="15" xfId="52" applyFont="1" applyFill="1" applyBorder="1" applyAlignment="1" applyProtection="1">
      <alignment horizontal="left" vertical="center" wrapText="1"/>
      <protection locked="0"/>
    </xf>
    <xf numFmtId="0" fontId="12" fillId="0" borderId="14" xfId="52" applyFont="1" applyFill="1" applyBorder="1" applyAlignment="1" applyProtection="1">
      <alignment horizontal="left" vertical="center" wrapText="1"/>
      <protection locked="0"/>
    </xf>
    <xf numFmtId="0" fontId="12" fillId="0" borderId="7" xfId="52" applyFont="1" applyFill="1" applyBorder="1" applyAlignment="1" applyProtection="1">
      <alignment horizontal="left" vertical="center" wrapText="1"/>
      <protection locked="0"/>
    </xf>
    <xf numFmtId="4" fontId="12" fillId="0" borderId="7" xfId="52" applyNumberFormat="1" applyFont="1" applyFill="1" applyBorder="1" applyAlignment="1" applyProtection="1">
      <alignment horizontal="left" vertical="center"/>
      <protection locked="0"/>
    </xf>
    <xf numFmtId="49" fontId="8" fillId="0" borderId="0" xfId="52" applyNumberFormat="1" applyFont="1" applyFill="1" applyBorder="1" applyAlignment="1" applyProtection="1"/>
    <xf numFmtId="0" fontId="8" fillId="0" borderId="0" xfId="52" applyFont="1" applyFill="1" applyBorder="1" applyAlignment="1" applyProtection="1">
      <alignment horizontal="right"/>
      <protection locked="0"/>
    </xf>
    <xf numFmtId="49" fontId="8" fillId="0" borderId="0" xfId="52" applyNumberFormat="1" applyFont="1" applyFill="1" applyBorder="1" applyAlignment="1" applyProtection="1">
      <protection locked="0"/>
    </xf>
    <xf numFmtId="0" fontId="15" fillId="0" borderId="0" xfId="52" applyFont="1" applyFill="1" applyBorder="1" applyAlignment="1" applyProtection="1">
      <alignment horizontal="right"/>
    </xf>
    <xf numFmtId="0" fontId="9" fillId="0" borderId="0" xfId="52" applyFont="1" applyFill="1" applyBorder="1" applyAlignment="1" applyProtection="1">
      <alignment horizontal="right"/>
    </xf>
    <xf numFmtId="0" fontId="10" fillId="0" borderId="0" xfId="52" applyFont="1" applyFill="1" applyBorder="1" applyAlignment="1" applyProtection="1">
      <alignment horizontal="center" vertical="center" wrapText="1"/>
      <protection locked="0"/>
    </xf>
    <xf numFmtId="0" fontId="10" fillId="0" borderId="0" xfId="52" applyFont="1" applyFill="1" applyBorder="1" applyAlignment="1" applyProtection="1">
      <alignment horizontal="center" vertical="center"/>
      <protection locked="0"/>
    </xf>
    <xf numFmtId="0" fontId="10" fillId="0" borderId="0" xfId="52" applyFont="1" applyFill="1" applyBorder="1" applyAlignment="1" applyProtection="1">
      <alignment horizontal="center" vertical="center"/>
    </xf>
    <xf numFmtId="0" fontId="9" fillId="0" borderId="0" xfId="52" applyFont="1" applyFill="1" applyBorder="1" applyAlignment="1" applyProtection="1">
      <alignment horizontal="left" vertical="center"/>
      <protection locked="0"/>
    </xf>
    <xf numFmtId="0" fontId="19" fillId="0" borderId="0" xfId="52" applyFont="1" applyFill="1" applyBorder="1" applyAlignment="1" applyProtection="1">
      <alignment horizontal="right"/>
      <protection locked="0"/>
    </xf>
    <xf numFmtId="0" fontId="12" fillId="0" borderId="1" xfId="52" applyFont="1" applyFill="1" applyBorder="1" applyAlignment="1" applyProtection="1">
      <alignment horizontal="center" vertical="center"/>
      <protection locked="0"/>
    </xf>
    <xf numFmtId="49" fontId="1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52" applyFont="1" applyFill="1" applyBorder="1" applyAlignment="1" applyProtection="1">
      <alignment horizontal="center" vertical="center"/>
    </xf>
    <xf numFmtId="0" fontId="12" fillId="0" borderId="3" xfId="52" applyFont="1" applyFill="1" applyBorder="1" applyAlignment="1" applyProtection="1">
      <alignment horizontal="center" vertical="center"/>
    </xf>
    <xf numFmtId="0" fontId="12" fillId="0" borderId="4" xfId="52" applyFont="1" applyFill="1" applyBorder="1" applyAlignment="1" applyProtection="1">
      <alignment horizontal="center" vertical="center"/>
    </xf>
    <xf numFmtId="0" fontId="12" fillId="0" borderId="5" xfId="52" applyFont="1" applyFill="1" applyBorder="1" applyAlignment="1" applyProtection="1">
      <alignment horizontal="center" vertical="center"/>
      <protection locked="0"/>
    </xf>
    <xf numFmtId="49" fontId="12" fillId="0" borderId="5" xfId="5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2" applyFont="1" applyFill="1" applyBorder="1" applyAlignment="1" applyProtection="1">
      <alignment horizontal="center" vertical="center"/>
    </xf>
    <xf numFmtId="0" fontId="12" fillId="0" borderId="7" xfId="52" applyFont="1" applyFill="1" applyBorder="1" applyAlignment="1" applyProtection="1">
      <alignment horizontal="center" vertical="center"/>
      <protection locked="0"/>
    </xf>
    <xf numFmtId="49" fontId="12" fillId="0" borderId="7" xfId="52" applyNumberFormat="1" applyFont="1" applyFill="1" applyBorder="1" applyAlignment="1" applyProtection="1">
      <alignment horizontal="center" vertical="center"/>
      <protection locked="0"/>
    </xf>
    <xf numFmtId="0" fontId="12" fillId="0" borderId="7" xfId="52" applyFont="1" applyFill="1" applyBorder="1" applyAlignment="1" applyProtection="1">
      <alignment horizontal="center" vertical="center"/>
    </xf>
    <xf numFmtId="0" fontId="7" fillId="0" borderId="7" xfId="52" applyFont="1" applyFill="1" applyBorder="1" applyAlignment="1" applyProtection="1">
      <alignment horizontal="left" vertical="center" wrapText="1"/>
      <protection locked="0"/>
    </xf>
    <xf numFmtId="179" fontId="9" fillId="0" borderId="7" xfId="52" applyNumberFormat="1" applyFont="1" applyFill="1" applyBorder="1" applyAlignment="1" applyProtection="1">
      <alignment horizontal="right" vertical="center"/>
      <protection locked="0"/>
    </xf>
    <xf numFmtId="179" fontId="9" fillId="0" borderId="7" xfId="52" applyNumberFormat="1" applyFont="1" applyFill="1" applyBorder="1" applyAlignment="1" applyProtection="1">
      <alignment horizontal="right" vertical="center" wrapText="1"/>
      <protection locked="0"/>
    </xf>
    <xf numFmtId="179" fontId="9" fillId="0" borderId="7" xfId="52" applyNumberFormat="1" applyFont="1" applyFill="1" applyBorder="1" applyAlignment="1" applyProtection="1">
      <alignment horizontal="right" vertical="center"/>
    </xf>
    <xf numFmtId="179" fontId="9" fillId="0" borderId="7" xfId="52" applyNumberFormat="1" applyFont="1" applyFill="1" applyBorder="1" applyAlignment="1" applyProtection="1">
      <alignment horizontal="right" vertical="center" wrapText="1"/>
    </xf>
    <xf numFmtId="0" fontId="8" fillId="0" borderId="3" xfId="52" applyFont="1" applyFill="1" applyBorder="1" applyAlignment="1" applyProtection="1">
      <alignment horizontal="center" vertical="center"/>
      <protection locked="0"/>
    </xf>
    <xf numFmtId="0" fontId="8" fillId="0" borderId="4" xfId="52" applyFont="1" applyFill="1" applyBorder="1" applyAlignment="1" applyProtection="1">
      <alignment horizontal="center" vertical="center"/>
      <protection locked="0"/>
    </xf>
    <xf numFmtId="0" fontId="7" fillId="0" borderId="0" xfId="52" applyFont="1" applyFill="1" applyBorder="1" applyAlignment="1" applyProtection="1">
      <alignment horizontal="left" vertical="center"/>
      <protection locked="0"/>
    </xf>
    <xf numFmtId="0" fontId="8" fillId="0" borderId="0" xfId="52" applyFont="1" applyFill="1" applyBorder="1" applyAlignment="1" applyProtection="1">
      <alignment vertical="center"/>
      <protection locked="0"/>
    </xf>
    <xf numFmtId="0" fontId="12" fillId="0" borderId="16" xfId="52" applyFont="1" applyFill="1" applyBorder="1" applyAlignment="1" applyProtection="1">
      <alignment horizontal="left" vertical="center" wrapText="1"/>
    </xf>
    <xf numFmtId="0" fontId="12" fillId="0" borderId="16" xfId="52" applyFont="1" applyFill="1" applyBorder="1" applyAlignment="1" applyProtection="1">
      <alignment horizontal="center" vertical="center"/>
      <protection locked="0"/>
    </xf>
    <xf numFmtId="0" fontId="12" fillId="0" borderId="16" xfId="52" applyFont="1" applyFill="1" applyBorder="1" applyAlignment="1" applyProtection="1">
      <alignment horizontal="center" vertical="center" wrapText="1"/>
    </xf>
    <xf numFmtId="0" fontId="12" fillId="0" borderId="11" xfId="52" applyFont="1" applyFill="1" applyBorder="1" applyAlignment="1" applyProtection="1">
      <alignment horizontal="center" vertical="center" wrapText="1"/>
    </xf>
    <xf numFmtId="0" fontId="12" fillId="0" borderId="11" xfId="52" applyFont="1" applyFill="1" applyBorder="1" applyAlignment="1" applyProtection="1">
      <alignment horizontal="center" vertical="center"/>
      <protection locked="0"/>
    </xf>
    <xf numFmtId="0" fontId="15" fillId="0" borderId="16" xfId="52" applyFont="1" applyFill="1" applyBorder="1" applyAlignment="1" applyProtection="1">
      <alignment horizontal="center" vertical="center" wrapText="1"/>
      <protection locked="0"/>
    </xf>
    <xf numFmtId="0" fontId="12" fillId="0" borderId="17" xfId="52" applyFont="1" applyFill="1" applyBorder="1" applyAlignment="1" applyProtection="1">
      <alignment horizontal="center" vertical="center" wrapText="1"/>
    </xf>
    <xf numFmtId="0" fontId="15" fillId="0" borderId="17" xfId="52" applyFont="1" applyFill="1" applyBorder="1" applyAlignment="1" applyProtection="1">
      <alignment horizontal="center" vertical="center" wrapText="1"/>
      <protection locked="0"/>
    </xf>
    <xf numFmtId="0" fontId="15" fillId="0" borderId="11" xfId="52" applyFont="1" applyFill="1" applyBorder="1" applyAlignment="1" applyProtection="1">
      <alignment horizontal="center" vertical="center" wrapText="1"/>
      <protection locked="0"/>
    </xf>
    <xf numFmtId="0" fontId="9" fillId="0" borderId="0" xfId="52" applyFont="1" applyFill="1" applyBorder="1" applyAlignment="1" applyProtection="1">
      <alignment horizontal="right" vertical="center" wrapText="1"/>
      <protection locked="0"/>
    </xf>
    <xf numFmtId="0" fontId="17" fillId="0" borderId="0" xfId="52" applyFont="1" applyFill="1" applyBorder="1" applyAlignment="1" applyProtection="1"/>
    <xf numFmtId="0" fontId="8" fillId="0" borderId="0" xfId="52" applyFont="1" applyFill="1" applyBorder="1" applyAlignment="1" applyProtection="1">
      <alignment vertical="top"/>
    </xf>
    <xf numFmtId="49" fontId="15" fillId="0" borderId="0" xfId="52" applyNumberFormat="1" applyFont="1" applyFill="1" applyBorder="1" applyAlignment="1" applyProtection="1"/>
    <xf numFmtId="0" fontId="12" fillId="0" borderId="1" xfId="52" applyFont="1" applyFill="1" applyBorder="1" applyAlignment="1" applyProtection="1">
      <alignment horizontal="center" vertical="center" wrapText="1"/>
      <protection locked="0"/>
    </xf>
    <xf numFmtId="0" fontId="12" fillId="0" borderId="5" xfId="52" applyFont="1" applyFill="1" applyBorder="1" applyAlignment="1" applyProtection="1">
      <alignment horizontal="center" vertical="center" wrapText="1"/>
      <protection locked="0"/>
    </xf>
    <xf numFmtId="0" fontId="12" fillId="0" borderId="5" xfId="52" applyFont="1" applyFill="1" applyBorder="1" applyAlignment="1" applyProtection="1">
      <alignment horizontal="center" vertical="center"/>
    </xf>
    <xf numFmtId="0" fontId="12" fillId="0" borderId="5" xfId="52" applyFont="1" applyFill="1" applyBorder="1" applyAlignment="1" applyProtection="1">
      <alignment horizontal="center" vertical="center" wrapText="1"/>
    </xf>
    <xf numFmtId="0" fontId="12" fillId="0" borderId="6" xfId="52" applyFont="1" applyFill="1" applyBorder="1" applyAlignment="1" applyProtection="1">
      <alignment horizontal="center" vertical="center" wrapText="1"/>
      <protection locked="0"/>
    </xf>
    <xf numFmtId="0" fontId="12" fillId="0" borderId="6" xfId="52" applyFont="1" applyFill="1" applyBorder="1" applyAlignment="1" applyProtection="1">
      <alignment horizontal="center" vertical="center"/>
    </xf>
    <xf numFmtId="0" fontId="15" fillId="0" borderId="7" xfId="52" applyFont="1" applyFill="1" applyBorder="1" applyAlignment="1" applyProtection="1">
      <alignment horizontal="center" vertical="center"/>
    </xf>
    <xf numFmtId="0" fontId="17" fillId="0" borderId="7" xfId="52" applyFont="1" applyFill="1" applyBorder="1" applyAlignment="1" applyProtection="1">
      <alignment horizontal="left" vertical="center" wrapText="1"/>
      <protection locked="0"/>
    </xf>
    <xf numFmtId="0" fontId="8" fillId="0" borderId="7" xfId="52" applyFont="1" applyFill="1" applyBorder="1" applyAlignment="1" applyProtection="1">
      <alignment horizontal="left" vertical="center" wrapText="1"/>
      <protection locked="0"/>
    </xf>
    <xf numFmtId="0" fontId="17" fillId="0" borderId="11" xfId="52" applyFont="1" applyFill="1" applyBorder="1" applyAlignment="1" applyProtection="1">
      <alignment horizontal="center" vertical="center" wrapText="1"/>
      <protection locked="0"/>
    </xf>
    <xf numFmtId="0" fontId="17" fillId="0" borderId="11" xfId="52" applyFont="1" applyFill="1" applyBorder="1" applyAlignment="1" applyProtection="1">
      <alignment horizontal="left" vertical="center"/>
    </xf>
    <xf numFmtId="0" fontId="12" fillId="0" borderId="0" xfId="52" applyFont="1" applyFill="1" applyBorder="1" applyAlignment="1" applyProtection="1"/>
    <xf numFmtId="0" fontId="12" fillId="0" borderId="10" xfId="52" applyFont="1" applyFill="1" applyBorder="1" applyAlignment="1" applyProtection="1">
      <alignment horizontal="center" vertical="center"/>
    </xf>
    <xf numFmtId="0" fontId="12" fillId="0" borderId="9" xfId="52" applyFont="1" applyFill="1" applyBorder="1" applyAlignment="1" applyProtection="1">
      <alignment horizontal="center" vertical="center"/>
    </xf>
    <xf numFmtId="0" fontId="12" fillId="0" borderId="12" xfId="52" applyFont="1" applyFill="1" applyBorder="1" applyAlignment="1" applyProtection="1">
      <alignment horizontal="center" vertical="center" wrapText="1"/>
      <protection locked="0"/>
    </xf>
    <xf numFmtId="0" fontId="12" fillId="0" borderId="14" xfId="52" applyFont="1" applyFill="1" applyBorder="1" applyAlignment="1" applyProtection="1">
      <alignment horizontal="center" vertical="center"/>
    </xf>
    <xf numFmtId="0" fontId="15" fillId="0" borderId="7" xfId="52" applyFont="1" applyFill="1" applyBorder="1" applyAlignment="1" applyProtection="1">
      <alignment horizontal="center" vertical="center"/>
      <protection locked="0"/>
    </xf>
    <xf numFmtId="176" fontId="15" fillId="0" borderId="7" xfId="52" applyNumberFormat="1" applyFont="1" applyFill="1" applyBorder="1" applyAlignment="1" applyProtection="1">
      <alignment vertical="center"/>
    </xf>
    <xf numFmtId="176" fontId="12" fillId="0" borderId="7" xfId="52" applyNumberFormat="1" applyFont="1" applyFill="1" applyBorder="1" applyAlignment="1" applyProtection="1">
      <alignment vertical="center"/>
      <protection locked="0"/>
    </xf>
    <xf numFmtId="4" fontId="8" fillId="0" borderId="7" xfId="52" applyNumberFormat="1" applyFont="1" applyFill="1" applyBorder="1" applyAlignment="1" applyProtection="1">
      <alignment vertical="center" wrapText="1"/>
      <protection locked="0"/>
    </xf>
    <xf numFmtId="4" fontId="17" fillId="0" borderId="7" xfId="52" applyNumberFormat="1" applyFont="1" applyFill="1" applyBorder="1" applyAlignment="1" applyProtection="1">
      <alignment vertical="center" wrapText="1"/>
      <protection locked="0"/>
    </xf>
    <xf numFmtId="4" fontId="12" fillId="0" borderId="7" xfId="52" applyNumberFormat="1" applyFont="1" applyFill="1" applyBorder="1" applyAlignment="1" applyProtection="1">
      <alignment vertical="center"/>
      <protection locked="0"/>
    </xf>
    <xf numFmtId="0" fontId="12" fillId="0" borderId="7" xfId="52" applyFont="1" applyFill="1" applyBorder="1" applyAlignment="1" applyProtection="1">
      <alignment vertical="center" wrapText="1"/>
      <protection locked="0"/>
    </xf>
    <xf numFmtId="4" fontId="8" fillId="0" borderId="11" xfId="52" applyNumberFormat="1" applyFont="1" applyFill="1" applyBorder="1" applyAlignment="1" applyProtection="1">
      <alignment horizontal="right" vertical="center" wrapText="1"/>
      <protection locked="0"/>
    </xf>
    <xf numFmtId="4" fontId="17" fillId="0" borderId="11" xfId="52" applyNumberFormat="1" applyFont="1" applyFill="1" applyBorder="1" applyAlignment="1" applyProtection="1">
      <alignment horizontal="right" vertical="center" wrapText="1"/>
      <protection locked="0"/>
    </xf>
    <xf numFmtId="0" fontId="12" fillId="0" borderId="7" xfId="52" applyFont="1" applyFill="1" applyBorder="1" applyAlignment="1" applyProtection="1">
      <alignment vertical="center"/>
      <protection locked="0"/>
    </xf>
    <xf numFmtId="0" fontId="12" fillId="0" borderId="7" xfId="52" applyFont="1" applyFill="1" applyBorder="1" applyAlignment="1" applyProtection="1">
      <alignment vertical="center"/>
    </xf>
    <xf numFmtId="176" fontId="12" fillId="0" borderId="7" xfId="52" applyNumberFormat="1" applyFont="1" applyFill="1" applyBorder="1" applyAlignment="1" applyProtection="1">
      <alignment vertical="center"/>
    </xf>
    <xf numFmtId="176" fontId="15" fillId="0" borderId="7" xfId="52" applyNumberFormat="1" applyFont="1" applyFill="1" applyBorder="1" applyAlignment="1" applyProtection="1">
      <alignment vertical="center"/>
      <protection locked="0"/>
    </xf>
    <xf numFmtId="4" fontId="12" fillId="0" borderId="7" xfId="52" applyNumberFormat="1" applyFont="1" applyFill="1" applyBorder="1" applyAlignment="1" applyProtection="1">
      <alignment vertical="center"/>
    </xf>
    <xf numFmtId="4" fontId="17" fillId="0" borderId="0" xfId="52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52" applyFont="1" applyFill="1" applyBorder="1" applyAlignment="1" applyProtection="1">
      <alignment vertical="top"/>
      <protection locked="0"/>
    </xf>
    <xf numFmtId="49" fontId="15" fillId="0" borderId="0" xfId="52" applyNumberFormat="1" applyFont="1" applyFill="1" applyBorder="1" applyAlignment="1" applyProtection="1">
      <protection locked="0"/>
    </xf>
    <xf numFmtId="0" fontId="15" fillId="0" borderId="0" xfId="52" applyFont="1" applyFill="1" applyBorder="1" applyAlignment="1" applyProtection="1">
      <protection locked="0"/>
    </xf>
    <xf numFmtId="0" fontId="12" fillId="0" borderId="0" xfId="52" applyFont="1" applyFill="1" applyBorder="1" applyAlignment="1" applyProtection="1">
      <alignment horizontal="left" vertical="center"/>
      <protection locked="0"/>
    </xf>
    <xf numFmtId="0" fontId="12" fillId="0" borderId="0" xfId="52" applyFont="1" applyFill="1" applyBorder="1" applyAlignment="1" applyProtection="1">
      <protection locked="0"/>
    </xf>
    <xf numFmtId="0" fontId="12" fillId="0" borderId="11" xfId="52" applyFont="1" applyFill="1" applyBorder="1" applyAlignment="1" applyProtection="1">
      <alignment horizontal="center" vertical="center" wrapText="1"/>
      <protection locked="0"/>
    </xf>
    <xf numFmtId="0" fontId="12" fillId="0" borderId="11" xfId="52" applyFont="1" applyFill="1" applyBorder="1" applyAlignment="1" applyProtection="1">
      <alignment horizontal="center" vertical="center"/>
    </xf>
    <xf numFmtId="0" fontId="15" fillId="0" borderId="11" xfId="52" applyFont="1" applyFill="1" applyBorder="1" applyAlignment="1" applyProtection="1">
      <alignment horizontal="center" vertical="center"/>
      <protection locked="0"/>
    </xf>
    <xf numFmtId="0" fontId="12" fillId="0" borderId="11" xfId="52" applyFont="1" applyFill="1" applyBorder="1" applyAlignment="1" applyProtection="1">
      <alignment horizontal="left" vertical="center"/>
    </xf>
    <xf numFmtId="0" fontId="17" fillId="0" borderId="11" xfId="52" applyFont="1" applyFill="1" applyBorder="1" applyAlignment="1" applyProtection="1">
      <alignment horizontal="left" vertical="center" wrapText="1"/>
      <protection locked="0"/>
    </xf>
    <xf numFmtId="4" fontId="15" fillId="0" borderId="11" xfId="52" applyNumberFormat="1" applyFont="1" applyFill="1" applyBorder="1" applyAlignment="1" applyProtection="1">
      <alignment horizontal="right" vertical="center"/>
      <protection locked="0"/>
    </xf>
    <xf numFmtId="0" fontId="12" fillId="0" borderId="11" xfId="52" applyFont="1" applyFill="1" applyBorder="1" applyAlignment="1" applyProtection="1">
      <alignment horizontal="left" vertical="center" indent="1"/>
    </xf>
    <xf numFmtId="0" fontId="8" fillId="0" borderId="11" xfId="52" applyFont="1" applyFill="1" applyBorder="1" applyAlignment="1" applyProtection="1">
      <alignment horizontal="left" vertical="center" wrapText="1"/>
      <protection locked="0"/>
    </xf>
    <xf numFmtId="0" fontId="7" fillId="0" borderId="11" xfId="52" applyFont="1" applyFill="1" applyBorder="1" applyAlignment="1" applyProtection="1">
      <alignment horizontal="left" vertical="center" wrapText="1"/>
      <protection locked="0"/>
    </xf>
    <xf numFmtId="49" fontId="1" fillId="0" borderId="18" xfId="18" applyNumberFormat="1" applyFont="1" applyBorder="1" applyAlignment="1" applyProtection="1">
      <alignment vertical="center" wrapText="1"/>
    </xf>
    <xf numFmtId="0" fontId="17" fillId="0" borderId="11" xfId="52" applyFont="1" applyFill="1" applyBorder="1" applyAlignment="1" applyProtection="1">
      <alignment horizontal="left" vertical="center"/>
      <protection locked="0"/>
    </xf>
    <xf numFmtId="0" fontId="15" fillId="0" borderId="11" xfId="52" applyFont="1" applyFill="1" applyBorder="1" applyAlignment="1" applyProtection="1">
      <alignment horizontal="center" vertical="center" wrapText="1"/>
    </xf>
    <xf numFmtId="4" fontId="12" fillId="0" borderId="11" xfId="52" applyNumberFormat="1" applyFont="1" applyFill="1" applyBorder="1" applyAlignment="1" applyProtection="1">
      <alignment horizontal="right" vertical="center"/>
      <protection locked="0"/>
    </xf>
    <xf numFmtId="4" fontId="8" fillId="0" borderId="11" xfId="52" applyNumberFormat="1" applyFont="1" applyFill="1" applyBorder="1" applyAlignment="1" applyProtection="1">
      <alignment horizontal="right" vertical="center"/>
      <protection locked="0"/>
    </xf>
    <xf numFmtId="0" fontId="9" fillId="0" borderId="0" xfId="52" applyFont="1" applyFill="1" applyBorder="1" applyAlignment="1" applyProtection="1">
      <alignment horizontal="right"/>
      <protection locked="0"/>
    </xf>
    <xf numFmtId="0" fontId="20" fillId="0" borderId="0" xfId="52" applyFont="1" applyFill="1" applyBorder="1" applyAlignment="1" applyProtection="1">
      <alignment horizontal="center"/>
    </xf>
    <xf numFmtId="0" fontId="20" fillId="0" borderId="0" xfId="52" applyFont="1" applyFill="1" applyBorder="1" applyAlignment="1" applyProtection="1"/>
    <xf numFmtId="0" fontId="20" fillId="0" borderId="0" xfId="52" applyFont="1" applyFill="1" applyBorder="1" applyAlignment="1" applyProtection="1">
      <alignment horizontal="center" wrapText="1"/>
    </xf>
    <xf numFmtId="0" fontId="20" fillId="0" borderId="0" xfId="52" applyFont="1" applyFill="1" applyBorder="1" applyAlignment="1" applyProtection="1">
      <alignment wrapText="1"/>
    </xf>
    <xf numFmtId="0" fontId="8" fillId="0" borderId="0" xfId="52" applyFont="1" applyFill="1" applyBorder="1" applyAlignment="1" applyProtection="1">
      <alignment horizontal="center" wrapText="1"/>
    </xf>
    <xf numFmtId="0" fontId="8" fillId="0" borderId="0" xfId="52" applyFont="1" applyFill="1" applyBorder="1" applyAlignment="1" applyProtection="1">
      <alignment wrapText="1"/>
    </xf>
    <xf numFmtId="0" fontId="7" fillId="0" borderId="0" xfId="52" applyFont="1" applyFill="1" applyBorder="1" applyAlignment="1" applyProtection="1">
      <alignment horizontal="right" wrapText="1"/>
    </xf>
    <xf numFmtId="0" fontId="21" fillId="0" borderId="0" xfId="52" applyFont="1" applyFill="1" applyBorder="1" applyAlignment="1" applyProtection="1">
      <alignment horizontal="center" vertical="center" wrapText="1"/>
    </xf>
    <xf numFmtId="0" fontId="22" fillId="0" borderId="0" xfId="52" applyFont="1" applyFill="1" applyBorder="1" applyAlignment="1" applyProtection="1">
      <alignment horizontal="center" vertical="center" wrapText="1"/>
    </xf>
    <xf numFmtId="0" fontId="17" fillId="0" borderId="0" xfId="52" applyFont="1" applyFill="1" applyBorder="1" applyAlignment="1" applyProtection="1">
      <alignment horizontal="center" wrapText="1"/>
    </xf>
    <xf numFmtId="0" fontId="17" fillId="0" borderId="0" xfId="52" applyFont="1" applyFill="1" applyBorder="1" applyAlignment="1" applyProtection="1">
      <alignment wrapText="1"/>
    </xf>
    <xf numFmtId="0" fontId="17" fillId="0" borderId="0" xfId="52" applyFont="1" applyFill="1" applyBorder="1" applyAlignment="1" applyProtection="1">
      <alignment horizontal="right" wrapText="1"/>
    </xf>
    <xf numFmtId="0" fontId="23" fillId="0" borderId="1" xfId="52" applyFont="1" applyFill="1" applyBorder="1" applyAlignment="1" applyProtection="1">
      <alignment horizontal="center" vertical="center" wrapText="1"/>
    </xf>
    <xf numFmtId="0" fontId="23" fillId="0" borderId="1" xfId="52" applyFont="1" applyFill="1" applyBorder="1" applyAlignment="1" applyProtection="1">
      <alignment horizontal="center" vertical="center"/>
    </xf>
    <xf numFmtId="0" fontId="23" fillId="0" borderId="2" xfId="52" applyFont="1" applyFill="1" applyBorder="1" applyAlignment="1" applyProtection="1">
      <alignment horizontal="center" vertical="center"/>
    </xf>
    <xf numFmtId="0" fontId="23" fillId="0" borderId="3" xfId="52" applyFont="1" applyFill="1" applyBorder="1" applyAlignment="1" applyProtection="1">
      <alignment horizontal="center" vertical="center"/>
    </xf>
    <xf numFmtId="0" fontId="23" fillId="0" borderId="4" xfId="52" applyFont="1" applyFill="1" applyBorder="1" applyAlignment="1" applyProtection="1">
      <alignment horizontal="center" vertical="center"/>
    </xf>
    <xf numFmtId="0" fontId="23" fillId="0" borderId="6" xfId="52" applyFont="1" applyFill="1" applyBorder="1" applyAlignment="1" applyProtection="1">
      <alignment horizontal="center" vertical="center" wrapText="1"/>
    </xf>
    <xf numFmtId="0" fontId="23" fillId="0" borderId="6" xfId="52" applyFont="1" applyFill="1" applyBorder="1" applyAlignment="1" applyProtection="1">
      <alignment horizontal="center" vertical="center"/>
    </xf>
    <xf numFmtId="0" fontId="23" fillId="0" borderId="7" xfId="52" applyFont="1" applyFill="1" applyBorder="1" applyAlignment="1" applyProtection="1">
      <alignment horizontal="center" vertical="center"/>
    </xf>
    <xf numFmtId="0" fontId="20" fillId="0" borderId="7" xfId="52" applyFont="1" applyFill="1" applyBorder="1" applyAlignment="1" applyProtection="1">
      <alignment horizontal="center" vertical="center" wrapText="1"/>
    </xf>
    <xf numFmtId="0" fontId="20" fillId="0" borderId="2" xfId="52" applyFont="1" applyFill="1" applyBorder="1" applyAlignment="1" applyProtection="1">
      <alignment horizontal="center" vertical="center" wrapText="1"/>
    </xf>
    <xf numFmtId="4" fontId="23" fillId="0" borderId="7" xfId="52" applyNumberFormat="1" applyFont="1" applyFill="1" applyBorder="1" applyAlignment="1" applyProtection="1">
      <alignment horizontal="right" vertical="center"/>
    </xf>
    <xf numFmtId="4" fontId="20" fillId="0" borderId="2" xfId="52" applyNumberFormat="1" applyFont="1" applyFill="1" applyBorder="1" applyAlignment="1" applyProtection="1">
      <alignment horizontal="right" vertical="center"/>
    </xf>
    <xf numFmtId="10" fontId="20" fillId="0" borderId="0" xfId="11" applyNumberFormat="1" applyFont="1" applyFill="1" applyBorder="1" applyAlignment="1" applyProtection="1">
      <alignment horizontal="center" wrapText="1"/>
    </xf>
    <xf numFmtId="0" fontId="15" fillId="0" borderId="0" xfId="52" applyFont="1" applyFill="1" applyBorder="1" applyAlignment="1" applyProtection="1">
      <alignment horizontal="right" vertical="center"/>
    </xf>
    <xf numFmtId="49" fontId="12" fillId="0" borderId="2" xfId="52" applyNumberFormat="1" applyFont="1" applyFill="1" applyBorder="1" applyAlignment="1" applyProtection="1">
      <alignment horizontal="center" vertical="center" wrapText="1"/>
    </xf>
    <xf numFmtId="49" fontId="12" fillId="0" borderId="4" xfId="52" applyNumberFormat="1" applyFont="1" applyFill="1" applyBorder="1" applyAlignment="1" applyProtection="1">
      <alignment horizontal="center" vertical="center" wrapText="1"/>
    </xf>
    <xf numFmtId="0" fontId="12" fillId="0" borderId="2" xfId="52" applyFont="1" applyFill="1" applyBorder="1" applyAlignment="1" applyProtection="1">
      <alignment horizontal="center" vertical="center"/>
      <protection locked="0"/>
    </xf>
    <xf numFmtId="49" fontId="12" fillId="0" borderId="7" xfId="52" applyNumberFormat="1" applyFont="1" applyFill="1" applyBorder="1" applyAlignment="1" applyProtection="1">
      <alignment horizontal="center" vertical="center"/>
    </xf>
    <xf numFmtId="49" fontId="9" fillId="0" borderId="7" xfId="52" applyNumberFormat="1" applyFont="1" applyFill="1" applyBorder="1" applyAlignment="1" applyProtection="1">
      <alignment horizontal="left" vertical="center"/>
    </xf>
    <xf numFmtId="4" fontId="7" fillId="0" borderId="7" xfId="52" applyNumberFormat="1" applyFont="1" applyFill="1" applyBorder="1" applyAlignment="1" applyProtection="1">
      <alignment horizontal="right" vertical="center" wrapText="1"/>
      <protection locked="0"/>
    </xf>
    <xf numFmtId="176" fontId="9" fillId="0" borderId="7" xfId="52" applyNumberFormat="1" applyFont="1" applyFill="1" applyBorder="1" applyAlignment="1" applyProtection="1">
      <alignment horizontal="right" vertical="center"/>
      <protection locked="0"/>
    </xf>
    <xf numFmtId="49" fontId="9" fillId="0" borderId="7" xfId="52" applyNumberFormat="1" applyFont="1" applyFill="1" applyBorder="1" applyAlignment="1" applyProtection="1">
      <alignment horizontal="left" vertical="center" indent="1"/>
    </xf>
    <xf numFmtId="49" fontId="9" fillId="0" borderId="7" xfId="52" applyNumberFormat="1" applyFont="1" applyFill="1" applyBorder="1" applyAlignment="1" applyProtection="1">
      <alignment horizontal="left" vertical="center" indent="2"/>
    </xf>
    <xf numFmtId="0" fontId="9" fillId="0" borderId="7" xfId="52" applyFont="1" applyFill="1" applyBorder="1" applyAlignment="1" applyProtection="1">
      <alignment horizontal="left" vertical="center" wrapText="1"/>
    </xf>
    <xf numFmtId="4" fontId="7" fillId="0" borderId="7" xfId="52" applyNumberFormat="1" applyFont="1" applyFill="1" applyBorder="1" applyAlignment="1" applyProtection="1">
      <alignment horizontal="right" vertical="center" wrapText="1"/>
    </xf>
    <xf numFmtId="0" fontId="8" fillId="0" borderId="2" xfId="52" applyFont="1" applyFill="1" applyBorder="1" applyAlignment="1" applyProtection="1">
      <alignment horizontal="center" vertical="center"/>
    </xf>
    <xf numFmtId="0" fontId="8" fillId="0" borderId="4" xfId="52" applyFont="1" applyFill="1" applyBorder="1" applyAlignment="1" applyProtection="1">
      <alignment horizontal="center" vertical="center"/>
    </xf>
    <xf numFmtId="0" fontId="2" fillId="0" borderId="0" xfId="52" applyFont="1" applyFill="1" applyBorder="1" applyAlignment="1" applyProtection="1">
      <alignment vertical="center"/>
    </xf>
    <xf numFmtId="0" fontId="4" fillId="0" borderId="0" xfId="52" applyFont="1" applyFill="1" applyBorder="1" applyAlignment="1" applyProtection="1">
      <alignment horizontal="right" vertical="center"/>
    </xf>
    <xf numFmtId="0" fontId="24" fillId="0" borderId="0" xfId="52" applyFont="1" applyFill="1" applyBorder="1" applyAlignment="1" applyProtection="1">
      <alignment horizontal="center" vertical="center"/>
    </xf>
    <xf numFmtId="0" fontId="25" fillId="0" borderId="0" xfId="52" applyFont="1" applyFill="1" applyBorder="1" applyAlignment="1" applyProtection="1">
      <alignment horizontal="center" vertical="center"/>
    </xf>
    <xf numFmtId="0" fontId="4" fillId="0" borderId="0" xfId="52" applyFont="1" applyFill="1" applyBorder="1" applyAlignment="1" applyProtection="1">
      <alignment horizontal="right"/>
    </xf>
    <xf numFmtId="0" fontId="5" fillId="0" borderId="1" xfId="52" applyFont="1" applyFill="1" applyBorder="1" applyAlignment="1" applyProtection="1">
      <alignment horizontal="center" vertical="center"/>
      <protection locked="0"/>
    </xf>
    <xf numFmtId="0" fontId="4" fillId="0" borderId="7" xfId="52" applyFont="1" applyFill="1" applyBorder="1" applyAlignment="1" applyProtection="1">
      <alignment vertical="center"/>
    </xf>
    <xf numFmtId="4" fontId="4" fillId="0" borderId="7" xfId="52" applyNumberFormat="1" applyFont="1" applyFill="1" applyBorder="1" applyAlignment="1" applyProtection="1">
      <alignment horizontal="right" vertical="center"/>
    </xf>
    <xf numFmtId="4" fontId="6" fillId="0" borderId="7" xfId="52" applyNumberFormat="1" applyFont="1" applyFill="1" applyBorder="1" applyAlignment="1" applyProtection="1">
      <alignment horizontal="right" vertical="center"/>
      <protection locked="0"/>
    </xf>
    <xf numFmtId="0" fontId="4" fillId="0" borderId="7" xfId="52" applyFont="1" applyFill="1" applyBorder="1" applyAlignment="1" applyProtection="1">
      <alignment horizontal="left" vertical="center"/>
    </xf>
    <xf numFmtId="4" fontId="4" fillId="0" borderId="7" xfId="52" applyNumberFormat="1" applyFont="1" applyFill="1" applyBorder="1" applyAlignment="1" applyProtection="1">
      <alignment horizontal="right" vertical="center"/>
      <protection locked="0"/>
    </xf>
    <xf numFmtId="0" fontId="26" fillId="0" borderId="7" xfId="52" applyFont="1" applyFill="1" applyBorder="1" applyAlignment="1" applyProtection="1">
      <alignment horizontal="center" vertical="center"/>
    </xf>
    <xf numFmtId="0" fontId="26" fillId="0" borderId="7" xfId="52" applyFont="1" applyFill="1" applyBorder="1" applyAlignment="1" applyProtection="1">
      <alignment horizontal="right" vertical="center"/>
    </xf>
    <xf numFmtId="0" fontId="26" fillId="0" borderId="7" xfId="52" applyFont="1" applyFill="1" applyBorder="1" applyAlignment="1" applyProtection="1">
      <alignment horizontal="center" vertical="center"/>
      <protection locked="0"/>
    </xf>
    <xf numFmtId="0" fontId="14" fillId="0" borderId="0" xfId="52" applyFont="1" applyFill="1" applyBorder="1" applyAlignment="1" applyProtection="1"/>
    <xf numFmtId="0" fontId="21" fillId="0" borderId="0" xfId="52" applyFont="1" applyFill="1" applyBorder="1" applyAlignment="1" applyProtection="1">
      <alignment horizontal="center" vertical="center"/>
    </xf>
    <xf numFmtId="0" fontId="7" fillId="0" borderId="0" xfId="52" applyFont="1" applyFill="1" applyBorder="1" applyAlignment="1" applyProtection="1">
      <alignment horizontal="left" vertical="center" wrapText="1"/>
      <protection locked="0"/>
    </xf>
    <xf numFmtId="0" fontId="17" fillId="0" borderId="0" xfId="52" applyFont="1" applyFill="1" applyBorder="1" applyAlignment="1" applyProtection="1">
      <alignment horizontal="left" vertical="center" wrapText="1"/>
    </xf>
    <xf numFmtId="0" fontId="17" fillId="0" borderId="1" xfId="52" applyFont="1" applyFill="1" applyBorder="1" applyAlignment="1" applyProtection="1">
      <alignment horizontal="center" vertical="center" wrapText="1"/>
    </xf>
    <xf numFmtId="0" fontId="17" fillId="0" borderId="1" xfId="52" applyFont="1" applyFill="1" applyBorder="1" applyAlignment="1" applyProtection="1">
      <alignment horizontal="center" vertical="center"/>
    </xf>
    <xf numFmtId="0" fontId="17" fillId="0" borderId="2" xfId="52" applyFont="1" applyFill="1" applyBorder="1" applyAlignment="1" applyProtection="1">
      <alignment horizontal="center" vertical="center"/>
    </xf>
    <xf numFmtId="0" fontId="17" fillId="0" borderId="3" xfId="52" applyFont="1" applyFill="1" applyBorder="1" applyAlignment="1" applyProtection="1">
      <alignment horizontal="center" vertical="center"/>
    </xf>
    <xf numFmtId="0" fontId="17" fillId="0" borderId="4" xfId="52" applyFont="1" applyFill="1" applyBorder="1" applyAlignment="1" applyProtection="1">
      <alignment horizontal="center" vertical="center"/>
    </xf>
    <xf numFmtId="0" fontId="17" fillId="0" borderId="6" xfId="52" applyFont="1" applyFill="1" applyBorder="1" applyAlignment="1" applyProtection="1">
      <alignment horizontal="center" vertical="center"/>
    </xf>
    <xf numFmtId="0" fontId="17" fillId="0" borderId="7" xfId="52" applyFont="1" applyFill="1" applyBorder="1" applyAlignment="1" applyProtection="1">
      <alignment horizontal="center" vertical="center"/>
      <protection locked="0"/>
    </xf>
    <xf numFmtId="0" fontId="17" fillId="0" borderId="7" xfId="52" applyFont="1" applyFill="1" applyBorder="1" applyAlignment="1" applyProtection="1">
      <alignment horizontal="center" vertical="center"/>
    </xf>
    <xf numFmtId="0" fontId="8" fillId="0" borderId="2" xfId="52" applyFont="1" applyFill="1" applyBorder="1" applyAlignment="1" applyProtection="1">
      <alignment horizontal="left" vertical="center"/>
    </xf>
    <xf numFmtId="0" fontId="8" fillId="0" borderId="19" xfId="52" applyFont="1" applyFill="1" applyBorder="1" applyAlignment="1" applyProtection="1">
      <alignment horizontal="left" vertical="center" wrapText="1"/>
    </xf>
    <xf numFmtId="176" fontId="4" fillId="0" borderId="7" xfId="55" applyNumberFormat="1" applyFont="1">
      <alignment horizontal="right" vertical="center"/>
    </xf>
    <xf numFmtId="0" fontId="8" fillId="0" borderId="7" xfId="52" applyFont="1" applyFill="1" applyBorder="1" applyAlignment="1" applyProtection="1">
      <alignment horizontal="center" vertical="center"/>
    </xf>
    <xf numFmtId="0" fontId="8" fillId="0" borderId="2" xfId="52" applyFont="1" applyFill="1" applyBorder="1" applyAlignment="1" applyProtection="1">
      <alignment horizontal="left" vertical="center" indent="1"/>
    </xf>
    <xf numFmtId="0" fontId="8" fillId="0" borderId="20" xfId="52" applyFont="1" applyFill="1" applyBorder="1" applyAlignment="1" applyProtection="1">
      <alignment horizontal="left" vertical="center" wrapText="1" indent="1"/>
    </xf>
    <xf numFmtId="0" fontId="8" fillId="0" borderId="2" xfId="52" applyFont="1" applyFill="1" applyBorder="1" applyAlignment="1" applyProtection="1">
      <alignment horizontal="left" vertical="center" indent="2"/>
    </xf>
    <xf numFmtId="0" fontId="8" fillId="0" borderId="20" xfId="52" applyFont="1" applyFill="1" applyBorder="1" applyAlignment="1" applyProtection="1">
      <alignment horizontal="left" vertical="center" wrapText="1" indent="2"/>
    </xf>
    <xf numFmtId="0" fontId="8" fillId="0" borderId="20" xfId="52" applyFont="1" applyFill="1" applyBorder="1" applyAlignment="1" applyProtection="1">
      <alignment horizontal="left" vertical="center" wrapText="1"/>
    </xf>
    <xf numFmtId="176" fontId="8" fillId="0" borderId="7" xfId="52" applyNumberFormat="1" applyFont="1" applyFill="1" applyBorder="1" applyAlignment="1" applyProtection="1">
      <alignment horizontal="center" vertical="center"/>
    </xf>
    <xf numFmtId="0" fontId="8" fillId="0" borderId="21" xfId="52" applyFont="1" applyFill="1" applyBorder="1" applyAlignment="1" applyProtection="1">
      <alignment horizontal="left" vertical="center" wrapText="1" indent="2"/>
    </xf>
    <xf numFmtId="0" fontId="8" fillId="0" borderId="2" xfId="52" applyFont="1" applyFill="1" applyBorder="1" applyAlignment="1" applyProtection="1">
      <alignment horizontal="center" vertical="center" wrapText="1"/>
      <protection locked="0"/>
    </xf>
    <xf numFmtId="0" fontId="8" fillId="0" borderId="4" xfId="52" applyFont="1" applyFill="1" applyBorder="1" applyAlignment="1" applyProtection="1">
      <alignment horizontal="center" vertical="center" wrapText="1"/>
    </xf>
    <xf numFmtId="176" fontId="7" fillId="0" borderId="7" xfId="52" applyNumberFormat="1" applyFont="1" applyFill="1" applyBorder="1" applyAlignment="1" applyProtection="1">
      <alignment horizontal="right" vertical="center"/>
    </xf>
    <xf numFmtId="176" fontId="8" fillId="0" borderId="7" xfId="52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>
      <alignment horizontal="justify" vertical="top"/>
      <protection locked="0"/>
    </xf>
    <xf numFmtId="180" fontId="8" fillId="0" borderId="0" xfId="52" applyNumberFormat="1" applyFont="1" applyFill="1" applyBorder="1" applyAlignment="1" applyProtection="1"/>
    <xf numFmtId="0" fontId="7" fillId="0" borderId="0" xfId="52" applyFont="1" applyFill="1" applyBorder="1" applyAlignment="1" applyProtection="1">
      <alignment horizontal="right" vertical="center"/>
    </xf>
    <xf numFmtId="0" fontId="17" fillId="0" borderId="3" xfId="52" applyFont="1" applyFill="1" applyBorder="1" applyAlignment="1" applyProtection="1">
      <alignment horizontal="center" vertical="center" wrapText="1"/>
    </xf>
    <xf numFmtId="0" fontId="17" fillId="0" borderId="4" xfId="52" applyFont="1" applyFill="1" applyBorder="1" applyAlignment="1" applyProtection="1">
      <alignment horizontal="center" vertical="center" wrapText="1"/>
    </xf>
    <xf numFmtId="0" fontId="17" fillId="0" borderId="7" xfId="52" applyFont="1" applyFill="1" applyBorder="1" applyAlignment="1" applyProtection="1">
      <alignment horizontal="center" vertical="center" wrapText="1"/>
      <protection locked="0"/>
    </xf>
    <xf numFmtId="0" fontId="17" fillId="0" borderId="7" xfId="52" applyFont="1" applyFill="1" applyBorder="1" applyAlignment="1" applyProtection="1">
      <alignment horizontal="center" vertical="center" wrapText="1"/>
    </xf>
    <xf numFmtId="177" fontId="4" fillId="0" borderId="7" xfId="55" applyFont="1">
      <alignment horizontal="right" vertical="center"/>
    </xf>
    <xf numFmtId="0" fontId="8" fillId="0" borderId="1" xfId="52" applyFont="1" applyFill="1" applyBorder="1" applyAlignment="1" applyProtection="1">
      <alignment horizontal="center" vertical="center" wrapText="1"/>
      <protection locked="0"/>
    </xf>
    <xf numFmtId="0" fontId="8" fillId="0" borderId="9" xfId="52" applyFont="1" applyFill="1" applyBorder="1" applyAlignment="1" applyProtection="1">
      <alignment horizontal="center" vertical="center" wrapText="1"/>
      <protection locked="0"/>
    </xf>
    <xf numFmtId="0" fontId="8" fillId="0" borderId="3" xfId="52" applyFont="1" applyFill="1" applyBorder="1" applyAlignment="1" applyProtection="1">
      <alignment horizontal="center" vertical="center" wrapText="1"/>
      <protection locked="0"/>
    </xf>
    <xf numFmtId="0" fontId="8" fillId="0" borderId="3" xfId="52" applyFont="1" applyFill="1" applyBorder="1" applyAlignment="1" applyProtection="1">
      <alignment horizontal="center" vertical="center" wrapText="1"/>
    </xf>
    <xf numFmtId="0" fontId="8" fillId="0" borderId="5" xfId="52" applyFont="1" applyFill="1" applyBorder="1" applyAlignment="1" applyProtection="1">
      <alignment horizontal="center" vertical="center" wrapText="1"/>
    </xf>
    <xf numFmtId="0" fontId="8" fillId="0" borderId="13" xfId="52" applyFont="1" applyFill="1" applyBorder="1" applyAlignment="1" applyProtection="1">
      <alignment horizontal="center" vertical="center" wrapText="1"/>
    </xf>
    <xf numFmtId="0" fontId="15" fillId="0" borderId="6" xfId="52" applyFont="1" applyFill="1" applyBorder="1" applyAlignment="1" applyProtection="1">
      <alignment horizontal="center" vertical="center"/>
    </xf>
    <xf numFmtId="0" fontId="15" fillId="0" borderId="14" xfId="52" applyFont="1" applyFill="1" applyBorder="1" applyAlignment="1" applyProtection="1">
      <alignment horizontal="center" vertical="center"/>
    </xf>
    <xf numFmtId="0" fontId="15" fillId="0" borderId="2" xfId="52" applyFont="1" applyFill="1" applyBorder="1" applyAlignment="1" applyProtection="1">
      <alignment horizontal="center" vertical="center"/>
    </xf>
    <xf numFmtId="3" fontId="15" fillId="0" borderId="2" xfId="52" applyNumberFormat="1" applyFont="1" applyFill="1" applyBorder="1" applyAlignment="1" applyProtection="1">
      <alignment horizontal="center" vertical="center"/>
    </xf>
    <xf numFmtId="3" fontId="15" fillId="0" borderId="7" xfId="52" applyNumberFormat="1" applyFont="1" applyFill="1" applyBorder="1" applyAlignment="1" applyProtection="1">
      <alignment horizontal="center" vertical="center"/>
    </xf>
    <xf numFmtId="0" fontId="15" fillId="0" borderId="7" xfId="52" applyFont="1" applyFill="1" applyBorder="1" applyAlignment="1" applyProtection="1">
      <alignment horizontal="left" vertical="center" wrapText="1"/>
    </xf>
    <xf numFmtId="4" fontId="15" fillId="0" borderId="7" xfId="52" applyNumberFormat="1" applyFont="1" applyFill="1" applyBorder="1" applyAlignment="1" applyProtection="1">
      <alignment horizontal="right" vertical="center"/>
      <protection locked="0"/>
    </xf>
    <xf numFmtId="0" fontId="15" fillId="0" borderId="2" xfId="52" applyFont="1" applyFill="1" applyBorder="1" applyAlignment="1" applyProtection="1">
      <alignment horizontal="center" vertical="center"/>
      <protection locked="0"/>
    </xf>
    <xf numFmtId="0" fontId="15" fillId="0" borderId="4" xfId="52" applyFont="1" applyFill="1" applyBorder="1" applyAlignment="1" applyProtection="1">
      <alignment horizontal="right" vertical="center"/>
      <protection locked="0"/>
    </xf>
    <xf numFmtId="0" fontId="8" fillId="0" borderId="15" xfId="52" applyFont="1" applyFill="1" applyBorder="1" applyAlignment="1" applyProtection="1">
      <alignment horizontal="center" vertical="center"/>
      <protection locked="0"/>
    </xf>
    <xf numFmtId="0" fontId="8" fillId="0" borderId="15" xfId="52" applyFont="1" applyFill="1" applyBorder="1" applyAlignment="1" applyProtection="1">
      <alignment horizontal="center" vertical="center" wrapText="1"/>
    </xf>
    <xf numFmtId="0" fontId="8" fillId="0" borderId="14" xfId="52" applyFont="1" applyFill="1" applyBorder="1" applyAlignment="1" applyProtection="1">
      <alignment horizontal="center" vertical="center" wrapText="1"/>
    </xf>
    <xf numFmtId="0" fontId="8" fillId="0" borderId="13" xfId="52" applyFont="1" applyFill="1" applyBorder="1" applyAlignment="1" applyProtection="1">
      <alignment horizontal="center" vertical="center" wrapText="1"/>
      <protection locked="0"/>
    </xf>
    <xf numFmtId="0" fontId="8" fillId="0" borderId="14" xfId="52" applyFont="1" applyFill="1" applyBorder="1" applyAlignment="1" applyProtection="1">
      <alignment horizontal="center" vertical="center" wrapText="1"/>
      <protection locked="0"/>
    </xf>
    <xf numFmtId="0" fontId="15" fillId="0" borderId="14" xfId="52" applyFont="1" applyFill="1" applyBorder="1" applyAlignment="1" applyProtection="1">
      <alignment horizontal="center" vertical="center"/>
      <protection locked="0"/>
    </xf>
    <xf numFmtId="3" fontId="15" fillId="0" borderId="2" xfId="52" applyNumberFormat="1" applyFont="1" applyFill="1" applyBorder="1" applyAlignment="1" applyProtection="1">
      <alignment horizontal="center" vertical="center"/>
      <protection locked="0"/>
    </xf>
    <xf numFmtId="0" fontId="9" fillId="0" borderId="0" xfId="52" applyFont="1" applyFill="1" applyBorder="1" applyAlignment="1" applyProtection="1">
      <alignment horizontal="right" wrapText="1"/>
      <protection locked="0"/>
    </xf>
    <xf numFmtId="0" fontId="15" fillId="0" borderId="0" xfId="52" applyFont="1" applyFill="1" applyBorder="1" applyAlignment="1" applyProtection="1">
      <alignment horizontal="right" vertical="center"/>
      <protection locked="0"/>
    </xf>
    <xf numFmtId="0" fontId="15" fillId="0" borderId="0" xfId="52" applyFont="1" applyFill="1" applyBorder="1" applyAlignment="1" applyProtection="1">
      <alignment horizontal="right"/>
      <protection locked="0"/>
    </xf>
    <xf numFmtId="0" fontId="8" fillId="0" borderId="4" xfId="52" applyFont="1" applyFill="1" applyBorder="1" applyAlignment="1" applyProtection="1">
      <alignment horizontal="center" vertical="center" wrapText="1"/>
      <protection locked="0"/>
    </xf>
    <xf numFmtId="0" fontId="8" fillId="0" borderId="9" xfId="52" applyFont="1" applyFill="1" applyBorder="1" applyAlignment="1" applyProtection="1">
      <alignment horizontal="center" vertical="center" wrapText="1"/>
    </xf>
    <xf numFmtId="0" fontId="15" fillId="0" borderId="6" xfId="52" applyFont="1" applyFill="1" applyBorder="1" applyAlignment="1" applyProtection="1">
      <alignment horizontal="center" vertical="center"/>
      <protection locked="0"/>
    </xf>
    <xf numFmtId="3" fontId="15" fillId="0" borderId="6" xfId="52" applyNumberFormat="1" applyFont="1" applyFill="1" applyBorder="1" applyAlignment="1" applyProtection="1">
      <alignment horizontal="center" vertical="center"/>
      <protection locked="0"/>
    </xf>
    <xf numFmtId="3" fontId="15" fillId="0" borderId="14" xfId="52" applyNumberFormat="1" applyFont="1" applyFill="1" applyBorder="1" applyAlignment="1" applyProtection="1">
      <alignment horizontal="center" vertical="center"/>
      <protection locked="0"/>
    </xf>
    <xf numFmtId="4" fontId="15" fillId="0" borderId="6" xfId="52" applyNumberFormat="1" applyFont="1" applyFill="1" applyBorder="1" applyAlignment="1" applyProtection="1">
      <alignment horizontal="right" vertical="center"/>
      <protection locked="0"/>
    </xf>
    <xf numFmtId="0" fontId="8" fillId="0" borderId="7" xfId="52" applyFont="1" applyFill="1" applyBorder="1" applyAlignment="1" applyProtection="1">
      <alignment vertical="top"/>
      <protection locked="0"/>
    </xf>
    <xf numFmtId="0" fontId="8" fillId="0" borderId="7" xfId="52" applyFont="1" applyFill="1" applyBorder="1" applyAlignment="1" applyProtection="1"/>
    <xf numFmtId="0" fontId="27" fillId="0" borderId="0" xfId="52" applyFont="1" applyFill="1" applyBorder="1" applyAlignment="1" applyProtection="1"/>
    <xf numFmtId="0" fontId="13" fillId="0" borderId="0" xfId="52" applyFont="1" applyFill="1" applyBorder="1" applyAlignment="1" applyProtection="1">
      <alignment horizontal="center" vertical="top"/>
    </xf>
    <xf numFmtId="0" fontId="4" fillId="0" borderId="0" xfId="52" applyFont="1" applyFill="1" applyBorder="1" applyAlignment="1" applyProtection="1">
      <alignment horizontal="left" vertical="center"/>
    </xf>
    <xf numFmtId="0" fontId="4" fillId="0" borderId="7" xfId="52" applyFont="1" applyFill="1" applyBorder="1" applyAlignment="1" applyProtection="1">
      <alignment horizontal="right" vertical="center"/>
    </xf>
    <xf numFmtId="176" fontId="6" fillId="0" borderId="7" xfId="52" applyNumberFormat="1" applyFont="1" applyFill="1" applyBorder="1" applyAlignment="1" applyProtection="1">
      <alignment horizontal="right" vertical="center"/>
    </xf>
    <xf numFmtId="0" fontId="4" fillId="0" borderId="6" xfId="52" applyFont="1" applyFill="1" applyBorder="1" applyAlignment="1" applyProtection="1">
      <alignment horizontal="left" vertical="center"/>
      <protection locked="0"/>
    </xf>
    <xf numFmtId="4" fontId="4" fillId="0" borderId="12" xfId="52" applyNumberFormat="1" applyFont="1" applyFill="1" applyBorder="1" applyAlignment="1" applyProtection="1">
      <alignment horizontal="right" vertical="center"/>
      <protection locked="0"/>
    </xf>
    <xf numFmtId="176" fontId="26" fillId="0" borderId="7" xfId="52" applyNumberFormat="1" applyFont="1" applyFill="1" applyBorder="1" applyAlignment="1" applyProtection="1">
      <alignment horizontal="right" vertical="center"/>
    </xf>
    <xf numFmtId="176" fontId="26" fillId="0" borderId="1" xfId="52" applyNumberFormat="1" applyFont="1" applyFill="1" applyBorder="1" applyAlignment="1" applyProtection="1">
      <alignment horizontal="right" vertical="center"/>
    </xf>
    <xf numFmtId="0" fontId="26" fillId="0" borderId="6" xfId="52" applyFont="1" applyFill="1" applyBorder="1" applyAlignment="1" applyProtection="1">
      <alignment horizontal="center" vertical="center"/>
    </xf>
    <xf numFmtId="4" fontId="26" fillId="0" borderId="12" xfId="52" applyNumberFormat="1" applyFont="1" applyFill="1" applyBorder="1" applyAlignment="1" applyProtection="1">
      <alignment horizontal="right" vertical="center"/>
    </xf>
    <xf numFmtId="0" fontId="26" fillId="0" borderId="2" xfId="52" applyFont="1" applyFill="1" applyBorder="1" applyAlignment="1" applyProtection="1">
      <alignment horizontal="center" vertical="center"/>
    </xf>
    <xf numFmtId="4" fontId="26" fillId="0" borderId="11" xfId="52" applyNumberFormat="1" applyFont="1" applyFill="1" applyBorder="1" applyAlignment="1" applyProtection="1">
      <alignment horizontal="right" vertical="center"/>
    </xf>
    <xf numFmtId="0" fontId="4" fillId="0" borderId="6" xfId="52" applyFont="1" applyFill="1" applyBorder="1" applyAlignment="1" applyProtection="1">
      <alignment horizontal="left" vertical="center"/>
    </xf>
    <xf numFmtId="4" fontId="4" fillId="0" borderId="12" xfId="52" applyNumberFormat="1" applyFont="1" applyFill="1" applyBorder="1" applyAlignment="1" applyProtection="1">
      <alignment horizontal="right" vertical="center"/>
    </xf>
    <xf numFmtId="0" fontId="4" fillId="0" borderId="2" xfId="52" applyFont="1" applyFill="1" applyBorder="1" applyAlignment="1" applyProtection="1">
      <alignment horizontal="left" vertical="center"/>
    </xf>
    <xf numFmtId="176" fontId="4" fillId="0" borderId="11" xfId="52" applyNumberFormat="1" applyFont="1" applyFill="1" applyBorder="1" applyAlignment="1" applyProtection="1">
      <alignment horizontal="right" vertical="center"/>
    </xf>
    <xf numFmtId="0" fontId="26" fillId="0" borderId="6" xfId="52" applyFont="1" applyFill="1" applyBorder="1" applyAlignment="1" applyProtection="1">
      <alignment horizontal="center" vertical="center"/>
      <protection locked="0"/>
    </xf>
    <xf numFmtId="176" fontId="26" fillId="0" borderId="11" xfId="52" applyNumberFormat="1" applyFont="1" applyFill="1" applyBorder="1" applyAlignment="1" applyProtection="1">
      <alignment horizontal="right" vertical="center"/>
      <protection locked="0"/>
    </xf>
    <xf numFmtId="0" fontId="8" fillId="0" borderId="11" xfId="52" applyFont="1" applyFill="1" applyBorder="1" applyAlignment="1" applyProtection="1" quotePrefix="1">
      <alignment horizontal="left" vertical="center" wrapText="1"/>
      <protection locked="0"/>
    </xf>
    <xf numFmtId="0" fontId="8" fillId="0" borderId="7" xfId="52" applyFont="1" applyFill="1" applyBorder="1" applyAlignment="1" applyProtection="1" quotePrefix="1">
      <alignment horizontal="left" vertical="center" wrapText="1"/>
      <protection locked="0"/>
    </xf>
    <xf numFmtId="0" fontId="15" fillId="0" borderId="16" xfId="52" applyFont="1" applyFill="1" applyBorder="1" applyAlignment="1" applyProtection="1" quotePrefix="1">
      <alignment horizontal="center" vertical="center" wrapText="1"/>
      <protection locked="0"/>
    </xf>
    <xf numFmtId="0" fontId="15" fillId="0" borderId="11" xfId="52" applyFont="1" applyFill="1" applyBorder="1" applyAlignment="1" applyProtection="1" quotePrefix="1">
      <alignment horizontal="center" vertical="center" wrapText="1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Normal" xfId="52"/>
    <cellStyle name="常规 3" xfId="53"/>
    <cellStyle name="常规 2 4" xfId="54"/>
    <cellStyle name="MoneyStyle" xfId="55"/>
    <cellStyle name="TextStyle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workbookViewId="0">
      <selection activeCell="B12" sqref="B12"/>
    </sheetView>
  </sheetViews>
  <sheetFormatPr defaultColWidth="8" defaultRowHeight="14.25" customHeight="1" outlineLevelCol="3"/>
  <cols>
    <col min="1" max="1" width="40.7142857142857" style="1" customWidth="1"/>
    <col min="2" max="4" width="45.7142857142857" style="1" customWidth="1"/>
    <col min="5" max="5" width="8" style="56" customWidth="1"/>
    <col min="6" max="16384" width="8" style="56"/>
  </cols>
  <sheetData>
    <row r="1" ht="13.5" customHeight="1" spans="1:4">
      <c r="A1" s="369"/>
      <c r="B1" s="3"/>
      <c r="C1" s="3"/>
      <c r="D1" s="291" t="s">
        <v>0</v>
      </c>
    </row>
    <row r="2" ht="36" customHeight="1" spans="1:4">
      <c r="A2" s="5" t="s">
        <v>1</v>
      </c>
      <c r="B2" s="370"/>
      <c r="C2" s="370"/>
      <c r="D2" s="370"/>
    </row>
    <row r="3" ht="21" customHeight="1" spans="1:4">
      <c r="A3" s="371" t="s">
        <v>2</v>
      </c>
      <c r="B3" s="290"/>
      <c r="C3" s="290"/>
      <c r="D3" s="291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0.25" customHeight="1" spans="1:4">
      <c r="A7" s="296" t="s">
        <v>9</v>
      </c>
      <c r="B7" s="294">
        <v>2905609</v>
      </c>
      <c r="C7" s="296" t="s">
        <v>10</v>
      </c>
      <c r="D7" s="294">
        <v>2507889.64</v>
      </c>
    </row>
    <row r="8" ht="20.25" customHeight="1" spans="1:4">
      <c r="A8" s="296" t="s">
        <v>11</v>
      </c>
      <c r="B8" s="294"/>
      <c r="C8" s="296" t="s">
        <v>12</v>
      </c>
      <c r="D8" s="372"/>
    </row>
    <row r="9" ht="20.25" customHeight="1" spans="1:4">
      <c r="A9" s="296" t="s">
        <v>13</v>
      </c>
      <c r="B9" s="294"/>
      <c r="C9" s="296" t="s">
        <v>14</v>
      </c>
      <c r="D9" s="372"/>
    </row>
    <row r="10" ht="20.25" customHeight="1" spans="1:4">
      <c r="A10" s="296" t="s">
        <v>15</v>
      </c>
      <c r="B10" s="297"/>
      <c r="C10" s="296" t="s">
        <v>16</v>
      </c>
      <c r="D10" s="372"/>
    </row>
    <row r="11" ht="21.75" customHeight="1" spans="1:4">
      <c r="A11" s="24" t="s">
        <v>17</v>
      </c>
      <c r="B11" s="294">
        <f>SUM(B12:B17)</f>
        <v>360000</v>
      </c>
      <c r="C11" s="296" t="s">
        <v>18</v>
      </c>
      <c r="D11" s="372"/>
    </row>
    <row r="12" ht="20.25" customHeight="1" spans="1:4">
      <c r="A12" s="24" t="s">
        <v>19</v>
      </c>
      <c r="B12" s="297"/>
      <c r="C12" s="296" t="s">
        <v>20</v>
      </c>
      <c r="D12" s="372"/>
    </row>
    <row r="13" ht="20.25" customHeight="1" spans="1:4">
      <c r="A13" s="24" t="s">
        <v>21</v>
      </c>
      <c r="B13" s="297">
        <v>360000</v>
      </c>
      <c r="C13" s="296" t="s">
        <v>22</v>
      </c>
      <c r="D13" s="372"/>
    </row>
    <row r="14" ht="20.25" customHeight="1" spans="1:4">
      <c r="A14" s="24" t="s">
        <v>23</v>
      </c>
      <c r="B14" s="297"/>
      <c r="C14" s="296" t="s">
        <v>24</v>
      </c>
      <c r="D14" s="373">
        <v>295404.92</v>
      </c>
    </row>
    <row r="15" ht="21" customHeight="1" spans="1:4">
      <c r="A15" s="374" t="s">
        <v>25</v>
      </c>
      <c r="B15" s="297"/>
      <c r="C15" s="296" t="s">
        <v>26</v>
      </c>
      <c r="D15" s="373">
        <v>250048</v>
      </c>
    </row>
    <row r="16" ht="21" customHeight="1" spans="1:4">
      <c r="A16" s="374" t="s">
        <v>27</v>
      </c>
      <c r="B16" s="375"/>
      <c r="C16" s="296" t="s">
        <v>28</v>
      </c>
      <c r="D16" s="373"/>
    </row>
    <row r="17" ht="21" customHeight="1" spans="1:4">
      <c r="A17" s="374" t="s">
        <v>29</v>
      </c>
      <c r="B17" s="375"/>
      <c r="C17" s="296" t="s">
        <v>30</v>
      </c>
      <c r="D17" s="373"/>
    </row>
    <row r="18" s="56" customFormat="1" ht="21" customHeight="1" spans="1:4">
      <c r="A18" s="374"/>
      <c r="B18" s="375"/>
      <c r="C18" s="296" t="s">
        <v>31</v>
      </c>
      <c r="D18" s="373"/>
    </row>
    <row r="19" s="56" customFormat="1" ht="21" customHeight="1" spans="1:4">
      <c r="A19" s="374"/>
      <c r="B19" s="375"/>
      <c r="C19" s="296" t="s">
        <v>32</v>
      </c>
      <c r="D19" s="373"/>
    </row>
    <row r="20" s="56" customFormat="1" ht="21" customHeight="1" spans="1:4">
      <c r="A20" s="374"/>
      <c r="B20" s="375"/>
      <c r="C20" s="296" t="s">
        <v>33</v>
      </c>
      <c r="D20" s="373"/>
    </row>
    <row r="21" s="56" customFormat="1" ht="21" customHeight="1" spans="1:4">
      <c r="A21" s="374"/>
      <c r="B21" s="375"/>
      <c r="C21" s="296" t="s">
        <v>34</v>
      </c>
      <c r="D21" s="373"/>
    </row>
    <row r="22" s="56" customFormat="1" ht="21" customHeight="1" spans="1:4">
      <c r="A22" s="374"/>
      <c r="B22" s="375"/>
      <c r="C22" s="296" t="s">
        <v>35</v>
      </c>
      <c r="D22" s="373"/>
    </row>
    <row r="23" s="56" customFormat="1" ht="21" customHeight="1" spans="1:4">
      <c r="A23" s="374"/>
      <c r="B23" s="375"/>
      <c r="C23" s="296" t="s">
        <v>36</v>
      </c>
      <c r="D23" s="373"/>
    </row>
    <row r="24" s="56" customFormat="1" ht="21" customHeight="1" spans="1:4">
      <c r="A24" s="374"/>
      <c r="B24" s="375"/>
      <c r="C24" s="296" t="s">
        <v>37</v>
      </c>
      <c r="D24" s="373"/>
    </row>
    <row r="25" s="56" customFormat="1" ht="21" customHeight="1" spans="1:4">
      <c r="A25" s="374"/>
      <c r="B25" s="375"/>
      <c r="C25" s="296" t="s">
        <v>38</v>
      </c>
      <c r="D25" s="373">
        <v>212266.44</v>
      </c>
    </row>
    <row r="26" s="56" customFormat="1" ht="21" customHeight="1" spans="1:4">
      <c r="A26" s="374"/>
      <c r="B26" s="375"/>
      <c r="C26" s="296" t="s">
        <v>39</v>
      </c>
      <c r="D26" s="376"/>
    </row>
    <row r="27" s="56" customFormat="1" ht="21" customHeight="1" spans="1:4">
      <c r="A27" s="374"/>
      <c r="B27" s="375"/>
      <c r="C27" s="296" t="s">
        <v>40</v>
      </c>
      <c r="D27" s="376"/>
    </row>
    <row r="28" s="56" customFormat="1" ht="21" customHeight="1" spans="1:4">
      <c r="A28" s="374"/>
      <c r="B28" s="375"/>
      <c r="C28" s="296" t="s">
        <v>41</v>
      </c>
      <c r="D28" s="376"/>
    </row>
    <row r="29" s="56" customFormat="1" ht="21" customHeight="1" spans="1:4">
      <c r="A29" s="374"/>
      <c r="B29" s="375"/>
      <c r="C29" s="296" t="s">
        <v>42</v>
      </c>
      <c r="D29" s="377"/>
    </row>
    <row r="30" ht="20.25" customHeight="1" spans="1:4">
      <c r="A30" s="378" t="s">
        <v>43</v>
      </c>
      <c r="B30" s="379">
        <f>SUM(B7:B11)</f>
        <v>3265609</v>
      </c>
      <c r="C30" s="380" t="s">
        <v>44</v>
      </c>
      <c r="D30" s="381">
        <f>SUM(D7:D29)</f>
        <v>3265609</v>
      </c>
    </row>
    <row r="31" ht="20.25" customHeight="1" spans="1:4">
      <c r="A31" s="382" t="s">
        <v>45</v>
      </c>
      <c r="B31" s="383"/>
      <c r="C31" s="384" t="s">
        <v>46</v>
      </c>
      <c r="D31" s="385"/>
    </row>
    <row r="32" s="56" customFormat="1" ht="20.25" customHeight="1" spans="1:4">
      <c r="A32" s="382" t="s">
        <v>47</v>
      </c>
      <c r="B32" s="383"/>
      <c r="C32" s="384" t="s">
        <v>47</v>
      </c>
      <c r="D32" s="385"/>
    </row>
    <row r="33" s="56" customFormat="1" ht="20.25" customHeight="1" spans="1:4">
      <c r="A33" s="382" t="s">
        <v>48</v>
      </c>
      <c r="B33" s="383"/>
      <c r="C33" s="384" t="s">
        <v>49</v>
      </c>
      <c r="D33" s="385"/>
    </row>
    <row r="34" ht="20.25" customHeight="1" spans="1:4">
      <c r="A34" s="386" t="s">
        <v>50</v>
      </c>
      <c r="B34" s="379">
        <f>B30+B31</f>
        <v>3265609</v>
      </c>
      <c r="C34" s="380" t="s">
        <v>51</v>
      </c>
      <c r="D34" s="387">
        <f>D30+D31</f>
        <v>3265609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B22" sqref="B22"/>
    </sheetView>
  </sheetViews>
  <sheetFormatPr defaultColWidth="9.14285714285714" defaultRowHeight="14.25" customHeight="1" outlineLevelCol="5"/>
  <cols>
    <col min="1" max="1" width="32.1428571428571" style="119" customWidth="1"/>
    <col min="2" max="2" width="20.7142857142857" style="154" customWidth="1"/>
    <col min="3" max="3" width="32.1428571428571" style="119" customWidth="1"/>
    <col min="4" max="4" width="27.7142857142857" style="119" customWidth="1"/>
    <col min="5" max="6" width="36.7142857142857" style="119" customWidth="1"/>
    <col min="7" max="16384" width="9.14285714285714" style="119" customWidth="1"/>
  </cols>
  <sheetData>
    <row r="1" s="119" customFormat="1" ht="12" customHeight="1" spans="1:6">
      <c r="A1" s="155"/>
      <c r="B1" s="156"/>
      <c r="C1" s="155"/>
      <c r="D1" s="157"/>
      <c r="E1" s="157"/>
      <c r="F1" s="158" t="s">
        <v>355</v>
      </c>
    </row>
    <row r="2" s="119" customFormat="1" ht="26.25" customHeight="1" spans="1:6">
      <c r="A2" s="159" t="s">
        <v>356</v>
      </c>
      <c r="B2" s="159"/>
      <c r="C2" s="160"/>
      <c r="D2" s="161"/>
      <c r="E2" s="161"/>
      <c r="F2" s="161"/>
    </row>
    <row r="3" s="119" customFormat="1" ht="13.5" customHeight="1" spans="1:6">
      <c r="A3" s="162" t="s">
        <v>2</v>
      </c>
      <c r="B3" s="162"/>
      <c r="C3" s="163"/>
      <c r="D3" s="157"/>
      <c r="E3" s="157"/>
      <c r="F3" s="158" t="s">
        <v>3</v>
      </c>
    </row>
    <row r="4" s="119" customFormat="1" ht="19.5" customHeight="1" spans="1:6">
      <c r="A4" s="164" t="s">
        <v>357</v>
      </c>
      <c r="B4" s="165" t="s">
        <v>73</v>
      </c>
      <c r="C4" s="164" t="s">
        <v>74</v>
      </c>
      <c r="D4" s="166" t="s">
        <v>358</v>
      </c>
      <c r="E4" s="167"/>
      <c r="F4" s="168"/>
    </row>
    <row r="5" s="119" customFormat="1" ht="18.75" customHeight="1" spans="1:6">
      <c r="A5" s="169"/>
      <c r="B5" s="170"/>
      <c r="C5" s="169"/>
      <c r="D5" s="171" t="s">
        <v>56</v>
      </c>
      <c r="E5" s="166" t="s">
        <v>76</v>
      </c>
      <c r="F5" s="171" t="s">
        <v>77</v>
      </c>
    </row>
    <row r="6" s="119" customFormat="1" ht="18.75" customHeight="1" spans="1:6">
      <c r="A6" s="172">
        <v>1</v>
      </c>
      <c r="B6" s="173" t="s">
        <v>157</v>
      </c>
      <c r="C6" s="172">
        <v>3</v>
      </c>
      <c r="D6" s="174">
        <v>4</v>
      </c>
      <c r="E6" s="174">
        <v>5</v>
      </c>
      <c r="F6" s="174">
        <v>6</v>
      </c>
    </row>
    <row r="7" s="119" customFormat="1" ht="21" customHeight="1" spans="1:6">
      <c r="A7" s="175" t="s">
        <v>147</v>
      </c>
      <c r="B7" s="175"/>
      <c r="C7" s="175"/>
      <c r="D7" s="176" t="s">
        <v>147</v>
      </c>
      <c r="E7" s="177" t="s">
        <v>147</v>
      </c>
      <c r="F7" s="177" t="s">
        <v>147</v>
      </c>
    </row>
    <row r="8" s="119" customFormat="1" ht="21" customHeight="1" spans="1:6">
      <c r="A8" s="175"/>
      <c r="B8" s="175" t="s">
        <v>147</v>
      </c>
      <c r="C8" s="175" t="s">
        <v>147</v>
      </c>
      <c r="D8" s="178" t="s">
        <v>147</v>
      </c>
      <c r="E8" s="179" t="s">
        <v>147</v>
      </c>
      <c r="F8" s="179" t="s">
        <v>147</v>
      </c>
    </row>
    <row r="9" s="119" customFormat="1" ht="18.75" customHeight="1" spans="1:6">
      <c r="A9" s="180" t="s">
        <v>115</v>
      </c>
      <c r="B9" s="180"/>
      <c r="C9" s="181"/>
      <c r="D9" s="178" t="s">
        <v>147</v>
      </c>
      <c r="E9" s="179" t="s">
        <v>147</v>
      </c>
      <c r="F9" s="179" t="s">
        <v>147</v>
      </c>
    </row>
    <row r="11" customHeight="1" spans="1:1">
      <c r="A11" s="1" t="s">
        <v>359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7"/>
  <sheetViews>
    <sheetView workbookViewId="0">
      <selection activeCell="C15" sqref="C15"/>
    </sheetView>
  </sheetViews>
  <sheetFormatPr defaultColWidth="9.14285714285714" defaultRowHeight="14.25" customHeight="1"/>
  <cols>
    <col min="1" max="1" width="32.2857142857143" style="119" customWidth="1"/>
    <col min="2" max="10" width="14.8571428571429" style="119" customWidth="1"/>
    <col min="11" max="11" width="14.8571428571429" style="36" customWidth="1"/>
    <col min="12" max="14" width="14.8571428571429" style="119" customWidth="1"/>
    <col min="15" max="17" width="14.8571428571429" style="36" customWidth="1"/>
    <col min="18" max="18" width="14.8571428571429" style="119" customWidth="1"/>
    <col min="19" max="16384" width="9.14285714285714" style="36" customWidth="1"/>
  </cols>
  <sheetData>
    <row r="1" s="36" customFormat="1" ht="13.5" customHeight="1" spans="1:18">
      <c r="A1" s="120"/>
      <c r="B1" s="120"/>
      <c r="C1" s="120"/>
      <c r="D1" s="120"/>
      <c r="E1" s="120"/>
      <c r="F1" s="120"/>
      <c r="G1" s="120"/>
      <c r="H1" s="120"/>
      <c r="I1" s="120"/>
      <c r="J1" s="120"/>
      <c r="L1" s="119"/>
      <c r="M1" s="119"/>
      <c r="N1" s="119"/>
      <c r="O1" s="140"/>
      <c r="P1" s="140"/>
      <c r="Q1" s="140"/>
      <c r="R1" s="38" t="s">
        <v>360</v>
      </c>
    </row>
    <row r="2" s="36" customFormat="1" ht="27.75" customHeight="1" spans="1:18">
      <c r="A2" s="39" t="s">
        <v>361</v>
      </c>
      <c r="B2" s="40"/>
      <c r="C2" s="40"/>
      <c r="D2" s="40"/>
      <c r="E2" s="40"/>
      <c r="F2" s="40"/>
      <c r="G2" s="40"/>
      <c r="H2" s="40"/>
      <c r="I2" s="40"/>
      <c r="J2" s="40"/>
      <c r="K2" s="141"/>
      <c r="L2" s="40"/>
      <c r="M2" s="40"/>
      <c r="N2" s="40"/>
      <c r="O2" s="141"/>
      <c r="P2" s="141"/>
      <c r="Q2" s="141"/>
      <c r="R2" s="40"/>
    </row>
    <row r="3" s="36" customFormat="1" ht="18.75" customHeight="1" spans="1:18">
      <c r="A3" s="42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42"/>
      <c r="L3" s="143"/>
      <c r="M3" s="143"/>
      <c r="N3" s="143"/>
      <c r="O3" s="144"/>
      <c r="P3" s="144"/>
      <c r="Q3" s="144"/>
      <c r="R3" s="121" t="s">
        <v>165</v>
      </c>
    </row>
    <row r="4" s="36" customFormat="1" ht="15.75" customHeight="1" spans="1:18">
      <c r="A4" s="122" t="s">
        <v>362</v>
      </c>
      <c r="B4" s="123" t="s">
        <v>363</v>
      </c>
      <c r="C4" s="123" t="s">
        <v>364</v>
      </c>
      <c r="D4" s="123" t="s">
        <v>365</v>
      </c>
      <c r="E4" s="123" t="s">
        <v>366</v>
      </c>
      <c r="F4" s="123" t="s">
        <v>367</v>
      </c>
      <c r="G4" s="45" t="s">
        <v>181</v>
      </c>
      <c r="H4" s="45"/>
      <c r="I4" s="45"/>
      <c r="J4" s="45"/>
      <c r="K4" s="145"/>
      <c r="L4" s="45"/>
      <c r="M4" s="45"/>
      <c r="N4" s="45"/>
      <c r="O4" s="146"/>
      <c r="P4" s="145"/>
      <c r="Q4" s="146"/>
      <c r="R4" s="46"/>
    </row>
    <row r="5" s="36" customFormat="1" ht="17.25" customHeight="1" spans="1:18">
      <c r="A5" s="124"/>
      <c r="B5" s="125"/>
      <c r="C5" s="125"/>
      <c r="D5" s="125"/>
      <c r="E5" s="125"/>
      <c r="F5" s="125"/>
      <c r="G5" s="125" t="s">
        <v>56</v>
      </c>
      <c r="H5" s="125" t="s">
        <v>59</v>
      </c>
      <c r="I5" s="125" t="s">
        <v>368</v>
      </c>
      <c r="J5" s="125" t="s">
        <v>369</v>
      </c>
      <c r="K5" s="147" t="s">
        <v>370</v>
      </c>
      <c r="L5" s="148" t="s">
        <v>63</v>
      </c>
      <c r="M5" s="148"/>
      <c r="N5" s="148"/>
      <c r="O5" s="149"/>
      <c r="P5" s="150"/>
      <c r="Q5" s="149"/>
      <c r="R5" s="127"/>
    </row>
    <row r="6" s="36" customFormat="1" ht="36" customHeight="1" spans="1:18">
      <c r="A6" s="126"/>
      <c r="B6" s="127"/>
      <c r="C6" s="127"/>
      <c r="D6" s="127"/>
      <c r="E6" s="127"/>
      <c r="F6" s="127"/>
      <c r="G6" s="127"/>
      <c r="H6" s="127"/>
      <c r="I6" s="127"/>
      <c r="J6" s="127"/>
      <c r="K6" s="151"/>
      <c r="L6" s="127" t="s">
        <v>58</v>
      </c>
      <c r="M6" s="127" t="s">
        <v>64</v>
      </c>
      <c r="N6" s="127" t="s">
        <v>189</v>
      </c>
      <c r="O6" s="152" t="s">
        <v>66</v>
      </c>
      <c r="P6" s="151" t="s">
        <v>67</v>
      </c>
      <c r="Q6" s="151" t="s">
        <v>68</v>
      </c>
      <c r="R6" s="127" t="s">
        <v>69</v>
      </c>
    </row>
    <row r="7" s="36" customFormat="1" ht="28" customHeight="1" spans="1:18">
      <c r="A7" s="128">
        <v>1</v>
      </c>
      <c r="B7" s="129">
        <v>2</v>
      </c>
      <c r="C7" s="129">
        <v>3</v>
      </c>
      <c r="D7" s="129">
        <v>4</v>
      </c>
      <c r="E7" s="129">
        <v>5</v>
      </c>
      <c r="F7" s="129">
        <v>6</v>
      </c>
      <c r="G7" s="130">
        <v>7</v>
      </c>
      <c r="H7" s="130">
        <v>8</v>
      </c>
      <c r="I7" s="130">
        <v>9</v>
      </c>
      <c r="J7" s="130">
        <v>10</v>
      </c>
      <c r="K7" s="130">
        <v>11</v>
      </c>
      <c r="L7" s="130">
        <v>12</v>
      </c>
      <c r="M7" s="130">
        <v>13</v>
      </c>
      <c r="N7" s="130">
        <v>14</v>
      </c>
      <c r="O7" s="130">
        <v>15</v>
      </c>
      <c r="P7" s="130">
        <v>16</v>
      </c>
      <c r="Q7" s="130">
        <v>17</v>
      </c>
      <c r="R7" s="130">
        <v>18</v>
      </c>
    </row>
    <row r="8" s="36" customFormat="1" ht="28" customHeight="1" spans="1:18">
      <c r="A8" s="126" t="s">
        <v>70</v>
      </c>
      <c r="B8" s="127"/>
      <c r="C8" s="127"/>
      <c r="D8" s="127"/>
      <c r="E8" s="131"/>
      <c r="F8" s="132">
        <v>40700</v>
      </c>
      <c r="G8" s="132">
        <v>40700</v>
      </c>
      <c r="H8" s="132">
        <v>16700</v>
      </c>
      <c r="I8" s="132"/>
      <c r="J8" s="132"/>
      <c r="K8" s="138"/>
      <c r="L8" s="132">
        <v>24000</v>
      </c>
      <c r="M8" s="132"/>
      <c r="N8" s="132">
        <v>24000</v>
      </c>
      <c r="O8" s="153"/>
      <c r="P8" s="138"/>
      <c r="Q8" s="138"/>
      <c r="R8" s="132"/>
    </row>
    <row r="9" s="36" customFormat="1" ht="28" customHeight="1" spans="1:18">
      <c r="A9" s="133" t="s">
        <v>70</v>
      </c>
      <c r="B9" s="127"/>
      <c r="C9" s="127"/>
      <c r="D9" s="127"/>
      <c r="E9" s="131"/>
      <c r="F9" s="132">
        <v>40700</v>
      </c>
      <c r="G9" s="132">
        <v>40700</v>
      </c>
      <c r="H9" s="132">
        <v>16700</v>
      </c>
      <c r="I9" s="132"/>
      <c r="J9" s="132"/>
      <c r="K9" s="138"/>
      <c r="L9" s="132">
        <v>24000</v>
      </c>
      <c r="M9" s="132"/>
      <c r="N9" s="132">
        <v>24000</v>
      </c>
      <c r="O9" s="153"/>
      <c r="P9" s="138"/>
      <c r="Q9" s="138"/>
      <c r="R9" s="132"/>
    </row>
    <row r="10" s="36" customFormat="1" ht="28" customHeight="1" spans="1:18">
      <c r="A10" s="134" t="s">
        <v>247</v>
      </c>
      <c r="B10" s="127" t="s">
        <v>371</v>
      </c>
      <c r="C10" s="127" t="s">
        <v>372</v>
      </c>
      <c r="D10" s="127" t="s">
        <v>373</v>
      </c>
      <c r="E10" s="131">
        <v>1</v>
      </c>
      <c r="F10" s="132">
        <v>3600</v>
      </c>
      <c r="G10" s="132">
        <v>3600</v>
      </c>
      <c r="H10" s="132">
        <v>3600</v>
      </c>
      <c r="I10" s="132"/>
      <c r="J10" s="132"/>
      <c r="K10" s="138"/>
      <c r="L10" s="132"/>
      <c r="M10" s="132"/>
      <c r="N10" s="132"/>
      <c r="O10" s="153"/>
      <c r="P10" s="138"/>
      <c r="Q10" s="138"/>
      <c r="R10" s="132"/>
    </row>
    <row r="11" s="36" customFormat="1" ht="28" customHeight="1" spans="1:18">
      <c r="A11" s="134" t="s">
        <v>247</v>
      </c>
      <c r="B11" s="127" t="s">
        <v>374</v>
      </c>
      <c r="C11" s="127" t="s">
        <v>375</v>
      </c>
      <c r="D11" s="127" t="s">
        <v>373</v>
      </c>
      <c r="E11" s="131">
        <v>2</v>
      </c>
      <c r="F11" s="135">
        <v>6400</v>
      </c>
      <c r="G11" s="132">
        <v>6400</v>
      </c>
      <c r="H11" s="132">
        <v>6400</v>
      </c>
      <c r="I11" s="132"/>
      <c r="J11" s="132"/>
      <c r="K11" s="138"/>
      <c r="L11" s="132"/>
      <c r="M11" s="132"/>
      <c r="N11" s="132"/>
      <c r="O11" s="153"/>
      <c r="P11" s="138"/>
      <c r="Q11" s="138"/>
      <c r="R11" s="132"/>
    </row>
    <row r="12" s="36" customFormat="1" ht="28" customHeight="1" spans="1:18">
      <c r="A12" s="134" t="s">
        <v>247</v>
      </c>
      <c r="B12" s="127" t="s">
        <v>376</v>
      </c>
      <c r="C12" s="127" t="s">
        <v>377</v>
      </c>
      <c r="D12" s="127" t="s">
        <v>373</v>
      </c>
      <c r="E12" s="131">
        <v>1</v>
      </c>
      <c r="F12" s="132">
        <v>3000</v>
      </c>
      <c r="G12" s="132">
        <v>3000</v>
      </c>
      <c r="H12" s="132">
        <v>3000</v>
      </c>
      <c r="I12" s="132"/>
      <c r="J12" s="132"/>
      <c r="K12" s="138"/>
      <c r="L12" s="132"/>
      <c r="M12" s="132"/>
      <c r="N12" s="132"/>
      <c r="O12" s="153"/>
      <c r="P12" s="138"/>
      <c r="Q12" s="138"/>
      <c r="R12" s="132"/>
    </row>
    <row r="13" s="36" customFormat="1" ht="28" customHeight="1" spans="1:18">
      <c r="A13" s="134" t="s">
        <v>247</v>
      </c>
      <c r="B13" s="127" t="s">
        <v>378</v>
      </c>
      <c r="C13" s="127" t="s">
        <v>379</v>
      </c>
      <c r="D13" s="127" t="s">
        <v>373</v>
      </c>
      <c r="E13" s="131">
        <v>1</v>
      </c>
      <c r="F13" s="132">
        <v>3700</v>
      </c>
      <c r="G13" s="132">
        <v>3700</v>
      </c>
      <c r="H13" s="132">
        <v>3700</v>
      </c>
      <c r="I13" s="132"/>
      <c r="J13" s="132"/>
      <c r="K13" s="138"/>
      <c r="L13" s="132"/>
      <c r="M13" s="132"/>
      <c r="N13" s="132"/>
      <c r="O13" s="153"/>
      <c r="P13" s="138"/>
      <c r="Q13" s="138"/>
      <c r="R13" s="132"/>
    </row>
    <row r="14" s="36" customFormat="1" ht="28" customHeight="1" spans="1:18">
      <c r="A14" s="134" t="s">
        <v>259</v>
      </c>
      <c r="B14" s="127" t="s">
        <v>380</v>
      </c>
      <c r="C14" s="127" t="s">
        <v>381</v>
      </c>
      <c r="D14" s="127" t="s">
        <v>373</v>
      </c>
      <c r="E14" s="131">
        <v>2</v>
      </c>
      <c r="F14" s="132">
        <v>24000</v>
      </c>
      <c r="G14" s="132">
        <v>24000</v>
      </c>
      <c r="H14" s="132"/>
      <c r="I14" s="132"/>
      <c r="J14" s="132"/>
      <c r="K14" s="138"/>
      <c r="L14" s="132">
        <v>24000</v>
      </c>
      <c r="M14" s="132"/>
      <c r="N14" s="132">
        <v>24000</v>
      </c>
      <c r="O14" s="153"/>
      <c r="P14" s="138"/>
      <c r="Q14" s="138"/>
      <c r="R14" s="132"/>
    </row>
    <row r="15" s="36" customFormat="1" ht="28" customHeight="1" spans="1:18">
      <c r="A15" s="126"/>
      <c r="B15" s="127"/>
      <c r="C15" s="127"/>
      <c r="D15" s="127"/>
      <c r="E15" s="131"/>
      <c r="F15" s="132"/>
      <c r="G15" s="132"/>
      <c r="H15" s="132"/>
      <c r="I15" s="132"/>
      <c r="J15" s="132"/>
      <c r="K15" s="138"/>
      <c r="L15" s="132"/>
      <c r="M15" s="132"/>
      <c r="N15" s="132"/>
      <c r="O15" s="153"/>
      <c r="P15" s="138"/>
      <c r="Q15" s="138"/>
      <c r="R15" s="132"/>
    </row>
    <row r="16" s="36" customFormat="1" ht="28" customHeight="1" spans="1:18">
      <c r="A16" s="136" t="s">
        <v>115</v>
      </c>
      <c r="B16" s="137"/>
      <c r="C16" s="137"/>
      <c r="D16" s="137"/>
      <c r="E16" s="129"/>
      <c r="F16" s="138">
        <v>40700</v>
      </c>
      <c r="G16" s="138">
        <v>40700</v>
      </c>
      <c r="H16" s="138">
        <v>16700</v>
      </c>
      <c r="I16" s="138"/>
      <c r="J16" s="138"/>
      <c r="K16" s="138"/>
      <c r="L16" s="138">
        <v>24000</v>
      </c>
      <c r="M16" s="138"/>
      <c r="N16" s="138">
        <v>24000</v>
      </c>
      <c r="O16" s="138"/>
      <c r="P16" s="138"/>
      <c r="Q16" s="138"/>
      <c r="R16" s="138"/>
    </row>
    <row r="17" customHeight="1" spans="2:2">
      <c r="B17" s="139"/>
    </row>
  </sheetData>
  <autoFilter ref="A6:R17">
    <extLst/>
  </autoFilter>
  <mergeCells count="16">
    <mergeCell ref="A2:R2"/>
    <mergeCell ref="A3:F3"/>
    <mergeCell ref="G4:R4"/>
    <mergeCell ref="L5:R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7" sqref="A17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56" customWidth="1"/>
    <col min="5" max="5" width="17.2857142857143" style="56" customWidth="1"/>
    <col min="6" max="6" width="29.2857142857143" style="56" customWidth="1"/>
    <col min="7" max="7" width="12" style="1" customWidth="1"/>
    <col min="8" max="10" width="10" style="1" customWidth="1"/>
    <col min="11" max="11" width="9.14285714285714" style="56" customWidth="1"/>
    <col min="12" max="13" width="9.14285714285714" style="1" customWidth="1"/>
    <col min="14" max="14" width="12.7142857142857" style="1" customWidth="1"/>
    <col min="15" max="16" width="9.14285714285714" style="56" customWidth="1"/>
    <col min="17" max="17" width="12.1428571428571" style="56" customWidth="1"/>
    <col min="18" max="18" width="10.4285714285714" style="1" customWidth="1"/>
    <col min="19" max="19" width="9.14285714285714" style="56" customWidth="1"/>
    <col min="20" max="16384" width="9.14285714285714" style="56"/>
  </cols>
  <sheetData>
    <row r="1" ht="13.5" customHeight="1" spans="1:18">
      <c r="A1" s="83"/>
      <c r="B1" s="83"/>
      <c r="C1" s="83"/>
      <c r="D1" s="84"/>
      <c r="E1" s="84"/>
      <c r="F1" s="84"/>
      <c r="G1" s="83"/>
      <c r="H1" s="83"/>
      <c r="I1" s="83"/>
      <c r="J1" s="83"/>
      <c r="K1" s="103"/>
      <c r="L1" s="104"/>
      <c r="M1" s="104"/>
      <c r="N1" s="104"/>
      <c r="O1" s="67"/>
      <c r="P1" s="105"/>
      <c r="Q1" s="67"/>
      <c r="R1" s="116" t="s">
        <v>382</v>
      </c>
    </row>
    <row r="2" ht="27.75" customHeight="1" spans="1:18">
      <c r="A2" s="69" t="s">
        <v>383</v>
      </c>
      <c r="B2" s="85"/>
      <c r="C2" s="85"/>
      <c r="D2" s="57"/>
      <c r="E2" s="57"/>
      <c r="F2" s="57"/>
      <c r="G2" s="85"/>
      <c r="H2" s="85"/>
      <c r="I2" s="85"/>
      <c r="J2" s="85"/>
      <c r="K2" s="106"/>
      <c r="L2" s="85"/>
      <c r="M2" s="85"/>
      <c r="N2" s="85"/>
      <c r="O2" s="57"/>
      <c r="P2" s="106"/>
      <c r="Q2" s="57"/>
      <c r="R2" s="85"/>
    </row>
    <row r="3" ht="18.75" customHeight="1" spans="1:18">
      <c r="A3" s="70" t="s">
        <v>2</v>
      </c>
      <c r="B3" s="71"/>
      <c r="C3" s="71"/>
      <c r="D3" s="86"/>
      <c r="E3" s="86"/>
      <c r="F3" s="86"/>
      <c r="G3" s="71"/>
      <c r="H3" s="71"/>
      <c r="I3" s="71"/>
      <c r="J3" s="71"/>
      <c r="K3" s="103"/>
      <c r="L3" s="104"/>
      <c r="M3" s="104"/>
      <c r="N3" s="104"/>
      <c r="O3" s="107"/>
      <c r="P3" s="108"/>
      <c r="Q3" s="107"/>
      <c r="R3" s="117" t="s">
        <v>165</v>
      </c>
    </row>
    <row r="4" ht="15.75" customHeight="1" spans="1:18">
      <c r="A4" s="11" t="s">
        <v>362</v>
      </c>
      <c r="B4" s="87" t="s">
        <v>384</v>
      </c>
      <c r="C4" s="87" t="s">
        <v>385</v>
      </c>
      <c r="D4" s="88" t="s">
        <v>386</v>
      </c>
      <c r="E4" s="88" t="s">
        <v>387</v>
      </c>
      <c r="F4" s="88" t="s">
        <v>388</v>
      </c>
      <c r="G4" s="89" t="s">
        <v>181</v>
      </c>
      <c r="H4" s="89"/>
      <c r="I4" s="89"/>
      <c r="J4" s="89"/>
      <c r="K4" s="109"/>
      <c r="L4" s="89"/>
      <c r="M4" s="89"/>
      <c r="N4" s="89"/>
      <c r="O4" s="110"/>
      <c r="P4" s="109"/>
      <c r="Q4" s="110"/>
      <c r="R4" s="118"/>
    </row>
    <row r="5" ht="17.25" customHeight="1" spans="1:18">
      <c r="A5" s="16"/>
      <c r="B5" s="90"/>
      <c r="C5" s="90"/>
      <c r="D5" s="91"/>
      <c r="E5" s="91"/>
      <c r="F5" s="91"/>
      <c r="G5" s="90" t="s">
        <v>56</v>
      </c>
      <c r="H5" s="90" t="s">
        <v>59</v>
      </c>
      <c r="I5" s="90" t="s">
        <v>368</v>
      </c>
      <c r="J5" s="90" t="s">
        <v>369</v>
      </c>
      <c r="K5" s="91" t="s">
        <v>370</v>
      </c>
      <c r="L5" s="111" t="s">
        <v>389</v>
      </c>
      <c r="M5" s="111"/>
      <c r="N5" s="111"/>
      <c r="O5" s="112"/>
      <c r="P5" s="113"/>
      <c r="Q5" s="112"/>
      <c r="R5" s="92"/>
    </row>
    <row r="6" ht="54" customHeight="1" spans="1:18">
      <c r="A6" s="19"/>
      <c r="B6" s="92"/>
      <c r="C6" s="92"/>
      <c r="D6" s="93"/>
      <c r="E6" s="93"/>
      <c r="F6" s="93"/>
      <c r="G6" s="92"/>
      <c r="H6" s="92" t="s">
        <v>58</v>
      </c>
      <c r="I6" s="92"/>
      <c r="J6" s="92"/>
      <c r="K6" s="93"/>
      <c r="L6" s="92" t="s">
        <v>58</v>
      </c>
      <c r="M6" s="92" t="s">
        <v>64</v>
      </c>
      <c r="N6" s="92" t="s">
        <v>189</v>
      </c>
      <c r="O6" s="114" t="s">
        <v>66</v>
      </c>
      <c r="P6" s="93" t="s">
        <v>67</v>
      </c>
      <c r="Q6" s="93" t="s">
        <v>68</v>
      </c>
      <c r="R6" s="92" t="s">
        <v>69</v>
      </c>
    </row>
    <row r="7" ht="15" customHeight="1" spans="1:18">
      <c r="A7" s="20">
        <v>1</v>
      </c>
      <c r="B7" s="94">
        <v>2</v>
      </c>
      <c r="C7" s="94">
        <v>3</v>
      </c>
      <c r="D7" s="20">
        <v>4</v>
      </c>
      <c r="E7" s="94">
        <v>5</v>
      </c>
      <c r="F7" s="94">
        <v>6</v>
      </c>
      <c r="G7" s="20">
        <v>7</v>
      </c>
      <c r="H7" s="94">
        <v>8</v>
      </c>
      <c r="I7" s="94">
        <v>9</v>
      </c>
      <c r="J7" s="20">
        <v>10</v>
      </c>
      <c r="K7" s="94">
        <v>11</v>
      </c>
      <c r="L7" s="94">
        <v>12</v>
      </c>
      <c r="M7" s="20">
        <v>13</v>
      </c>
      <c r="N7" s="94">
        <v>14</v>
      </c>
      <c r="O7" s="94">
        <v>15</v>
      </c>
      <c r="P7" s="20">
        <v>16</v>
      </c>
      <c r="Q7" s="94">
        <v>17</v>
      </c>
      <c r="R7" s="94">
        <v>18</v>
      </c>
    </row>
    <row r="8" ht="21" customHeight="1" spans="1:18">
      <c r="A8" s="95" t="s">
        <v>147</v>
      </c>
      <c r="B8" s="96"/>
      <c r="C8" s="96"/>
      <c r="D8" s="97"/>
      <c r="E8" s="97"/>
      <c r="F8" s="97"/>
      <c r="G8" s="97" t="s">
        <v>147</v>
      </c>
      <c r="H8" s="97" t="s">
        <v>147</v>
      </c>
      <c r="I8" s="97" t="s">
        <v>147</v>
      </c>
      <c r="J8" s="97" t="s">
        <v>147</v>
      </c>
      <c r="K8" s="97" t="s">
        <v>147</v>
      </c>
      <c r="L8" s="97" t="s">
        <v>147</v>
      </c>
      <c r="M8" s="97" t="s">
        <v>147</v>
      </c>
      <c r="N8" s="97" t="s">
        <v>147</v>
      </c>
      <c r="O8" s="115" t="s">
        <v>147</v>
      </c>
      <c r="P8" s="97" t="s">
        <v>147</v>
      </c>
      <c r="Q8" s="97" t="s">
        <v>147</v>
      </c>
      <c r="R8" s="97" t="s">
        <v>147</v>
      </c>
    </row>
    <row r="9" ht="21" customHeight="1" spans="1:18">
      <c r="A9" s="95" t="s">
        <v>147</v>
      </c>
      <c r="B9" s="96" t="s">
        <v>147</v>
      </c>
      <c r="C9" s="96" t="s">
        <v>147</v>
      </c>
      <c r="D9" s="98" t="s">
        <v>147</v>
      </c>
      <c r="E9" s="98" t="s">
        <v>147</v>
      </c>
      <c r="F9" s="98" t="s">
        <v>147</v>
      </c>
      <c r="G9" s="99" t="s">
        <v>147</v>
      </c>
      <c r="H9" s="99" t="s">
        <v>147</v>
      </c>
      <c r="I9" s="99" t="s">
        <v>147</v>
      </c>
      <c r="J9" s="99" t="s">
        <v>147</v>
      </c>
      <c r="K9" s="97" t="s">
        <v>147</v>
      </c>
      <c r="L9" s="99" t="s">
        <v>147</v>
      </c>
      <c r="M9" s="99" t="s">
        <v>147</v>
      </c>
      <c r="N9" s="99" t="s">
        <v>147</v>
      </c>
      <c r="O9" s="115" t="s">
        <v>147</v>
      </c>
      <c r="P9" s="97" t="s">
        <v>147</v>
      </c>
      <c r="Q9" s="97" t="s">
        <v>147</v>
      </c>
      <c r="R9" s="99" t="s">
        <v>147</v>
      </c>
    </row>
    <row r="10" ht="21" customHeight="1" spans="1:18">
      <c r="A10" s="100" t="s">
        <v>115</v>
      </c>
      <c r="B10" s="101"/>
      <c r="C10" s="102"/>
      <c r="D10" s="97"/>
      <c r="E10" s="97"/>
      <c r="F10" s="97"/>
      <c r="G10" s="97" t="s">
        <v>147</v>
      </c>
      <c r="H10" s="97" t="s">
        <v>147</v>
      </c>
      <c r="I10" s="97" t="s">
        <v>147</v>
      </c>
      <c r="J10" s="97" t="s">
        <v>147</v>
      </c>
      <c r="K10" s="97" t="s">
        <v>147</v>
      </c>
      <c r="L10" s="97" t="s">
        <v>147</v>
      </c>
      <c r="M10" s="97" t="s">
        <v>147</v>
      </c>
      <c r="N10" s="97" t="s">
        <v>147</v>
      </c>
      <c r="O10" s="115" t="s">
        <v>147</v>
      </c>
      <c r="P10" s="97" t="s">
        <v>147</v>
      </c>
      <c r="Q10" s="97" t="s">
        <v>147</v>
      </c>
      <c r="R10" s="97" t="s">
        <v>147</v>
      </c>
    </row>
    <row r="11" customHeight="1" spans="1:1">
      <c r="A11" s="1" t="s">
        <v>390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A19" sqref="A19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56"/>
    <col min="9" max="9" width="13.247619047619" style="56" customWidth="1"/>
    <col min="10" max="237" width="10.2857142857143" style="56"/>
    <col min="238" max="16384" width="10" style="56"/>
  </cols>
  <sheetData>
    <row r="1" s="56" customFormat="1" ht="13.5" customHeight="1" spans="1:9">
      <c r="A1" s="3"/>
      <c r="B1" s="3"/>
      <c r="C1" s="3"/>
      <c r="D1" s="68"/>
      <c r="I1" s="68" t="s">
        <v>391</v>
      </c>
    </row>
    <row r="2" s="56" customFormat="1" ht="27.75" customHeight="1" spans="1:9">
      <c r="A2" s="69" t="s">
        <v>392</v>
      </c>
      <c r="B2" s="69"/>
      <c r="C2" s="69"/>
      <c r="D2" s="69"/>
      <c r="E2" s="69"/>
      <c r="F2" s="69"/>
      <c r="G2" s="69"/>
      <c r="H2" s="69"/>
      <c r="I2" s="69"/>
    </row>
    <row r="3" s="56" customFormat="1" ht="18" customHeight="1" spans="1:9">
      <c r="A3" s="70" t="s">
        <v>2</v>
      </c>
      <c r="B3" s="71"/>
      <c r="C3" s="71"/>
      <c r="D3" s="72"/>
      <c r="I3" s="82" t="s">
        <v>165</v>
      </c>
    </row>
    <row r="4" s="56" customFormat="1" ht="19.5" customHeight="1" spans="1:9">
      <c r="A4" s="73" t="s">
        <v>393</v>
      </c>
      <c r="B4" s="74" t="s">
        <v>181</v>
      </c>
      <c r="C4" s="74"/>
      <c r="D4" s="74"/>
      <c r="E4" s="74" t="s">
        <v>394</v>
      </c>
      <c r="F4" s="74"/>
      <c r="G4" s="74"/>
      <c r="H4" s="74"/>
      <c r="I4" s="74"/>
    </row>
    <row r="5" s="56" customFormat="1" ht="40.5" customHeight="1" spans="1:9">
      <c r="A5" s="75"/>
      <c r="B5" s="74" t="s">
        <v>56</v>
      </c>
      <c r="C5" s="76" t="s">
        <v>59</v>
      </c>
      <c r="D5" s="76" t="s">
        <v>395</v>
      </c>
      <c r="E5" s="74" t="s">
        <v>396</v>
      </c>
      <c r="F5" s="74" t="s">
        <v>397</v>
      </c>
      <c r="G5" s="74" t="s">
        <v>398</v>
      </c>
      <c r="H5" s="74" t="s">
        <v>399</v>
      </c>
      <c r="I5" s="74" t="s">
        <v>400</v>
      </c>
    </row>
    <row r="6" s="56" customFormat="1" ht="19.5" customHeight="1" spans="1:9">
      <c r="A6" s="12">
        <v>1</v>
      </c>
      <c r="B6" s="74">
        <v>2</v>
      </c>
      <c r="C6" s="74">
        <v>3</v>
      </c>
      <c r="D6" s="77">
        <v>4</v>
      </c>
      <c r="E6" s="77">
        <v>5</v>
      </c>
      <c r="F6" s="74">
        <v>6</v>
      </c>
      <c r="G6" s="77">
        <v>7</v>
      </c>
      <c r="H6" s="74">
        <v>8</v>
      </c>
      <c r="I6" s="77">
        <v>9</v>
      </c>
    </row>
    <row r="7" s="56" customFormat="1" ht="19.5" customHeight="1" spans="1:9">
      <c r="A7" s="78" t="s">
        <v>147</v>
      </c>
      <c r="B7" s="79" t="s">
        <v>147</v>
      </c>
      <c r="C7" s="79" t="s">
        <v>147</v>
      </c>
      <c r="D7" s="80" t="s">
        <v>147</v>
      </c>
      <c r="E7" s="79" t="s">
        <v>147</v>
      </c>
      <c r="F7" s="79" t="s">
        <v>147</v>
      </c>
      <c r="G7" s="79" t="s">
        <v>147</v>
      </c>
      <c r="H7" s="79" t="s">
        <v>147</v>
      </c>
      <c r="I7" s="79" t="s">
        <v>147</v>
      </c>
    </row>
    <row r="8" s="56" customFormat="1" ht="19.5" customHeight="1" spans="1:9">
      <c r="A8" s="81" t="s">
        <v>147</v>
      </c>
      <c r="B8" s="79" t="s">
        <v>147</v>
      </c>
      <c r="C8" s="79" t="s">
        <v>147</v>
      </c>
      <c r="D8" s="80" t="s">
        <v>147</v>
      </c>
      <c r="E8" s="79" t="s">
        <v>147</v>
      </c>
      <c r="F8" s="79" t="s">
        <v>147</v>
      </c>
      <c r="G8" s="79" t="s">
        <v>147</v>
      </c>
      <c r="H8" s="79" t="s">
        <v>147</v>
      </c>
      <c r="I8" s="79" t="s">
        <v>147</v>
      </c>
    </row>
    <row r="9" customHeight="1" spans="1:1">
      <c r="A9" s="1" t="s">
        <v>401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19" sqref="A19"/>
    </sheetView>
  </sheetViews>
  <sheetFormatPr defaultColWidth="9.14285714285714" defaultRowHeight="12" customHeight="1" outlineLevelRow="7"/>
  <cols>
    <col min="1" max="1" width="27.8571428571429" style="55" customWidth="1"/>
    <col min="2" max="2" width="27.8571428571429" style="56" customWidth="1"/>
    <col min="3" max="3" width="27.8571428571429" style="55" customWidth="1"/>
    <col min="4" max="4" width="15" style="55" customWidth="1"/>
    <col min="5" max="5" width="14.5714285714286" style="55" customWidth="1"/>
    <col min="6" max="6" width="23.5714285714286" style="55" customWidth="1"/>
    <col min="7" max="7" width="11.2857142857143" style="56" customWidth="1"/>
    <col min="8" max="8" width="18.7142857142857" style="55" customWidth="1"/>
    <col min="9" max="9" width="15.5714285714286" style="56" customWidth="1"/>
    <col min="10" max="10" width="18.8571428571429" style="56" customWidth="1"/>
    <col min="11" max="11" width="23.2857142857143" style="55" customWidth="1"/>
    <col min="12" max="12" width="9.14285714285714" style="56" customWidth="1"/>
    <col min="13" max="16384" width="9.14285714285714" style="56"/>
  </cols>
  <sheetData>
    <row r="1" customHeight="1" spans="11:11">
      <c r="K1" s="67" t="s">
        <v>402</v>
      </c>
    </row>
    <row r="2" ht="28.5" customHeight="1" spans="1:11">
      <c r="A2" s="5" t="s">
        <v>403</v>
      </c>
      <c r="B2" s="57"/>
      <c r="C2" s="58"/>
      <c r="D2" s="58"/>
      <c r="E2" s="58"/>
      <c r="F2" s="58"/>
      <c r="G2" s="57"/>
      <c r="H2" s="58"/>
      <c r="I2" s="57"/>
      <c r="J2" s="57"/>
      <c r="K2" s="58"/>
    </row>
    <row r="3" ht="17.25" customHeight="1" spans="1:2">
      <c r="A3" s="59" t="s">
        <v>404</v>
      </c>
      <c r="B3" s="60"/>
    </row>
    <row r="4" ht="44.25" customHeight="1" spans="1:11">
      <c r="A4" s="61" t="s">
        <v>266</v>
      </c>
      <c r="B4" s="62" t="s">
        <v>175</v>
      </c>
      <c r="C4" s="61" t="s">
        <v>267</v>
      </c>
      <c r="D4" s="61" t="s">
        <v>268</v>
      </c>
      <c r="E4" s="61" t="s">
        <v>269</v>
      </c>
      <c r="F4" s="61" t="s">
        <v>270</v>
      </c>
      <c r="G4" s="62" t="s">
        <v>271</v>
      </c>
      <c r="H4" s="61" t="s">
        <v>272</v>
      </c>
      <c r="I4" s="62" t="s">
        <v>273</v>
      </c>
      <c r="J4" s="62" t="s">
        <v>274</v>
      </c>
      <c r="K4" s="61" t="s">
        <v>275</v>
      </c>
    </row>
    <row r="5" ht="14.25" customHeight="1" spans="1:11">
      <c r="A5" s="61">
        <v>1</v>
      </c>
      <c r="B5" s="62">
        <v>2</v>
      </c>
      <c r="C5" s="61">
        <v>3</v>
      </c>
      <c r="D5" s="61">
        <v>4</v>
      </c>
      <c r="E5" s="61">
        <v>5</v>
      </c>
      <c r="F5" s="61">
        <v>6</v>
      </c>
      <c r="G5" s="62">
        <v>7</v>
      </c>
      <c r="H5" s="61">
        <v>8</v>
      </c>
      <c r="I5" s="62">
        <v>9</v>
      </c>
      <c r="J5" s="62">
        <v>10</v>
      </c>
      <c r="K5" s="61">
        <v>11</v>
      </c>
    </row>
    <row r="6" ht="31" customHeight="1" spans="1:11">
      <c r="A6" s="31" t="s">
        <v>147</v>
      </c>
      <c r="B6" s="63"/>
      <c r="C6" s="64"/>
      <c r="D6" s="64"/>
      <c r="E6" s="64"/>
      <c r="F6" s="65"/>
      <c r="G6" s="66"/>
      <c r="H6" s="65"/>
      <c r="I6" s="66"/>
      <c r="J6" s="66"/>
      <c r="K6" s="65"/>
    </row>
    <row r="7" ht="31" customHeight="1" spans="1:11">
      <c r="A7" s="23" t="s">
        <v>147</v>
      </c>
      <c r="B7" s="23" t="s">
        <v>147</v>
      </c>
      <c r="C7" s="23" t="s">
        <v>147</v>
      </c>
      <c r="D7" s="23" t="s">
        <v>147</v>
      </c>
      <c r="E7" s="23" t="s">
        <v>147</v>
      </c>
      <c r="F7" s="31" t="s">
        <v>147</v>
      </c>
      <c r="G7" s="23" t="s">
        <v>147</v>
      </c>
      <c r="H7" s="31" t="s">
        <v>147</v>
      </c>
      <c r="I7" s="23" t="s">
        <v>147</v>
      </c>
      <c r="J7" s="23" t="s">
        <v>147</v>
      </c>
      <c r="K7" s="31" t="s">
        <v>147</v>
      </c>
    </row>
    <row r="8" customHeight="1" spans="1:1">
      <c r="A8" s="1" t="s">
        <v>405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tabSelected="1" workbookViewId="0">
      <selection activeCell="F24" sqref="F24"/>
    </sheetView>
  </sheetViews>
  <sheetFormatPr defaultColWidth="9.14285714285714" defaultRowHeight="12" customHeight="1" outlineLevelCol="7"/>
  <cols>
    <col min="1" max="1" width="29" style="37" customWidth="1"/>
    <col min="2" max="2" width="18.7142857142857" style="37" customWidth="1"/>
    <col min="3" max="3" width="24.8571428571429" style="37" customWidth="1"/>
    <col min="4" max="4" width="23.5714285714286" style="37" customWidth="1"/>
    <col min="5" max="5" width="17.8571428571429" style="37" customWidth="1"/>
    <col min="6" max="6" width="23.5714285714286" style="37" customWidth="1"/>
    <col min="7" max="7" width="25.1428571428571" style="37" customWidth="1"/>
    <col min="8" max="8" width="18.8571428571429" style="37" customWidth="1"/>
    <col min="9" max="16384" width="9.14285714285714" style="36" customWidth="1"/>
  </cols>
  <sheetData>
    <row r="1" s="36" customFormat="1" ht="14.25" customHeight="1" spans="1:8">
      <c r="A1" s="37"/>
      <c r="B1" s="37"/>
      <c r="C1" s="37"/>
      <c r="D1" s="37"/>
      <c r="E1" s="37"/>
      <c r="F1" s="37"/>
      <c r="G1" s="37"/>
      <c r="H1" s="38" t="s">
        <v>406</v>
      </c>
    </row>
    <row r="2" s="36" customFormat="1" ht="28.5" customHeight="1" spans="1:8">
      <c r="A2" s="39" t="s">
        <v>407</v>
      </c>
      <c r="B2" s="40"/>
      <c r="C2" s="40"/>
      <c r="D2" s="40"/>
      <c r="E2" s="40"/>
      <c r="F2" s="40"/>
      <c r="G2" s="40"/>
      <c r="H2" s="40"/>
    </row>
    <row r="3" s="36" customFormat="1" ht="13.5" customHeight="1" spans="1:8">
      <c r="A3" s="41" t="s">
        <v>2</v>
      </c>
      <c r="B3" s="42"/>
      <c r="C3" s="37"/>
      <c r="D3" s="37"/>
      <c r="E3" s="37"/>
      <c r="F3" s="37"/>
      <c r="G3" s="37"/>
      <c r="H3" s="37"/>
    </row>
    <row r="4" s="36" customFormat="1" ht="18" customHeight="1" spans="1:8">
      <c r="A4" s="43" t="s">
        <v>357</v>
      </c>
      <c r="B4" s="43" t="s">
        <v>408</v>
      </c>
      <c r="C4" s="43" t="s">
        <v>409</v>
      </c>
      <c r="D4" s="43" t="s">
        <v>410</v>
      </c>
      <c r="E4" s="43" t="s">
        <v>411</v>
      </c>
      <c r="F4" s="44" t="s">
        <v>412</v>
      </c>
      <c r="G4" s="45"/>
      <c r="H4" s="46"/>
    </row>
    <row r="5" s="36" customFormat="1" ht="18" customHeight="1" spans="1:8">
      <c r="A5" s="47"/>
      <c r="B5" s="47"/>
      <c r="C5" s="47"/>
      <c r="D5" s="47"/>
      <c r="E5" s="47"/>
      <c r="F5" s="48" t="s">
        <v>366</v>
      </c>
      <c r="G5" s="48" t="s">
        <v>413</v>
      </c>
      <c r="H5" s="48" t="s">
        <v>414</v>
      </c>
    </row>
    <row r="6" s="36" customFormat="1" ht="21" customHeight="1" spans="1:8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</row>
    <row r="7" s="36" customFormat="1" ht="21" customHeight="1" spans="1:8">
      <c r="A7" s="48"/>
      <c r="B7" s="46"/>
      <c r="C7" s="46"/>
      <c r="D7" s="46"/>
      <c r="E7" s="46"/>
      <c r="F7" s="48"/>
      <c r="G7" s="48"/>
      <c r="H7" s="48"/>
    </row>
    <row r="8" s="36" customFormat="1" ht="21" customHeight="1" spans="1:8">
      <c r="A8" s="48"/>
      <c r="B8" s="46"/>
      <c r="C8" s="46"/>
      <c r="D8" s="46"/>
      <c r="E8" s="46"/>
      <c r="F8" s="48"/>
      <c r="G8" s="48"/>
      <c r="H8" s="48"/>
    </row>
    <row r="9" s="36" customFormat="1" ht="21" customHeight="1" spans="1:8">
      <c r="A9" s="48"/>
      <c r="B9" s="46"/>
      <c r="C9" s="46"/>
      <c r="D9" s="46"/>
      <c r="E9" s="46"/>
      <c r="F9" s="48"/>
      <c r="G9" s="48"/>
      <c r="H9" s="48"/>
    </row>
    <row r="10" s="36" customFormat="1" ht="24" customHeight="1" spans="1:8">
      <c r="A10" s="49" t="s">
        <v>56</v>
      </c>
      <c r="B10" s="50"/>
      <c r="C10" s="50"/>
      <c r="D10" s="50"/>
      <c r="E10" s="50"/>
      <c r="F10" s="51"/>
      <c r="G10" s="52"/>
      <c r="H10" s="52"/>
    </row>
    <row r="11" s="36" customFormat="1" ht="21.75" customHeight="1" spans="1:8">
      <c r="A11" s="1" t="s">
        <v>415</v>
      </c>
      <c r="B11" s="53"/>
      <c r="C11" s="53"/>
      <c r="D11" s="53"/>
      <c r="E11" s="53"/>
      <c r="F11" s="53"/>
      <c r="G11" s="53"/>
      <c r="H11" s="54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6" sqref="A16"/>
    </sheetView>
  </sheetViews>
  <sheetFormatPr defaultColWidth="9.14285714285714" defaultRowHeight="14.25" customHeight="1"/>
  <cols>
    <col min="1" max="1" width="36.7142857142857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416</v>
      </c>
    </row>
    <row r="2" ht="27.75" customHeight="1" spans="1:11">
      <c r="A2" s="5" t="s">
        <v>417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165</v>
      </c>
    </row>
    <row r="4" ht="21.75" customHeight="1" spans="1:11">
      <c r="A4" s="10" t="s">
        <v>240</v>
      </c>
      <c r="B4" s="10" t="s">
        <v>176</v>
      </c>
      <c r="C4" s="10" t="s">
        <v>174</v>
      </c>
      <c r="D4" s="11" t="s">
        <v>177</v>
      </c>
      <c r="E4" s="11" t="s">
        <v>178</v>
      </c>
      <c r="F4" s="11" t="s">
        <v>179</v>
      </c>
      <c r="G4" s="11" t="s">
        <v>241</v>
      </c>
      <c r="H4" s="17" t="s">
        <v>56</v>
      </c>
      <c r="I4" s="12" t="s">
        <v>418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1"/>
      <c r="B8" s="23" t="s">
        <v>147</v>
      </c>
      <c r="C8" s="31"/>
      <c r="D8" s="31"/>
      <c r="E8" s="31"/>
      <c r="F8" s="31"/>
      <c r="G8" s="31"/>
      <c r="H8" s="32" t="s">
        <v>147</v>
      </c>
      <c r="I8" s="32" t="s">
        <v>147</v>
      </c>
      <c r="J8" s="32" t="s">
        <v>147</v>
      </c>
      <c r="K8" s="32"/>
    </row>
    <row r="9" ht="18.75" customHeight="1" spans="1:11">
      <c r="A9" s="23" t="s">
        <v>147</v>
      </c>
      <c r="B9" s="23" t="s">
        <v>147</v>
      </c>
      <c r="C9" s="23" t="s">
        <v>147</v>
      </c>
      <c r="D9" s="23" t="s">
        <v>147</v>
      </c>
      <c r="E9" s="23" t="s">
        <v>147</v>
      </c>
      <c r="F9" s="23" t="s">
        <v>147</v>
      </c>
      <c r="G9" s="23" t="s">
        <v>147</v>
      </c>
      <c r="H9" s="26" t="s">
        <v>147</v>
      </c>
      <c r="I9" s="26" t="s">
        <v>147</v>
      </c>
      <c r="J9" s="26" t="s">
        <v>147</v>
      </c>
      <c r="K9" s="26"/>
    </row>
    <row r="10" ht="18.75" customHeight="1" spans="1:11">
      <c r="A10" s="33" t="s">
        <v>115</v>
      </c>
      <c r="B10" s="34"/>
      <c r="C10" s="34"/>
      <c r="D10" s="34"/>
      <c r="E10" s="34"/>
      <c r="F10" s="34"/>
      <c r="G10" s="35"/>
      <c r="H10" s="26" t="s">
        <v>147</v>
      </c>
      <c r="I10" s="26" t="s">
        <v>147</v>
      </c>
      <c r="J10" s="26" t="s">
        <v>147</v>
      </c>
      <c r="K10" s="26"/>
    </row>
    <row r="11" customHeight="1" spans="1:1">
      <c r="A11" s="1" t="s">
        <v>419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E16" sqref="E16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420</v>
      </c>
    </row>
    <row r="2" ht="27.75" customHeight="1" spans="1:7">
      <c r="A2" s="5" t="s">
        <v>421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165</v>
      </c>
    </row>
    <row r="4" ht="21.75" customHeight="1" spans="1:7">
      <c r="A4" s="10" t="s">
        <v>174</v>
      </c>
      <c r="B4" s="10" t="s">
        <v>240</v>
      </c>
      <c r="C4" s="10" t="s">
        <v>176</v>
      </c>
      <c r="D4" s="11" t="s">
        <v>422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423</v>
      </c>
      <c r="F5" s="11" t="s">
        <v>424</v>
      </c>
      <c r="G5" s="11" t="s">
        <v>425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70</v>
      </c>
      <c r="B8" s="24"/>
      <c r="C8" s="24"/>
      <c r="D8" s="23"/>
      <c r="E8" s="25">
        <v>250000</v>
      </c>
      <c r="F8" s="26" t="s">
        <v>147</v>
      </c>
      <c r="G8" s="26" t="s">
        <v>147</v>
      </c>
    </row>
    <row r="9" ht="17.25" customHeight="1" spans="1:7">
      <c r="A9" s="23"/>
      <c r="B9" s="24" t="s">
        <v>426</v>
      </c>
      <c r="C9" s="24" t="s">
        <v>247</v>
      </c>
      <c r="D9" s="23" t="s">
        <v>427</v>
      </c>
      <c r="E9" s="25">
        <v>247750</v>
      </c>
      <c r="F9" s="26"/>
      <c r="G9" s="26"/>
    </row>
    <row r="10" ht="17.25" customHeight="1" spans="1:7">
      <c r="A10" s="23"/>
      <c r="B10" s="24" t="s">
        <v>428</v>
      </c>
      <c r="C10" s="24" t="s">
        <v>244</v>
      </c>
      <c r="D10" s="23" t="s">
        <v>427</v>
      </c>
      <c r="E10" s="25">
        <v>2250</v>
      </c>
      <c r="F10" s="26"/>
      <c r="G10" s="26"/>
    </row>
    <row r="11" ht="18.75" customHeight="1" spans="1:7">
      <c r="A11" s="27" t="s">
        <v>56</v>
      </c>
      <c r="B11" s="28" t="s">
        <v>147</v>
      </c>
      <c r="C11" s="28"/>
      <c r="D11" s="29"/>
      <c r="E11" s="25">
        <v>250000</v>
      </c>
      <c r="F11" s="26" t="s">
        <v>147</v>
      </c>
      <c r="G11" s="26" t="s">
        <v>147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workbookViewId="0">
      <selection activeCell="D13" sqref="D13"/>
    </sheetView>
  </sheetViews>
  <sheetFormatPr defaultColWidth="8" defaultRowHeight="14.25" customHeight="1"/>
  <cols>
    <col min="1" max="1" width="11.247619047619" style="119" customWidth="1"/>
    <col min="2" max="2" width="25.4285714285714" style="119" customWidth="1"/>
    <col min="3" max="3" width="17.8761904761905" style="119" customWidth="1"/>
    <col min="4" max="4" width="17.1238095238095" style="119" customWidth="1"/>
    <col min="5" max="5" width="17.247619047619" style="119" customWidth="1"/>
    <col min="6" max="8" width="14.2857142857143" style="119" customWidth="1"/>
    <col min="9" max="9" width="14.2857142857143" style="36" customWidth="1"/>
    <col min="10" max="13" width="14.2857142857143" style="119" customWidth="1"/>
    <col min="14" max="14" width="14.2857142857143" style="36" customWidth="1"/>
    <col min="15" max="15" width="14.2857142857143" style="119" customWidth="1"/>
    <col min="16" max="19" width="14.2857142857143" style="36" customWidth="1"/>
    <col min="20" max="21" width="14.2857142857143" style="119" customWidth="1"/>
    <col min="22" max="16384" width="8" style="36" customWidth="1"/>
  </cols>
  <sheetData>
    <row r="1" s="36" customFormat="1" customHeight="1" spans="1:21">
      <c r="A1" s="120"/>
      <c r="B1" s="120"/>
      <c r="C1" s="120"/>
      <c r="D1" s="120"/>
      <c r="E1" s="120"/>
      <c r="F1" s="120"/>
      <c r="G1" s="120"/>
      <c r="H1" s="120"/>
      <c r="I1" s="230"/>
      <c r="J1" s="120"/>
      <c r="K1" s="120"/>
      <c r="L1" s="120"/>
      <c r="M1" s="120"/>
      <c r="N1" s="230"/>
      <c r="O1" s="120"/>
      <c r="P1" s="230"/>
      <c r="Q1" s="230"/>
      <c r="R1" s="230"/>
      <c r="S1" s="230"/>
      <c r="T1" s="358" t="s">
        <v>52</v>
      </c>
      <c r="U1" s="359"/>
    </row>
    <row r="2" s="36" customFormat="1" ht="36" customHeight="1" spans="1:21">
      <c r="A2" s="160" t="s">
        <v>53</v>
      </c>
      <c r="B2" s="40"/>
      <c r="C2" s="40"/>
      <c r="D2" s="40"/>
      <c r="E2" s="40"/>
      <c r="F2" s="40"/>
      <c r="G2" s="40"/>
      <c r="H2" s="40"/>
      <c r="I2" s="141"/>
      <c r="J2" s="40"/>
      <c r="K2" s="40"/>
      <c r="L2" s="40"/>
      <c r="M2" s="40"/>
      <c r="N2" s="141"/>
      <c r="O2" s="40"/>
      <c r="P2" s="141"/>
      <c r="Q2" s="141"/>
      <c r="R2" s="141"/>
      <c r="S2" s="141"/>
      <c r="T2" s="40"/>
      <c r="U2" s="141"/>
    </row>
    <row r="3" s="36" customFormat="1" ht="20.25" customHeight="1" spans="1:21">
      <c r="A3" s="41" t="s">
        <v>2</v>
      </c>
      <c r="B3" s="208"/>
      <c r="C3" s="208"/>
      <c r="D3" s="208"/>
      <c r="E3" s="208"/>
      <c r="F3" s="208"/>
      <c r="G3" s="208"/>
      <c r="H3" s="208"/>
      <c r="I3" s="232"/>
      <c r="J3" s="208"/>
      <c r="K3" s="208"/>
      <c r="L3" s="208"/>
      <c r="M3" s="208"/>
      <c r="N3" s="232"/>
      <c r="O3" s="208"/>
      <c r="P3" s="232"/>
      <c r="Q3" s="232"/>
      <c r="R3" s="232"/>
      <c r="S3" s="232"/>
      <c r="T3" s="358" t="s">
        <v>3</v>
      </c>
      <c r="U3" s="360"/>
    </row>
    <row r="4" s="36" customFormat="1" ht="18.75" customHeight="1" spans="1:21">
      <c r="A4" s="336" t="s">
        <v>54</v>
      </c>
      <c r="B4" s="337" t="s">
        <v>55</v>
      </c>
      <c r="C4" s="337" t="s">
        <v>56</v>
      </c>
      <c r="D4" s="338" t="s">
        <v>57</v>
      </c>
      <c r="E4" s="339"/>
      <c r="F4" s="339"/>
      <c r="G4" s="339"/>
      <c r="H4" s="339"/>
      <c r="I4" s="180"/>
      <c r="J4" s="339"/>
      <c r="K4" s="339"/>
      <c r="L4" s="339"/>
      <c r="M4" s="339"/>
      <c r="N4" s="180"/>
      <c r="O4" s="325"/>
      <c r="P4" s="338" t="s">
        <v>45</v>
      </c>
      <c r="Q4" s="338"/>
      <c r="R4" s="338"/>
      <c r="S4" s="338"/>
      <c r="T4" s="339"/>
      <c r="U4" s="361"/>
    </row>
    <row r="5" s="36" customFormat="1" ht="24.75" customHeight="1" spans="1:21">
      <c r="A5" s="340"/>
      <c r="B5" s="341"/>
      <c r="C5" s="341"/>
      <c r="D5" s="341" t="s">
        <v>58</v>
      </c>
      <c r="E5" s="341" t="s">
        <v>59</v>
      </c>
      <c r="F5" s="341" t="s">
        <v>60</v>
      </c>
      <c r="G5" s="341" t="s">
        <v>61</v>
      </c>
      <c r="H5" s="341" t="s">
        <v>62</v>
      </c>
      <c r="I5" s="351" t="s">
        <v>63</v>
      </c>
      <c r="J5" s="352"/>
      <c r="K5" s="352"/>
      <c r="L5" s="352"/>
      <c r="M5" s="352"/>
      <c r="N5" s="351"/>
      <c r="O5" s="353"/>
      <c r="P5" s="354" t="s">
        <v>58</v>
      </c>
      <c r="Q5" s="354" t="s">
        <v>59</v>
      </c>
      <c r="R5" s="336" t="s">
        <v>60</v>
      </c>
      <c r="S5" s="337" t="s">
        <v>61</v>
      </c>
      <c r="T5" s="362" t="s">
        <v>62</v>
      </c>
      <c r="U5" s="337" t="s">
        <v>63</v>
      </c>
    </row>
    <row r="6" s="36" customFormat="1" ht="30" customHeight="1" spans="1:21">
      <c r="A6" s="342"/>
      <c r="B6" s="343"/>
      <c r="C6" s="343"/>
      <c r="D6" s="343"/>
      <c r="E6" s="343"/>
      <c r="F6" s="343"/>
      <c r="G6" s="343"/>
      <c r="H6" s="343"/>
      <c r="I6" s="213" t="s">
        <v>58</v>
      </c>
      <c r="J6" s="355" t="s">
        <v>64</v>
      </c>
      <c r="K6" s="355" t="s">
        <v>65</v>
      </c>
      <c r="L6" s="355" t="s">
        <v>66</v>
      </c>
      <c r="M6" s="355" t="s">
        <v>67</v>
      </c>
      <c r="N6" s="355" t="s">
        <v>68</v>
      </c>
      <c r="O6" s="355" t="s">
        <v>69</v>
      </c>
      <c r="P6" s="356"/>
      <c r="Q6" s="356"/>
      <c r="R6" s="363"/>
      <c r="S6" s="356"/>
      <c r="T6" s="343"/>
      <c r="U6" s="343"/>
    </row>
    <row r="7" s="36" customFormat="1" ht="28" customHeight="1" spans="1:21">
      <c r="A7" s="344">
        <v>1</v>
      </c>
      <c r="B7" s="203">
        <v>2</v>
      </c>
      <c r="C7" s="203">
        <v>3</v>
      </c>
      <c r="D7" s="203">
        <v>4</v>
      </c>
      <c r="E7" s="345">
        <v>5</v>
      </c>
      <c r="F7" s="346">
        <v>6</v>
      </c>
      <c r="G7" s="346">
        <v>7</v>
      </c>
      <c r="H7" s="345">
        <v>8</v>
      </c>
      <c r="I7" s="345">
        <v>9</v>
      </c>
      <c r="J7" s="346">
        <v>10</v>
      </c>
      <c r="K7" s="346">
        <v>11</v>
      </c>
      <c r="L7" s="345">
        <v>12</v>
      </c>
      <c r="M7" s="345">
        <v>13</v>
      </c>
      <c r="N7" s="213">
        <v>14</v>
      </c>
      <c r="O7" s="203">
        <v>15</v>
      </c>
      <c r="P7" s="357">
        <v>16</v>
      </c>
      <c r="Q7" s="364">
        <v>17</v>
      </c>
      <c r="R7" s="365">
        <v>18</v>
      </c>
      <c r="S7" s="365">
        <v>19</v>
      </c>
      <c r="T7" s="365">
        <v>20</v>
      </c>
      <c r="U7" s="343">
        <v>21</v>
      </c>
    </row>
    <row r="8" s="228" customFormat="1" ht="27" customHeight="1" spans="1:21">
      <c r="A8" s="347">
        <v>344001</v>
      </c>
      <c r="B8" s="347" t="s">
        <v>70</v>
      </c>
      <c r="C8" s="348">
        <v>3265609</v>
      </c>
      <c r="D8" s="348">
        <v>3265609</v>
      </c>
      <c r="E8" s="348">
        <v>2905609</v>
      </c>
      <c r="F8" s="348"/>
      <c r="G8" s="348"/>
      <c r="H8" s="348"/>
      <c r="I8" s="348">
        <f>SUM(J8:O8)</f>
        <v>360000</v>
      </c>
      <c r="J8" s="348"/>
      <c r="K8" s="348">
        <v>360000</v>
      </c>
      <c r="L8" s="348"/>
      <c r="M8" s="348"/>
      <c r="N8" s="348"/>
      <c r="O8" s="348"/>
      <c r="P8" s="348">
        <f>SUM(Q8:U8)</f>
        <v>0</v>
      </c>
      <c r="Q8" s="348"/>
      <c r="R8" s="366"/>
      <c r="S8" s="367"/>
      <c r="T8" s="368"/>
      <c r="U8" s="368"/>
    </row>
    <row r="9" s="228" customFormat="1" ht="27" customHeight="1" spans="1:21">
      <c r="A9" s="347"/>
      <c r="B9" s="347"/>
      <c r="C9" s="348">
        <f>D9+I9+P9</f>
        <v>0</v>
      </c>
      <c r="D9" s="348">
        <f>SUM(E9:H9)</f>
        <v>0</v>
      </c>
      <c r="E9" s="348"/>
      <c r="F9" s="348"/>
      <c r="G9" s="348"/>
      <c r="H9" s="348"/>
      <c r="I9" s="348">
        <f>SUM(J9:O9)</f>
        <v>0</v>
      </c>
      <c r="J9" s="348"/>
      <c r="K9" s="348"/>
      <c r="L9" s="348"/>
      <c r="M9" s="348"/>
      <c r="N9" s="348"/>
      <c r="O9" s="348"/>
      <c r="P9" s="348">
        <f>SUM(Q9:U9)</f>
        <v>0</v>
      </c>
      <c r="Q9" s="348"/>
      <c r="R9" s="366"/>
      <c r="S9" s="367"/>
      <c r="T9" s="368"/>
      <c r="U9" s="368"/>
    </row>
    <row r="10" s="228" customFormat="1" ht="30" customHeight="1" spans="1:21">
      <c r="A10" s="349" t="s">
        <v>56</v>
      </c>
      <c r="B10" s="350"/>
      <c r="C10" s="348">
        <f>SUM(C8:C9)</f>
        <v>3265609</v>
      </c>
      <c r="D10" s="348">
        <v>3625609</v>
      </c>
      <c r="E10" s="348">
        <f>SUM(E8:E9)</f>
        <v>2905609</v>
      </c>
      <c r="F10" s="348">
        <f t="shared" ref="D10:U10" si="0">SUM(F8:F9)</f>
        <v>0</v>
      </c>
      <c r="G10" s="348">
        <f t="shared" si="0"/>
        <v>0</v>
      </c>
      <c r="H10" s="348">
        <f t="shared" si="0"/>
        <v>0</v>
      </c>
      <c r="I10" s="348">
        <f t="shared" si="0"/>
        <v>360000</v>
      </c>
      <c r="J10" s="348">
        <f t="shared" si="0"/>
        <v>0</v>
      </c>
      <c r="K10" s="348">
        <f t="shared" si="0"/>
        <v>360000</v>
      </c>
      <c r="L10" s="348">
        <f t="shared" si="0"/>
        <v>0</v>
      </c>
      <c r="M10" s="348">
        <f t="shared" si="0"/>
        <v>0</v>
      </c>
      <c r="N10" s="348">
        <f t="shared" si="0"/>
        <v>0</v>
      </c>
      <c r="O10" s="348">
        <f t="shared" si="0"/>
        <v>0</v>
      </c>
      <c r="P10" s="348">
        <f t="shared" si="0"/>
        <v>0</v>
      </c>
      <c r="Q10" s="348">
        <f t="shared" si="0"/>
        <v>0</v>
      </c>
      <c r="R10" s="348">
        <f t="shared" si="0"/>
        <v>0</v>
      </c>
      <c r="S10" s="348">
        <f t="shared" si="0"/>
        <v>0</v>
      </c>
      <c r="T10" s="348">
        <f t="shared" si="0"/>
        <v>0</v>
      </c>
      <c r="U10" s="348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4"/>
  <sheetViews>
    <sheetView workbookViewId="0">
      <selection activeCell="F7" sqref="F7"/>
    </sheetView>
  </sheetViews>
  <sheetFormatPr defaultColWidth="9.14285714285714" defaultRowHeight="14.25" customHeight="1"/>
  <cols>
    <col min="1" max="1" width="13.2857142857143" style="119" customWidth="1"/>
    <col min="2" max="2" width="35.7142857142857" style="119" customWidth="1"/>
    <col min="3" max="3" width="17.1238095238095" style="119" customWidth="1"/>
    <col min="4" max="4" width="17" style="119" customWidth="1"/>
    <col min="5" max="5" width="15.752380952381" style="119" customWidth="1"/>
    <col min="6" max="6" width="13.7142857142857" style="119" customWidth="1"/>
    <col min="7" max="9" width="13.2857142857143" style="119" customWidth="1"/>
    <col min="10" max="10" width="13.7142857142857" style="119" customWidth="1"/>
    <col min="11" max="11" width="13.2857142857143" style="119" customWidth="1"/>
    <col min="12" max="12" width="13.7142857142857" style="119" customWidth="1"/>
    <col min="13" max="16" width="13.2857142857143" style="119" customWidth="1"/>
    <col min="17" max="16384" width="9.14285714285714" style="119" hidden="1" customWidth="1"/>
  </cols>
  <sheetData>
    <row r="1" s="119" customFormat="1" ht="15.75" customHeight="1" spans="15:16">
      <c r="O1" s="330"/>
      <c r="P1" s="330" t="s">
        <v>71</v>
      </c>
    </row>
    <row r="2" s="119" customFormat="1" ht="28.5" customHeight="1" spans="1:16">
      <c r="A2" s="302" t="s">
        <v>72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</row>
    <row r="3" s="119" customFormat="1" ht="15" customHeight="1" spans="1:16">
      <c r="A3" s="303" t="s">
        <v>2</v>
      </c>
      <c r="B3" s="304"/>
      <c r="C3" s="258"/>
      <c r="D3" s="194"/>
      <c r="E3" s="258"/>
      <c r="F3" s="258"/>
      <c r="G3" s="194"/>
      <c r="H3" s="194"/>
      <c r="I3" s="258"/>
      <c r="J3" s="194"/>
      <c r="K3" s="258"/>
      <c r="L3" s="258"/>
      <c r="M3" s="194"/>
      <c r="N3" s="194"/>
      <c r="O3" s="330"/>
      <c r="P3" s="330" t="s">
        <v>3</v>
      </c>
    </row>
    <row r="4" s="301" customFormat="1" ht="17.25" customHeight="1" spans="1:16">
      <c r="A4" s="305" t="s">
        <v>73</v>
      </c>
      <c r="B4" s="305" t="s">
        <v>74</v>
      </c>
      <c r="C4" s="306" t="s">
        <v>56</v>
      </c>
      <c r="D4" s="307" t="s">
        <v>59</v>
      </c>
      <c r="E4" s="308"/>
      <c r="F4" s="309"/>
      <c r="G4" s="305" t="s">
        <v>60</v>
      </c>
      <c r="H4" s="305" t="s">
        <v>61</v>
      </c>
      <c r="I4" s="305" t="s">
        <v>75</v>
      </c>
      <c r="J4" s="307" t="s">
        <v>63</v>
      </c>
      <c r="K4" s="331"/>
      <c r="L4" s="331"/>
      <c r="M4" s="331"/>
      <c r="N4" s="331"/>
      <c r="O4" s="308"/>
      <c r="P4" s="332"/>
    </row>
    <row r="5" s="301" customFormat="1" ht="26.25" customHeight="1" spans="1:16">
      <c r="A5" s="310"/>
      <c r="B5" s="310"/>
      <c r="C5" s="310"/>
      <c r="D5" s="310" t="s">
        <v>58</v>
      </c>
      <c r="E5" s="311" t="s">
        <v>76</v>
      </c>
      <c r="F5" s="311" t="s">
        <v>77</v>
      </c>
      <c r="G5" s="310"/>
      <c r="H5" s="310"/>
      <c r="I5" s="310"/>
      <c r="J5" s="312" t="s">
        <v>58</v>
      </c>
      <c r="K5" s="333" t="s">
        <v>78</v>
      </c>
      <c r="L5" s="333" t="s">
        <v>79</v>
      </c>
      <c r="M5" s="333" t="s">
        <v>80</v>
      </c>
      <c r="N5" s="333" t="s">
        <v>81</v>
      </c>
      <c r="O5" s="334" t="s">
        <v>82</v>
      </c>
      <c r="P5" s="333" t="s">
        <v>83</v>
      </c>
    </row>
    <row r="6" s="194" customFormat="1" ht="16.5" customHeight="1" spans="1:16">
      <c r="A6" s="312">
        <v>1</v>
      </c>
      <c r="B6" s="312">
        <v>2</v>
      </c>
      <c r="C6" s="312">
        <v>3</v>
      </c>
      <c r="D6" s="312">
        <v>4</v>
      </c>
      <c r="E6" s="312">
        <v>5</v>
      </c>
      <c r="F6" s="312">
        <v>6</v>
      </c>
      <c r="G6" s="312">
        <v>7</v>
      </c>
      <c r="H6" s="312">
        <v>8</v>
      </c>
      <c r="I6" s="312">
        <v>9</v>
      </c>
      <c r="J6" s="312">
        <v>10</v>
      </c>
      <c r="K6" s="312">
        <v>11</v>
      </c>
      <c r="L6" s="312">
        <v>12</v>
      </c>
      <c r="M6" s="312">
        <v>13</v>
      </c>
      <c r="N6" s="312">
        <v>14</v>
      </c>
      <c r="O6" s="312">
        <v>15</v>
      </c>
      <c r="P6" s="312">
        <v>16</v>
      </c>
    </row>
    <row r="7" s="119" customFormat="1" ht="26" customHeight="1" spans="1:16">
      <c r="A7" s="313" t="s">
        <v>84</v>
      </c>
      <c r="B7" s="314" t="s">
        <v>85</v>
      </c>
      <c r="C7" s="315">
        <v>2507889.64</v>
      </c>
      <c r="D7" s="315">
        <v>2147889.64</v>
      </c>
      <c r="E7" s="315">
        <v>1897889.64</v>
      </c>
      <c r="F7" s="315">
        <v>250000</v>
      </c>
      <c r="G7" s="316"/>
      <c r="H7" s="316"/>
      <c r="I7" s="316"/>
      <c r="J7" s="335">
        <v>360000</v>
      </c>
      <c r="K7" s="316"/>
      <c r="L7" s="335">
        <v>360000</v>
      </c>
      <c r="M7" s="316"/>
      <c r="N7" s="316"/>
      <c r="O7" s="316"/>
      <c r="P7" s="316"/>
    </row>
    <row r="8" s="119" customFormat="1" ht="26" customHeight="1" spans="1:16">
      <c r="A8" s="317" t="s">
        <v>86</v>
      </c>
      <c r="B8" s="318" t="s">
        <v>87</v>
      </c>
      <c r="C8" s="315">
        <v>2507889.64</v>
      </c>
      <c r="D8" s="315">
        <v>2147889.64</v>
      </c>
      <c r="E8" s="315">
        <v>1897889.64</v>
      </c>
      <c r="F8" s="315">
        <v>250000</v>
      </c>
      <c r="G8" s="316"/>
      <c r="H8" s="316"/>
      <c r="I8" s="316"/>
      <c r="J8" s="335">
        <v>360000</v>
      </c>
      <c r="K8" s="316"/>
      <c r="L8" s="335">
        <v>360000</v>
      </c>
      <c r="M8" s="316"/>
      <c r="N8" s="316"/>
      <c r="O8" s="316"/>
      <c r="P8" s="316"/>
    </row>
    <row r="9" s="119" customFormat="1" ht="26" customHeight="1" spans="1:16">
      <c r="A9" s="319" t="s">
        <v>88</v>
      </c>
      <c r="B9" s="320" t="s">
        <v>89</v>
      </c>
      <c r="C9" s="315">
        <v>2507889.64</v>
      </c>
      <c r="D9" s="315">
        <v>2147889.64</v>
      </c>
      <c r="E9" s="315">
        <v>1897889.64</v>
      </c>
      <c r="F9" s="315">
        <v>250000</v>
      </c>
      <c r="G9" s="316"/>
      <c r="H9" s="316"/>
      <c r="I9" s="316"/>
      <c r="J9" s="335">
        <v>360000</v>
      </c>
      <c r="K9" s="316"/>
      <c r="L9" s="335">
        <v>360000</v>
      </c>
      <c r="M9" s="316"/>
      <c r="N9" s="316"/>
      <c r="O9" s="316"/>
      <c r="P9" s="316"/>
    </row>
    <row r="10" s="119" customFormat="1" ht="26" customHeight="1" spans="1:16">
      <c r="A10" s="313" t="s">
        <v>90</v>
      </c>
      <c r="B10" s="321" t="s">
        <v>91</v>
      </c>
      <c r="C10" s="315">
        <v>295404.92</v>
      </c>
      <c r="D10" s="315">
        <v>295404.92</v>
      </c>
      <c r="E10" s="315">
        <v>295404.92</v>
      </c>
      <c r="F10" s="322"/>
      <c r="G10" s="316"/>
      <c r="H10" s="316"/>
      <c r="I10" s="316"/>
      <c r="J10" s="316"/>
      <c r="K10" s="316"/>
      <c r="L10" s="316"/>
      <c r="M10" s="316"/>
      <c r="N10" s="316"/>
      <c r="O10" s="316"/>
      <c r="P10" s="316"/>
    </row>
    <row r="11" s="119" customFormat="1" ht="26" customHeight="1" spans="1:16">
      <c r="A11" s="317" t="s">
        <v>92</v>
      </c>
      <c r="B11" s="318" t="s">
        <v>93</v>
      </c>
      <c r="C11" s="315">
        <v>283021.92</v>
      </c>
      <c r="D11" s="315">
        <v>283021.92</v>
      </c>
      <c r="E11" s="315">
        <v>283021.92</v>
      </c>
      <c r="F11" s="322"/>
      <c r="G11" s="316"/>
      <c r="H11" s="316"/>
      <c r="I11" s="316"/>
      <c r="J11" s="316"/>
      <c r="K11" s="316"/>
      <c r="L11" s="316"/>
      <c r="M11" s="316"/>
      <c r="N11" s="316"/>
      <c r="O11" s="316"/>
      <c r="P11" s="316"/>
    </row>
    <row r="12" s="119" customFormat="1" ht="26" customHeight="1" spans="1:16">
      <c r="A12" s="319" t="s">
        <v>94</v>
      </c>
      <c r="B12" s="320" t="s">
        <v>95</v>
      </c>
      <c r="C12" s="315">
        <v>283021.92</v>
      </c>
      <c r="D12" s="315">
        <v>283021.92</v>
      </c>
      <c r="E12" s="315">
        <v>283021.92</v>
      </c>
      <c r="F12" s="322"/>
      <c r="G12" s="316"/>
      <c r="H12" s="316"/>
      <c r="I12" s="316"/>
      <c r="J12" s="316"/>
      <c r="K12" s="316"/>
      <c r="L12" s="316"/>
      <c r="M12" s="316"/>
      <c r="N12" s="316"/>
      <c r="O12" s="316"/>
      <c r="P12" s="316"/>
    </row>
    <row r="13" s="119" customFormat="1" ht="26" customHeight="1" spans="1:16">
      <c r="A13" s="317" t="s">
        <v>96</v>
      </c>
      <c r="B13" s="318" t="s">
        <v>97</v>
      </c>
      <c r="C13" s="315">
        <v>12383</v>
      </c>
      <c r="D13" s="315">
        <v>12383</v>
      </c>
      <c r="E13" s="315">
        <v>12383</v>
      </c>
      <c r="F13" s="322"/>
      <c r="G13" s="316"/>
      <c r="H13" s="316"/>
      <c r="I13" s="316"/>
      <c r="J13" s="316"/>
      <c r="K13" s="316"/>
      <c r="L13" s="316"/>
      <c r="M13" s="316"/>
      <c r="N13" s="316"/>
      <c r="O13" s="316"/>
      <c r="P13" s="316"/>
    </row>
    <row r="14" s="119" customFormat="1" ht="26" customHeight="1" spans="1:16">
      <c r="A14" s="319" t="s">
        <v>98</v>
      </c>
      <c r="B14" s="320" t="s">
        <v>97</v>
      </c>
      <c r="C14" s="315">
        <v>12383</v>
      </c>
      <c r="D14" s="315">
        <v>12383</v>
      </c>
      <c r="E14" s="315">
        <v>12383</v>
      </c>
      <c r="F14" s="322"/>
      <c r="G14" s="316"/>
      <c r="H14" s="316"/>
      <c r="I14" s="316"/>
      <c r="J14" s="316"/>
      <c r="K14" s="316"/>
      <c r="L14" s="316"/>
      <c r="M14" s="316"/>
      <c r="N14" s="316"/>
      <c r="O14" s="316"/>
      <c r="P14" s="316"/>
    </row>
    <row r="15" s="119" customFormat="1" ht="26" customHeight="1" spans="1:16">
      <c r="A15" s="313" t="s">
        <v>99</v>
      </c>
      <c r="B15" s="321" t="s">
        <v>100</v>
      </c>
      <c r="C15" s="315">
        <v>250048</v>
      </c>
      <c r="D15" s="315">
        <v>250048</v>
      </c>
      <c r="E15" s="315">
        <v>250048</v>
      </c>
      <c r="F15" s="322"/>
      <c r="G15" s="316"/>
      <c r="H15" s="316"/>
      <c r="I15" s="316"/>
      <c r="J15" s="316"/>
      <c r="K15" s="316"/>
      <c r="L15" s="316"/>
      <c r="M15" s="316"/>
      <c r="N15" s="316"/>
      <c r="O15" s="316"/>
      <c r="P15" s="316"/>
    </row>
    <row r="16" s="119" customFormat="1" ht="26" customHeight="1" spans="1:16">
      <c r="A16" s="317" t="s">
        <v>101</v>
      </c>
      <c r="B16" s="318" t="s">
        <v>102</v>
      </c>
      <c r="C16" s="315">
        <v>250048</v>
      </c>
      <c r="D16" s="315">
        <v>250048</v>
      </c>
      <c r="E16" s="315">
        <v>250048</v>
      </c>
      <c r="F16" s="322"/>
      <c r="G16" s="316"/>
      <c r="H16" s="316"/>
      <c r="I16" s="316"/>
      <c r="J16" s="316"/>
      <c r="K16" s="316"/>
      <c r="L16" s="316"/>
      <c r="M16" s="316"/>
      <c r="N16" s="316"/>
      <c r="O16" s="316"/>
      <c r="P16" s="316"/>
    </row>
    <row r="17" s="119" customFormat="1" ht="26" customHeight="1" spans="1:16">
      <c r="A17" s="319" t="s">
        <v>103</v>
      </c>
      <c r="B17" s="320" t="s">
        <v>104</v>
      </c>
      <c r="C17" s="315">
        <v>163372</v>
      </c>
      <c r="D17" s="315">
        <v>163372</v>
      </c>
      <c r="E17" s="315">
        <v>163372</v>
      </c>
      <c r="F17" s="322"/>
      <c r="G17" s="316"/>
      <c r="H17" s="316"/>
      <c r="I17" s="316"/>
      <c r="J17" s="316"/>
      <c r="K17" s="316"/>
      <c r="L17" s="316"/>
      <c r="M17" s="316"/>
      <c r="N17" s="316"/>
      <c r="O17" s="316"/>
      <c r="P17" s="316"/>
    </row>
    <row r="18" s="119" customFormat="1" ht="26" customHeight="1" spans="1:16">
      <c r="A18" s="319" t="s">
        <v>105</v>
      </c>
      <c r="B18" s="320" t="s">
        <v>106</v>
      </c>
      <c r="C18" s="315">
        <v>70756</v>
      </c>
      <c r="D18" s="315">
        <v>70756</v>
      </c>
      <c r="E18" s="315">
        <v>70756</v>
      </c>
      <c r="F18" s="322"/>
      <c r="G18" s="316"/>
      <c r="H18" s="316"/>
      <c r="I18" s="316"/>
      <c r="J18" s="316"/>
      <c r="K18" s="316"/>
      <c r="L18" s="316"/>
      <c r="M18" s="316"/>
      <c r="N18" s="316"/>
      <c r="O18" s="316"/>
      <c r="P18" s="316"/>
    </row>
    <row r="19" s="119" customFormat="1" ht="26" customHeight="1" spans="1:16">
      <c r="A19" s="319" t="s">
        <v>107</v>
      </c>
      <c r="B19" s="320" t="s">
        <v>108</v>
      </c>
      <c r="C19" s="315">
        <v>15920</v>
      </c>
      <c r="D19" s="315">
        <v>15920</v>
      </c>
      <c r="E19" s="315">
        <v>15920</v>
      </c>
      <c r="F19" s="322"/>
      <c r="G19" s="316"/>
      <c r="H19" s="316"/>
      <c r="I19" s="316"/>
      <c r="J19" s="316"/>
      <c r="K19" s="316"/>
      <c r="L19" s="316"/>
      <c r="M19" s="316"/>
      <c r="N19" s="316"/>
      <c r="O19" s="316"/>
      <c r="P19" s="316"/>
    </row>
    <row r="20" s="119" customFormat="1" ht="26" customHeight="1" spans="1:16">
      <c r="A20" s="313" t="s">
        <v>109</v>
      </c>
      <c r="B20" s="321" t="s">
        <v>110</v>
      </c>
      <c r="C20" s="315">
        <v>212266.44</v>
      </c>
      <c r="D20" s="315">
        <v>212266.44</v>
      </c>
      <c r="E20" s="315">
        <v>212266.44</v>
      </c>
      <c r="F20" s="322"/>
      <c r="G20" s="316"/>
      <c r="H20" s="316"/>
      <c r="I20" s="316"/>
      <c r="J20" s="316"/>
      <c r="K20" s="316"/>
      <c r="L20" s="316"/>
      <c r="M20" s="316"/>
      <c r="N20" s="316"/>
      <c r="O20" s="316"/>
      <c r="P20" s="316"/>
    </row>
    <row r="21" s="119" customFormat="1" ht="26" customHeight="1" spans="1:16">
      <c r="A21" s="317" t="s">
        <v>111</v>
      </c>
      <c r="B21" s="318" t="s">
        <v>112</v>
      </c>
      <c r="C21" s="315">
        <v>212266.44</v>
      </c>
      <c r="D21" s="315">
        <v>212266.44</v>
      </c>
      <c r="E21" s="315">
        <v>212266.44</v>
      </c>
      <c r="F21" s="322"/>
      <c r="G21" s="316"/>
      <c r="H21" s="316"/>
      <c r="I21" s="316"/>
      <c r="J21" s="316"/>
      <c r="K21" s="316"/>
      <c r="L21" s="316"/>
      <c r="M21" s="316"/>
      <c r="N21" s="316"/>
      <c r="O21" s="316"/>
      <c r="P21" s="316"/>
    </row>
    <row r="22" s="119" customFormat="1" ht="26" customHeight="1" spans="1:16">
      <c r="A22" s="319" t="s">
        <v>113</v>
      </c>
      <c r="B22" s="323" t="s">
        <v>114</v>
      </c>
      <c r="C22" s="315">
        <v>212266.44</v>
      </c>
      <c r="D22" s="315">
        <v>212266.44</v>
      </c>
      <c r="E22" s="315">
        <v>212266.44</v>
      </c>
      <c r="F22" s="322"/>
      <c r="G22" s="316"/>
      <c r="H22" s="316"/>
      <c r="I22" s="316"/>
      <c r="J22" s="316"/>
      <c r="K22" s="316"/>
      <c r="L22" s="316"/>
      <c r="M22" s="316"/>
      <c r="N22" s="316"/>
      <c r="O22" s="316"/>
      <c r="P22" s="316"/>
    </row>
    <row r="23" s="119" customFormat="1" ht="17.25" customHeight="1" spans="1:16">
      <c r="A23" s="324" t="s">
        <v>115</v>
      </c>
      <c r="B23" s="325"/>
      <c r="C23" s="326">
        <f>SUM(C9,C12,C14,C17,C18,C19,C22)</f>
        <v>3265609</v>
      </c>
      <c r="D23" s="326">
        <f>SUM(D9,D12,D14,D17,D18,D19,D22)</f>
        <v>2905609</v>
      </c>
      <c r="E23" s="326">
        <f>SUM(E9,E12,E14,E17,E18,E19,E22)</f>
        <v>2655609</v>
      </c>
      <c r="F23" s="327">
        <f>SUM(F9,F12,F14,F17,F18,F19,F22)</f>
        <v>250000</v>
      </c>
      <c r="G23" s="327"/>
      <c r="H23" s="327"/>
      <c r="I23" s="327"/>
      <c r="J23" s="327">
        <f>SUM(J9)</f>
        <v>360000</v>
      </c>
      <c r="K23" s="327"/>
      <c r="L23" s="327">
        <f>SUM(L9)</f>
        <v>360000</v>
      </c>
      <c r="M23" s="327"/>
      <c r="N23" s="327"/>
      <c r="O23" s="327"/>
      <c r="P23" s="327"/>
    </row>
    <row r="24" customHeight="1" spans="3:16">
      <c r="C24" s="328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</row>
  </sheetData>
  <mergeCells count="11">
    <mergeCell ref="A2:P2"/>
    <mergeCell ref="A3:L3"/>
    <mergeCell ref="D4:F4"/>
    <mergeCell ref="J4:P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workbookViewId="0">
      <selection activeCell="D27" sqref="D27"/>
    </sheetView>
  </sheetViews>
  <sheetFormatPr defaultColWidth="9.14285714285714" defaultRowHeight="14.25" customHeight="1" outlineLevelCol="3"/>
  <cols>
    <col min="1" max="1" width="49.2857142857143" style="55" customWidth="1"/>
    <col min="2" max="2" width="38.8571428571429" style="55" customWidth="1"/>
    <col min="3" max="3" width="48.5714285714286" style="55" customWidth="1"/>
    <col min="4" max="4" width="36.4285714285714" style="55" customWidth="1"/>
    <col min="5" max="5" width="9.14285714285714" style="56" customWidth="1"/>
    <col min="6" max="16384" width="9.14285714285714" style="56"/>
  </cols>
  <sheetData>
    <row r="1" customHeight="1" spans="1:4">
      <c r="A1" s="287"/>
      <c r="B1" s="287"/>
      <c r="C1" s="287"/>
      <c r="D1" s="288" t="s">
        <v>116</v>
      </c>
    </row>
    <row r="2" ht="31.5" customHeight="1" spans="1:4">
      <c r="A2" s="5" t="s">
        <v>117</v>
      </c>
      <c r="B2" s="289"/>
      <c r="C2" s="289"/>
      <c r="D2" s="289"/>
    </row>
    <row r="3" ht="17.25" customHeight="1" spans="1:4">
      <c r="A3" s="6" t="s">
        <v>2</v>
      </c>
      <c r="B3" s="290"/>
      <c r="C3" s="290"/>
      <c r="D3" s="291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292" t="s">
        <v>7</v>
      </c>
      <c r="C5" s="17" t="s">
        <v>118</v>
      </c>
      <c r="D5" s="292" t="s">
        <v>7</v>
      </c>
    </row>
    <row r="6" ht="17.25" customHeight="1" spans="1:4">
      <c r="A6" s="20"/>
      <c r="B6" s="19"/>
      <c r="C6" s="20"/>
      <c r="D6" s="19"/>
    </row>
    <row r="7" ht="18" customHeight="1" spans="1:4">
      <c r="A7" s="293" t="s">
        <v>119</v>
      </c>
      <c r="B7" s="294">
        <v>2905609</v>
      </c>
      <c r="C7" s="24" t="s">
        <v>120</v>
      </c>
      <c r="D7" s="294">
        <v>2905609</v>
      </c>
    </row>
    <row r="8" s="56" customFormat="1" ht="18" customHeight="1" spans="1:4">
      <c r="A8" s="63" t="s">
        <v>121</v>
      </c>
      <c r="B8" s="294">
        <v>2905609</v>
      </c>
      <c r="C8" s="24" t="s">
        <v>122</v>
      </c>
      <c r="D8" s="294">
        <v>2147889.64</v>
      </c>
    </row>
    <row r="9" s="56" customFormat="1" ht="18" customHeight="1" spans="1:4">
      <c r="A9" s="63" t="s">
        <v>123</v>
      </c>
      <c r="B9" s="294"/>
      <c r="C9" s="24" t="s">
        <v>124</v>
      </c>
      <c r="D9" s="295"/>
    </row>
    <row r="10" s="56" customFormat="1" ht="18" customHeight="1" spans="1:4">
      <c r="A10" s="63" t="s">
        <v>125</v>
      </c>
      <c r="B10" s="294"/>
      <c r="C10" s="24" t="s">
        <v>126</v>
      </c>
      <c r="D10" s="295"/>
    </row>
    <row r="11" s="56" customFormat="1" ht="18" customHeight="1" spans="1:4">
      <c r="A11" s="63" t="s">
        <v>127</v>
      </c>
      <c r="B11" s="294"/>
      <c r="C11" s="24" t="s">
        <v>128</v>
      </c>
      <c r="D11" s="295"/>
    </row>
    <row r="12" s="56" customFormat="1" ht="18" customHeight="1" spans="1:4">
      <c r="A12" s="63" t="s">
        <v>121</v>
      </c>
      <c r="B12" s="294"/>
      <c r="C12" s="24" t="s">
        <v>129</v>
      </c>
      <c r="D12" s="295"/>
    </row>
    <row r="13" s="56" customFormat="1" ht="18" customHeight="1" spans="1:4">
      <c r="A13" s="296" t="s">
        <v>123</v>
      </c>
      <c r="B13" s="294"/>
      <c r="C13" s="24" t="s">
        <v>130</v>
      </c>
      <c r="D13" s="295"/>
    </row>
    <row r="14" s="56" customFormat="1" ht="18" customHeight="1" spans="1:4">
      <c r="A14" s="296" t="s">
        <v>125</v>
      </c>
      <c r="B14" s="294"/>
      <c r="C14" s="24" t="s">
        <v>131</v>
      </c>
      <c r="D14" s="295"/>
    </row>
    <row r="15" s="56" customFormat="1" ht="18" customHeight="1" spans="1:4">
      <c r="A15" s="293"/>
      <c r="B15" s="294"/>
      <c r="C15" s="24" t="s">
        <v>132</v>
      </c>
      <c r="D15" s="295">
        <v>295404.92</v>
      </c>
    </row>
    <row r="16" s="56" customFormat="1" ht="18" customHeight="1" spans="1:4">
      <c r="A16" s="293"/>
      <c r="B16" s="294"/>
      <c r="C16" s="24" t="s">
        <v>133</v>
      </c>
      <c r="D16" s="295">
        <v>250048</v>
      </c>
    </row>
    <row r="17" s="56" customFormat="1" ht="18" customHeight="1" spans="1:4">
      <c r="A17" s="293"/>
      <c r="B17" s="294"/>
      <c r="C17" s="24" t="s">
        <v>134</v>
      </c>
      <c r="D17" s="295"/>
    </row>
    <row r="18" s="56" customFormat="1" ht="18" customHeight="1" spans="1:4">
      <c r="A18" s="293"/>
      <c r="B18" s="294"/>
      <c r="C18" s="24" t="s">
        <v>135</v>
      </c>
      <c r="D18" s="295"/>
    </row>
    <row r="19" s="56" customFormat="1" ht="18" customHeight="1" spans="1:4">
      <c r="A19" s="293"/>
      <c r="B19" s="294"/>
      <c r="C19" s="24" t="s">
        <v>136</v>
      </c>
      <c r="D19" s="295"/>
    </row>
    <row r="20" s="56" customFormat="1" ht="18" customHeight="1" spans="1:4">
      <c r="A20" s="293"/>
      <c r="B20" s="294"/>
      <c r="C20" s="24" t="s">
        <v>137</v>
      </c>
      <c r="D20" s="295"/>
    </row>
    <row r="21" s="56" customFormat="1" ht="18" customHeight="1" spans="1:4">
      <c r="A21" s="293"/>
      <c r="B21" s="294"/>
      <c r="C21" s="24" t="s">
        <v>138</v>
      </c>
      <c r="D21" s="295"/>
    </row>
    <row r="22" s="56" customFormat="1" ht="18" customHeight="1" spans="1:4">
      <c r="A22" s="293"/>
      <c r="B22" s="294"/>
      <c r="C22" s="24" t="s">
        <v>139</v>
      </c>
      <c r="D22" s="295"/>
    </row>
    <row r="23" s="56" customFormat="1" ht="18" customHeight="1" spans="1:4">
      <c r="A23" s="293"/>
      <c r="B23" s="294"/>
      <c r="C23" s="24" t="s">
        <v>140</v>
      </c>
      <c r="D23" s="295"/>
    </row>
    <row r="24" s="56" customFormat="1" ht="18" customHeight="1" spans="1:4">
      <c r="A24" s="293"/>
      <c r="B24" s="294"/>
      <c r="C24" s="24" t="s">
        <v>141</v>
      </c>
      <c r="D24" s="295"/>
    </row>
    <row r="25" s="56" customFormat="1" ht="18" customHeight="1" spans="1:4">
      <c r="A25" s="293"/>
      <c r="B25" s="294"/>
      <c r="C25" s="24" t="s">
        <v>142</v>
      </c>
      <c r="D25" s="295"/>
    </row>
    <row r="26" s="56" customFormat="1" ht="18" customHeight="1" spans="1:4">
      <c r="A26" s="293"/>
      <c r="B26" s="294"/>
      <c r="C26" s="24" t="s">
        <v>143</v>
      </c>
      <c r="D26" s="295">
        <v>212266.44</v>
      </c>
    </row>
    <row r="27" s="56" customFormat="1" ht="18" customHeight="1" spans="1:4">
      <c r="A27" s="293"/>
      <c r="B27" s="294"/>
      <c r="C27" s="24" t="s">
        <v>144</v>
      </c>
      <c r="D27" s="297"/>
    </row>
    <row r="28" s="56" customFormat="1" ht="18" customHeight="1" spans="1:4">
      <c r="A28" s="293"/>
      <c r="B28" s="294"/>
      <c r="C28" s="24" t="s">
        <v>145</v>
      </c>
      <c r="D28" s="297"/>
    </row>
    <row r="29" ht="18" customHeight="1" spans="1:4">
      <c r="A29" s="63"/>
      <c r="B29" s="294"/>
      <c r="C29" s="24" t="s">
        <v>146</v>
      </c>
      <c r="D29" s="297" t="s">
        <v>147</v>
      </c>
    </row>
    <row r="30" ht="18" customHeight="1" spans="1:4">
      <c r="A30" s="63"/>
      <c r="B30" s="297"/>
      <c r="C30" s="296" t="s">
        <v>148</v>
      </c>
      <c r="D30" s="294"/>
    </row>
    <row r="31" ht="18" customHeight="1" spans="1:4">
      <c r="A31" s="298"/>
      <c r="B31" s="299"/>
      <c r="C31" s="296" t="s">
        <v>149</v>
      </c>
      <c r="D31" s="299"/>
    </row>
    <row r="32" ht="18" customHeight="1" spans="1:4">
      <c r="A32" s="300" t="s">
        <v>150</v>
      </c>
      <c r="B32" s="294">
        <v>2905609</v>
      </c>
      <c r="C32" s="298" t="s">
        <v>51</v>
      </c>
      <c r="D32" s="294">
        <v>2905609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B8" sqref="B8"/>
    </sheetView>
  </sheetViews>
  <sheetFormatPr defaultColWidth="9.14285714285714" defaultRowHeight="14.25" customHeight="1" outlineLevelCol="6"/>
  <cols>
    <col min="1" max="1" width="20.1428571428571" style="154" customWidth="1"/>
    <col min="2" max="2" width="44" style="154" customWidth="1"/>
    <col min="3" max="3" width="24.2857142857143" style="119" customWidth="1"/>
    <col min="4" max="4" width="16.5714285714286" style="119" customWidth="1"/>
    <col min="5" max="7" width="24.2857142857143" style="119" customWidth="1"/>
    <col min="8" max="16384" width="9.14285714285714" style="119" customWidth="1"/>
  </cols>
  <sheetData>
    <row r="1" s="119" customFormat="1" customHeight="1" spans="1:7">
      <c r="A1" s="154"/>
      <c r="B1" s="154"/>
      <c r="D1" s="195"/>
      <c r="F1" s="273"/>
      <c r="G1" s="38" t="s">
        <v>151</v>
      </c>
    </row>
    <row r="2" s="119" customFormat="1" ht="39" customHeight="1" spans="1:7">
      <c r="A2" s="161" t="s">
        <v>152</v>
      </c>
      <c r="B2" s="161"/>
      <c r="C2" s="161"/>
      <c r="D2" s="161"/>
      <c r="E2" s="161"/>
      <c r="F2" s="161"/>
      <c r="G2" s="161"/>
    </row>
    <row r="3" s="119" customFormat="1" ht="18" customHeight="1" spans="1:7">
      <c r="A3" s="162" t="s">
        <v>2</v>
      </c>
      <c r="B3" s="154"/>
      <c r="F3" s="157"/>
      <c r="G3" s="158" t="s">
        <v>3</v>
      </c>
    </row>
    <row r="4" s="119" customFormat="1" ht="20.25" customHeight="1" spans="1:7">
      <c r="A4" s="274" t="s">
        <v>153</v>
      </c>
      <c r="B4" s="275"/>
      <c r="C4" s="164" t="s">
        <v>56</v>
      </c>
      <c r="D4" s="276" t="s">
        <v>76</v>
      </c>
      <c r="E4" s="167"/>
      <c r="F4" s="168"/>
      <c r="G4" s="210" t="s">
        <v>77</v>
      </c>
    </row>
    <row r="5" s="119" customFormat="1" ht="20.25" customHeight="1" spans="1:7">
      <c r="A5" s="277" t="s">
        <v>73</v>
      </c>
      <c r="B5" s="277" t="s">
        <v>74</v>
      </c>
      <c r="C5" s="202"/>
      <c r="D5" s="174" t="s">
        <v>58</v>
      </c>
      <c r="E5" s="174" t="s">
        <v>154</v>
      </c>
      <c r="F5" s="174" t="s">
        <v>155</v>
      </c>
      <c r="G5" s="212"/>
    </row>
    <row r="6" s="119" customFormat="1" ht="13.5" customHeight="1" spans="1:7">
      <c r="A6" s="277" t="s">
        <v>156</v>
      </c>
      <c r="B6" s="277" t="s">
        <v>157</v>
      </c>
      <c r="C6" s="277" t="s">
        <v>158</v>
      </c>
      <c r="D6" s="173" t="s">
        <v>159</v>
      </c>
      <c r="E6" s="173" t="s">
        <v>160</v>
      </c>
      <c r="F6" s="173" t="s">
        <v>161</v>
      </c>
      <c r="G6" s="277" t="s">
        <v>162</v>
      </c>
    </row>
    <row r="7" s="119" customFormat="1" ht="13.5" customHeight="1" spans="1:7">
      <c r="A7" s="278" t="s">
        <v>84</v>
      </c>
      <c r="B7" s="278" t="s">
        <v>85</v>
      </c>
      <c r="C7" s="279">
        <v>2147889.64</v>
      </c>
      <c r="D7" s="280">
        <v>1897889.64</v>
      </c>
      <c r="E7" s="280">
        <v>1773387</v>
      </c>
      <c r="F7" s="280">
        <v>124502.64</v>
      </c>
      <c r="G7" s="280">
        <v>250000</v>
      </c>
    </row>
    <row r="8" s="119" customFormat="1" ht="13.5" customHeight="1" spans="1:7">
      <c r="A8" s="281" t="s">
        <v>86</v>
      </c>
      <c r="B8" s="281" t="s">
        <v>87</v>
      </c>
      <c r="C8" s="279">
        <v>2147889.64</v>
      </c>
      <c r="D8" s="280">
        <v>1897889.64</v>
      </c>
      <c r="E8" s="280">
        <v>1773387</v>
      </c>
      <c r="F8" s="280">
        <v>124502.64</v>
      </c>
      <c r="G8" s="280">
        <v>250000</v>
      </c>
    </row>
    <row r="9" s="119" customFormat="1" ht="13.5" customHeight="1" spans="1:7">
      <c r="A9" s="282" t="s">
        <v>88</v>
      </c>
      <c r="B9" s="282" t="s">
        <v>89</v>
      </c>
      <c r="C9" s="279">
        <v>2147889.64</v>
      </c>
      <c r="D9" s="280">
        <v>1897889.64</v>
      </c>
      <c r="E9" s="280">
        <v>1773387</v>
      </c>
      <c r="F9" s="280">
        <v>124502.64</v>
      </c>
      <c r="G9" s="280">
        <v>250000</v>
      </c>
    </row>
    <row r="10" s="119" customFormat="1" ht="13.5" customHeight="1" spans="1:7">
      <c r="A10" s="278" t="s">
        <v>90</v>
      </c>
      <c r="B10" s="278" t="s">
        <v>91</v>
      </c>
      <c r="C10" s="279">
        <v>295404.92</v>
      </c>
      <c r="D10" s="280">
        <v>295404.92</v>
      </c>
      <c r="E10" s="280">
        <v>295404.92</v>
      </c>
      <c r="F10" s="280"/>
      <c r="G10" s="277"/>
    </row>
    <row r="11" s="119" customFormat="1" ht="13.5" customHeight="1" spans="1:7">
      <c r="A11" s="281" t="s">
        <v>92</v>
      </c>
      <c r="B11" s="281" t="s">
        <v>93</v>
      </c>
      <c r="C11" s="279">
        <v>283021.92</v>
      </c>
      <c r="D11" s="280">
        <v>283021.92</v>
      </c>
      <c r="E11" s="280">
        <v>283021.92</v>
      </c>
      <c r="F11" s="280"/>
      <c r="G11" s="277"/>
    </row>
    <row r="12" s="119" customFormat="1" ht="13.5" customHeight="1" spans="1:7">
      <c r="A12" s="282" t="s">
        <v>94</v>
      </c>
      <c r="B12" s="282" t="s">
        <v>95</v>
      </c>
      <c r="C12" s="279">
        <v>283021.92</v>
      </c>
      <c r="D12" s="280">
        <v>283021.92</v>
      </c>
      <c r="E12" s="280">
        <v>283021.92</v>
      </c>
      <c r="F12" s="280"/>
      <c r="G12" s="277"/>
    </row>
    <row r="13" s="119" customFormat="1" ht="13.5" customHeight="1" spans="1:7">
      <c r="A13" s="281" t="s">
        <v>96</v>
      </c>
      <c r="B13" s="281" t="s">
        <v>97</v>
      </c>
      <c r="C13" s="279">
        <v>12383</v>
      </c>
      <c r="D13" s="280">
        <v>12383</v>
      </c>
      <c r="E13" s="280">
        <v>12383</v>
      </c>
      <c r="F13" s="280"/>
      <c r="G13" s="277"/>
    </row>
    <row r="14" s="119" customFormat="1" ht="13.5" customHeight="1" spans="1:7">
      <c r="A14" s="282" t="s">
        <v>98</v>
      </c>
      <c r="B14" s="282" t="s">
        <v>97</v>
      </c>
      <c r="C14" s="279">
        <v>12383</v>
      </c>
      <c r="D14" s="280">
        <v>12383</v>
      </c>
      <c r="E14" s="280">
        <v>12383</v>
      </c>
      <c r="F14" s="280"/>
      <c r="G14" s="277"/>
    </row>
    <row r="15" s="119" customFormat="1" ht="13.5" customHeight="1" spans="1:7">
      <c r="A15" s="278" t="s">
        <v>99</v>
      </c>
      <c r="B15" s="278" t="s">
        <v>100</v>
      </c>
      <c r="C15" s="279">
        <v>250048</v>
      </c>
      <c r="D15" s="280">
        <v>250048</v>
      </c>
      <c r="E15" s="280">
        <v>250048</v>
      </c>
      <c r="F15" s="280"/>
      <c r="G15" s="277"/>
    </row>
    <row r="16" s="119" customFormat="1" ht="13.5" customHeight="1" spans="1:7">
      <c r="A16" s="281" t="s">
        <v>101</v>
      </c>
      <c r="B16" s="281" t="s">
        <v>102</v>
      </c>
      <c r="C16" s="279">
        <v>250048</v>
      </c>
      <c r="D16" s="280">
        <v>250048</v>
      </c>
      <c r="E16" s="280">
        <v>250048</v>
      </c>
      <c r="F16" s="280"/>
      <c r="G16" s="277"/>
    </row>
    <row r="17" s="119" customFormat="1" ht="13.5" customHeight="1" spans="1:7">
      <c r="A17" s="282" t="s">
        <v>103</v>
      </c>
      <c r="B17" s="282" t="s">
        <v>104</v>
      </c>
      <c r="C17" s="279">
        <v>163372</v>
      </c>
      <c r="D17" s="280">
        <v>163372</v>
      </c>
      <c r="E17" s="280">
        <v>163372</v>
      </c>
      <c r="F17" s="280"/>
      <c r="G17" s="277"/>
    </row>
    <row r="18" s="119" customFormat="1" ht="13.5" customHeight="1" spans="1:7">
      <c r="A18" s="282" t="s">
        <v>105</v>
      </c>
      <c r="B18" s="282" t="s">
        <v>106</v>
      </c>
      <c r="C18" s="279">
        <v>70756</v>
      </c>
      <c r="D18" s="280">
        <v>70756</v>
      </c>
      <c r="E18" s="280">
        <v>70756</v>
      </c>
      <c r="F18" s="280"/>
      <c r="G18" s="277"/>
    </row>
    <row r="19" s="119" customFormat="1" ht="13.5" customHeight="1" spans="1:7">
      <c r="A19" s="282" t="s">
        <v>107</v>
      </c>
      <c r="B19" s="282" t="s">
        <v>108</v>
      </c>
      <c r="C19" s="279">
        <v>15920</v>
      </c>
      <c r="D19" s="280">
        <v>15920</v>
      </c>
      <c r="E19" s="280">
        <v>15920</v>
      </c>
      <c r="F19" s="280"/>
      <c r="G19" s="277"/>
    </row>
    <row r="20" s="119" customFormat="1" ht="13.5" customHeight="1" spans="1:7">
      <c r="A20" s="278" t="s">
        <v>109</v>
      </c>
      <c r="B20" s="278" t="s">
        <v>110</v>
      </c>
      <c r="C20" s="279">
        <v>212266.44</v>
      </c>
      <c r="D20" s="280">
        <v>212266.44</v>
      </c>
      <c r="E20" s="280">
        <v>212266.44</v>
      </c>
      <c r="F20" s="280"/>
      <c r="G20" s="277"/>
    </row>
    <row r="21" s="119" customFormat="1" ht="13.5" customHeight="1" spans="1:7">
      <c r="A21" s="281" t="s">
        <v>111</v>
      </c>
      <c r="B21" s="281" t="s">
        <v>112</v>
      </c>
      <c r="C21" s="279">
        <v>212266.44</v>
      </c>
      <c r="D21" s="280">
        <v>212266.44</v>
      </c>
      <c r="E21" s="280">
        <v>212266.44</v>
      </c>
      <c r="F21" s="280"/>
      <c r="G21" s="277"/>
    </row>
    <row r="22" s="119" customFormat="1" ht="13.5" customHeight="1" spans="1:7">
      <c r="A22" s="282" t="s">
        <v>113</v>
      </c>
      <c r="B22" s="282" t="s">
        <v>114</v>
      </c>
      <c r="C22" s="279">
        <v>212266.44</v>
      </c>
      <c r="D22" s="280">
        <v>212266.44</v>
      </c>
      <c r="E22" s="280">
        <v>212266.44</v>
      </c>
      <c r="F22" s="280"/>
      <c r="G22" s="277"/>
    </row>
    <row r="23" s="119" customFormat="1" ht="13.5" customHeight="1" spans="1:7">
      <c r="A23" s="278"/>
      <c r="B23" s="278"/>
      <c r="C23" s="279"/>
      <c r="D23" s="280"/>
      <c r="E23" s="280"/>
      <c r="F23" s="280"/>
      <c r="G23" s="277"/>
    </row>
    <row r="24" s="119" customFormat="1" ht="13.5" customHeight="1" spans="1:7">
      <c r="A24" s="278"/>
      <c r="B24" s="278"/>
      <c r="C24" s="279"/>
      <c r="D24" s="280"/>
      <c r="E24" s="280"/>
      <c r="F24" s="280"/>
      <c r="G24" s="277"/>
    </row>
    <row r="25" s="119" customFormat="1" ht="18" customHeight="1" spans="1:7">
      <c r="A25" s="283"/>
      <c r="B25" s="283"/>
      <c r="C25" s="279"/>
      <c r="D25" s="284"/>
      <c r="E25" s="284"/>
      <c r="F25" s="284"/>
      <c r="G25" s="284"/>
    </row>
    <row r="26" s="119" customFormat="1" ht="18" customHeight="1" spans="1:7">
      <c r="A26" s="285" t="s">
        <v>115</v>
      </c>
      <c r="B26" s="286"/>
      <c r="C26" s="279">
        <f>D26+G26</f>
        <v>2905609</v>
      </c>
      <c r="D26" s="284">
        <f>SUM(D7,D10,D15,D20)</f>
        <v>2655609</v>
      </c>
      <c r="E26" s="284">
        <f>SUM(E7,E10,E15,E20)</f>
        <v>2531106.36</v>
      </c>
      <c r="F26" s="284">
        <f>SUM(F7,F10,F15,F20)</f>
        <v>124502.64</v>
      </c>
      <c r="G26" s="284">
        <f>SUM(G7,G10,G15,G20)</f>
        <v>250000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3" sqref="A3:D3"/>
    </sheetView>
  </sheetViews>
  <sheetFormatPr defaultColWidth="9.14285714285714" defaultRowHeight="14.25" customHeight="1" outlineLevelCol="5"/>
  <cols>
    <col min="1" max="2" width="27.4285714285714" style="250" customWidth="1"/>
    <col min="3" max="3" width="22.9619047619048" style="251" customWidth="1"/>
    <col min="4" max="5" width="26.2857142857143" style="249" customWidth="1"/>
    <col min="6" max="6" width="24.447619047619" style="249" customWidth="1"/>
    <col min="7" max="16384" width="9.14285714285714" style="119" customWidth="1"/>
  </cols>
  <sheetData>
    <row r="1" s="119" customFormat="1" ht="27" customHeight="1" spans="1:6">
      <c r="A1" s="252"/>
      <c r="B1" s="252"/>
      <c r="C1" s="253"/>
      <c r="F1" s="254" t="s">
        <v>163</v>
      </c>
    </row>
    <row r="2" s="119" customFormat="1" ht="53" customHeight="1" spans="1:6">
      <c r="A2" s="255" t="s">
        <v>164</v>
      </c>
      <c r="B2" s="256"/>
      <c r="C2" s="256"/>
      <c r="D2" s="256"/>
      <c r="E2" s="256"/>
      <c r="F2" s="256"/>
    </row>
    <row r="3" s="119" customFormat="1" ht="15.75" customHeight="1" spans="1:6">
      <c r="A3" s="231" t="s">
        <v>2</v>
      </c>
      <c r="B3" s="257"/>
      <c r="C3" s="258"/>
      <c r="D3" s="194"/>
      <c r="F3" s="259" t="s">
        <v>165</v>
      </c>
    </row>
    <row r="4" s="248" customFormat="1" ht="33" customHeight="1" spans="1:6">
      <c r="A4" s="260" t="s">
        <v>166</v>
      </c>
      <c r="B4" s="261" t="s">
        <v>167</v>
      </c>
      <c r="C4" s="262" t="s">
        <v>168</v>
      </c>
      <c r="D4" s="263"/>
      <c r="E4" s="264"/>
      <c r="F4" s="261" t="s">
        <v>169</v>
      </c>
    </row>
    <row r="5" s="248" customFormat="1" ht="33" customHeight="1" spans="1:6">
      <c r="A5" s="265"/>
      <c r="B5" s="266"/>
      <c r="C5" s="267" t="s">
        <v>58</v>
      </c>
      <c r="D5" s="267" t="s">
        <v>170</v>
      </c>
      <c r="E5" s="267" t="s">
        <v>171</v>
      </c>
      <c r="F5" s="266"/>
    </row>
    <row r="6" s="248" customFormat="1" ht="33" customHeight="1" spans="1:6">
      <c r="A6" s="268">
        <v>1</v>
      </c>
      <c r="B6" s="268">
        <v>2</v>
      </c>
      <c r="C6" s="269">
        <v>3</v>
      </c>
      <c r="D6" s="268">
        <v>4</v>
      </c>
      <c r="E6" s="268">
        <v>5</v>
      </c>
      <c r="F6" s="268">
        <v>6</v>
      </c>
    </row>
    <row r="7" s="249" customFormat="1" ht="33" customHeight="1" spans="1:6">
      <c r="A7" s="270">
        <v>14200</v>
      </c>
      <c r="B7" s="270"/>
      <c r="C7" s="271">
        <v>11200</v>
      </c>
      <c r="D7" s="270"/>
      <c r="E7" s="270">
        <v>11200</v>
      </c>
      <c r="F7" s="270">
        <v>3000</v>
      </c>
    </row>
    <row r="9" customHeight="1" spans="5:6">
      <c r="E9" s="250"/>
      <c r="F9" s="250"/>
    </row>
    <row r="10" customHeight="1" spans="1:6">
      <c r="A10" s="272"/>
      <c r="E10" s="272"/>
      <c r="F10" s="272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4"/>
  <sheetViews>
    <sheetView topLeftCell="A20" workbookViewId="0">
      <selection activeCell="J7" sqref="J7"/>
    </sheetView>
  </sheetViews>
  <sheetFormatPr defaultColWidth="9.14285714285714" defaultRowHeight="14.25" customHeight="1"/>
  <cols>
    <col min="1" max="1" width="24.2095238095238" style="119" customWidth="1"/>
    <col min="2" max="2" width="25.4285714285714" style="119" customWidth="1"/>
    <col min="3" max="3" width="31.2857142857143" style="119" customWidth="1"/>
    <col min="4" max="4" width="10.1428571428571" style="119" customWidth="1"/>
    <col min="5" max="5" width="15.2" style="119" customWidth="1"/>
    <col min="6" max="6" width="10.2857142857143" style="119" customWidth="1"/>
    <col min="7" max="7" width="19.952380952381" style="119" customWidth="1"/>
    <col min="8" max="8" width="18.0761904761905" style="119" customWidth="1"/>
    <col min="9" max="9" width="16.9238095238095" style="119" customWidth="1"/>
    <col min="10" max="10" width="9.87619047619048" style="119" customWidth="1"/>
    <col min="11" max="11" width="6.95238095238095" style="119" customWidth="1"/>
    <col min="12" max="12" width="7.83809523809524" style="119" customWidth="1"/>
    <col min="13" max="13" width="15.8285714285714" style="119" customWidth="1"/>
    <col min="14" max="14" width="11.1428571428571" style="119" customWidth="1"/>
    <col min="15" max="17" width="9.14285714285714" style="119" customWidth="1"/>
    <col min="18" max="18" width="9.22857142857143" style="119" customWidth="1"/>
    <col min="19" max="19" width="16.4380952380952" style="119" customWidth="1"/>
    <col min="20" max="20" width="17.5047619047619" style="119" customWidth="1"/>
    <col min="21" max="21" width="9.37142857142857" style="119" customWidth="1"/>
    <col min="22" max="22" width="7.53333333333333" style="119" customWidth="1"/>
    <col min="23" max="23" width="7.31428571428571" style="119" customWidth="1"/>
    <col min="24" max="24" width="8.78095238095238" style="119" customWidth="1"/>
    <col min="25" max="25" width="12.4666666666667" style="119" customWidth="1"/>
    <col min="26" max="16384" width="9.14285714285714" style="119"/>
  </cols>
  <sheetData>
    <row r="1" s="119" customFormat="1" ht="13.5" customHeight="1" spans="2:25">
      <c r="B1" s="228"/>
      <c r="D1" s="229"/>
      <c r="E1" s="229"/>
      <c r="F1" s="229"/>
      <c r="G1" s="229"/>
      <c r="H1" s="230"/>
      <c r="I1" s="230"/>
      <c r="J1" s="120"/>
      <c r="K1" s="230"/>
      <c r="L1" s="230"/>
      <c r="M1" s="230"/>
      <c r="N1" s="230"/>
      <c r="O1" s="120"/>
      <c r="P1" s="120"/>
      <c r="Q1" s="120"/>
      <c r="R1" s="230"/>
      <c r="V1" s="228"/>
      <c r="X1" s="38"/>
      <c r="Y1" s="140" t="s">
        <v>172</v>
      </c>
    </row>
    <row r="2" s="119" customFormat="1" ht="27.75" customHeight="1" spans="1:25">
      <c r="A2" s="160" t="s">
        <v>173</v>
      </c>
      <c r="B2" s="160"/>
      <c r="C2" s="160"/>
      <c r="D2" s="160"/>
      <c r="E2" s="160"/>
      <c r="F2" s="160"/>
      <c r="G2" s="160"/>
      <c r="H2" s="160"/>
      <c r="I2" s="160"/>
      <c r="J2" s="161"/>
      <c r="K2" s="160"/>
      <c r="L2" s="160"/>
      <c r="M2" s="160"/>
      <c r="N2" s="160"/>
      <c r="O2" s="161"/>
      <c r="P2" s="161"/>
      <c r="Q2" s="161"/>
      <c r="R2" s="160"/>
      <c r="S2" s="160"/>
      <c r="T2" s="160"/>
      <c r="U2" s="160"/>
      <c r="V2" s="160"/>
      <c r="W2" s="160"/>
      <c r="X2" s="161"/>
      <c r="Y2" s="160"/>
    </row>
    <row r="3" s="119" customFormat="1" ht="18.75" customHeight="1" spans="1:25">
      <c r="A3" s="162" t="s">
        <v>2</v>
      </c>
      <c r="B3" s="231"/>
      <c r="C3" s="231"/>
      <c r="D3" s="231"/>
      <c r="E3" s="231"/>
      <c r="F3" s="231"/>
      <c r="G3" s="231"/>
      <c r="H3" s="232"/>
      <c r="I3" s="232"/>
      <c r="J3" s="208"/>
      <c r="K3" s="232"/>
      <c r="L3" s="232"/>
      <c r="M3" s="232"/>
      <c r="N3" s="232"/>
      <c r="O3" s="208"/>
      <c r="P3" s="208"/>
      <c r="Q3" s="208"/>
      <c r="R3" s="232"/>
      <c r="V3" s="228"/>
      <c r="X3" s="158"/>
      <c r="Y3" s="247" t="s">
        <v>165</v>
      </c>
    </row>
    <row r="4" s="119" customFormat="1" ht="47" customHeight="1" spans="1:25">
      <c r="A4" s="233" t="s">
        <v>174</v>
      </c>
      <c r="B4" s="233" t="s">
        <v>175</v>
      </c>
      <c r="C4" s="233" t="s">
        <v>176</v>
      </c>
      <c r="D4" s="233" t="s">
        <v>177</v>
      </c>
      <c r="E4" s="233" t="s">
        <v>178</v>
      </c>
      <c r="F4" s="233" t="s">
        <v>179</v>
      </c>
      <c r="G4" s="233" t="s">
        <v>180</v>
      </c>
      <c r="H4" s="188" t="s">
        <v>181</v>
      </c>
      <c r="I4" s="188"/>
      <c r="J4" s="234"/>
      <c r="K4" s="188"/>
      <c r="L4" s="188"/>
      <c r="M4" s="188"/>
      <c r="N4" s="188"/>
      <c r="O4" s="234"/>
      <c r="P4" s="234"/>
      <c r="Q4" s="234"/>
      <c r="R4" s="233"/>
      <c r="S4" s="188"/>
      <c r="T4" s="188"/>
      <c r="U4" s="188"/>
      <c r="V4" s="188"/>
      <c r="W4" s="188"/>
      <c r="X4" s="234"/>
      <c r="Y4" s="188"/>
    </row>
    <row r="5" s="119" customFormat="1" ht="47" customHeight="1" spans="1:25">
      <c r="A5" s="233"/>
      <c r="B5" s="188"/>
      <c r="C5" s="233"/>
      <c r="D5" s="233"/>
      <c r="E5" s="233"/>
      <c r="F5" s="233"/>
      <c r="G5" s="233"/>
      <c r="H5" s="188" t="s">
        <v>182</v>
      </c>
      <c r="I5" s="188" t="s">
        <v>59</v>
      </c>
      <c r="J5" s="234"/>
      <c r="K5" s="188"/>
      <c r="L5" s="188"/>
      <c r="M5" s="188"/>
      <c r="N5" s="188"/>
      <c r="O5" s="234" t="s">
        <v>183</v>
      </c>
      <c r="P5" s="234"/>
      <c r="Q5" s="234"/>
      <c r="R5" s="233" t="s">
        <v>62</v>
      </c>
      <c r="S5" s="188" t="s">
        <v>63</v>
      </c>
      <c r="T5" s="233"/>
      <c r="U5" s="188"/>
      <c r="V5" s="233"/>
      <c r="W5" s="233"/>
      <c r="X5" s="234"/>
      <c r="Y5" s="233"/>
    </row>
    <row r="6" s="119" customFormat="1" ht="47" customHeight="1" spans="1:25">
      <c r="A6" s="234"/>
      <c r="B6" s="234"/>
      <c r="C6" s="234"/>
      <c r="D6" s="234"/>
      <c r="E6" s="234"/>
      <c r="F6" s="234"/>
      <c r="G6" s="234"/>
      <c r="H6" s="234"/>
      <c r="I6" s="233" t="s">
        <v>184</v>
      </c>
      <c r="J6" s="234"/>
      <c r="K6" s="233" t="s">
        <v>185</v>
      </c>
      <c r="L6" s="233" t="s">
        <v>186</v>
      </c>
      <c r="M6" s="233" t="s">
        <v>187</v>
      </c>
      <c r="N6" s="233" t="s">
        <v>188</v>
      </c>
      <c r="O6" s="233" t="s">
        <v>59</v>
      </c>
      <c r="P6" s="233" t="s">
        <v>60</v>
      </c>
      <c r="Q6" s="233" t="s">
        <v>61</v>
      </c>
      <c r="R6" s="234"/>
      <c r="S6" s="233" t="s">
        <v>58</v>
      </c>
      <c r="T6" s="233" t="s">
        <v>64</v>
      </c>
      <c r="U6" s="233" t="s">
        <v>189</v>
      </c>
      <c r="V6" s="233" t="s">
        <v>66</v>
      </c>
      <c r="W6" s="233" t="s">
        <v>67</v>
      </c>
      <c r="X6" s="187" t="s">
        <v>68</v>
      </c>
      <c r="Y6" s="233" t="s">
        <v>69</v>
      </c>
    </row>
    <row r="7" s="119" customFormat="1" ht="47" customHeight="1" spans="1:25">
      <c r="A7" s="188"/>
      <c r="B7" s="188"/>
      <c r="C7" s="188"/>
      <c r="D7" s="188"/>
      <c r="E7" s="188"/>
      <c r="F7" s="188"/>
      <c r="G7" s="188"/>
      <c r="H7" s="188"/>
      <c r="I7" s="233" t="s">
        <v>58</v>
      </c>
      <c r="J7" s="244" t="s">
        <v>190</v>
      </c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187"/>
      <c r="Y7" s="233"/>
    </row>
    <row r="8" s="119" customFormat="1" ht="31" customHeight="1" spans="1:25">
      <c r="A8" s="235">
        <v>1</v>
      </c>
      <c r="B8" s="235">
        <v>2</v>
      </c>
      <c r="C8" s="235">
        <v>3</v>
      </c>
      <c r="D8" s="235">
        <v>4</v>
      </c>
      <c r="E8" s="235">
        <v>5</v>
      </c>
      <c r="F8" s="235">
        <v>6</v>
      </c>
      <c r="G8" s="235">
        <v>7</v>
      </c>
      <c r="H8" s="235">
        <v>8</v>
      </c>
      <c r="I8" s="235">
        <v>9</v>
      </c>
      <c r="J8" s="235">
        <v>10</v>
      </c>
      <c r="K8" s="235">
        <v>11</v>
      </c>
      <c r="L8" s="235">
        <v>12</v>
      </c>
      <c r="M8" s="235">
        <v>13</v>
      </c>
      <c r="N8" s="235">
        <v>14</v>
      </c>
      <c r="O8" s="235">
        <v>15</v>
      </c>
      <c r="P8" s="235">
        <v>16</v>
      </c>
      <c r="Q8" s="235">
        <v>17</v>
      </c>
      <c r="R8" s="235">
        <v>18</v>
      </c>
      <c r="S8" s="235">
        <v>19</v>
      </c>
      <c r="T8" s="235">
        <v>20</v>
      </c>
      <c r="U8" s="235">
        <v>21</v>
      </c>
      <c r="V8" s="235">
        <v>22</v>
      </c>
      <c r="W8" s="235">
        <v>23</v>
      </c>
      <c r="X8" s="235">
        <v>24</v>
      </c>
      <c r="Y8" s="235">
        <v>25</v>
      </c>
    </row>
    <row r="9" s="119" customFormat="1" ht="31" customHeight="1" spans="1:25">
      <c r="A9" s="236" t="s">
        <v>70</v>
      </c>
      <c r="B9" s="237"/>
      <c r="C9" s="237"/>
      <c r="D9" s="237"/>
      <c r="E9" s="237"/>
      <c r="F9" s="237"/>
      <c r="G9" s="237"/>
      <c r="H9" s="238">
        <v>2655609</v>
      </c>
      <c r="I9" s="238">
        <v>2655609</v>
      </c>
      <c r="J9" s="238"/>
      <c r="K9" s="238"/>
      <c r="L9" s="238"/>
      <c r="M9" s="238">
        <v>2655609</v>
      </c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</row>
    <row r="10" s="194" customFormat="1" ht="31" customHeight="1" spans="1:25">
      <c r="A10" s="239" t="s">
        <v>70</v>
      </c>
      <c r="B10" s="240" t="s">
        <v>191</v>
      </c>
      <c r="C10" s="237" t="s">
        <v>192</v>
      </c>
      <c r="D10" s="237">
        <v>2013850</v>
      </c>
      <c r="E10" s="237" t="s">
        <v>89</v>
      </c>
      <c r="F10" s="237">
        <v>30101</v>
      </c>
      <c r="G10" s="237" t="s">
        <v>193</v>
      </c>
      <c r="H10" s="238">
        <v>726516</v>
      </c>
      <c r="I10" s="238">
        <v>726516</v>
      </c>
      <c r="J10" s="238"/>
      <c r="K10" s="238"/>
      <c r="L10" s="238"/>
      <c r="M10" s="238">
        <v>726516</v>
      </c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</row>
    <row r="11" s="194" customFormat="1" ht="31" customHeight="1" spans="1:25">
      <c r="A11" s="239" t="s">
        <v>70</v>
      </c>
      <c r="B11" s="240" t="s">
        <v>194</v>
      </c>
      <c r="C11" s="237" t="s">
        <v>195</v>
      </c>
      <c r="D11" s="237">
        <v>2013850</v>
      </c>
      <c r="E11" s="237" t="s">
        <v>89</v>
      </c>
      <c r="F11" s="237">
        <v>30102</v>
      </c>
      <c r="G11" s="237" t="s">
        <v>196</v>
      </c>
      <c r="H11" s="238">
        <v>93660</v>
      </c>
      <c r="I11" s="238">
        <v>93660</v>
      </c>
      <c r="J11" s="238"/>
      <c r="K11" s="238"/>
      <c r="L11" s="238"/>
      <c r="M11" s="238">
        <v>93660</v>
      </c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</row>
    <row r="12" s="194" customFormat="1" ht="31" customHeight="1" spans="1:25">
      <c r="A12" s="239" t="s">
        <v>70</v>
      </c>
      <c r="B12" s="240" t="s">
        <v>197</v>
      </c>
      <c r="C12" s="237" t="s">
        <v>198</v>
      </c>
      <c r="D12" s="237">
        <v>2013850</v>
      </c>
      <c r="E12" s="237" t="s">
        <v>89</v>
      </c>
      <c r="F12" s="237">
        <v>30103</v>
      </c>
      <c r="G12" s="237" t="s">
        <v>199</v>
      </c>
      <c r="H12" s="238">
        <v>60543</v>
      </c>
      <c r="I12" s="238">
        <v>60543</v>
      </c>
      <c r="J12" s="238"/>
      <c r="K12" s="238"/>
      <c r="L12" s="238"/>
      <c r="M12" s="238">
        <v>60543</v>
      </c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</row>
    <row r="13" s="194" customFormat="1" ht="31" customHeight="1" spans="1:25">
      <c r="A13" s="239" t="s">
        <v>70</v>
      </c>
      <c r="B13" s="240" t="s">
        <v>200</v>
      </c>
      <c r="C13" s="237" t="s">
        <v>201</v>
      </c>
      <c r="D13" s="237">
        <v>2013850</v>
      </c>
      <c r="E13" s="237" t="s">
        <v>89</v>
      </c>
      <c r="F13" s="237">
        <v>30107</v>
      </c>
      <c r="G13" s="237" t="s">
        <v>202</v>
      </c>
      <c r="H13" s="238">
        <v>243840</v>
      </c>
      <c r="I13" s="238">
        <v>243840</v>
      </c>
      <c r="J13" s="238"/>
      <c r="K13" s="238"/>
      <c r="L13" s="238"/>
      <c r="M13" s="238">
        <v>243840</v>
      </c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</row>
    <row r="14" s="194" customFormat="1" ht="31" customHeight="1" spans="1:25">
      <c r="A14" s="239" t="s">
        <v>70</v>
      </c>
      <c r="B14" s="240" t="s">
        <v>203</v>
      </c>
      <c r="C14" s="237" t="s">
        <v>204</v>
      </c>
      <c r="D14" s="237">
        <v>2013850</v>
      </c>
      <c r="E14" s="237" t="s">
        <v>89</v>
      </c>
      <c r="F14" s="237">
        <v>30107</v>
      </c>
      <c r="G14" s="237" t="s">
        <v>202</v>
      </c>
      <c r="H14" s="238">
        <v>235788</v>
      </c>
      <c r="I14" s="238">
        <v>235788</v>
      </c>
      <c r="J14" s="238"/>
      <c r="K14" s="238"/>
      <c r="L14" s="238"/>
      <c r="M14" s="238">
        <v>235788</v>
      </c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</row>
    <row r="15" s="194" customFormat="1" ht="31" customHeight="1" spans="1:25">
      <c r="A15" s="239" t="s">
        <v>70</v>
      </c>
      <c r="B15" s="240" t="s">
        <v>203</v>
      </c>
      <c r="C15" s="237" t="s">
        <v>204</v>
      </c>
      <c r="D15" s="237">
        <v>2013850</v>
      </c>
      <c r="E15" s="237" t="s">
        <v>89</v>
      </c>
      <c r="F15" s="237">
        <v>30107</v>
      </c>
      <c r="G15" s="237" t="s">
        <v>202</v>
      </c>
      <c r="H15" s="238">
        <v>408540</v>
      </c>
      <c r="I15" s="238">
        <v>408540</v>
      </c>
      <c r="J15" s="238"/>
      <c r="K15" s="238"/>
      <c r="L15" s="238"/>
      <c r="M15" s="238">
        <v>408540</v>
      </c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</row>
    <row r="16" s="194" customFormat="1" ht="31" customHeight="1" spans="1:25">
      <c r="A16" s="239" t="s">
        <v>70</v>
      </c>
      <c r="B16" s="240" t="s">
        <v>205</v>
      </c>
      <c r="C16" s="237" t="s">
        <v>206</v>
      </c>
      <c r="D16" s="237">
        <v>2013850</v>
      </c>
      <c r="E16" s="237" t="s">
        <v>89</v>
      </c>
      <c r="F16" s="237">
        <v>30107</v>
      </c>
      <c r="G16" s="237" t="s">
        <v>202</v>
      </c>
      <c r="H16" s="238">
        <v>4500</v>
      </c>
      <c r="I16" s="238">
        <v>4500</v>
      </c>
      <c r="J16" s="238"/>
      <c r="K16" s="238"/>
      <c r="L16" s="238"/>
      <c r="M16" s="238">
        <v>4500</v>
      </c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</row>
    <row r="17" s="194" customFormat="1" ht="33" customHeight="1" spans="1:25">
      <c r="A17" s="239" t="s">
        <v>70</v>
      </c>
      <c r="B17" s="240" t="s">
        <v>207</v>
      </c>
      <c r="C17" s="237" t="s">
        <v>208</v>
      </c>
      <c r="D17" s="237">
        <v>2080505</v>
      </c>
      <c r="E17" s="241" t="s">
        <v>95</v>
      </c>
      <c r="F17" s="237">
        <v>30108</v>
      </c>
      <c r="G17" s="237" t="s">
        <v>209</v>
      </c>
      <c r="H17" s="238">
        <v>283021.92</v>
      </c>
      <c r="I17" s="238">
        <v>283021.92</v>
      </c>
      <c r="J17" s="238"/>
      <c r="K17" s="238"/>
      <c r="L17" s="238"/>
      <c r="M17" s="238">
        <v>283021.92</v>
      </c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</row>
    <row r="18" s="194" customFormat="1" ht="31" customHeight="1" spans="1:25">
      <c r="A18" s="239" t="s">
        <v>70</v>
      </c>
      <c r="B18" s="240" t="s">
        <v>210</v>
      </c>
      <c r="C18" s="237" t="s">
        <v>211</v>
      </c>
      <c r="D18" s="237">
        <v>2101102</v>
      </c>
      <c r="E18" s="237" t="s">
        <v>104</v>
      </c>
      <c r="F18" s="237">
        <v>30110</v>
      </c>
      <c r="G18" s="237" t="s">
        <v>212</v>
      </c>
      <c r="H18" s="238">
        <v>150356</v>
      </c>
      <c r="I18" s="238">
        <v>150356</v>
      </c>
      <c r="J18" s="238"/>
      <c r="K18" s="238"/>
      <c r="L18" s="238"/>
      <c r="M18" s="238">
        <v>150356</v>
      </c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</row>
    <row r="19" s="194" customFormat="1" ht="31" customHeight="1" spans="1:25">
      <c r="A19" s="239" t="s">
        <v>70</v>
      </c>
      <c r="B19" s="240" t="s">
        <v>213</v>
      </c>
      <c r="C19" s="237" t="s">
        <v>214</v>
      </c>
      <c r="D19" s="237">
        <v>2101102</v>
      </c>
      <c r="E19" s="237" t="s">
        <v>104</v>
      </c>
      <c r="F19" s="237">
        <v>30110</v>
      </c>
      <c r="G19" s="237" t="s">
        <v>212</v>
      </c>
      <c r="H19" s="238">
        <v>5940</v>
      </c>
      <c r="I19" s="238">
        <v>5940</v>
      </c>
      <c r="J19" s="238"/>
      <c r="K19" s="238"/>
      <c r="L19" s="238"/>
      <c r="M19" s="238">
        <v>5940</v>
      </c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</row>
    <row r="20" s="194" customFormat="1" ht="31" customHeight="1" spans="1:25">
      <c r="A20" s="239" t="s">
        <v>70</v>
      </c>
      <c r="B20" s="388" t="s">
        <v>215</v>
      </c>
      <c r="C20" s="237" t="s">
        <v>216</v>
      </c>
      <c r="D20" s="237">
        <v>2101102</v>
      </c>
      <c r="E20" s="237" t="s">
        <v>104</v>
      </c>
      <c r="F20" s="237">
        <v>30110</v>
      </c>
      <c r="G20" s="237" t="s">
        <v>212</v>
      </c>
      <c r="H20" s="238">
        <v>7076</v>
      </c>
      <c r="I20" s="238">
        <v>7076</v>
      </c>
      <c r="J20" s="238"/>
      <c r="K20" s="238"/>
      <c r="L20" s="238"/>
      <c r="M20" s="238">
        <v>7076</v>
      </c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</row>
    <row r="21" s="194" customFormat="1" ht="31" customHeight="1" spans="1:25">
      <c r="A21" s="239" t="s">
        <v>70</v>
      </c>
      <c r="B21" s="240" t="s">
        <v>217</v>
      </c>
      <c r="C21" s="237" t="s">
        <v>106</v>
      </c>
      <c r="D21" s="237">
        <v>2101103</v>
      </c>
      <c r="E21" s="237" t="s">
        <v>106</v>
      </c>
      <c r="F21" s="237">
        <v>30111</v>
      </c>
      <c r="G21" s="237" t="s">
        <v>218</v>
      </c>
      <c r="H21" s="238">
        <v>70756</v>
      </c>
      <c r="I21" s="238">
        <v>70756</v>
      </c>
      <c r="J21" s="238"/>
      <c r="K21" s="238"/>
      <c r="L21" s="238"/>
      <c r="M21" s="238">
        <v>70756</v>
      </c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</row>
    <row r="22" s="194" customFormat="1" ht="31" customHeight="1" spans="1:25">
      <c r="A22" s="239" t="s">
        <v>70</v>
      </c>
      <c r="B22" s="240" t="s">
        <v>219</v>
      </c>
      <c r="C22" s="237" t="s">
        <v>220</v>
      </c>
      <c r="D22" s="237">
        <v>2101199</v>
      </c>
      <c r="E22" s="240" t="s">
        <v>108</v>
      </c>
      <c r="F22" s="237">
        <v>30112</v>
      </c>
      <c r="G22" s="237" t="s">
        <v>221</v>
      </c>
      <c r="H22" s="238">
        <v>15920</v>
      </c>
      <c r="I22" s="238">
        <v>15920</v>
      </c>
      <c r="J22" s="238"/>
      <c r="K22" s="238"/>
      <c r="L22" s="238"/>
      <c r="M22" s="238">
        <v>15920</v>
      </c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</row>
    <row r="23" s="194" customFormat="1" ht="31" customHeight="1" spans="1:25">
      <c r="A23" s="239" t="s">
        <v>70</v>
      </c>
      <c r="B23" s="240" t="s">
        <v>222</v>
      </c>
      <c r="C23" s="237" t="s">
        <v>223</v>
      </c>
      <c r="D23" s="237">
        <v>2089999</v>
      </c>
      <c r="E23" s="240" t="s">
        <v>97</v>
      </c>
      <c r="F23" s="237">
        <v>30112</v>
      </c>
      <c r="G23" s="237" t="s">
        <v>221</v>
      </c>
      <c r="H23" s="238">
        <v>12383</v>
      </c>
      <c r="I23" s="238">
        <v>12383</v>
      </c>
      <c r="J23" s="238"/>
      <c r="K23" s="238"/>
      <c r="L23" s="238"/>
      <c r="M23" s="238">
        <v>12383</v>
      </c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</row>
    <row r="24" s="194" customFormat="1" ht="31" customHeight="1" spans="1:25">
      <c r="A24" s="239" t="s">
        <v>70</v>
      </c>
      <c r="B24" s="240" t="s">
        <v>224</v>
      </c>
      <c r="C24" s="237" t="s">
        <v>114</v>
      </c>
      <c r="D24" s="237">
        <v>2210201</v>
      </c>
      <c r="E24" s="237" t="s">
        <v>114</v>
      </c>
      <c r="F24" s="237">
        <v>30113</v>
      </c>
      <c r="G24" s="237" t="s">
        <v>114</v>
      </c>
      <c r="H24" s="238">
        <v>212266.44</v>
      </c>
      <c r="I24" s="238">
        <v>212266.44</v>
      </c>
      <c r="J24" s="238"/>
      <c r="K24" s="238"/>
      <c r="L24" s="238"/>
      <c r="M24" s="238">
        <v>212266.44</v>
      </c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</row>
    <row r="25" s="194" customFormat="1" ht="31" customHeight="1" spans="1:25">
      <c r="A25" s="239" t="s">
        <v>70</v>
      </c>
      <c r="B25" s="240" t="s">
        <v>225</v>
      </c>
      <c r="C25" s="237" t="s">
        <v>226</v>
      </c>
      <c r="D25" s="237">
        <v>2013850</v>
      </c>
      <c r="E25" s="237" t="s">
        <v>89</v>
      </c>
      <c r="F25" s="237">
        <v>30201</v>
      </c>
      <c r="G25" s="237" t="s">
        <v>227</v>
      </c>
      <c r="H25" s="238">
        <v>26800</v>
      </c>
      <c r="I25" s="238">
        <v>26800</v>
      </c>
      <c r="J25" s="238"/>
      <c r="K25" s="238"/>
      <c r="L25" s="238"/>
      <c r="M25" s="238">
        <v>26800</v>
      </c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</row>
    <row r="26" s="194" customFormat="1" ht="31" customHeight="1" spans="1:25">
      <c r="A26" s="239" t="s">
        <v>70</v>
      </c>
      <c r="B26" s="242" t="s">
        <v>228</v>
      </c>
      <c r="C26" s="237" t="s">
        <v>229</v>
      </c>
      <c r="D26" s="237">
        <v>2013850</v>
      </c>
      <c r="E26" s="237" t="s">
        <v>89</v>
      </c>
      <c r="F26" s="237">
        <v>30217</v>
      </c>
      <c r="G26" s="237" t="s">
        <v>169</v>
      </c>
      <c r="H26" s="238">
        <v>3000</v>
      </c>
      <c r="I26" s="238">
        <v>3000</v>
      </c>
      <c r="J26" s="238"/>
      <c r="K26" s="238"/>
      <c r="L26" s="238"/>
      <c r="M26" s="238">
        <v>3000</v>
      </c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</row>
    <row r="27" s="194" customFormat="1" ht="31" customHeight="1" spans="1:25">
      <c r="A27" s="239" t="s">
        <v>70</v>
      </c>
      <c r="B27" s="240" t="s">
        <v>230</v>
      </c>
      <c r="C27" s="237" t="s">
        <v>231</v>
      </c>
      <c r="D27" s="237">
        <v>2013850</v>
      </c>
      <c r="E27" s="237" t="s">
        <v>89</v>
      </c>
      <c r="F27" s="237">
        <v>30228</v>
      </c>
      <c r="G27" s="237" t="s">
        <v>232</v>
      </c>
      <c r="H27" s="238">
        <v>24000</v>
      </c>
      <c r="I27" s="238">
        <v>24000</v>
      </c>
      <c r="J27" s="238"/>
      <c r="K27" s="238"/>
      <c r="L27" s="238"/>
      <c r="M27" s="238">
        <v>24000</v>
      </c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</row>
    <row r="28" s="194" customFormat="1" ht="31" customHeight="1" spans="1:25">
      <c r="A28" s="239" t="s">
        <v>70</v>
      </c>
      <c r="B28" s="240" t="s">
        <v>233</v>
      </c>
      <c r="C28" s="237" t="s">
        <v>232</v>
      </c>
      <c r="D28" s="237">
        <v>2013850</v>
      </c>
      <c r="E28" s="237" t="s">
        <v>89</v>
      </c>
      <c r="F28" s="237">
        <v>30228</v>
      </c>
      <c r="G28" s="237" t="s">
        <v>232</v>
      </c>
      <c r="H28" s="238">
        <v>34502.64</v>
      </c>
      <c r="I28" s="238">
        <v>34502.64</v>
      </c>
      <c r="J28" s="238"/>
      <c r="K28" s="238"/>
      <c r="L28" s="238"/>
      <c r="M28" s="238">
        <v>34502.64</v>
      </c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</row>
    <row r="29" s="194" customFormat="1" ht="31" customHeight="1" spans="1:25">
      <c r="A29" s="239" t="s">
        <v>70</v>
      </c>
      <c r="B29" s="240" t="s">
        <v>225</v>
      </c>
      <c r="C29" s="237" t="s">
        <v>226</v>
      </c>
      <c r="D29" s="237">
        <v>2013850</v>
      </c>
      <c r="E29" s="237" t="s">
        <v>89</v>
      </c>
      <c r="F29" s="237">
        <v>30299</v>
      </c>
      <c r="G29" s="243" t="s">
        <v>234</v>
      </c>
      <c r="H29" s="238">
        <v>23000</v>
      </c>
      <c r="I29" s="238">
        <v>23000</v>
      </c>
      <c r="J29" s="238"/>
      <c r="K29" s="238"/>
      <c r="L29" s="238"/>
      <c r="M29" s="238">
        <v>23000</v>
      </c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</row>
    <row r="30" s="194" customFormat="1" ht="31" customHeight="1" spans="1:25">
      <c r="A30" s="239" t="s">
        <v>70</v>
      </c>
      <c r="B30" s="240" t="s">
        <v>225</v>
      </c>
      <c r="C30" s="237" t="s">
        <v>226</v>
      </c>
      <c r="D30" s="237">
        <v>2013850</v>
      </c>
      <c r="E30" s="237" t="s">
        <v>89</v>
      </c>
      <c r="F30" s="237">
        <v>30299</v>
      </c>
      <c r="G30" s="237" t="s">
        <v>234</v>
      </c>
      <c r="H30" s="238">
        <v>12000</v>
      </c>
      <c r="I30" s="238">
        <v>12000</v>
      </c>
      <c r="J30" s="238"/>
      <c r="K30" s="238"/>
      <c r="L30" s="238"/>
      <c r="M30" s="238">
        <v>12000</v>
      </c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</row>
    <row r="31" s="194" customFormat="1" ht="31" customHeight="1" spans="1:25">
      <c r="A31" s="239" t="s">
        <v>70</v>
      </c>
      <c r="B31" s="242" t="s">
        <v>235</v>
      </c>
      <c r="C31" s="237" t="s">
        <v>236</v>
      </c>
      <c r="D31" s="237">
        <v>2013850</v>
      </c>
      <c r="E31" s="237" t="s">
        <v>89</v>
      </c>
      <c r="F31" s="237">
        <v>30231</v>
      </c>
      <c r="G31" s="237" t="s">
        <v>237</v>
      </c>
      <c r="H31" s="238">
        <v>1200</v>
      </c>
      <c r="I31" s="238">
        <v>1200</v>
      </c>
      <c r="J31" s="238"/>
      <c r="K31" s="238"/>
      <c r="L31" s="238"/>
      <c r="M31" s="238">
        <v>1200</v>
      </c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</row>
    <row r="32" s="194" customFormat="1" ht="31" customHeight="1" spans="1:25">
      <c r="A32" s="236"/>
      <c r="B32" s="237"/>
      <c r="C32" s="237"/>
      <c r="D32" s="237"/>
      <c r="E32" s="237"/>
      <c r="F32" s="237"/>
      <c r="G32" s="237"/>
      <c r="H32" s="238"/>
      <c r="I32" s="238"/>
      <c r="J32" s="238"/>
      <c r="K32" s="238"/>
      <c r="L32" s="238"/>
      <c r="M32" s="238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</row>
    <row r="33" s="194" customFormat="1" ht="31" customHeight="1" spans="1:25">
      <c r="A33" s="236"/>
      <c r="B33" s="237"/>
      <c r="C33" s="237"/>
      <c r="D33" s="237"/>
      <c r="E33" s="237"/>
      <c r="F33" s="237"/>
      <c r="G33" s="237"/>
      <c r="H33" s="238"/>
      <c r="I33" s="238"/>
      <c r="J33" s="238"/>
      <c r="K33" s="238"/>
      <c r="L33" s="238"/>
      <c r="M33" s="238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</row>
    <row r="34" s="194" customFormat="1" ht="24" customHeight="1" spans="1:25">
      <c r="A34" s="206" t="s">
        <v>115</v>
      </c>
      <c r="B34" s="243"/>
      <c r="C34" s="243"/>
      <c r="D34" s="243"/>
      <c r="E34" s="243"/>
      <c r="F34" s="243"/>
      <c r="G34" s="243"/>
      <c r="H34" s="238">
        <v>2655609</v>
      </c>
      <c r="I34" s="246">
        <v>2655609</v>
      </c>
      <c r="J34" s="238"/>
      <c r="K34" s="238"/>
      <c r="L34" s="238"/>
      <c r="M34" s="246">
        <v>2655609</v>
      </c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37"/>
  <sheetViews>
    <sheetView topLeftCell="A24" workbookViewId="0">
      <selection activeCell="H33" sqref="H33"/>
    </sheetView>
  </sheetViews>
  <sheetFormatPr defaultColWidth="9.14285714285714" defaultRowHeight="14.25" customHeight="1"/>
  <cols>
    <col min="1" max="1" width="14.1428571428571" style="119" customWidth="1"/>
    <col min="2" max="2" width="25.2857142857143" style="119" customWidth="1"/>
    <col min="3" max="3" width="32.8571428571429" style="119" customWidth="1"/>
    <col min="4" max="4" width="20.2857142857143" style="119" customWidth="1"/>
    <col min="5" max="5" width="11.1428571428571" style="119" customWidth="1"/>
    <col min="6" max="6" width="17.7142857142857" style="119" customWidth="1"/>
    <col min="7" max="7" width="16" style="119" customWidth="1"/>
    <col min="8" max="8" width="14.2666666666667" style="119" customWidth="1"/>
    <col min="9" max="9" width="19.2" style="119" customWidth="1"/>
    <col min="10" max="10" width="18.1619047619048" style="119" customWidth="1"/>
    <col min="11" max="11" width="18.0190476190476" style="119" customWidth="1"/>
    <col min="12" max="12" width="11.2571428571429" style="119" customWidth="1"/>
    <col min="13" max="14" width="10.2285714285714" style="119" customWidth="1"/>
    <col min="15" max="15" width="9.19047619047619" style="119" customWidth="1"/>
    <col min="16" max="16" width="11.1428571428571" style="119" customWidth="1"/>
    <col min="17" max="17" width="8.62857142857143" style="119" customWidth="1"/>
    <col min="18" max="18" width="18.1904761904762" style="119" customWidth="1"/>
    <col min="19" max="19" width="19.1333333333333" style="119" customWidth="1"/>
    <col min="20" max="20" width="14.5714285714286" style="119" customWidth="1"/>
    <col min="21" max="21" width="9.88571428571429" style="119" customWidth="1"/>
    <col min="22" max="22" width="9.24761904761905" style="119" customWidth="1"/>
    <col min="23" max="23" width="10.3333333333333" style="119" customWidth="1"/>
    <col min="24" max="24" width="17.9333333333333" style="119" customWidth="1"/>
    <col min="25" max="16384" width="9.14285714285714" style="119" customWidth="1"/>
  </cols>
  <sheetData>
    <row r="1" s="119" customFormat="1" ht="13.5" customHeight="1" spans="2:24">
      <c r="B1" s="195"/>
      <c r="E1" s="196"/>
      <c r="F1" s="196"/>
      <c r="G1" s="196"/>
      <c r="H1" s="196"/>
      <c r="I1" s="120"/>
      <c r="J1" s="120"/>
      <c r="K1" s="120"/>
      <c r="L1" s="120"/>
      <c r="M1" s="120"/>
      <c r="N1" s="120"/>
      <c r="O1" s="120"/>
      <c r="P1" s="120"/>
      <c r="Q1" s="120"/>
      <c r="U1" s="195"/>
      <c r="W1" s="38"/>
      <c r="X1" s="38" t="s">
        <v>238</v>
      </c>
    </row>
    <row r="2" s="119" customFormat="1" ht="27.75" customHeight="1" spans="1:24">
      <c r="A2" s="161" t="s">
        <v>239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</row>
    <row r="3" s="119" customFormat="1" ht="13.5" customHeight="1" spans="1:24">
      <c r="A3" s="162" t="s">
        <v>2</v>
      </c>
      <c r="B3" s="42"/>
      <c r="C3" s="42"/>
      <c r="D3" s="42"/>
      <c r="E3" s="42"/>
      <c r="F3" s="42"/>
      <c r="G3" s="42"/>
      <c r="H3" s="42"/>
      <c r="I3" s="208"/>
      <c r="J3" s="208"/>
      <c r="K3" s="208"/>
      <c r="L3" s="208"/>
      <c r="M3" s="208"/>
      <c r="N3" s="208"/>
      <c r="O3" s="208"/>
      <c r="P3" s="208"/>
      <c r="Q3" s="208"/>
      <c r="U3" s="195"/>
      <c r="W3" s="158"/>
      <c r="X3" s="158" t="s">
        <v>165</v>
      </c>
    </row>
    <row r="4" s="119" customFormat="1" ht="21.75" customHeight="1" spans="1:24">
      <c r="A4" s="197" t="s">
        <v>240</v>
      </c>
      <c r="B4" s="43" t="s">
        <v>175</v>
      </c>
      <c r="C4" s="197" t="s">
        <v>176</v>
      </c>
      <c r="D4" s="197" t="s">
        <v>174</v>
      </c>
      <c r="E4" s="43" t="s">
        <v>177</v>
      </c>
      <c r="F4" s="43" t="s">
        <v>178</v>
      </c>
      <c r="G4" s="43" t="s">
        <v>179</v>
      </c>
      <c r="H4" s="43" t="s">
        <v>241</v>
      </c>
      <c r="I4" s="171" t="s">
        <v>56</v>
      </c>
      <c r="J4" s="166" t="s">
        <v>242</v>
      </c>
      <c r="K4" s="167"/>
      <c r="L4" s="167"/>
      <c r="M4" s="168"/>
      <c r="N4" s="166" t="s">
        <v>183</v>
      </c>
      <c r="O4" s="167"/>
      <c r="P4" s="168"/>
      <c r="Q4" s="43" t="s">
        <v>62</v>
      </c>
      <c r="R4" s="166" t="s">
        <v>63</v>
      </c>
      <c r="S4" s="167"/>
      <c r="T4" s="167"/>
      <c r="U4" s="167"/>
      <c r="V4" s="167"/>
      <c r="W4" s="167"/>
      <c r="X4" s="168"/>
    </row>
    <row r="5" s="119" customFormat="1" ht="21.75" customHeight="1" spans="1:24">
      <c r="A5" s="198"/>
      <c r="B5" s="199"/>
      <c r="C5" s="198"/>
      <c r="D5" s="198"/>
      <c r="E5" s="200"/>
      <c r="F5" s="200"/>
      <c r="G5" s="200"/>
      <c r="H5" s="200"/>
      <c r="I5" s="199"/>
      <c r="J5" s="209" t="s">
        <v>59</v>
      </c>
      <c r="K5" s="210"/>
      <c r="L5" s="43" t="s">
        <v>60</v>
      </c>
      <c r="M5" s="43" t="s">
        <v>61</v>
      </c>
      <c r="N5" s="43" t="s">
        <v>59</v>
      </c>
      <c r="O5" s="43" t="s">
        <v>60</v>
      </c>
      <c r="P5" s="43" t="s">
        <v>61</v>
      </c>
      <c r="Q5" s="200"/>
      <c r="R5" s="43" t="s">
        <v>58</v>
      </c>
      <c r="S5" s="43" t="s">
        <v>64</v>
      </c>
      <c r="T5" s="43" t="s">
        <v>189</v>
      </c>
      <c r="U5" s="43" t="s">
        <v>66</v>
      </c>
      <c r="V5" s="43" t="s">
        <v>67</v>
      </c>
      <c r="W5" s="43" t="s">
        <v>68</v>
      </c>
      <c r="X5" s="43" t="s">
        <v>69</v>
      </c>
    </row>
    <row r="6" s="119" customFormat="1" ht="21" customHeight="1" spans="1:24">
      <c r="A6" s="199"/>
      <c r="B6" s="199"/>
      <c r="C6" s="199"/>
      <c r="D6" s="199"/>
      <c r="E6" s="199"/>
      <c r="F6" s="199"/>
      <c r="G6" s="199"/>
      <c r="H6" s="199"/>
      <c r="I6" s="199"/>
      <c r="J6" s="211"/>
      <c r="K6" s="212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200"/>
      <c r="X6" s="199"/>
    </row>
    <row r="7" s="119" customFormat="1" ht="39.75" customHeight="1" spans="1:24">
      <c r="A7" s="201"/>
      <c r="B7" s="202"/>
      <c r="C7" s="201"/>
      <c r="D7" s="201"/>
      <c r="E7" s="47"/>
      <c r="F7" s="47"/>
      <c r="G7" s="47"/>
      <c r="H7" s="47"/>
      <c r="I7" s="202"/>
      <c r="J7" s="48" t="s">
        <v>58</v>
      </c>
      <c r="K7" s="48" t="s">
        <v>243</v>
      </c>
      <c r="L7" s="47"/>
      <c r="M7" s="47"/>
      <c r="N7" s="47"/>
      <c r="O7" s="47"/>
      <c r="P7" s="47"/>
      <c r="Q7" s="47"/>
      <c r="R7" s="47"/>
      <c r="S7" s="47"/>
      <c r="T7" s="47"/>
      <c r="U7" s="202"/>
      <c r="V7" s="47"/>
      <c r="W7" s="47"/>
      <c r="X7" s="47"/>
    </row>
    <row r="8" s="119" customFormat="1" ht="36" customHeight="1" spans="1:24">
      <c r="A8" s="203">
        <v>1</v>
      </c>
      <c r="B8" s="203">
        <v>2</v>
      </c>
      <c r="C8" s="203">
        <v>3</v>
      </c>
      <c r="D8" s="203">
        <v>4</v>
      </c>
      <c r="E8" s="203">
        <v>5</v>
      </c>
      <c r="F8" s="203">
        <v>6</v>
      </c>
      <c r="G8" s="203">
        <v>7</v>
      </c>
      <c r="H8" s="203">
        <v>8</v>
      </c>
      <c r="I8" s="203">
        <v>9</v>
      </c>
      <c r="J8" s="203">
        <v>10</v>
      </c>
      <c r="K8" s="203">
        <v>11</v>
      </c>
      <c r="L8" s="213">
        <v>12</v>
      </c>
      <c r="M8" s="213">
        <v>13</v>
      </c>
      <c r="N8" s="213">
        <v>14</v>
      </c>
      <c r="O8" s="213">
        <v>15</v>
      </c>
      <c r="P8" s="213">
        <v>16</v>
      </c>
      <c r="Q8" s="213">
        <v>17</v>
      </c>
      <c r="R8" s="213">
        <v>18</v>
      </c>
      <c r="S8" s="213">
        <v>19</v>
      </c>
      <c r="T8" s="213">
        <v>20</v>
      </c>
      <c r="U8" s="203">
        <v>21</v>
      </c>
      <c r="V8" s="203">
        <v>22</v>
      </c>
      <c r="W8" s="213">
        <v>23</v>
      </c>
      <c r="X8" s="203">
        <v>24</v>
      </c>
    </row>
    <row r="9" s="119" customFormat="1" ht="36" customHeight="1" spans="1:24">
      <c r="A9" s="203"/>
      <c r="B9" s="203"/>
      <c r="C9" s="204" t="s">
        <v>244</v>
      </c>
      <c r="D9" s="203"/>
      <c r="E9" s="203"/>
      <c r="F9" s="203"/>
      <c r="G9" s="203"/>
      <c r="H9" s="203"/>
      <c r="I9" s="214">
        <v>2250</v>
      </c>
      <c r="J9" s="214">
        <v>2250</v>
      </c>
      <c r="K9" s="214">
        <v>2250</v>
      </c>
      <c r="L9" s="213"/>
      <c r="M9" s="213"/>
      <c r="N9" s="213"/>
      <c r="O9" s="213"/>
      <c r="P9" s="213"/>
      <c r="Q9" s="213"/>
      <c r="R9" s="213"/>
      <c r="S9" s="213"/>
      <c r="T9" s="213"/>
      <c r="U9" s="203"/>
      <c r="V9" s="203"/>
      <c r="W9" s="213"/>
      <c r="X9" s="203"/>
    </row>
    <row r="10" s="194" customFormat="1" ht="36" customHeight="1" spans="1:24">
      <c r="A10" s="174" t="s">
        <v>245</v>
      </c>
      <c r="B10" s="205" t="s">
        <v>246</v>
      </c>
      <c r="C10" s="204" t="s">
        <v>244</v>
      </c>
      <c r="D10" s="204" t="s">
        <v>70</v>
      </c>
      <c r="E10" s="204">
        <v>2013850</v>
      </c>
      <c r="F10" s="174" t="s">
        <v>89</v>
      </c>
      <c r="G10" s="174">
        <v>30299</v>
      </c>
      <c r="H10" s="48" t="s">
        <v>234</v>
      </c>
      <c r="I10" s="214">
        <v>2250</v>
      </c>
      <c r="J10" s="214">
        <v>2250</v>
      </c>
      <c r="K10" s="214">
        <v>2250</v>
      </c>
      <c r="L10" s="215"/>
      <c r="M10" s="215"/>
      <c r="N10" s="215"/>
      <c r="O10" s="215"/>
      <c r="P10" s="215"/>
      <c r="Q10" s="215"/>
      <c r="R10" s="215"/>
      <c r="S10" s="222"/>
      <c r="T10" s="222"/>
      <c r="U10" s="223"/>
      <c r="V10" s="223"/>
      <c r="W10" s="222"/>
      <c r="X10" s="224"/>
    </row>
    <row r="11" s="194" customFormat="1" ht="36" customHeight="1" spans="1:24">
      <c r="A11" s="174"/>
      <c r="B11" s="205"/>
      <c r="C11" s="204" t="s">
        <v>247</v>
      </c>
      <c r="D11" s="204"/>
      <c r="E11" s="204"/>
      <c r="F11" s="174"/>
      <c r="G11" s="174"/>
      <c r="H11" s="48"/>
      <c r="I11" s="214">
        <v>247750</v>
      </c>
      <c r="J11" s="214">
        <v>247750</v>
      </c>
      <c r="K11" s="214">
        <v>247750</v>
      </c>
      <c r="L11" s="215"/>
      <c r="M11" s="215"/>
      <c r="N11" s="215"/>
      <c r="O11" s="215"/>
      <c r="P11" s="215"/>
      <c r="Q11" s="215"/>
      <c r="R11" s="215"/>
      <c r="S11" s="222"/>
      <c r="T11" s="222"/>
      <c r="U11" s="223"/>
      <c r="V11" s="223"/>
      <c r="W11" s="222"/>
      <c r="X11" s="224"/>
    </row>
    <row r="12" s="194" customFormat="1" ht="36" customHeight="1" spans="1:24">
      <c r="A12" s="174" t="s">
        <v>248</v>
      </c>
      <c r="B12" s="205" t="s">
        <v>249</v>
      </c>
      <c r="C12" s="204" t="s">
        <v>247</v>
      </c>
      <c r="D12" s="204" t="s">
        <v>70</v>
      </c>
      <c r="E12" s="204">
        <v>2013850</v>
      </c>
      <c r="F12" s="174" t="s">
        <v>89</v>
      </c>
      <c r="G12" s="174">
        <v>30201</v>
      </c>
      <c r="H12" s="174" t="s">
        <v>227</v>
      </c>
      <c r="I12" s="214">
        <v>3700</v>
      </c>
      <c r="J12" s="214">
        <v>3700</v>
      </c>
      <c r="K12" s="214">
        <v>3700</v>
      </c>
      <c r="L12" s="215"/>
      <c r="M12" s="215"/>
      <c r="N12" s="215"/>
      <c r="O12" s="215"/>
      <c r="P12" s="215"/>
      <c r="Q12" s="215"/>
      <c r="R12" s="215"/>
      <c r="S12" s="222"/>
      <c r="T12" s="222"/>
      <c r="U12" s="223"/>
      <c r="V12" s="223"/>
      <c r="W12" s="222"/>
      <c r="X12" s="224"/>
    </row>
    <row r="13" s="194" customFormat="1" ht="36" customHeight="1" spans="1:24">
      <c r="A13" s="174" t="s">
        <v>248</v>
      </c>
      <c r="B13" s="205" t="s">
        <v>249</v>
      </c>
      <c r="C13" s="204" t="s">
        <v>247</v>
      </c>
      <c r="D13" s="204" t="s">
        <v>70</v>
      </c>
      <c r="E13" s="204">
        <v>2013850</v>
      </c>
      <c r="F13" s="174" t="s">
        <v>89</v>
      </c>
      <c r="G13" s="174">
        <v>30202</v>
      </c>
      <c r="H13" s="174" t="s">
        <v>250</v>
      </c>
      <c r="I13" s="214">
        <v>10000</v>
      </c>
      <c r="J13" s="214">
        <v>10000</v>
      </c>
      <c r="K13" s="214">
        <v>10000</v>
      </c>
      <c r="L13" s="215"/>
      <c r="M13" s="215"/>
      <c r="N13" s="215"/>
      <c r="O13" s="215"/>
      <c r="P13" s="215"/>
      <c r="Q13" s="215"/>
      <c r="R13" s="215"/>
      <c r="S13" s="222"/>
      <c r="T13" s="222"/>
      <c r="U13" s="223"/>
      <c r="V13" s="223"/>
      <c r="W13" s="222"/>
      <c r="X13" s="224"/>
    </row>
    <row r="14" s="194" customFormat="1" ht="36" customHeight="1" spans="1:24">
      <c r="A14" s="174" t="s">
        <v>248</v>
      </c>
      <c r="B14" s="205" t="s">
        <v>249</v>
      </c>
      <c r="C14" s="204" t="s">
        <v>247</v>
      </c>
      <c r="D14" s="204" t="s">
        <v>70</v>
      </c>
      <c r="E14" s="204">
        <v>2013850</v>
      </c>
      <c r="F14" s="174" t="s">
        <v>89</v>
      </c>
      <c r="G14" s="174">
        <v>30205</v>
      </c>
      <c r="H14" s="174" t="s">
        <v>251</v>
      </c>
      <c r="I14" s="214">
        <v>8000</v>
      </c>
      <c r="J14" s="214">
        <v>8000</v>
      </c>
      <c r="K14" s="214">
        <v>8000</v>
      </c>
      <c r="L14" s="215"/>
      <c r="M14" s="215"/>
      <c r="N14" s="215"/>
      <c r="O14" s="215"/>
      <c r="P14" s="215"/>
      <c r="Q14" s="215"/>
      <c r="R14" s="215"/>
      <c r="S14" s="222"/>
      <c r="T14" s="222"/>
      <c r="U14" s="223"/>
      <c r="V14" s="223"/>
      <c r="W14" s="222"/>
      <c r="X14" s="224"/>
    </row>
    <row r="15" s="194" customFormat="1" ht="36" customHeight="1" spans="1:24">
      <c r="A15" s="174" t="s">
        <v>248</v>
      </c>
      <c r="B15" s="205" t="s">
        <v>249</v>
      </c>
      <c r="C15" s="204" t="s">
        <v>247</v>
      </c>
      <c r="D15" s="204" t="s">
        <v>70</v>
      </c>
      <c r="E15" s="204">
        <v>2013850</v>
      </c>
      <c r="F15" s="174" t="s">
        <v>89</v>
      </c>
      <c r="G15" s="174">
        <v>30206</v>
      </c>
      <c r="H15" s="174" t="s">
        <v>252</v>
      </c>
      <c r="I15" s="214">
        <v>12000</v>
      </c>
      <c r="J15" s="214">
        <v>12000</v>
      </c>
      <c r="K15" s="214">
        <v>12000</v>
      </c>
      <c r="L15" s="215"/>
      <c r="M15" s="215"/>
      <c r="N15" s="215"/>
      <c r="O15" s="215"/>
      <c r="P15" s="215"/>
      <c r="Q15" s="215"/>
      <c r="R15" s="215"/>
      <c r="S15" s="222"/>
      <c r="T15" s="222"/>
      <c r="U15" s="223"/>
      <c r="V15" s="223"/>
      <c r="W15" s="222"/>
      <c r="X15" s="224"/>
    </row>
    <row r="16" s="194" customFormat="1" ht="36" customHeight="1" spans="1:24">
      <c r="A16" s="174" t="s">
        <v>248</v>
      </c>
      <c r="B16" s="205" t="s">
        <v>249</v>
      </c>
      <c r="C16" s="204" t="s">
        <v>247</v>
      </c>
      <c r="D16" s="204" t="s">
        <v>70</v>
      </c>
      <c r="E16" s="204">
        <v>2013850</v>
      </c>
      <c r="F16" s="174" t="s">
        <v>89</v>
      </c>
      <c r="G16" s="174">
        <v>30211</v>
      </c>
      <c r="H16" s="174" t="s">
        <v>253</v>
      </c>
      <c r="I16" s="214">
        <v>40000</v>
      </c>
      <c r="J16" s="214">
        <v>40000</v>
      </c>
      <c r="K16" s="214">
        <v>40000</v>
      </c>
      <c r="L16" s="215"/>
      <c r="M16" s="215"/>
      <c r="N16" s="215"/>
      <c r="O16" s="215"/>
      <c r="P16" s="215"/>
      <c r="Q16" s="215"/>
      <c r="R16" s="215"/>
      <c r="S16" s="222"/>
      <c r="T16" s="222"/>
      <c r="U16" s="223"/>
      <c r="V16" s="223"/>
      <c r="W16" s="222"/>
      <c r="X16" s="224"/>
    </row>
    <row r="17" s="194" customFormat="1" ht="36" customHeight="1" spans="1:24">
      <c r="A17" s="174" t="s">
        <v>248</v>
      </c>
      <c r="B17" s="205" t="s">
        <v>249</v>
      </c>
      <c r="C17" s="204" t="s">
        <v>247</v>
      </c>
      <c r="D17" s="204" t="s">
        <v>70</v>
      </c>
      <c r="E17" s="204">
        <v>2013850</v>
      </c>
      <c r="F17" s="174" t="s">
        <v>89</v>
      </c>
      <c r="G17" s="174">
        <v>30216</v>
      </c>
      <c r="H17" s="174" t="s">
        <v>254</v>
      </c>
      <c r="I17" s="214">
        <v>10050</v>
      </c>
      <c r="J17" s="214">
        <v>10050</v>
      </c>
      <c r="K17" s="214">
        <v>10050</v>
      </c>
      <c r="L17" s="215"/>
      <c r="M17" s="215"/>
      <c r="N17" s="215"/>
      <c r="O17" s="215"/>
      <c r="P17" s="215"/>
      <c r="Q17" s="215"/>
      <c r="R17" s="215"/>
      <c r="S17" s="222"/>
      <c r="T17" s="222"/>
      <c r="U17" s="223"/>
      <c r="V17" s="223"/>
      <c r="W17" s="222"/>
      <c r="X17" s="224"/>
    </row>
    <row r="18" s="194" customFormat="1" ht="36" customHeight="1" spans="1:24">
      <c r="A18" s="174" t="s">
        <v>248</v>
      </c>
      <c r="B18" s="205" t="s">
        <v>249</v>
      </c>
      <c r="C18" s="204" t="s">
        <v>247</v>
      </c>
      <c r="D18" s="204" t="s">
        <v>70</v>
      </c>
      <c r="E18" s="204">
        <v>2013850</v>
      </c>
      <c r="F18" s="174" t="s">
        <v>89</v>
      </c>
      <c r="G18" s="174">
        <v>30218</v>
      </c>
      <c r="H18" s="174" t="s">
        <v>255</v>
      </c>
      <c r="I18" s="214">
        <v>70000</v>
      </c>
      <c r="J18" s="214">
        <v>70000</v>
      </c>
      <c r="K18" s="214">
        <v>70000</v>
      </c>
      <c r="L18" s="215"/>
      <c r="M18" s="215"/>
      <c r="N18" s="215"/>
      <c r="O18" s="215"/>
      <c r="P18" s="215"/>
      <c r="Q18" s="215"/>
      <c r="R18" s="215"/>
      <c r="S18" s="222"/>
      <c r="T18" s="222"/>
      <c r="U18" s="223"/>
      <c r="V18" s="223"/>
      <c r="W18" s="222"/>
      <c r="X18" s="224"/>
    </row>
    <row r="19" s="194" customFormat="1" ht="36" customHeight="1" spans="1:24">
      <c r="A19" s="174" t="s">
        <v>248</v>
      </c>
      <c r="B19" s="205" t="s">
        <v>249</v>
      </c>
      <c r="C19" s="204" t="s">
        <v>247</v>
      </c>
      <c r="D19" s="204" t="s">
        <v>70</v>
      </c>
      <c r="E19" s="204">
        <v>2013850</v>
      </c>
      <c r="F19" s="174" t="s">
        <v>89</v>
      </c>
      <c r="G19" s="174">
        <v>30226</v>
      </c>
      <c r="H19" s="174" t="s">
        <v>256</v>
      </c>
      <c r="I19" s="214">
        <v>11000</v>
      </c>
      <c r="J19" s="214">
        <v>11000</v>
      </c>
      <c r="K19" s="214">
        <v>11000</v>
      </c>
      <c r="L19" s="215"/>
      <c r="M19" s="215"/>
      <c r="N19" s="215"/>
      <c r="O19" s="215"/>
      <c r="P19" s="215"/>
      <c r="Q19" s="215"/>
      <c r="R19" s="215"/>
      <c r="S19" s="222"/>
      <c r="T19" s="222"/>
      <c r="U19" s="223"/>
      <c r="V19" s="223"/>
      <c r="W19" s="222"/>
      <c r="X19" s="224"/>
    </row>
    <row r="20" s="194" customFormat="1" ht="36" customHeight="1" spans="1:24">
      <c r="A20" s="174" t="s">
        <v>248</v>
      </c>
      <c r="B20" s="205" t="s">
        <v>249</v>
      </c>
      <c r="C20" s="204" t="s">
        <v>247</v>
      </c>
      <c r="D20" s="204" t="s">
        <v>70</v>
      </c>
      <c r="E20" s="204">
        <v>2013850</v>
      </c>
      <c r="F20" s="174" t="s">
        <v>89</v>
      </c>
      <c r="G20" s="174">
        <v>30227</v>
      </c>
      <c r="H20" s="174" t="s">
        <v>257</v>
      </c>
      <c r="I20" s="214">
        <v>60000</v>
      </c>
      <c r="J20" s="214">
        <v>60000</v>
      </c>
      <c r="K20" s="214">
        <v>60000</v>
      </c>
      <c r="L20" s="215"/>
      <c r="M20" s="215"/>
      <c r="N20" s="215"/>
      <c r="O20" s="215"/>
      <c r="P20" s="215"/>
      <c r="Q20" s="215"/>
      <c r="R20" s="215"/>
      <c r="S20" s="222"/>
      <c r="T20" s="222"/>
      <c r="U20" s="223"/>
      <c r="V20" s="223"/>
      <c r="W20" s="222"/>
      <c r="X20" s="224"/>
    </row>
    <row r="21" s="194" customFormat="1" ht="36" customHeight="1" spans="1:24">
      <c r="A21" s="174" t="s">
        <v>248</v>
      </c>
      <c r="B21" s="205" t="s">
        <v>249</v>
      </c>
      <c r="C21" s="204" t="s">
        <v>247</v>
      </c>
      <c r="D21" s="204" t="s">
        <v>70</v>
      </c>
      <c r="E21" s="204">
        <v>2013850</v>
      </c>
      <c r="F21" s="174" t="s">
        <v>89</v>
      </c>
      <c r="G21" s="174">
        <v>30231</v>
      </c>
      <c r="H21" s="48" t="s">
        <v>237</v>
      </c>
      <c r="I21" s="214">
        <v>6400</v>
      </c>
      <c r="J21" s="214">
        <v>6400</v>
      </c>
      <c r="K21" s="214">
        <v>6400</v>
      </c>
      <c r="L21" s="215"/>
      <c r="M21" s="215"/>
      <c r="N21" s="215"/>
      <c r="O21" s="215"/>
      <c r="P21" s="215"/>
      <c r="Q21" s="215"/>
      <c r="R21" s="215"/>
      <c r="S21" s="222"/>
      <c r="T21" s="222"/>
      <c r="U21" s="223"/>
      <c r="V21" s="223"/>
      <c r="W21" s="222"/>
      <c r="X21" s="224"/>
    </row>
    <row r="22" s="194" customFormat="1" ht="36" customHeight="1" spans="1:24">
      <c r="A22" s="174" t="s">
        <v>248</v>
      </c>
      <c r="B22" s="205" t="s">
        <v>249</v>
      </c>
      <c r="C22" s="204" t="s">
        <v>247</v>
      </c>
      <c r="D22" s="204" t="s">
        <v>70</v>
      </c>
      <c r="E22" s="204">
        <v>2013850</v>
      </c>
      <c r="F22" s="174" t="s">
        <v>89</v>
      </c>
      <c r="G22" s="174">
        <v>30231</v>
      </c>
      <c r="H22" s="48" t="s">
        <v>237</v>
      </c>
      <c r="I22" s="214">
        <v>3600</v>
      </c>
      <c r="J22" s="214">
        <v>3600</v>
      </c>
      <c r="K22" s="214">
        <v>3600</v>
      </c>
      <c r="L22" s="215"/>
      <c r="M22" s="215"/>
      <c r="N22" s="215"/>
      <c r="O22" s="215"/>
      <c r="P22" s="215"/>
      <c r="Q22" s="215"/>
      <c r="R22" s="215"/>
      <c r="S22" s="222"/>
      <c r="T22" s="222"/>
      <c r="U22" s="223"/>
      <c r="V22" s="223"/>
      <c r="W22" s="222"/>
      <c r="X22" s="224"/>
    </row>
    <row r="23" s="194" customFormat="1" ht="36" customHeight="1" spans="1:24">
      <c r="A23" s="174" t="s">
        <v>248</v>
      </c>
      <c r="B23" s="205" t="s">
        <v>249</v>
      </c>
      <c r="C23" s="204" t="s">
        <v>247</v>
      </c>
      <c r="D23" s="204" t="s">
        <v>70</v>
      </c>
      <c r="E23" s="204">
        <v>2013850</v>
      </c>
      <c r="F23" s="174" t="s">
        <v>89</v>
      </c>
      <c r="G23" s="174">
        <v>30299</v>
      </c>
      <c r="H23" s="48" t="s">
        <v>234</v>
      </c>
      <c r="I23" s="214">
        <v>10000</v>
      </c>
      <c r="J23" s="214">
        <v>10000</v>
      </c>
      <c r="K23" s="214">
        <v>10000</v>
      </c>
      <c r="L23" s="215"/>
      <c r="M23" s="215"/>
      <c r="N23" s="215"/>
      <c r="O23" s="215"/>
      <c r="P23" s="215"/>
      <c r="Q23" s="215"/>
      <c r="R23" s="215"/>
      <c r="S23" s="222"/>
      <c r="T23" s="222"/>
      <c r="U23" s="223"/>
      <c r="V23" s="223"/>
      <c r="W23" s="222"/>
      <c r="X23" s="224"/>
    </row>
    <row r="24" s="194" customFormat="1" ht="36" customHeight="1" spans="1:24">
      <c r="A24" s="174" t="s">
        <v>248</v>
      </c>
      <c r="B24" s="389" t="s">
        <v>249</v>
      </c>
      <c r="C24" s="204" t="s">
        <v>247</v>
      </c>
      <c r="D24" s="204" t="s">
        <v>70</v>
      </c>
      <c r="E24" s="204">
        <v>2013850</v>
      </c>
      <c r="F24" s="174" t="s">
        <v>89</v>
      </c>
      <c r="G24" s="174">
        <v>31003</v>
      </c>
      <c r="H24" s="48" t="s">
        <v>258</v>
      </c>
      <c r="I24" s="214">
        <v>3000</v>
      </c>
      <c r="J24" s="214">
        <v>3000</v>
      </c>
      <c r="K24" s="214">
        <v>3000</v>
      </c>
      <c r="L24" s="215"/>
      <c r="M24" s="215"/>
      <c r="N24" s="215"/>
      <c r="O24" s="215"/>
      <c r="P24" s="215"/>
      <c r="Q24" s="215"/>
      <c r="R24" s="215"/>
      <c r="S24" s="222"/>
      <c r="T24" s="222"/>
      <c r="U24" s="223"/>
      <c r="V24" s="223"/>
      <c r="W24" s="222"/>
      <c r="X24" s="224"/>
    </row>
    <row r="25" s="194" customFormat="1" ht="36" customHeight="1" spans="1:24">
      <c r="A25" s="174"/>
      <c r="B25" s="205"/>
      <c r="C25" s="204" t="s">
        <v>259</v>
      </c>
      <c r="D25" s="204"/>
      <c r="E25" s="204"/>
      <c r="F25" s="174"/>
      <c r="G25" s="174"/>
      <c r="H25" s="48"/>
      <c r="I25" s="214">
        <v>360000</v>
      </c>
      <c r="J25" s="214"/>
      <c r="K25" s="214"/>
      <c r="L25" s="215"/>
      <c r="M25" s="215"/>
      <c r="N25" s="215"/>
      <c r="O25" s="215"/>
      <c r="P25" s="215"/>
      <c r="Q25" s="215"/>
      <c r="R25" s="215"/>
      <c r="S25" s="222"/>
      <c r="T25" s="222"/>
      <c r="U25" s="223"/>
      <c r="V25" s="223"/>
      <c r="W25" s="222"/>
      <c r="X25" s="224"/>
    </row>
    <row r="26" s="194" customFormat="1" ht="36" customHeight="1" spans="1:24">
      <c r="A26" s="174" t="s">
        <v>248</v>
      </c>
      <c r="B26" s="389" t="s">
        <v>260</v>
      </c>
      <c r="C26" s="204" t="s">
        <v>259</v>
      </c>
      <c r="D26" s="204" t="s">
        <v>70</v>
      </c>
      <c r="E26" s="204">
        <v>2013850</v>
      </c>
      <c r="F26" s="174" t="s">
        <v>89</v>
      </c>
      <c r="G26" s="174">
        <v>30201</v>
      </c>
      <c r="H26" s="174" t="s">
        <v>227</v>
      </c>
      <c r="I26" s="214">
        <v>26000</v>
      </c>
      <c r="J26" s="214"/>
      <c r="K26" s="214"/>
      <c r="L26" s="215"/>
      <c r="M26" s="215"/>
      <c r="N26" s="215"/>
      <c r="O26" s="215"/>
      <c r="P26" s="215"/>
      <c r="Q26" s="215"/>
      <c r="R26" s="225">
        <v>26000</v>
      </c>
      <c r="S26" s="222"/>
      <c r="T26" s="225">
        <v>26000</v>
      </c>
      <c r="U26" s="223"/>
      <c r="V26" s="223"/>
      <c r="W26" s="222"/>
      <c r="X26" s="224"/>
    </row>
    <row r="27" s="194" customFormat="1" ht="36" customHeight="1" spans="1:24">
      <c r="A27" s="174" t="s">
        <v>248</v>
      </c>
      <c r="B27" s="205" t="s">
        <v>260</v>
      </c>
      <c r="C27" s="204" t="s">
        <v>259</v>
      </c>
      <c r="D27" s="204" t="s">
        <v>70</v>
      </c>
      <c r="E27" s="204">
        <v>2013850</v>
      </c>
      <c r="F27" s="174" t="s">
        <v>89</v>
      </c>
      <c r="G27" s="174">
        <v>30202</v>
      </c>
      <c r="H27" s="174" t="s">
        <v>250</v>
      </c>
      <c r="I27" s="214">
        <v>30000</v>
      </c>
      <c r="J27" s="214"/>
      <c r="K27" s="214"/>
      <c r="L27" s="215"/>
      <c r="M27" s="215"/>
      <c r="N27" s="215"/>
      <c r="O27" s="215"/>
      <c r="P27" s="215"/>
      <c r="Q27" s="215"/>
      <c r="R27" s="225">
        <v>30000</v>
      </c>
      <c r="S27" s="222"/>
      <c r="T27" s="225">
        <v>30000</v>
      </c>
      <c r="U27" s="223"/>
      <c r="V27" s="223"/>
      <c r="W27" s="222"/>
      <c r="X27" s="224"/>
    </row>
    <row r="28" s="194" customFormat="1" ht="36" customHeight="1" spans="1:24">
      <c r="A28" s="174" t="s">
        <v>248</v>
      </c>
      <c r="B28" s="205" t="s">
        <v>260</v>
      </c>
      <c r="C28" s="204" t="s">
        <v>259</v>
      </c>
      <c r="D28" s="204" t="s">
        <v>70</v>
      </c>
      <c r="E28" s="204">
        <v>2013850</v>
      </c>
      <c r="F28" s="174" t="s">
        <v>89</v>
      </c>
      <c r="G28" s="174">
        <v>30207</v>
      </c>
      <c r="H28" s="174" t="s">
        <v>261</v>
      </c>
      <c r="I28" s="214">
        <v>30000</v>
      </c>
      <c r="J28" s="214"/>
      <c r="K28" s="214"/>
      <c r="L28" s="215"/>
      <c r="M28" s="215"/>
      <c r="N28" s="215"/>
      <c r="O28" s="215"/>
      <c r="P28" s="215"/>
      <c r="Q28" s="215"/>
      <c r="R28" s="225">
        <v>30000</v>
      </c>
      <c r="S28" s="222"/>
      <c r="T28" s="225">
        <v>30000</v>
      </c>
      <c r="U28" s="223"/>
      <c r="V28" s="223"/>
      <c r="W28" s="222"/>
      <c r="X28" s="224"/>
    </row>
    <row r="29" s="194" customFormat="1" ht="36" customHeight="1" spans="1:24">
      <c r="A29" s="174" t="s">
        <v>248</v>
      </c>
      <c r="B29" s="205" t="s">
        <v>260</v>
      </c>
      <c r="C29" s="204" t="s">
        <v>259</v>
      </c>
      <c r="D29" s="204" t="s">
        <v>70</v>
      </c>
      <c r="E29" s="204">
        <v>2013850</v>
      </c>
      <c r="F29" s="174" t="s">
        <v>89</v>
      </c>
      <c r="G29" s="174">
        <v>30211</v>
      </c>
      <c r="H29" s="174" t="s">
        <v>253</v>
      </c>
      <c r="I29" s="214">
        <v>12000</v>
      </c>
      <c r="J29" s="214"/>
      <c r="K29" s="214"/>
      <c r="L29" s="215"/>
      <c r="M29" s="215"/>
      <c r="N29" s="215"/>
      <c r="O29" s="215"/>
      <c r="P29" s="215"/>
      <c r="Q29" s="215"/>
      <c r="R29" s="225">
        <v>12000</v>
      </c>
      <c r="S29" s="222"/>
      <c r="T29" s="225">
        <v>12000</v>
      </c>
      <c r="U29" s="223"/>
      <c r="V29" s="223"/>
      <c r="W29" s="222"/>
      <c r="X29" s="224"/>
    </row>
    <row r="30" s="194" customFormat="1" ht="36" customHeight="1" spans="1:24">
      <c r="A30" s="174" t="s">
        <v>248</v>
      </c>
      <c r="B30" s="205" t="s">
        <v>260</v>
      </c>
      <c r="C30" s="204" t="s">
        <v>259</v>
      </c>
      <c r="D30" s="204" t="s">
        <v>70</v>
      </c>
      <c r="E30" s="204">
        <v>2013850</v>
      </c>
      <c r="F30" s="174" t="s">
        <v>89</v>
      </c>
      <c r="G30" s="174">
        <v>30216</v>
      </c>
      <c r="H30" s="174" t="s">
        <v>254</v>
      </c>
      <c r="I30" s="214">
        <v>8000</v>
      </c>
      <c r="J30" s="214"/>
      <c r="K30" s="214"/>
      <c r="L30" s="215"/>
      <c r="M30" s="215"/>
      <c r="N30" s="215"/>
      <c r="O30" s="215"/>
      <c r="P30" s="215"/>
      <c r="Q30" s="215"/>
      <c r="R30" s="225">
        <v>8000</v>
      </c>
      <c r="S30" s="222"/>
      <c r="T30" s="225">
        <v>8000</v>
      </c>
      <c r="U30" s="223"/>
      <c r="V30" s="223"/>
      <c r="W30" s="222"/>
      <c r="X30" s="224"/>
    </row>
    <row r="31" s="194" customFormat="1" ht="36" customHeight="1" spans="1:24">
      <c r="A31" s="174" t="s">
        <v>248</v>
      </c>
      <c r="B31" s="205" t="s">
        <v>260</v>
      </c>
      <c r="C31" s="204" t="s">
        <v>259</v>
      </c>
      <c r="D31" s="204" t="s">
        <v>70</v>
      </c>
      <c r="E31" s="204">
        <v>2013850</v>
      </c>
      <c r="F31" s="174" t="s">
        <v>89</v>
      </c>
      <c r="G31" s="174">
        <v>30218</v>
      </c>
      <c r="H31" s="174" t="s">
        <v>255</v>
      </c>
      <c r="I31" s="214">
        <v>114000</v>
      </c>
      <c r="J31" s="214"/>
      <c r="K31" s="214"/>
      <c r="L31" s="215"/>
      <c r="M31" s="215"/>
      <c r="N31" s="215"/>
      <c r="O31" s="215"/>
      <c r="P31" s="215"/>
      <c r="Q31" s="215"/>
      <c r="R31" s="225">
        <v>114000</v>
      </c>
      <c r="S31" s="222"/>
      <c r="T31" s="225">
        <v>114000</v>
      </c>
      <c r="U31" s="223"/>
      <c r="V31" s="223"/>
      <c r="W31" s="222"/>
      <c r="X31" s="224"/>
    </row>
    <row r="32" s="194" customFormat="1" ht="36" customHeight="1" spans="1:24">
      <c r="A32" s="174" t="s">
        <v>248</v>
      </c>
      <c r="B32" s="205" t="s">
        <v>260</v>
      </c>
      <c r="C32" s="204" t="s">
        <v>259</v>
      </c>
      <c r="D32" s="204" t="s">
        <v>70</v>
      </c>
      <c r="E32" s="204">
        <v>2013850</v>
      </c>
      <c r="F32" s="174" t="s">
        <v>89</v>
      </c>
      <c r="G32" s="174">
        <v>30299</v>
      </c>
      <c r="H32" s="48" t="s">
        <v>234</v>
      </c>
      <c r="I32" s="214">
        <v>36000</v>
      </c>
      <c r="J32" s="214"/>
      <c r="K32" s="214"/>
      <c r="L32" s="215"/>
      <c r="M32" s="215"/>
      <c r="N32" s="215"/>
      <c r="O32" s="215"/>
      <c r="P32" s="215"/>
      <c r="Q32" s="215"/>
      <c r="R32" s="225">
        <v>36000</v>
      </c>
      <c r="S32" s="222"/>
      <c r="T32" s="225">
        <v>36000</v>
      </c>
      <c r="U32" s="223"/>
      <c r="V32" s="223"/>
      <c r="W32" s="222"/>
      <c r="X32" s="224"/>
    </row>
    <row r="33" s="194" customFormat="1" ht="36" customHeight="1" spans="1:24">
      <c r="A33" s="174" t="s">
        <v>248</v>
      </c>
      <c r="B33" s="205" t="s">
        <v>260</v>
      </c>
      <c r="C33" s="204" t="s">
        <v>259</v>
      </c>
      <c r="D33" s="204" t="s">
        <v>70</v>
      </c>
      <c r="E33" s="204">
        <v>2013850</v>
      </c>
      <c r="F33" s="174" t="s">
        <v>89</v>
      </c>
      <c r="G33" s="174">
        <v>31002</v>
      </c>
      <c r="H33" s="203" t="s">
        <v>262</v>
      </c>
      <c r="I33" s="214">
        <v>24000</v>
      </c>
      <c r="J33" s="214"/>
      <c r="K33" s="214"/>
      <c r="L33" s="215"/>
      <c r="M33" s="215"/>
      <c r="N33" s="215"/>
      <c r="O33" s="215"/>
      <c r="P33" s="215"/>
      <c r="Q33" s="215"/>
      <c r="R33" s="225">
        <v>24000</v>
      </c>
      <c r="S33" s="222"/>
      <c r="T33" s="225">
        <v>24000</v>
      </c>
      <c r="U33" s="223"/>
      <c r="V33" s="223"/>
      <c r="W33" s="222"/>
      <c r="X33" s="224"/>
    </row>
    <row r="34" s="194" customFormat="1" ht="36" customHeight="1" spans="1:24">
      <c r="A34" s="174" t="s">
        <v>248</v>
      </c>
      <c r="B34" s="205" t="s">
        <v>260</v>
      </c>
      <c r="C34" s="204" t="s">
        <v>259</v>
      </c>
      <c r="D34" s="204" t="s">
        <v>70</v>
      </c>
      <c r="E34" s="204">
        <v>2013850</v>
      </c>
      <c r="F34" s="174" t="s">
        <v>89</v>
      </c>
      <c r="G34" s="174">
        <v>31006</v>
      </c>
      <c r="H34" s="174" t="s">
        <v>263</v>
      </c>
      <c r="I34" s="214">
        <v>80000</v>
      </c>
      <c r="J34" s="214"/>
      <c r="K34" s="214"/>
      <c r="L34" s="215"/>
      <c r="M34" s="215"/>
      <c r="N34" s="215"/>
      <c r="O34" s="215"/>
      <c r="P34" s="215"/>
      <c r="Q34" s="215"/>
      <c r="R34" s="225">
        <v>80000</v>
      </c>
      <c r="S34" s="222"/>
      <c r="T34" s="225">
        <v>80000</v>
      </c>
      <c r="U34" s="223"/>
      <c r="V34" s="223"/>
      <c r="W34" s="222"/>
      <c r="X34" s="224"/>
    </row>
    <row r="35" s="194" customFormat="1" ht="36" customHeight="1" spans="1:24">
      <c r="A35" s="174"/>
      <c r="B35" s="204"/>
      <c r="C35" s="204"/>
      <c r="D35" s="204"/>
      <c r="E35" s="204"/>
      <c r="F35" s="174"/>
      <c r="G35" s="174"/>
      <c r="H35" s="174"/>
      <c r="I35" s="214"/>
      <c r="J35" s="214"/>
      <c r="K35" s="214"/>
      <c r="L35" s="215"/>
      <c r="M35" s="215"/>
      <c r="N35" s="215"/>
      <c r="O35" s="215"/>
      <c r="P35" s="215"/>
      <c r="Q35" s="215"/>
      <c r="R35" s="215"/>
      <c r="S35" s="222"/>
      <c r="T35" s="222"/>
      <c r="U35" s="223"/>
      <c r="V35" s="223"/>
      <c r="W35" s="222"/>
      <c r="X35" s="224"/>
    </row>
    <row r="36" s="194" customFormat="1" ht="36" customHeight="1" spans="1:24">
      <c r="A36" s="204"/>
      <c r="B36" s="204"/>
      <c r="C36" s="204"/>
      <c r="D36" s="204"/>
      <c r="E36" s="204"/>
      <c r="F36" s="204"/>
      <c r="G36" s="204"/>
      <c r="H36" s="204"/>
      <c r="I36" s="216"/>
      <c r="J36" s="216"/>
      <c r="K36" s="216"/>
      <c r="L36" s="217"/>
      <c r="M36" s="217"/>
      <c r="N36" s="218"/>
      <c r="O36" s="218"/>
      <c r="P36" s="219"/>
      <c r="Q36" s="217"/>
      <c r="R36" s="217"/>
      <c r="S36" s="217"/>
      <c r="T36" s="217"/>
      <c r="U36" s="218"/>
      <c r="V36" s="217"/>
      <c r="W36" s="226"/>
      <c r="X36" s="217"/>
    </row>
    <row r="37" s="194" customFormat="1" ht="36" customHeight="1" spans="1:69">
      <c r="A37" s="206" t="s">
        <v>115</v>
      </c>
      <c r="B37" s="207"/>
      <c r="C37" s="207"/>
      <c r="D37" s="207"/>
      <c r="E37" s="207"/>
      <c r="F37" s="207"/>
      <c r="G37" s="207"/>
      <c r="H37" s="207"/>
      <c r="I37" s="220">
        <v>610000</v>
      </c>
      <c r="J37" s="220">
        <v>250000</v>
      </c>
      <c r="K37" s="220">
        <v>250000</v>
      </c>
      <c r="L37" s="221"/>
      <c r="M37" s="221"/>
      <c r="N37" s="221"/>
      <c r="O37" s="221"/>
      <c r="P37" s="221"/>
      <c r="Q37" s="221"/>
      <c r="R37" s="220">
        <v>360000</v>
      </c>
      <c r="S37" s="220"/>
      <c r="T37" s="220">
        <v>360000</v>
      </c>
      <c r="U37" s="221"/>
      <c r="V37" s="221"/>
      <c r="W37" s="221"/>
      <c r="X37" s="221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</row>
  </sheetData>
  <mergeCells count="29">
    <mergeCell ref="A2:X2"/>
    <mergeCell ref="A3:H3"/>
    <mergeCell ref="J4:M4"/>
    <mergeCell ref="N4:P4"/>
    <mergeCell ref="R4:X4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8"/>
  <sheetViews>
    <sheetView workbookViewId="0">
      <selection activeCell="F23" sqref="F23"/>
    </sheetView>
  </sheetViews>
  <sheetFormatPr defaultColWidth="9.14285714285714" defaultRowHeight="12" customHeight="1"/>
  <cols>
    <col min="1" max="1" width="32.5619047619048" style="37" customWidth="1"/>
    <col min="2" max="2" width="15.1428571428571" style="36" customWidth="1"/>
    <col min="3" max="3" width="46.3238095238095" style="37" customWidth="1"/>
    <col min="4" max="4" width="17.2857142857143" style="37" customWidth="1"/>
    <col min="5" max="5" width="19.7142857142857" style="37" customWidth="1"/>
    <col min="6" max="6" width="32" style="37" customWidth="1"/>
    <col min="7" max="7" width="11.2857142857143" style="36" customWidth="1"/>
    <col min="8" max="8" width="13.1428571428571" style="37" customWidth="1"/>
    <col min="9" max="10" width="12.4285714285714" style="36" customWidth="1"/>
    <col min="11" max="11" width="79.4380952380952" style="37" customWidth="1"/>
    <col min="12" max="16384" width="9.14285714285714" style="36" customWidth="1"/>
  </cols>
  <sheetData>
    <row r="1" s="36" customFormat="1" ht="15" customHeight="1" spans="1:11">
      <c r="A1" s="37"/>
      <c r="C1" s="37"/>
      <c r="D1" s="37"/>
      <c r="E1" s="37"/>
      <c r="F1" s="37"/>
      <c r="H1" s="37"/>
      <c r="K1" s="193" t="s">
        <v>264</v>
      </c>
    </row>
    <row r="2" s="36" customFormat="1" ht="28.5" customHeight="1" spans="1:11">
      <c r="A2" s="161" t="s">
        <v>265</v>
      </c>
      <c r="B2" s="141"/>
      <c r="C2" s="40"/>
      <c r="D2" s="40"/>
      <c r="E2" s="40"/>
      <c r="F2" s="40"/>
      <c r="G2" s="141"/>
      <c r="H2" s="40"/>
      <c r="I2" s="141"/>
      <c r="J2" s="141"/>
      <c r="K2" s="40"/>
    </row>
    <row r="3" s="36" customFormat="1" ht="17.25" customHeight="1" spans="1:11">
      <c r="A3" s="182" t="s">
        <v>2</v>
      </c>
      <c r="B3" s="183"/>
      <c r="C3" s="37"/>
      <c r="D3" s="37"/>
      <c r="E3" s="37"/>
      <c r="F3" s="37"/>
      <c r="H3" s="37"/>
      <c r="K3" s="37"/>
    </row>
    <row r="4" s="36" customFormat="1" ht="44.25" customHeight="1" spans="1:11">
      <c r="A4" s="48" t="s">
        <v>266</v>
      </c>
      <c r="B4" s="172" t="s">
        <v>175</v>
      </c>
      <c r="C4" s="48" t="s">
        <v>267</v>
      </c>
      <c r="D4" s="48" t="s">
        <v>268</v>
      </c>
      <c r="E4" s="48" t="s">
        <v>269</v>
      </c>
      <c r="F4" s="48" t="s">
        <v>270</v>
      </c>
      <c r="G4" s="172" t="s">
        <v>271</v>
      </c>
      <c r="H4" s="48" t="s">
        <v>272</v>
      </c>
      <c r="I4" s="172" t="s">
        <v>273</v>
      </c>
      <c r="J4" s="172" t="s">
        <v>274</v>
      </c>
      <c r="K4" s="48" t="s">
        <v>275</v>
      </c>
    </row>
    <row r="5" s="36" customFormat="1" ht="14.25" customHeight="1" spans="1:11">
      <c r="A5" s="43">
        <v>1</v>
      </c>
      <c r="B5" s="164">
        <v>2</v>
      </c>
      <c r="C5" s="43">
        <v>3</v>
      </c>
      <c r="D5" s="43">
        <v>4</v>
      </c>
      <c r="E5" s="43">
        <v>5</v>
      </c>
      <c r="F5" s="48">
        <v>6</v>
      </c>
      <c r="G5" s="172">
        <v>7</v>
      </c>
      <c r="H5" s="48">
        <v>8</v>
      </c>
      <c r="I5" s="172">
        <v>9</v>
      </c>
      <c r="J5" s="172">
        <v>10</v>
      </c>
      <c r="K5" s="48">
        <v>11</v>
      </c>
    </row>
    <row r="6" s="36" customFormat="1" ht="14.25" customHeight="1" spans="1:11">
      <c r="A6" s="184" t="s">
        <v>70</v>
      </c>
      <c r="B6" s="185"/>
      <c r="C6" s="186"/>
      <c r="D6" s="186"/>
      <c r="E6" s="186"/>
      <c r="F6" s="187"/>
      <c r="G6" s="188"/>
      <c r="H6" s="187"/>
      <c r="I6" s="188"/>
      <c r="J6" s="188"/>
      <c r="K6" s="187"/>
    </row>
    <row r="7" s="36" customFormat="1" ht="14.25" customHeight="1" spans="1:11">
      <c r="A7" s="186" t="s">
        <v>244</v>
      </c>
      <c r="B7" s="390" t="s">
        <v>246</v>
      </c>
      <c r="C7" s="186" t="s">
        <v>276</v>
      </c>
      <c r="D7" s="186" t="s">
        <v>277</v>
      </c>
      <c r="E7" s="186" t="s">
        <v>278</v>
      </c>
      <c r="F7" s="187" t="s">
        <v>279</v>
      </c>
      <c r="G7" s="188" t="s">
        <v>280</v>
      </c>
      <c r="H7" s="187" t="s">
        <v>281</v>
      </c>
      <c r="I7" s="188" t="s">
        <v>282</v>
      </c>
      <c r="J7" s="188" t="s">
        <v>283</v>
      </c>
      <c r="K7" s="187" t="s">
        <v>284</v>
      </c>
    </row>
    <row r="8" s="36" customFormat="1" ht="14.25" customHeight="1" spans="1:11">
      <c r="A8" s="190"/>
      <c r="B8" s="191"/>
      <c r="C8" s="190"/>
      <c r="D8" s="186" t="s">
        <v>277</v>
      </c>
      <c r="E8" s="186" t="s">
        <v>278</v>
      </c>
      <c r="F8" s="187" t="s">
        <v>285</v>
      </c>
      <c r="G8" s="188" t="s">
        <v>286</v>
      </c>
      <c r="H8" s="187" t="s">
        <v>287</v>
      </c>
      <c r="I8" s="188" t="s">
        <v>288</v>
      </c>
      <c r="J8" s="188" t="s">
        <v>283</v>
      </c>
      <c r="K8" s="187" t="s">
        <v>289</v>
      </c>
    </row>
    <row r="9" s="36" customFormat="1" ht="14.25" customHeight="1" spans="1:11">
      <c r="A9" s="190"/>
      <c r="B9" s="191"/>
      <c r="C9" s="190"/>
      <c r="D9" s="186" t="s">
        <v>277</v>
      </c>
      <c r="E9" s="186" t="s">
        <v>278</v>
      </c>
      <c r="F9" s="187" t="s">
        <v>290</v>
      </c>
      <c r="G9" s="188" t="s">
        <v>286</v>
      </c>
      <c r="H9" s="187" t="s">
        <v>291</v>
      </c>
      <c r="I9" s="188" t="s">
        <v>292</v>
      </c>
      <c r="J9" s="188" t="s">
        <v>283</v>
      </c>
      <c r="K9" s="187" t="s">
        <v>293</v>
      </c>
    </row>
    <row r="10" s="36" customFormat="1" ht="14.25" customHeight="1" spans="1:11">
      <c r="A10" s="190"/>
      <c r="B10" s="191"/>
      <c r="C10" s="190"/>
      <c r="D10" s="186" t="s">
        <v>277</v>
      </c>
      <c r="E10" s="186" t="s">
        <v>278</v>
      </c>
      <c r="F10" s="187" t="s">
        <v>294</v>
      </c>
      <c r="G10" s="188" t="s">
        <v>280</v>
      </c>
      <c r="H10" s="187" t="s">
        <v>295</v>
      </c>
      <c r="I10" s="188" t="s">
        <v>296</v>
      </c>
      <c r="J10" s="188" t="s">
        <v>297</v>
      </c>
      <c r="K10" s="187" t="s">
        <v>298</v>
      </c>
    </row>
    <row r="11" s="36" customFormat="1" ht="14.25" customHeight="1" spans="1:11">
      <c r="A11" s="190"/>
      <c r="B11" s="191"/>
      <c r="C11" s="190"/>
      <c r="D11" s="186" t="s">
        <v>277</v>
      </c>
      <c r="E11" s="186" t="s">
        <v>299</v>
      </c>
      <c r="F11" s="187" t="s">
        <v>300</v>
      </c>
      <c r="G11" s="188" t="s">
        <v>280</v>
      </c>
      <c r="H11" s="187" t="s">
        <v>301</v>
      </c>
      <c r="I11" s="188" t="s">
        <v>302</v>
      </c>
      <c r="J11" s="188" t="s">
        <v>297</v>
      </c>
      <c r="K11" s="187" t="s">
        <v>303</v>
      </c>
    </row>
    <row r="12" s="36" customFormat="1" ht="14.25" customHeight="1" spans="1:11">
      <c r="A12" s="190"/>
      <c r="B12" s="191"/>
      <c r="C12" s="190"/>
      <c r="D12" s="186" t="s">
        <v>304</v>
      </c>
      <c r="E12" s="186" t="s">
        <v>305</v>
      </c>
      <c r="F12" s="187" t="s">
        <v>306</v>
      </c>
      <c r="G12" s="188" t="s">
        <v>280</v>
      </c>
      <c r="H12" s="187" t="s">
        <v>307</v>
      </c>
      <c r="I12" s="188" t="s">
        <v>302</v>
      </c>
      <c r="J12" s="188" t="s">
        <v>297</v>
      </c>
      <c r="K12" s="187" t="s">
        <v>308</v>
      </c>
    </row>
    <row r="13" s="36" customFormat="1" ht="14.25" customHeight="1" spans="1:11">
      <c r="A13" s="190"/>
      <c r="B13" s="191"/>
      <c r="C13" s="190"/>
      <c r="D13" s="186" t="s">
        <v>309</v>
      </c>
      <c r="E13" s="186" t="s">
        <v>310</v>
      </c>
      <c r="F13" s="187" t="s">
        <v>310</v>
      </c>
      <c r="G13" s="188" t="s">
        <v>286</v>
      </c>
      <c r="H13" s="187" t="s">
        <v>311</v>
      </c>
      <c r="I13" s="188" t="s">
        <v>302</v>
      </c>
      <c r="J13" s="188" t="s">
        <v>283</v>
      </c>
      <c r="K13" s="187" t="s">
        <v>312</v>
      </c>
    </row>
    <row r="14" s="36" customFormat="1" ht="14.25" customHeight="1" spans="1:11">
      <c r="A14" s="187" t="s">
        <v>247</v>
      </c>
      <c r="B14" s="390" t="s">
        <v>249</v>
      </c>
      <c r="C14" s="186" t="s">
        <v>313</v>
      </c>
      <c r="D14" s="186" t="s">
        <v>277</v>
      </c>
      <c r="E14" s="186" t="s">
        <v>278</v>
      </c>
      <c r="F14" s="187" t="s">
        <v>314</v>
      </c>
      <c r="G14" s="188" t="s">
        <v>280</v>
      </c>
      <c r="H14" s="187" t="s">
        <v>315</v>
      </c>
      <c r="I14" s="188" t="s">
        <v>292</v>
      </c>
      <c r="J14" s="188" t="s">
        <v>283</v>
      </c>
      <c r="K14" s="187" t="s">
        <v>316</v>
      </c>
    </row>
    <row r="15" s="36" customFormat="1" ht="14.25" customHeight="1" spans="1:11">
      <c r="A15" s="187"/>
      <c r="B15" s="191"/>
      <c r="C15" s="190"/>
      <c r="D15" s="186" t="s">
        <v>277</v>
      </c>
      <c r="E15" s="186" t="s">
        <v>278</v>
      </c>
      <c r="F15" s="187" t="s">
        <v>317</v>
      </c>
      <c r="G15" s="188" t="s">
        <v>318</v>
      </c>
      <c r="H15" s="187" t="s">
        <v>319</v>
      </c>
      <c r="I15" s="188" t="s">
        <v>320</v>
      </c>
      <c r="J15" s="188" t="s">
        <v>283</v>
      </c>
      <c r="K15" s="187" t="s">
        <v>321</v>
      </c>
    </row>
    <row r="16" s="36" customFormat="1" ht="14.25" customHeight="1" spans="1:11">
      <c r="A16" s="187"/>
      <c r="B16" s="191"/>
      <c r="C16" s="190"/>
      <c r="D16" s="186" t="s">
        <v>277</v>
      </c>
      <c r="E16" s="186" t="s">
        <v>278</v>
      </c>
      <c r="F16" s="187" t="s">
        <v>322</v>
      </c>
      <c r="G16" s="188" t="s">
        <v>318</v>
      </c>
      <c r="H16" s="187" t="s">
        <v>315</v>
      </c>
      <c r="I16" s="188" t="s">
        <v>323</v>
      </c>
      <c r="J16" s="188" t="s">
        <v>283</v>
      </c>
      <c r="K16" s="187" t="s">
        <v>324</v>
      </c>
    </row>
    <row r="17" s="36" customFormat="1" ht="14.25" customHeight="1" spans="1:11">
      <c r="A17" s="187"/>
      <c r="B17" s="191"/>
      <c r="C17" s="190"/>
      <c r="D17" s="186" t="s">
        <v>277</v>
      </c>
      <c r="E17" s="186" t="s">
        <v>278</v>
      </c>
      <c r="F17" s="187" t="s">
        <v>325</v>
      </c>
      <c r="G17" s="188" t="s">
        <v>286</v>
      </c>
      <c r="H17" s="187" t="s">
        <v>326</v>
      </c>
      <c r="I17" s="188" t="s">
        <v>327</v>
      </c>
      <c r="J17" s="188" t="s">
        <v>283</v>
      </c>
      <c r="K17" s="187" t="s">
        <v>328</v>
      </c>
    </row>
    <row r="18" s="36" customFormat="1" ht="14.25" customHeight="1" spans="1:11">
      <c r="A18" s="187"/>
      <c r="B18" s="191"/>
      <c r="C18" s="190"/>
      <c r="D18" s="186" t="s">
        <v>277</v>
      </c>
      <c r="E18" s="186" t="s">
        <v>278</v>
      </c>
      <c r="F18" s="187" t="s">
        <v>329</v>
      </c>
      <c r="G18" s="188" t="s">
        <v>318</v>
      </c>
      <c r="H18" s="187" t="s">
        <v>319</v>
      </c>
      <c r="I18" s="188" t="s">
        <v>320</v>
      </c>
      <c r="J18" s="188" t="s">
        <v>283</v>
      </c>
      <c r="K18" s="187" t="s">
        <v>330</v>
      </c>
    </row>
    <row r="19" s="36" customFormat="1" ht="14.25" customHeight="1" spans="1:11">
      <c r="A19" s="187"/>
      <c r="B19" s="191"/>
      <c r="C19" s="190"/>
      <c r="D19" s="186" t="s">
        <v>277</v>
      </c>
      <c r="E19" s="186" t="s">
        <v>278</v>
      </c>
      <c r="F19" s="187" t="s">
        <v>331</v>
      </c>
      <c r="G19" s="188" t="s">
        <v>318</v>
      </c>
      <c r="H19" s="187" t="s">
        <v>158</v>
      </c>
      <c r="I19" s="188" t="s">
        <v>292</v>
      </c>
      <c r="J19" s="188" t="s">
        <v>283</v>
      </c>
      <c r="K19" s="187" t="s">
        <v>332</v>
      </c>
    </row>
    <row r="20" s="36" customFormat="1" ht="14.25" customHeight="1" spans="1:11">
      <c r="A20" s="187"/>
      <c r="B20" s="191"/>
      <c r="C20" s="190"/>
      <c r="D20" s="186" t="s">
        <v>277</v>
      </c>
      <c r="E20" s="186" t="s">
        <v>278</v>
      </c>
      <c r="F20" s="187" t="s">
        <v>262</v>
      </c>
      <c r="G20" s="188" t="s">
        <v>280</v>
      </c>
      <c r="H20" s="187" t="s">
        <v>157</v>
      </c>
      <c r="I20" s="188" t="s">
        <v>333</v>
      </c>
      <c r="J20" s="188" t="s">
        <v>283</v>
      </c>
      <c r="K20" s="187" t="s">
        <v>334</v>
      </c>
    </row>
    <row r="21" s="36" customFormat="1" ht="30" customHeight="1" spans="1:11">
      <c r="A21" s="187"/>
      <c r="B21" s="191"/>
      <c r="C21" s="190"/>
      <c r="D21" s="186" t="s">
        <v>304</v>
      </c>
      <c r="E21" s="186" t="s">
        <v>305</v>
      </c>
      <c r="F21" s="187" t="s">
        <v>335</v>
      </c>
      <c r="G21" s="188" t="s">
        <v>280</v>
      </c>
      <c r="H21" s="187" t="s">
        <v>319</v>
      </c>
      <c r="I21" s="188" t="s">
        <v>302</v>
      </c>
      <c r="J21" s="188" t="s">
        <v>297</v>
      </c>
      <c r="K21" s="187" t="s">
        <v>336</v>
      </c>
    </row>
    <row r="22" s="36" customFormat="1" ht="14.25" customHeight="1" spans="1:11">
      <c r="A22" s="187"/>
      <c r="B22" s="191"/>
      <c r="C22" s="190"/>
      <c r="D22" s="186" t="s">
        <v>309</v>
      </c>
      <c r="E22" s="186" t="s">
        <v>310</v>
      </c>
      <c r="F22" s="187" t="s">
        <v>337</v>
      </c>
      <c r="G22" s="188" t="s">
        <v>318</v>
      </c>
      <c r="H22" s="187" t="s">
        <v>338</v>
      </c>
      <c r="I22" s="188" t="s">
        <v>302</v>
      </c>
      <c r="J22" s="188" t="s">
        <v>297</v>
      </c>
      <c r="K22" s="187" t="s">
        <v>339</v>
      </c>
    </row>
    <row r="23" s="36" customFormat="1" ht="14.25" customHeight="1" spans="1:11">
      <c r="A23" s="187" t="s">
        <v>259</v>
      </c>
      <c r="B23" s="391" t="s">
        <v>260</v>
      </c>
      <c r="C23" s="187" t="s">
        <v>340</v>
      </c>
      <c r="D23" s="187" t="s">
        <v>277</v>
      </c>
      <c r="E23" s="187" t="s">
        <v>278</v>
      </c>
      <c r="F23" s="187" t="s">
        <v>341</v>
      </c>
      <c r="G23" s="188" t="s">
        <v>280</v>
      </c>
      <c r="H23" s="187" t="s">
        <v>159</v>
      </c>
      <c r="I23" s="188" t="s">
        <v>342</v>
      </c>
      <c r="J23" s="188" t="s">
        <v>283</v>
      </c>
      <c r="K23" s="187" t="s">
        <v>343</v>
      </c>
    </row>
    <row r="24" s="36" customFormat="1" ht="14.25" customHeight="1" spans="1:11">
      <c r="A24" s="187"/>
      <c r="B24" s="192"/>
      <c r="C24" s="187"/>
      <c r="D24" s="187" t="s">
        <v>277</v>
      </c>
      <c r="E24" s="187" t="s">
        <v>278</v>
      </c>
      <c r="F24" s="187" t="s">
        <v>344</v>
      </c>
      <c r="G24" s="188" t="s">
        <v>280</v>
      </c>
      <c r="H24" s="187" t="s">
        <v>345</v>
      </c>
      <c r="I24" s="188" t="s">
        <v>320</v>
      </c>
      <c r="J24" s="188" t="s">
        <v>283</v>
      </c>
      <c r="K24" s="187" t="s">
        <v>346</v>
      </c>
    </row>
    <row r="25" s="36" customFormat="1" ht="14.25" customHeight="1" spans="1:11">
      <c r="A25" s="187"/>
      <c r="B25" s="192"/>
      <c r="C25" s="187"/>
      <c r="D25" s="187" t="s">
        <v>277</v>
      </c>
      <c r="E25" s="187" t="s">
        <v>278</v>
      </c>
      <c r="F25" s="187" t="s">
        <v>347</v>
      </c>
      <c r="G25" s="188" t="s">
        <v>280</v>
      </c>
      <c r="H25" s="187" t="s">
        <v>345</v>
      </c>
      <c r="I25" s="188" t="s">
        <v>292</v>
      </c>
      <c r="J25" s="188" t="s">
        <v>283</v>
      </c>
      <c r="K25" s="187" t="s">
        <v>348</v>
      </c>
    </row>
    <row r="26" s="36" customFormat="1" ht="14.25" customHeight="1" spans="1:11">
      <c r="A26" s="187"/>
      <c r="B26" s="192"/>
      <c r="C26" s="187"/>
      <c r="D26" s="187" t="s">
        <v>277</v>
      </c>
      <c r="E26" s="187" t="s">
        <v>278</v>
      </c>
      <c r="F26" s="187" t="s">
        <v>349</v>
      </c>
      <c r="G26" s="188" t="s">
        <v>280</v>
      </c>
      <c r="H26" s="187" t="s">
        <v>350</v>
      </c>
      <c r="I26" s="188" t="s">
        <v>288</v>
      </c>
      <c r="J26" s="188" t="s">
        <v>283</v>
      </c>
      <c r="K26" s="187" t="s">
        <v>351</v>
      </c>
    </row>
    <row r="27" s="36" customFormat="1" ht="14.25" customHeight="1" spans="1:11">
      <c r="A27" s="187"/>
      <c r="B27" s="192"/>
      <c r="C27" s="187"/>
      <c r="D27" s="187" t="s">
        <v>304</v>
      </c>
      <c r="E27" s="187" t="s">
        <v>305</v>
      </c>
      <c r="F27" s="187" t="s">
        <v>352</v>
      </c>
      <c r="G27" s="188" t="s">
        <v>286</v>
      </c>
      <c r="H27" s="187" t="s">
        <v>302</v>
      </c>
      <c r="I27" s="188" t="s">
        <v>302</v>
      </c>
      <c r="J27" s="188" t="s">
        <v>297</v>
      </c>
      <c r="K27" s="187" t="s">
        <v>352</v>
      </c>
    </row>
    <row r="28" s="36" customFormat="1" ht="14.25" customHeight="1" spans="1:11">
      <c r="A28" s="187"/>
      <c r="B28" s="192"/>
      <c r="C28" s="187"/>
      <c r="D28" s="187" t="s">
        <v>309</v>
      </c>
      <c r="E28" s="187" t="s">
        <v>310</v>
      </c>
      <c r="F28" s="187" t="s">
        <v>353</v>
      </c>
      <c r="G28" s="188" t="s">
        <v>286</v>
      </c>
      <c r="H28" s="187" t="s">
        <v>338</v>
      </c>
      <c r="I28" s="188" t="s">
        <v>302</v>
      </c>
      <c r="J28" s="188" t="s">
        <v>283</v>
      </c>
      <c r="K28" s="187" t="s">
        <v>354</v>
      </c>
    </row>
  </sheetData>
  <autoFilter ref="A5:M28">
    <extLst/>
  </autoFilter>
  <mergeCells count="11">
    <mergeCell ref="A2:K2"/>
    <mergeCell ref="A3:I3"/>
    <mergeCell ref="A7:A13"/>
    <mergeCell ref="A14:A22"/>
    <mergeCell ref="A23:A28"/>
    <mergeCell ref="B7:B13"/>
    <mergeCell ref="B14:B22"/>
    <mergeCell ref="B23:B28"/>
    <mergeCell ref="C7:C13"/>
    <mergeCell ref="C14:C22"/>
    <mergeCell ref="C23:C28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2023-01-17T10:53:00Z</dcterms:created>
  <dcterms:modified xsi:type="dcterms:W3CDTF">2025-03-26T07:24:57Z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ICV">
    <vt:lpwstr>DD9F525AA0BD42BA8C254897B9DC38B3</vt:lpwstr>
  </property>
  <property fmtid="{D5CDD505-2E9C-101B-9397-08002B2CF9AE}" pid="4" name="KSOReadingLayout">
    <vt:bool>true</vt:bool>
  </property>
</Properties>
</file>