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 tabRatio="806"/>
  </bookViews>
  <sheets>
    <sheet name="部门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8" hidden="1">'部门项目支出绩效目标表05-2'!$A$5:$M$21</definedName>
    <definedName name="_xlnm._FilterDatabase" localSheetId="10" hidden="1">部门政府采购预算表07!$A$6:$R$11</definedName>
    <definedName name="_xlnm._FilterDatabase" localSheetId="6" hidden="1">部门基本支出预算表04!$A$8:$Y$26</definedName>
    <definedName name="_xlnm._FilterDatabase" localSheetId="7" hidden="1">'部门项目支出预算表05-1'!$A$8:$BQ$23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部门政府性基金预算支出预算表06!$1:$6</definedName>
    <definedName name="_xlnm.Print_Titles" localSheetId="7">'部门项目支出预算表05-1'!$1:$8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10">部门政府采购预算表07!$1:$6</definedName>
  </definedNames>
  <calcPr calcId="144525"/>
</workbook>
</file>

<file path=xl/sharedStrings.xml><?xml version="1.0" encoding="utf-8"?>
<sst xmlns="http://schemas.openxmlformats.org/spreadsheetml/2006/main" count="989" uniqueCount="414">
  <si>
    <t>预算01-1表</t>
  </si>
  <si>
    <t>2025年部门财务收支预算总表</t>
  </si>
  <si>
    <t>单位名称：瑞丽市供销合作社联合社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</si>
  <si>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</si>
  <si>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</si>
  <si>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</si>
  <si>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</si>
  <si>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</si>
  <si>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</si>
  <si>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</si>
  <si>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</si>
  <si>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</si>
  <si>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</si>
  <si>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</si>
  <si>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</si>
  <si>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</si>
  <si>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</si>
  <si>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</si>
  <si>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</si>
  <si>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</si>
  <si>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</si>
  <si>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</si>
  <si>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</si>
  <si>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</si>
  <si>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</si>
  <si>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</si>
  <si>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</si>
  <si>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</si>
  <si>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</si>
  <si>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</si>
  <si>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</si>
  <si>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</si>
  <si>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</si>
  <si>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</si>
  <si>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</si>
  <si>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</si>
  <si>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</si>
  <si>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</si>
  <si>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</si>
  <si>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</si>
  <si>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</si>
  <si>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</si>
  <si>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</si>
  <si>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</si>
  <si>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</si>
  <si>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</si>
  <si>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</si>
  <si>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</si>
  <si>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</si>
  <si>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</si>
  <si>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</si>
  <si>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</si>
  <si>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</si>
  <si>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</si>
  <si>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</si>
  <si>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</si>
  <si>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</si>
  <si>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</si>
  <si>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</si>
  <si>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</si>
  <si>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</si>
  <si>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</si>
  <si>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</si>
  <si>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</si>
  <si>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</si>
  <si>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</si>
  <si>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</si>
  <si>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</si>
  <si>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</si>
  <si>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</si>
  <si>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184001</t>
  </si>
  <si>
    <t>瑞丽市供销合作社联合社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</si>
  <si>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</si>
  <si>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</si>
  <si>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</si>
  <si>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</si>
  <si>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</si>
  <si>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</si>
  <si>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</si>
  <si>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</si>
  <si>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</si>
  <si>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</si>
  <si>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</si>
  <si>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</si>
  <si>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</si>
  <si>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</si>
  <si>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</si>
  <si>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</si>
  <si>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</si>
  <si>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</si>
  <si>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</si>
  <si>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</si>
  <si>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</si>
  <si>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</si>
  <si>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</si>
  <si>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</si>
  <si>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</si>
  <si>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</si>
  <si>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</si>
  <si>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</si>
  <si>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</si>
  <si>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</si>
  <si>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</si>
  <si>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</si>
  <si>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</si>
  <si>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</si>
  <si>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</si>
  <si>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</si>
  <si>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</si>
  <si>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</si>
  <si>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216</t>
  </si>
  <si>
    <t>商业服务业等支出</t>
  </si>
  <si>
    <t>21602</t>
  </si>
  <si>
    <t>商业流通事务</t>
  </si>
  <si>
    <t>2160201</t>
  </si>
  <si>
    <t>行政运行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</si>
  <si>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</si>
  <si>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</si>
  <si>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</si>
  <si>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</si>
  <si>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</si>
  <si>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</si>
  <si>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</si>
  <si>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</si>
  <si>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</si>
  <si>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</si>
  <si>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</si>
  <si>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</si>
  <si>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</si>
  <si>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</si>
  <si>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</si>
  <si>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</si>
  <si>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</si>
  <si>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</si>
  <si>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</si>
  <si>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</si>
  <si>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</si>
  <si>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</si>
  <si>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</si>
  <si>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</si>
  <si>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</si>
  <si>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</si>
  <si>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</si>
  <si>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</si>
  <si>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</si>
  <si>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</si>
  <si>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</si>
  <si>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</si>
  <si>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</si>
  <si>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</si>
  <si>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</si>
  <si>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</si>
  <si>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</si>
  <si>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</si>
  <si>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</si>
  <si>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</si>
  <si>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</si>
  <si>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</si>
  <si>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</si>
  <si>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</si>
  <si>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</si>
  <si>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</si>
  <si>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</si>
  <si>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</si>
  <si>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</si>
  <si>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</si>
  <si>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</si>
  <si>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</si>
  <si>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</si>
  <si>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</si>
  <si>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</si>
  <si>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</si>
  <si>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</si>
  <si>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</si>
  <si>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</si>
  <si>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</si>
  <si>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</si>
  <si>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</si>
  <si>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</si>
  <si>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</si>
  <si>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</si>
  <si>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</si>
  <si>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</si>
  <si>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</si>
  <si>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</si>
  <si>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</si>
  <si>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</si>
  <si>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</si>
  <si>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</si>
  <si>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</si>
  <si>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</si>
  <si>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</si>
  <si>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</si>
  <si>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</si>
  <si>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</si>
  <si>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</si>
  <si>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</si>
  <si>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</si>
  <si>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</si>
  <si>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</si>
  <si>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533102210000000018886</t>
  </si>
  <si>
    <t>基本工资（行政）</t>
  </si>
  <si>
    <t>30101</t>
  </si>
  <si>
    <t>基本工资</t>
  </si>
  <si>
    <t>533102210000000022636</t>
  </si>
  <si>
    <t>津贴补贴（行政）</t>
  </si>
  <si>
    <t>30102</t>
  </si>
  <si>
    <t>津贴补贴</t>
  </si>
  <si>
    <t>533102210000000018888</t>
  </si>
  <si>
    <t>奖金（行政）</t>
  </si>
  <si>
    <t>30103</t>
  </si>
  <si>
    <t>奖金</t>
  </si>
  <si>
    <t>533102221100000230928</t>
  </si>
  <si>
    <t>优秀公务员奖（行政）</t>
  </si>
  <si>
    <t>533102210000000019196</t>
  </si>
  <si>
    <t>基本养老保险</t>
  </si>
  <si>
    <t>30108</t>
  </si>
  <si>
    <t>机关事业单位基本养老保险缴费</t>
  </si>
  <si>
    <t>533102210000000019193</t>
  </si>
  <si>
    <t>大病补充保险</t>
  </si>
  <si>
    <t>30110</t>
  </si>
  <si>
    <t>职工基本医疗保险缴费</t>
  </si>
  <si>
    <t>533102210000000019200</t>
  </si>
  <si>
    <t>行政医疗保险</t>
  </si>
  <si>
    <t>533102210000000019194</t>
  </si>
  <si>
    <t>工伤保险</t>
  </si>
  <si>
    <t>30112</t>
  </si>
  <si>
    <t>其他社会保障缴费</t>
  </si>
  <si>
    <t>533102210000000019197</t>
  </si>
  <si>
    <t>生育保险</t>
  </si>
  <si>
    <t>533102210000000019198</t>
  </si>
  <si>
    <t>失业保险</t>
  </si>
  <si>
    <t>533102210000000019195</t>
  </si>
  <si>
    <t>30111</t>
  </si>
  <si>
    <t>公务员医疗补助缴费</t>
  </si>
  <si>
    <t>533102210000000019202</t>
  </si>
  <si>
    <t>30113</t>
  </si>
  <si>
    <t>533102210000000019209</t>
  </si>
  <si>
    <t>一般公用经费</t>
  </si>
  <si>
    <t>30201</t>
  </si>
  <si>
    <t>办公费</t>
  </si>
  <si>
    <t>533102231100001094448</t>
  </si>
  <si>
    <t>公用经费安排的公务接待费</t>
  </si>
  <si>
    <t>30217</t>
  </si>
  <si>
    <t>30207</t>
  </si>
  <si>
    <t>邮电费</t>
  </si>
  <si>
    <t>533102221100000230932</t>
  </si>
  <si>
    <t>公用经费中的工会经费</t>
  </si>
  <si>
    <t>30228</t>
  </si>
  <si>
    <t>工会经费</t>
  </si>
  <si>
    <t>533102251100003657146</t>
  </si>
  <si>
    <t>公用经费安排的社会保障缴费</t>
  </si>
  <si>
    <t>30299</t>
  </si>
  <si>
    <t>其他商品和服务支出</t>
  </si>
  <si>
    <t>533102210000000019208</t>
  </si>
  <si>
    <t>退休公用经费</t>
  </si>
  <si>
    <t>533102210000000019207</t>
  </si>
  <si>
    <t>533102221100000217186</t>
  </si>
  <si>
    <t>公务交通补贴</t>
  </si>
  <si>
    <t>30239</t>
  </si>
  <si>
    <t>其他交通费用</t>
  </si>
  <si>
    <t>533102221100000217185</t>
  </si>
  <si>
    <t>离休人员工资</t>
  </si>
  <si>
    <t>30301</t>
  </si>
  <si>
    <t>离休费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</si>
  <si>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</si>
  <si>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</si>
  <si>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</si>
  <si>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</si>
  <si>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</si>
  <si>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</si>
  <si>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供销合作社综合改革专项资金</t>
  </si>
  <si>
    <t>事业发展类</t>
  </si>
  <si>
    <t>533102210000000017386</t>
  </si>
  <si>
    <t>30211</t>
  </si>
  <si>
    <t>差旅费</t>
  </si>
  <si>
    <t>30216</t>
  </si>
  <si>
    <t>培训费</t>
  </si>
  <si>
    <t>供销社遗属补助经费</t>
  </si>
  <si>
    <t>民生类</t>
  </si>
  <si>
    <t>533102231100001476810</t>
  </si>
  <si>
    <t>30305</t>
  </si>
  <si>
    <t>生活补助</t>
  </si>
  <si>
    <t>基层党组织开展活动经费</t>
  </si>
  <si>
    <t>533102241100002148017</t>
  </si>
  <si>
    <t>少小单位工作经费</t>
  </si>
  <si>
    <t>533102251100004130907</t>
  </si>
  <si>
    <t>30226</t>
  </si>
  <si>
    <t>劳务费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</si>
  <si>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</si>
  <si>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</si>
  <si>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</si>
  <si>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</si>
  <si>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</si>
  <si>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</si>
  <si>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</si>
  <si>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</si>
  <si>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</si>
  <si>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</si>
  <si>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</si>
  <si>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</si>
  <si>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党建 责任全面落实，基层党组织政治功能组织功能和战斗堡垒作用、 党员先锋模范作用充分发挥，为谱写中国式现代化德宏篇章提供 坚强保证。</t>
  </si>
  <si>
    <t>产出指标</t>
  </si>
  <si>
    <t>数量指标</t>
  </si>
  <si>
    <t>开展党建活动</t>
  </si>
  <si>
    <t>&gt;=</t>
  </si>
  <si>
    <t>次</t>
  </si>
  <si>
    <t>定量指标</t>
  </si>
  <si>
    <t>效益指标</t>
  </si>
  <si>
    <t>社会效益</t>
  </si>
  <si>
    <t>宣传发动党员干部参与率</t>
  </si>
  <si>
    <t>80</t>
  </si>
  <si>
    <t>%</t>
  </si>
  <si>
    <t>满意度指标</t>
  </si>
  <si>
    <t>服务对象满意度</t>
  </si>
  <si>
    <t>党员干部满意度</t>
  </si>
  <si>
    <t>90</t>
  </si>
  <si>
    <t>召开一次社员代表大会，开展合作社业务指导调研，完成州社下达指标任务。</t>
  </si>
  <si>
    <t>开展合作社业务指导调研次数</t>
  </si>
  <si>
    <t>12</t>
  </si>
  <si>
    <t>反映业务指导调研的次数情况。</t>
  </si>
  <si>
    <t>改造提升基层社</t>
  </si>
  <si>
    <t>=</t>
  </si>
  <si>
    <t>个</t>
  </si>
  <si>
    <t>反映改造提升基层社个数</t>
  </si>
  <si>
    <t>质量指标</t>
  </si>
  <si>
    <t>开展业务指导任务完成率</t>
  </si>
  <si>
    <t>100%</t>
  </si>
  <si>
    <t>反映业务指导工作的执行情况。
指导任务完成率=实际完成指导任务数/计划完成指导任务数*100%</t>
  </si>
  <si>
    <t>时效指标</t>
  </si>
  <si>
    <t>开展业务指导任务及时完成率</t>
  </si>
  <si>
    <t>反映是否按时完成指导工作任务。
指导任务及时完成率=及时完成指导任务数/完成检查（核查）任务数*100%</t>
  </si>
  <si>
    <t>提升合作社业务能力率</t>
  </si>
  <si>
    <t>70</t>
  </si>
  <si>
    <t>对基层社合作社对象核查满意率</t>
  </si>
  <si>
    <t>90%</t>
  </si>
  <si>
    <t>定性指标</t>
  </si>
  <si>
    <t>反映服务对象在业务反导工作的整体满意情况。</t>
  </si>
  <si>
    <t>做好本部门人员、公用经费保障，按规定落实干部职工各项待遇，支持部门正常履职。</t>
  </si>
  <si>
    <t>经费保障人数</t>
  </si>
  <si>
    <t>反映项目经费保障部门（单位）正常运转的在职人数情况。在职人数主要指办公、会议、培训、差旅、水费、电费等项目经费中服务保障的人数。</t>
  </si>
  <si>
    <t>部门运转</t>
  </si>
  <si>
    <t>正常运转</t>
  </si>
  <si>
    <t>反映部门（单位）正常运转情况。</t>
  </si>
  <si>
    <t>单位人员满意度</t>
  </si>
  <si>
    <t>反映部门（单位）人员对项目经费保障的满意程度。</t>
  </si>
  <si>
    <t>保障单位郭跃富遗属王惠英遗属生活困难补助</t>
  </si>
  <si>
    <t>遗属生活困难补助</t>
  </si>
  <si>
    <t>人</t>
  </si>
  <si>
    <t>反映保障遗属生活困难补助</t>
  </si>
  <si>
    <t>遗属人员满意度</t>
  </si>
  <si>
    <t>反映遗属对困难补助保障的满意程度</t>
  </si>
  <si>
    <t>预算06表</t>
  </si>
  <si>
    <t xml:space="preserve">  2025年部门政府性基金预算支出预算表</t>
  </si>
  <si>
    <t>单位名称</t>
  </si>
  <si>
    <t>本年政府性基金预算支出</t>
  </si>
  <si>
    <t>备注：因2025年本部门无部门政府性基金预算，本表无数据，此表公开空表。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</si>
  <si>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</si>
  <si>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</si>
  <si>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</si>
  <si>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</si>
  <si>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</si>
  <si>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</si>
  <si>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</si>
  <si>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</si>
  <si>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</si>
  <si>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</si>
  <si>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</si>
  <si>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备注：因2025年本部门无部门政府采购预算，本表无数据，此表公开空表。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</si>
  <si>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</si>
  <si>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</si>
  <si>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</si>
  <si>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</si>
  <si>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</si>
  <si>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</si>
  <si>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</si>
  <si>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</si>
  <si>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</si>
  <si>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</si>
  <si>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</si>
  <si>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</si>
  <si>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</si>
  <si>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</si>
  <si>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</si>
  <si>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</si>
  <si>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</si>
  <si>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</si>
  <si>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</si>
  <si>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</si>
  <si>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</si>
  <si>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</si>
  <si>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 xml:space="preserve">单位名称：瑞丽市供销合作社联合社   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</si>
  <si>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</si>
  <si>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</si>
  <si>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</si>
  <si>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</si>
  <si>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</si>
  <si>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</si>
  <si>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</si>
  <si>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</si>
  <si>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</si>
  <si>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</si>
  <si>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</si>
  <si>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</si>
  <si>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</si>
  <si>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</si>
  <si>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</si>
  <si>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</si>
  <si>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2025年部门项目中期规划预算表</t>
  </si>
  <si>
    <t>项目级次</t>
  </si>
  <si>
    <t>2025年</t>
  </si>
  <si>
    <t>2026年</t>
  </si>
  <si>
    <t>2027年</t>
  </si>
  <si>
    <t>备注：因2025年本部门无部门项目中期规划预算，本表无数据，此表公开空表。</t>
  </si>
</sst>
</file>

<file path=xl/styles.xml><?xml version="1.0" encoding="utf-8"?>
<styleSheet xmlns="http://schemas.openxmlformats.org/spreadsheetml/2006/main">
  <numFmts count="10">
    <numFmt numFmtId="176" formatCode="0.00_ "/>
    <numFmt numFmtId="177" formatCode="#,##0.00;\-#,##0.00;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0_ "/>
    <numFmt numFmtId="179" formatCode="0.00_);[Red]\-0.00\ "/>
    <numFmt numFmtId="180" formatCode="#,##0.00_);[Red]\-#,##0.00\ "/>
    <numFmt numFmtId="181" formatCode="#,##0.00_ "/>
  </numFmts>
  <fonts count="52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"/>
    </font>
    <font>
      <sz val="11"/>
      <color indexed="8"/>
      <name val="宋体"/>
      <charset val="134"/>
    </font>
    <font>
      <sz val="11"/>
      <name val="宋体"/>
      <charset val="1"/>
    </font>
    <font>
      <sz val="10"/>
      <color rgb="FFFFFFFF"/>
      <name val="宋体"/>
      <charset val="1"/>
    </font>
    <font>
      <sz val="11"/>
      <color rgb="FF000000"/>
      <name val="Calibri"/>
      <charset val="134"/>
    </font>
    <font>
      <sz val="12"/>
      <name val="宋体"/>
      <charset val="1"/>
    </font>
    <font>
      <b/>
      <sz val="22"/>
      <name val="宋体"/>
      <charset val="1"/>
    </font>
    <font>
      <b/>
      <sz val="22"/>
      <name val="Microsoft Sans Serif"/>
      <charset val="1"/>
    </font>
    <font>
      <sz val="12"/>
      <color rgb="FF000000"/>
      <name val="宋体"/>
      <charset val="1"/>
    </font>
    <font>
      <sz val="12"/>
      <color rgb="FF000000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Calibri"/>
      <charset val="134"/>
    </font>
    <font>
      <sz val="10"/>
      <color rgb="FF000000"/>
      <name val="黑体"/>
      <charset val="134"/>
    </font>
    <font>
      <sz val="9"/>
      <color rgb="FF000000"/>
      <name val="Calibri"/>
      <charset val="134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9"/>
      <name val="Microsoft YaHei UI"/>
      <charset val="134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top"/>
      <protection locked="0"/>
    </xf>
    <xf numFmtId="42" fontId="32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7" fillId="12" borderId="19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19" borderId="21" applyNumberFormat="0" applyFon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8" fillId="13" borderId="20" applyNumberFormat="0" applyAlignment="0" applyProtection="0">
      <alignment vertical="center"/>
    </xf>
    <xf numFmtId="0" fontId="49" fillId="13" borderId="19" applyNumberFormat="0" applyAlignment="0" applyProtection="0">
      <alignment vertical="center"/>
    </xf>
    <xf numFmtId="0" fontId="36" fillId="11" borderId="18" applyNumberFormat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35" fillId="2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50" fillId="0" borderId="0">
      <alignment vertical="top"/>
      <protection locked="0"/>
    </xf>
    <xf numFmtId="0" fontId="16" fillId="0" borderId="0">
      <alignment vertical="center"/>
    </xf>
    <xf numFmtId="0" fontId="16" fillId="0" borderId="0"/>
    <xf numFmtId="177" fontId="6" fillId="0" borderId="7">
      <alignment horizontal="right" vertical="center"/>
    </xf>
    <xf numFmtId="49" fontId="6" fillId="0" borderId="7">
      <alignment horizontal="left" vertical="center" wrapText="1"/>
    </xf>
  </cellStyleXfs>
  <cellXfs count="351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6" fillId="0" borderId="7" xfId="50" applyFont="1" applyFill="1" applyBorder="1" applyAlignment="1" applyProtection="1">
      <alignment horizontal="left" vertical="center" wrapText="1"/>
      <protection locked="0"/>
    </xf>
    <xf numFmtId="0" fontId="4" fillId="0" borderId="7" xfId="50" applyFont="1" applyFill="1" applyBorder="1" applyAlignment="1" applyProtection="1">
      <alignment horizontal="left" vertical="center"/>
      <protection locked="0"/>
    </xf>
    <xf numFmtId="0" fontId="6" fillId="0" borderId="7" xfId="50" applyFont="1" applyFill="1" applyBorder="1" applyAlignment="1" applyProtection="1">
      <alignment horizontal="right" vertical="center" wrapText="1"/>
      <protection locked="0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 wrapText="1"/>
      <protection locked="0"/>
    </xf>
    <xf numFmtId="0" fontId="6" fillId="0" borderId="4" xfId="50" applyFont="1" applyFill="1" applyBorder="1" applyAlignment="1" applyProtection="1">
      <alignment horizontal="left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6" fillId="0" borderId="7" xfId="50" applyFont="1" applyFill="1" applyBorder="1" applyAlignment="1" applyProtection="1">
      <alignment horizontal="right" vertical="center" wrapText="1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/>
    </xf>
    <xf numFmtId="0" fontId="6" fillId="0" borderId="4" xfId="50" applyFont="1" applyFill="1" applyBorder="1" applyAlignment="1" applyProtection="1">
      <alignment horizontal="left" vertical="center"/>
    </xf>
    <xf numFmtId="0" fontId="7" fillId="0" borderId="0" xfId="50" applyFont="1" applyFill="1" applyBorder="1" applyAlignment="1" applyProtection="1">
      <alignment vertical="top"/>
      <protection locked="0"/>
    </xf>
    <xf numFmtId="0" fontId="8" fillId="0" borderId="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left" vertical="center"/>
    </xf>
    <xf numFmtId="0" fontId="12" fillId="0" borderId="1" xfId="50" applyFont="1" applyFill="1" applyBorder="1" applyAlignment="1" applyProtection="1">
      <alignment horizontal="center" vertical="center" wrapText="1"/>
    </xf>
    <xf numFmtId="0" fontId="12" fillId="0" borderId="2" xfId="50" applyFont="1" applyFill="1" applyBorder="1" applyAlignment="1" applyProtection="1">
      <alignment horizontal="center" vertical="center" wrapText="1"/>
    </xf>
    <xf numFmtId="0" fontId="12" fillId="0" borderId="3" xfId="50" applyFont="1" applyFill="1" applyBorder="1" applyAlignment="1" applyProtection="1">
      <alignment horizontal="center" vertical="center" wrapText="1"/>
    </xf>
    <xf numFmtId="0" fontId="12" fillId="0" borderId="4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horizontal="center" vertical="center" wrapText="1"/>
    </xf>
    <xf numFmtId="0" fontId="12" fillId="0" borderId="7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vertical="center" wrapText="1"/>
    </xf>
    <xf numFmtId="0" fontId="9" fillId="0" borderId="7" xfId="50" applyFont="1" applyFill="1" applyBorder="1" applyAlignment="1" applyProtection="1">
      <alignment horizontal="right" vertical="center" wrapText="1"/>
    </xf>
    <xf numFmtId="0" fontId="9" fillId="0" borderId="7" xfId="50" applyFont="1" applyFill="1" applyBorder="1" applyAlignment="1" applyProtection="1">
      <alignment horizontal="right" vertical="center"/>
    </xf>
    <xf numFmtId="0" fontId="9" fillId="0" borderId="7" xfId="50" applyFont="1" applyFill="1" applyBorder="1" applyAlignment="1" applyProtection="1">
      <alignment horizontal="center" vertical="center" wrapText="1"/>
      <protection locked="0"/>
    </xf>
    <xf numFmtId="0" fontId="9" fillId="0" borderId="4" xfId="50" applyFont="1" applyFill="1" applyBorder="1" applyAlignment="1" applyProtection="1">
      <alignment vertical="center" wrapText="1"/>
      <protection locked="0"/>
    </xf>
    <xf numFmtId="0" fontId="9" fillId="0" borderId="7" xfId="50" applyFont="1" applyFill="1" applyBorder="1" applyAlignment="1" applyProtection="1">
      <alignment horizontal="right" vertical="center" wrapText="1"/>
      <protection locked="0"/>
    </xf>
    <xf numFmtId="0" fontId="9" fillId="0" borderId="7" xfId="50" applyFont="1" applyFill="1" applyBorder="1" applyAlignment="1" applyProtection="1">
      <alignment horizontal="right" vertical="center"/>
      <protection locked="0"/>
    </xf>
    <xf numFmtId="0" fontId="9" fillId="0" borderId="8" xfId="50" applyFont="1" applyFill="1" applyBorder="1" applyAlignment="1" applyProtection="1">
      <alignment horizontal="left" vertical="center"/>
    </xf>
    <xf numFmtId="0" fontId="9" fillId="0" borderId="9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vertical="center"/>
    </xf>
    <xf numFmtId="0" fontId="6" fillId="0" borderId="0" xfId="50" applyFont="1" applyFill="1" applyBorder="1" applyAlignment="1" applyProtection="1">
      <alignment vertical="top"/>
      <protection locked="0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3" fillId="0" borderId="0" xfId="50" applyFont="1" applyFill="1" applyBorder="1" applyAlignment="1" applyProtection="1">
      <alignment horizontal="center" vertical="center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5" fillId="0" borderId="10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left" vertical="center" wrapText="1"/>
    </xf>
    <xf numFmtId="0" fontId="4" fillId="0" borderId="11" xfId="50" applyFont="1" applyFill="1" applyBorder="1" applyAlignment="1" applyProtection="1">
      <alignment horizontal="right" vertical="center"/>
      <protection locked="0"/>
    </xf>
    <xf numFmtId="0" fontId="6" fillId="0" borderId="11" xfId="50" applyFont="1" applyFill="1" applyBorder="1" applyAlignment="1" applyProtection="1">
      <alignment horizontal="right" vertical="center"/>
      <protection locked="0"/>
    </xf>
    <xf numFmtId="0" fontId="4" fillId="0" borderId="2" xfId="50" applyFont="1" applyFill="1" applyBorder="1" applyAlignment="1" applyProtection="1">
      <alignment vertical="center" wrapText="1"/>
    </xf>
    <xf numFmtId="0" fontId="6" fillId="0" borderId="0" xfId="50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protection locked="0"/>
    </xf>
    <xf numFmtId="0" fontId="5" fillId="0" borderId="9" xfId="50" applyFont="1" applyFill="1" applyBorder="1" applyAlignment="1" applyProtection="1">
      <alignment horizontal="center" vertical="center" wrapText="1"/>
    </xf>
    <xf numFmtId="0" fontId="5" fillId="0" borderId="9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13" xfId="50" applyFont="1" applyFill="1" applyBorder="1" applyAlignment="1" applyProtection="1">
      <alignment horizontal="center" vertical="center" wrapText="1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 wrapText="1"/>
    </xf>
    <xf numFmtId="0" fontId="5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right" vertical="center"/>
      <protection locked="0"/>
    </xf>
    <xf numFmtId="0" fontId="4" fillId="0" borderId="14" xfId="50" applyFont="1" applyFill="1" applyBorder="1" applyAlignment="1" applyProtection="1">
      <alignment horizontal="left" vertical="center" wrapText="1"/>
      <protection locked="0"/>
    </xf>
    <xf numFmtId="0" fontId="4" fillId="0" borderId="14" xfId="50" applyFont="1" applyFill="1" applyBorder="1" applyAlignment="1" applyProtection="1">
      <alignment horizontal="right" vertical="center"/>
    </xf>
    <xf numFmtId="0" fontId="4" fillId="0" borderId="12" xfId="50" applyFont="1" applyFill="1" applyBorder="1" applyAlignment="1" applyProtection="1">
      <alignment horizontal="center" vertical="center"/>
    </xf>
    <xf numFmtId="0" fontId="4" fillId="0" borderId="15" xfId="50" applyFont="1" applyFill="1" applyBorder="1" applyAlignment="1" applyProtection="1">
      <alignment horizontal="left" vertical="center"/>
    </xf>
    <xf numFmtId="0" fontId="4" fillId="0" borderId="14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1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5" xfId="50" applyFont="1" applyFill="1" applyBorder="1" applyAlignment="1" applyProtection="1">
      <alignment horizontal="center" vertical="center" wrapText="1"/>
    </xf>
    <xf numFmtId="0" fontId="14" fillId="0" borderId="15" xfId="50" applyFont="1" applyFill="1" applyBorder="1" applyAlignment="1" applyProtection="1">
      <alignment horizontal="center" vertical="center"/>
      <protection locked="0"/>
    </xf>
    <xf numFmtId="0" fontId="14" fillId="0" borderId="15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/>
    <xf numFmtId="0" fontId="15" fillId="0" borderId="0" xfId="50" applyFont="1" applyFill="1" applyBorder="1" applyAlignment="1" applyProtection="1"/>
    <xf numFmtId="0" fontId="12" fillId="0" borderId="0" xfId="50" applyFont="1" applyFill="1" applyBorder="1" applyAlignment="1" applyProtection="1">
      <alignment horizontal="left"/>
    </xf>
    <xf numFmtId="0" fontId="12" fillId="0" borderId="1" xfId="50" applyFont="1" applyFill="1" applyBorder="1" applyAlignment="1" applyProtection="1">
      <alignment horizontal="left" vertical="center" wrapText="1"/>
    </xf>
    <xf numFmtId="0" fontId="12" fillId="0" borderId="9" xfId="50" applyFont="1" applyFill="1" applyBorder="1" applyAlignment="1" applyProtection="1">
      <alignment horizontal="left" vertical="center" wrapText="1"/>
    </xf>
    <xf numFmtId="0" fontId="12" fillId="0" borderId="5" xfId="50" applyFont="1" applyFill="1" applyBorder="1" applyAlignment="1" applyProtection="1">
      <alignment horizontal="left" vertical="center" wrapText="1"/>
    </xf>
    <xf numFmtId="0" fontId="12" fillId="0" borderId="13" xfId="50" applyFont="1" applyFill="1" applyBorder="1" applyAlignment="1" applyProtection="1">
      <alignment horizontal="left" vertical="center" wrapText="1"/>
    </xf>
    <xf numFmtId="0" fontId="12" fillId="0" borderId="6" xfId="50" applyFont="1" applyFill="1" applyBorder="1" applyAlignment="1" applyProtection="1">
      <alignment horizontal="left" vertical="center" wrapText="1"/>
    </xf>
    <xf numFmtId="0" fontId="12" fillId="0" borderId="14" xfId="50" applyFont="1" applyFill="1" applyBorder="1" applyAlignment="1" applyProtection="1">
      <alignment horizontal="left" vertical="center" wrapText="1"/>
    </xf>
    <xf numFmtId="0" fontId="12" fillId="0" borderId="6" xfId="50" applyFont="1" applyFill="1" applyBorder="1" applyAlignment="1" applyProtection="1">
      <alignment horizontal="left" vertical="center"/>
    </xf>
    <xf numFmtId="0" fontId="12" fillId="0" borderId="14" xfId="50" applyFont="1" applyFill="1" applyBorder="1" applyAlignment="1" applyProtection="1">
      <alignment horizontal="left" vertical="center"/>
    </xf>
    <xf numFmtId="0" fontId="12" fillId="0" borderId="14" xfId="50" applyFont="1" applyFill="1" applyBorder="1" applyAlignment="1" applyProtection="1">
      <alignment horizontal="left" vertical="center"/>
      <protection locked="0"/>
    </xf>
    <xf numFmtId="178" fontId="16" fillId="0" borderId="11" xfId="44" applyNumberFormat="1" applyFont="1" applyFill="1" applyBorder="1" applyAlignment="1">
      <alignment horizontal="left" vertical="center"/>
    </xf>
    <xf numFmtId="4" fontId="12" fillId="0" borderId="14" xfId="50" applyNumberFormat="1" applyFont="1" applyFill="1" applyBorder="1" applyAlignment="1" applyProtection="1">
      <alignment horizontal="left" vertical="center"/>
    </xf>
    <xf numFmtId="0" fontId="12" fillId="0" borderId="12" xfId="50" applyFont="1" applyFill="1" applyBorder="1" applyAlignment="1" applyProtection="1">
      <alignment horizontal="left" vertical="center"/>
    </xf>
    <xf numFmtId="0" fontId="12" fillId="0" borderId="15" xfId="50" applyFont="1" applyFill="1" applyBorder="1" applyAlignment="1" applyProtection="1">
      <alignment horizontal="left" vertical="center"/>
    </xf>
    <xf numFmtId="4" fontId="12" fillId="0" borderId="14" xfId="50" applyNumberFormat="1" applyFont="1" applyFill="1" applyBorder="1" applyAlignment="1" applyProtection="1">
      <alignment horizontal="left" vertical="center"/>
      <protection locked="0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 applyProtection="1">
      <alignment horizontal="left" vertical="top"/>
      <protection locked="0"/>
    </xf>
    <xf numFmtId="0" fontId="17" fillId="0" borderId="0" xfId="50" applyFont="1" applyFill="1" applyBorder="1" applyAlignment="1" applyProtection="1">
      <alignment horizontal="left"/>
    </xf>
    <xf numFmtId="0" fontId="12" fillId="0" borderId="0" xfId="50" applyFont="1" applyFill="1" applyBorder="1" applyAlignment="1" applyProtection="1">
      <alignment horizontal="left"/>
      <protection locked="0"/>
    </xf>
    <xf numFmtId="0" fontId="12" fillId="0" borderId="3" xfId="50" applyFont="1" applyFill="1" applyBorder="1" applyAlignment="1" applyProtection="1">
      <alignment horizontal="center" vertical="center" wrapText="1"/>
      <protection locked="0"/>
    </xf>
    <xf numFmtId="0" fontId="12" fillId="0" borderId="3" xfId="50" applyFont="1" applyFill="1" applyBorder="1" applyAlignment="1" applyProtection="1">
      <alignment horizontal="center" vertical="center"/>
      <protection locked="0"/>
    </xf>
    <xf numFmtId="0" fontId="17" fillId="0" borderId="13" xfId="50" applyFont="1" applyFill="1" applyBorder="1" applyAlignment="1" applyProtection="1">
      <alignment horizontal="left" vertical="center" wrapText="1"/>
      <protection locked="0"/>
    </xf>
    <xf numFmtId="0" fontId="12" fillId="0" borderId="15" xfId="50" applyFont="1" applyFill="1" applyBorder="1" applyAlignment="1" applyProtection="1">
      <alignment horizontal="left" vertical="center" wrapText="1"/>
    </xf>
    <xf numFmtId="0" fontId="17" fillId="0" borderId="15" xfId="50" applyFont="1" applyFill="1" applyBorder="1" applyAlignment="1" applyProtection="1">
      <alignment horizontal="left" vertical="center"/>
      <protection locked="0"/>
    </xf>
    <xf numFmtId="0" fontId="17" fillId="0" borderId="15" xfId="50" applyFont="1" applyFill="1" applyBorder="1" applyAlignment="1" applyProtection="1">
      <alignment horizontal="left" vertical="center" wrapText="1"/>
      <protection locked="0"/>
    </xf>
    <xf numFmtId="0" fontId="12" fillId="0" borderId="14" xfId="50" applyFont="1" applyFill="1" applyBorder="1" applyAlignment="1" applyProtection="1">
      <alignment horizontal="left" vertical="center" wrapText="1"/>
      <protection locked="0"/>
    </xf>
    <xf numFmtId="0" fontId="12" fillId="0" borderId="7" xfId="50" applyFont="1" applyFill="1" applyBorder="1" applyAlignment="1" applyProtection="1">
      <alignment horizontal="left" vertical="center" wrapText="1"/>
      <protection locked="0"/>
    </xf>
    <xf numFmtId="4" fontId="12" fillId="0" borderId="7" xfId="50" applyNumberFormat="1" applyFont="1" applyFill="1" applyBorder="1" applyAlignment="1" applyProtection="1">
      <alignment horizontal="left" vertical="center"/>
      <protection locked="0"/>
    </xf>
    <xf numFmtId="49" fontId="8" fillId="0" borderId="0" xfId="50" applyNumberFormat="1" applyFont="1" applyFill="1" applyBorder="1" applyAlignment="1" applyProtection="1"/>
    <xf numFmtId="0" fontId="8" fillId="0" borderId="0" xfId="50" applyFont="1" applyFill="1" applyBorder="1" applyAlignment="1" applyProtection="1">
      <alignment horizontal="right"/>
      <protection locked="0"/>
    </xf>
    <xf numFmtId="49" fontId="8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right"/>
    </xf>
    <xf numFmtId="0" fontId="9" fillId="0" borderId="0" xfId="50" applyFont="1" applyFill="1" applyBorder="1" applyAlignment="1" applyProtection="1">
      <alignment horizontal="right"/>
    </xf>
    <xf numFmtId="0" fontId="10" fillId="0" borderId="0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8" fillId="0" borderId="0" xfId="50" applyFont="1" applyFill="1" applyBorder="1" applyAlignment="1" applyProtection="1">
      <alignment horizontal="right"/>
      <protection locked="0"/>
    </xf>
    <xf numFmtId="0" fontId="12" fillId="0" borderId="1" xfId="50" applyFont="1" applyFill="1" applyBorder="1" applyAlignment="1" applyProtection="1">
      <alignment horizontal="center" vertical="center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3" xfId="50" applyFont="1" applyFill="1" applyBorder="1" applyAlignment="1" applyProtection="1">
      <alignment horizontal="center" vertical="center"/>
    </xf>
    <xf numFmtId="0" fontId="12" fillId="0" borderId="4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  <protection locked="0"/>
    </xf>
    <xf numFmtId="49" fontId="12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/>
    </xf>
    <xf numFmtId="0" fontId="12" fillId="0" borderId="7" xfId="50" applyFont="1" applyFill="1" applyBorder="1" applyAlignment="1" applyProtection="1">
      <alignment horizontal="center" vertical="center"/>
      <protection locked="0"/>
    </xf>
    <xf numFmtId="49" fontId="12" fillId="0" borderId="7" xfId="50" applyNumberFormat="1" applyFont="1" applyFill="1" applyBorder="1" applyAlignment="1" applyProtection="1">
      <alignment horizontal="center" vertical="center"/>
      <protection locked="0"/>
    </xf>
    <xf numFmtId="0" fontId="12" fillId="0" borderId="7" xfId="50" applyFont="1" applyFill="1" applyBorder="1" applyAlignment="1" applyProtection="1">
      <alignment horizontal="center" vertical="center"/>
    </xf>
    <xf numFmtId="0" fontId="7" fillId="0" borderId="7" xfId="50" applyFont="1" applyFill="1" applyBorder="1" applyAlignment="1" applyProtection="1">
      <alignment horizontal="left" vertical="center" wrapText="1"/>
      <protection locked="0"/>
    </xf>
    <xf numFmtId="179" fontId="9" fillId="0" borderId="7" xfId="50" applyNumberFormat="1" applyFont="1" applyFill="1" applyBorder="1" applyAlignment="1" applyProtection="1">
      <alignment horizontal="right" vertical="center"/>
      <protection locked="0"/>
    </xf>
    <xf numFmtId="179" fontId="9" fillId="0" borderId="7" xfId="50" applyNumberFormat="1" applyFont="1" applyFill="1" applyBorder="1" applyAlignment="1" applyProtection="1">
      <alignment horizontal="right" vertical="center" wrapText="1"/>
      <protection locked="0"/>
    </xf>
    <xf numFmtId="179" fontId="9" fillId="0" borderId="7" xfId="50" applyNumberFormat="1" applyFont="1" applyFill="1" applyBorder="1" applyAlignment="1" applyProtection="1">
      <alignment horizontal="right" vertical="center"/>
    </xf>
    <xf numFmtId="179" fontId="9" fillId="0" borderId="7" xfId="50" applyNumberFormat="1" applyFont="1" applyFill="1" applyBorder="1" applyAlignment="1" applyProtection="1">
      <alignment horizontal="right" vertical="center" wrapText="1"/>
    </xf>
    <xf numFmtId="0" fontId="8" fillId="0" borderId="3" xfId="50" applyFont="1" applyFill="1" applyBorder="1" applyAlignment="1" applyProtection="1">
      <alignment horizontal="center" vertical="center"/>
      <protection locked="0"/>
    </xf>
    <xf numFmtId="0" fontId="8" fillId="0" borderId="4" xfId="50" applyFont="1" applyFill="1" applyBorder="1" applyAlignment="1" applyProtection="1">
      <alignment horizontal="center" vertical="center"/>
      <protection locked="0"/>
    </xf>
    <xf numFmtId="0" fontId="7" fillId="0" borderId="0" xfId="50" applyFont="1" applyFill="1" applyBorder="1" applyAlignment="1" applyProtection="1">
      <alignment horizontal="left" vertical="center"/>
      <protection locked="0"/>
    </xf>
    <xf numFmtId="0" fontId="8" fillId="0" borderId="0" xfId="50" applyFont="1" applyFill="1" applyBorder="1" applyAlignment="1" applyProtection="1">
      <alignment vertical="center"/>
      <protection locked="0"/>
    </xf>
    <xf numFmtId="0" fontId="12" fillId="0" borderId="16" xfId="50" applyFont="1" applyFill="1" applyBorder="1" applyAlignment="1" applyProtection="1">
      <alignment horizontal="center" vertical="center" wrapText="1"/>
    </xf>
    <xf numFmtId="0" fontId="12" fillId="0" borderId="16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center" vertical="center" wrapText="1"/>
    </xf>
    <xf numFmtId="0" fontId="12" fillId="0" borderId="11" xfId="50" applyFont="1" applyFill="1" applyBorder="1" applyAlignment="1" applyProtection="1">
      <alignment horizontal="center" vertical="center"/>
      <protection locked="0"/>
    </xf>
    <xf numFmtId="0" fontId="12" fillId="0" borderId="16" xfId="50" applyFont="1" applyFill="1" applyBorder="1" applyAlignment="1" applyProtection="1">
      <alignment horizontal="center" vertical="center" wrapText="1"/>
      <protection locked="0"/>
    </xf>
    <xf numFmtId="49" fontId="4" fillId="0" borderId="7" xfId="54" applyFont="1">
      <alignment horizontal="left" vertical="center" wrapText="1"/>
    </xf>
    <xf numFmtId="49" fontId="4" fillId="0" borderId="7" xfId="54" applyFont="1" applyAlignment="1">
      <alignment horizontal="center" vertical="center" wrapText="1"/>
    </xf>
    <xf numFmtId="0" fontId="12" fillId="0" borderId="17" xfId="50" applyFont="1" applyFill="1" applyBorder="1" applyAlignment="1" applyProtection="1">
      <alignment horizontal="center" vertical="center" wrapText="1"/>
    </xf>
    <xf numFmtId="0" fontId="12" fillId="0" borderId="17" xfId="50" applyFont="1" applyFill="1" applyBorder="1" applyAlignment="1" applyProtection="1">
      <alignment horizontal="center" vertical="center" wrapText="1"/>
      <protection locked="0"/>
    </xf>
    <xf numFmtId="0" fontId="12" fillId="0" borderId="11" xfId="50" applyFont="1" applyFill="1" applyBorder="1" applyAlignment="1" applyProtection="1">
      <alignment horizontal="center" vertical="center" wrapText="1"/>
      <protection locked="0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0" fontId="8" fillId="0" borderId="0" xfId="50" applyFont="1" applyFill="1" applyBorder="1" applyAlignment="1" applyProtection="1">
      <alignment vertical="top"/>
    </xf>
    <xf numFmtId="49" fontId="15" fillId="0" borderId="0" xfId="50" applyNumberFormat="1" applyFont="1" applyFill="1" applyBorder="1" applyAlignment="1" applyProtection="1"/>
    <xf numFmtId="0" fontId="12" fillId="0" borderId="1" xfId="50" applyFont="1" applyFill="1" applyBorder="1" applyAlignment="1" applyProtection="1">
      <alignment horizontal="center" vertical="center" wrapText="1"/>
      <protection locked="0"/>
    </xf>
    <xf numFmtId="0" fontId="12" fillId="0" borderId="5" xfId="50" applyFont="1" applyFill="1" applyBorder="1" applyAlignment="1" applyProtection="1">
      <alignment horizontal="center" vertical="center" wrapText="1"/>
      <protection locked="0"/>
    </xf>
    <xf numFmtId="0" fontId="12" fillId="0" borderId="5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horizontal="center" vertical="center" wrapText="1"/>
      <protection locked="0"/>
    </xf>
    <xf numFmtId="0" fontId="12" fillId="0" borderId="6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/>
    <xf numFmtId="0" fontId="12" fillId="0" borderId="10" xfId="50" applyFont="1" applyFill="1" applyBorder="1" applyAlignment="1" applyProtection="1">
      <alignment horizontal="center" vertical="center"/>
    </xf>
    <xf numFmtId="0" fontId="12" fillId="0" borderId="9" xfId="50" applyFont="1" applyFill="1" applyBorder="1" applyAlignment="1" applyProtection="1">
      <alignment horizontal="center" vertical="center"/>
    </xf>
    <xf numFmtId="0" fontId="12" fillId="0" borderId="12" xfId="50" applyFont="1" applyFill="1" applyBorder="1" applyAlignment="1" applyProtection="1">
      <alignment horizontal="center" vertical="center" wrapText="1"/>
      <protection locked="0"/>
    </xf>
    <xf numFmtId="0" fontId="12" fillId="0" borderId="14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/>
      <protection locked="0"/>
    </xf>
    <xf numFmtId="177" fontId="4" fillId="0" borderId="7" xfId="53" applyFont="1">
      <alignment horizontal="right" vertical="center"/>
    </xf>
    <xf numFmtId="0" fontId="17" fillId="0" borderId="0" xfId="50" applyFont="1" applyFill="1" applyBorder="1" applyAlignment="1" applyProtection="1"/>
    <xf numFmtId="0" fontId="8" fillId="0" borderId="0" xfId="50" applyFont="1" applyFill="1" applyBorder="1" applyAlignment="1" applyProtection="1">
      <alignment vertical="top"/>
      <protection locked="0"/>
    </xf>
    <xf numFmtId="49" fontId="15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protection locked="0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2" fillId="0" borderId="0" xfId="50" applyFont="1" applyFill="1" applyBorder="1" applyAlignment="1" applyProtection="1">
      <protection locked="0"/>
    </xf>
    <xf numFmtId="0" fontId="12" fillId="0" borderId="11" xfId="50" applyFont="1" applyFill="1" applyBorder="1" applyAlignment="1" applyProtection="1">
      <alignment horizontal="center" vertical="center"/>
    </xf>
    <xf numFmtId="0" fontId="15" fillId="0" borderId="11" xfId="50" applyFont="1" applyFill="1" applyBorder="1" applyAlignment="1" applyProtection="1">
      <alignment horizontal="center" vertical="center"/>
      <protection locked="0"/>
    </xf>
    <xf numFmtId="0" fontId="19" fillId="0" borderId="7" xfId="0" applyFont="1" applyFill="1" applyBorder="1" applyAlignment="1" applyProtection="1">
      <alignment horizontal="center" vertical="center"/>
    </xf>
    <xf numFmtId="4" fontId="12" fillId="0" borderId="11" xfId="50" applyNumberFormat="1" applyFont="1" applyFill="1" applyBorder="1" applyAlignment="1" applyProtection="1">
      <alignment horizontal="right" vertical="center"/>
      <protection locked="0"/>
    </xf>
    <xf numFmtId="177" fontId="4" fillId="0" borderId="2" xfId="53" applyFont="1" applyBorder="1">
      <alignment horizontal="right" vertical="center"/>
    </xf>
    <xf numFmtId="0" fontId="8" fillId="0" borderId="11" xfId="50" applyFont="1" applyFill="1" applyBorder="1" applyAlignment="1" applyProtection="1"/>
    <xf numFmtId="0" fontId="9" fillId="0" borderId="0" xfId="50" applyFont="1" applyFill="1" applyBorder="1" applyAlignment="1" applyProtection="1">
      <alignment horizontal="right"/>
      <protection locked="0"/>
    </xf>
    <xf numFmtId="0" fontId="20" fillId="0" borderId="0" xfId="50" applyFont="1" applyFill="1" applyBorder="1" applyAlignment="1" applyProtection="1">
      <alignment horizontal="center"/>
    </xf>
    <xf numFmtId="0" fontId="20" fillId="0" borderId="0" xfId="50" applyFont="1" applyFill="1" applyBorder="1" applyAlignment="1" applyProtection="1"/>
    <xf numFmtId="0" fontId="20" fillId="0" borderId="0" xfId="50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wrapText="1"/>
    </xf>
    <xf numFmtId="0" fontId="8" fillId="0" borderId="0" xfId="50" applyFont="1" applyFill="1" applyBorder="1" applyAlignment="1" applyProtection="1">
      <alignment horizontal="center" wrapText="1"/>
    </xf>
    <xf numFmtId="0" fontId="8" fillId="0" borderId="0" xfId="50" applyFont="1" applyFill="1" applyBorder="1" applyAlignment="1" applyProtection="1">
      <alignment wrapText="1"/>
    </xf>
    <xf numFmtId="0" fontId="7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7" fillId="0" borderId="0" xfId="50" applyFont="1" applyFill="1" applyBorder="1" applyAlignment="1" applyProtection="1">
      <alignment horizontal="center" wrapText="1"/>
    </xf>
    <xf numFmtId="0" fontId="17" fillId="0" borderId="0" xfId="50" applyFont="1" applyFill="1" applyBorder="1" applyAlignment="1" applyProtection="1">
      <alignment wrapText="1"/>
    </xf>
    <xf numFmtId="0" fontId="17" fillId="0" borderId="0" xfId="50" applyFont="1" applyFill="1" applyBorder="1" applyAlignment="1" applyProtection="1">
      <alignment horizontal="right" wrapText="1"/>
    </xf>
    <xf numFmtId="0" fontId="23" fillId="0" borderId="1" xfId="50" applyFont="1" applyFill="1" applyBorder="1" applyAlignment="1" applyProtection="1">
      <alignment horizontal="center" vertical="center" wrapText="1"/>
    </xf>
    <xf numFmtId="0" fontId="23" fillId="0" borderId="1" xfId="50" applyFont="1" applyFill="1" applyBorder="1" applyAlignment="1" applyProtection="1">
      <alignment horizontal="center" vertical="center"/>
    </xf>
    <xf numFmtId="0" fontId="23" fillId="0" borderId="2" xfId="50" applyFont="1" applyFill="1" applyBorder="1" applyAlignment="1" applyProtection="1">
      <alignment horizontal="center" vertical="center"/>
    </xf>
    <xf numFmtId="0" fontId="23" fillId="0" borderId="3" xfId="50" applyFont="1" applyFill="1" applyBorder="1" applyAlignment="1" applyProtection="1">
      <alignment horizontal="center" vertical="center"/>
    </xf>
    <xf numFmtId="0" fontId="23" fillId="0" borderId="4" xfId="50" applyFont="1" applyFill="1" applyBorder="1" applyAlignment="1" applyProtection="1">
      <alignment horizontal="center" vertical="center"/>
    </xf>
    <xf numFmtId="0" fontId="23" fillId="0" borderId="6" xfId="50" applyFont="1" applyFill="1" applyBorder="1" applyAlignment="1" applyProtection="1">
      <alignment horizontal="center" vertical="center" wrapText="1"/>
    </xf>
    <xf numFmtId="0" fontId="23" fillId="0" borderId="6" xfId="50" applyFont="1" applyFill="1" applyBorder="1" applyAlignment="1" applyProtection="1">
      <alignment horizontal="center" vertical="center"/>
    </xf>
    <xf numFmtId="0" fontId="23" fillId="0" borderId="7" xfId="50" applyFont="1" applyFill="1" applyBorder="1" applyAlignment="1" applyProtection="1">
      <alignment horizontal="center" vertical="center"/>
    </xf>
    <xf numFmtId="0" fontId="20" fillId="0" borderId="7" xfId="50" applyFont="1" applyFill="1" applyBorder="1" applyAlignment="1" applyProtection="1">
      <alignment horizontal="center" vertical="center" wrapText="1"/>
    </xf>
    <xf numFmtId="0" fontId="20" fillId="0" borderId="2" xfId="50" applyFont="1" applyFill="1" applyBorder="1" applyAlignment="1" applyProtection="1">
      <alignment horizontal="center" vertical="center" wrapText="1"/>
    </xf>
    <xf numFmtId="4" fontId="24" fillId="0" borderId="7" xfId="0" applyNumberFormat="1" applyFont="1" applyFill="1" applyBorder="1" applyAlignment="1" applyProtection="1">
      <alignment vertical="center"/>
    </xf>
    <xf numFmtId="4" fontId="24" fillId="0" borderId="2" xfId="0" applyNumberFormat="1" applyFont="1" applyFill="1" applyBorder="1" applyAlignment="1" applyProtection="1">
      <alignment vertical="center"/>
    </xf>
    <xf numFmtId="10" fontId="20" fillId="0" borderId="0" xfId="11" applyNumberFormat="1" applyFont="1" applyFill="1" applyBorder="1" applyAlignment="1" applyProtection="1">
      <alignment horizontal="center" wrapText="1"/>
    </xf>
    <xf numFmtId="0" fontId="15" fillId="0" borderId="0" xfId="50" applyFont="1" applyFill="1" applyBorder="1" applyAlignment="1" applyProtection="1">
      <alignment horizontal="right" vertical="center"/>
    </xf>
    <xf numFmtId="49" fontId="12" fillId="0" borderId="2" xfId="50" applyNumberFormat="1" applyFont="1" applyFill="1" applyBorder="1" applyAlignment="1" applyProtection="1">
      <alignment horizontal="center" vertical="center" wrapText="1"/>
    </xf>
    <xf numFmtId="49" fontId="12" fillId="0" borderId="4" xfId="50" applyNumberFormat="1" applyFont="1" applyFill="1" applyBorder="1" applyAlignment="1" applyProtection="1">
      <alignment horizontal="center" vertical="center" wrapText="1"/>
    </xf>
    <xf numFmtId="0" fontId="12" fillId="0" borderId="2" xfId="50" applyFont="1" applyFill="1" applyBorder="1" applyAlignment="1" applyProtection="1">
      <alignment horizontal="center" vertical="center"/>
      <protection locked="0"/>
    </xf>
    <xf numFmtId="49" fontId="12" fillId="0" borderId="7" xfId="50" applyNumberFormat="1" applyFont="1" applyFill="1" applyBorder="1" applyAlignment="1" applyProtection="1">
      <alignment horizontal="center" vertical="center"/>
    </xf>
    <xf numFmtId="49" fontId="2" fillId="0" borderId="7" xfId="54" applyFont="1">
      <alignment horizontal="left" vertical="center" wrapText="1"/>
    </xf>
    <xf numFmtId="177" fontId="2" fillId="0" borderId="7" xfId="53" applyFont="1">
      <alignment horizontal="right" vertical="center"/>
    </xf>
    <xf numFmtId="49" fontId="2" fillId="0" borderId="7" xfId="54" applyFont="1" applyAlignment="1">
      <alignment horizontal="left" vertical="center" wrapText="1" indent="1"/>
    </xf>
    <xf numFmtId="49" fontId="2" fillId="0" borderId="7" xfId="54" applyFont="1" applyAlignment="1">
      <alignment horizontal="left" vertical="center" wrapText="1" indent="2"/>
    </xf>
    <xf numFmtId="49" fontId="2" fillId="0" borderId="7" xfId="54" applyFont="1" applyAlignment="1">
      <alignment horizontal="center" vertical="center" wrapText="1"/>
    </xf>
    <xf numFmtId="0" fontId="2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>
      <alignment horizontal="right" vertical="center"/>
    </xf>
    <xf numFmtId="0" fontId="25" fillId="0" borderId="0" xfId="50" applyFont="1" applyFill="1" applyBorder="1" applyAlignment="1" applyProtection="1">
      <alignment horizontal="center" vertical="center"/>
    </xf>
    <xf numFmtId="0" fontId="26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right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</xf>
    <xf numFmtId="4" fontId="4" fillId="0" borderId="7" xfId="50" applyNumberFormat="1" applyFont="1" applyFill="1" applyBorder="1" applyAlignment="1" applyProtection="1">
      <alignment horizontal="right" vertical="center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4" fontId="6" fillId="0" borderId="7" xfId="50" applyNumberFormat="1" applyFont="1" applyFill="1" applyBorder="1" applyAlignment="1" applyProtection="1">
      <alignment horizontal="right" vertical="center"/>
      <protection locked="0"/>
    </xf>
    <xf numFmtId="0" fontId="4" fillId="0" borderId="7" xfId="50" applyFont="1" applyFill="1" applyBorder="1" applyAlignment="1" applyProtection="1">
      <alignment horizontal="left" vertical="center"/>
    </xf>
    <xf numFmtId="177" fontId="6" fillId="0" borderId="7" xfId="53" applyProtection="1">
      <alignment horizontal="right" vertical="center"/>
      <protection locked="0"/>
    </xf>
    <xf numFmtId="0" fontId="27" fillId="0" borderId="7" xfId="50" applyFont="1" applyFill="1" applyBorder="1" applyAlignment="1" applyProtection="1">
      <alignment horizontal="center" vertical="center"/>
    </xf>
    <xf numFmtId="0" fontId="27" fillId="0" borderId="7" xfId="50" applyFont="1" applyFill="1" applyBorder="1" applyAlignment="1" applyProtection="1">
      <alignment horizontal="right" vertical="center"/>
    </xf>
    <xf numFmtId="0" fontId="27" fillId="0" borderId="7" xfId="50" applyFont="1" applyFill="1" applyBorder="1" applyAlignment="1" applyProtection="1">
      <alignment horizontal="center" vertical="center"/>
      <protection locked="0"/>
    </xf>
    <xf numFmtId="4" fontId="27" fillId="0" borderId="7" xfId="50" applyNumberFormat="1" applyFont="1" applyFill="1" applyBorder="1" applyAlignment="1" applyProtection="1">
      <alignment horizontal="right" vertical="center"/>
    </xf>
    <xf numFmtId="180" fontId="27" fillId="0" borderId="7" xfId="50" applyNumberFormat="1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/>
    <xf numFmtId="0" fontId="21" fillId="0" borderId="0" xfId="50" applyFont="1" applyFill="1" applyBorder="1" applyAlignment="1" applyProtection="1">
      <alignment horizontal="center" vertical="center"/>
    </xf>
    <xf numFmtId="0" fontId="7" fillId="0" borderId="0" xfId="50" applyFont="1" applyFill="1" applyBorder="1" applyAlignment="1" applyProtection="1">
      <alignment horizontal="left" vertical="center" wrapText="1"/>
      <protection locked="0"/>
    </xf>
    <xf numFmtId="0" fontId="17" fillId="0" borderId="0" xfId="50" applyFont="1" applyFill="1" applyBorder="1" applyAlignment="1" applyProtection="1">
      <alignment horizontal="left" vertical="center" wrapText="1"/>
    </xf>
    <xf numFmtId="0" fontId="17" fillId="0" borderId="1" xfId="50" applyFont="1" applyFill="1" applyBorder="1" applyAlignment="1" applyProtection="1">
      <alignment horizontal="center" vertical="center" wrapText="1"/>
    </xf>
    <xf numFmtId="0" fontId="17" fillId="0" borderId="1" xfId="50" applyFont="1" applyFill="1" applyBorder="1" applyAlignment="1" applyProtection="1">
      <alignment horizontal="center" vertical="center"/>
    </xf>
    <xf numFmtId="0" fontId="17" fillId="0" borderId="2" xfId="50" applyFont="1" applyFill="1" applyBorder="1" applyAlignment="1" applyProtection="1">
      <alignment horizontal="center" vertical="center"/>
    </xf>
    <xf numFmtId="0" fontId="17" fillId="0" borderId="3" xfId="50" applyFont="1" applyFill="1" applyBorder="1" applyAlignment="1" applyProtection="1">
      <alignment horizontal="center" vertical="center"/>
    </xf>
    <xf numFmtId="0" fontId="17" fillId="0" borderId="4" xfId="50" applyFont="1" applyFill="1" applyBorder="1" applyAlignment="1" applyProtection="1">
      <alignment horizontal="center" vertical="center"/>
    </xf>
    <xf numFmtId="0" fontId="17" fillId="0" borderId="6" xfId="50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horizontal="center" vertical="center"/>
      <protection locked="0"/>
    </xf>
    <xf numFmtId="0" fontId="17" fillId="0" borderId="7" xfId="50" applyFont="1" applyFill="1" applyBorder="1" applyAlignment="1" applyProtection="1">
      <alignment horizontal="center" vertical="center"/>
    </xf>
    <xf numFmtId="0" fontId="4" fillId="0" borderId="7" xfId="54" applyNumberFormat="1" applyFont="1">
      <alignment horizontal="left" vertical="center" wrapText="1"/>
    </xf>
    <xf numFmtId="0" fontId="4" fillId="0" borderId="7" xfId="54" applyNumberFormat="1" applyFont="1" applyAlignment="1">
      <alignment horizontal="left" vertical="center" wrapText="1" indent="1"/>
    </xf>
    <xf numFmtId="0" fontId="4" fillId="0" borderId="7" xfId="54" applyNumberFormat="1" applyFont="1" applyAlignment="1">
      <alignment horizontal="left" vertical="center" wrapText="1" indent="2"/>
    </xf>
    <xf numFmtId="0" fontId="8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4" xfId="50" applyFont="1" applyFill="1" applyBorder="1" applyAlignment="1" applyProtection="1">
      <alignment horizontal="center" vertical="center" wrapText="1"/>
    </xf>
    <xf numFmtId="181" fontId="8" fillId="0" borderId="7" xfId="50" applyNumberFormat="1" applyFont="1" applyFill="1" applyBorder="1" applyAlignment="1" applyProtection="1">
      <alignment horizontal="right" vertical="center"/>
    </xf>
    <xf numFmtId="0" fontId="20" fillId="0" borderId="0" xfId="0" applyFont="1" applyFill="1" applyAlignment="1">
      <alignment horizontal="justify" vertical="top"/>
      <protection locked="0"/>
    </xf>
    <xf numFmtId="176" fontId="8" fillId="0" borderId="0" xfId="50" applyNumberFormat="1" applyFont="1" applyFill="1" applyBorder="1" applyAlignment="1" applyProtection="1"/>
    <xf numFmtId="0" fontId="7" fillId="0" borderId="0" xfId="50" applyFont="1" applyFill="1" applyBorder="1" applyAlignment="1" applyProtection="1">
      <alignment horizontal="right" vertical="center"/>
    </xf>
    <xf numFmtId="0" fontId="17" fillId="0" borderId="3" xfId="50" applyFont="1" applyFill="1" applyBorder="1" applyAlignment="1" applyProtection="1">
      <alignment horizontal="center" vertical="center" wrapText="1"/>
    </xf>
    <xf numFmtId="0" fontId="17" fillId="0" borderId="4" xfId="50" applyFont="1" applyFill="1" applyBorder="1" applyAlignment="1" applyProtection="1">
      <alignment horizontal="center" vertical="center" wrapText="1"/>
    </xf>
    <xf numFmtId="0" fontId="17" fillId="0" borderId="7" xfId="50" applyFont="1" applyFill="1" applyBorder="1" applyAlignment="1" applyProtection="1">
      <alignment horizontal="center" vertical="center" wrapText="1"/>
      <protection locked="0"/>
    </xf>
    <xf numFmtId="0" fontId="17" fillId="0" borderId="7" xfId="50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0" fontId="8" fillId="0" borderId="9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center" vertical="center" wrapText="1"/>
    </xf>
    <xf numFmtId="0" fontId="8" fillId="0" borderId="5" xfId="50" applyFont="1" applyFill="1" applyBorder="1" applyAlignment="1" applyProtection="1">
      <alignment horizontal="center" vertical="center" wrapText="1"/>
    </xf>
    <xf numFmtId="0" fontId="8" fillId="0" borderId="13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/>
    </xf>
    <xf numFmtId="0" fontId="15" fillId="0" borderId="14" xfId="50" applyFont="1" applyFill="1" applyBorder="1" applyAlignment="1" applyProtection="1">
      <alignment horizontal="center" vertical="center"/>
    </xf>
    <xf numFmtId="0" fontId="15" fillId="0" borderId="2" xfId="50" applyFont="1" applyFill="1" applyBorder="1" applyAlignment="1" applyProtection="1">
      <alignment horizontal="center" vertical="center"/>
    </xf>
    <xf numFmtId="3" fontId="15" fillId="0" borderId="2" xfId="50" applyNumberFormat="1" applyFont="1" applyFill="1" applyBorder="1" applyAlignment="1" applyProtection="1">
      <alignment horizontal="center" vertical="center"/>
    </xf>
    <xf numFmtId="3" fontId="15" fillId="0" borderId="7" xfId="50" applyNumberFormat="1" applyFont="1" applyFill="1" applyBorder="1" applyAlignment="1" applyProtection="1">
      <alignment horizontal="center" vertical="center"/>
    </xf>
    <xf numFmtId="0" fontId="28" fillId="0" borderId="7" xfId="0" applyFont="1" applyFill="1" applyBorder="1" applyAlignment="1" applyProtection="1">
      <alignment vertical="center" wrapText="1"/>
    </xf>
    <xf numFmtId="4" fontId="15" fillId="0" borderId="7" xfId="50" applyNumberFormat="1" applyFont="1" applyFill="1" applyBorder="1" applyAlignment="1" applyProtection="1">
      <alignment horizontal="right" vertical="center"/>
      <protection locked="0"/>
    </xf>
    <xf numFmtId="0" fontId="15" fillId="0" borderId="2" xfId="50" applyFont="1" applyFill="1" applyBorder="1" applyAlignment="1" applyProtection="1">
      <alignment horizontal="center" vertical="center"/>
      <protection locked="0"/>
    </xf>
    <xf numFmtId="0" fontId="15" fillId="0" borderId="4" xfId="50" applyFont="1" applyFill="1" applyBorder="1" applyAlignment="1" applyProtection="1">
      <alignment horizontal="right" vertical="center"/>
      <protection locked="0"/>
    </xf>
    <xf numFmtId="0" fontId="8" fillId="0" borderId="15" xfId="50" applyFont="1" applyFill="1" applyBorder="1" applyAlignment="1" applyProtection="1">
      <alignment horizontal="center" vertical="center"/>
      <protection locked="0"/>
    </xf>
    <xf numFmtId="0" fontId="8" fillId="0" borderId="15" xfId="50" applyFont="1" applyFill="1" applyBorder="1" applyAlignment="1" applyProtection="1">
      <alignment horizontal="center" vertical="center" wrapText="1"/>
    </xf>
    <xf numFmtId="0" fontId="8" fillId="0" borderId="14" xfId="50" applyFont="1" applyFill="1" applyBorder="1" applyAlignment="1" applyProtection="1">
      <alignment horizontal="center" vertical="center" wrapText="1"/>
    </xf>
    <xf numFmtId="0" fontId="8" fillId="0" borderId="13" xfId="50" applyFont="1" applyFill="1" applyBorder="1" applyAlignment="1" applyProtection="1">
      <alignment horizontal="center" vertical="center" wrapText="1"/>
      <protection locked="0"/>
    </xf>
    <xf numFmtId="0" fontId="8" fillId="0" borderId="14" xfId="50" applyFont="1" applyFill="1" applyBorder="1" applyAlignment="1" applyProtection="1">
      <alignment horizontal="center" vertical="center" wrapText="1"/>
      <protection locked="0"/>
    </xf>
    <xf numFmtId="0" fontId="15" fillId="0" borderId="14" xfId="50" applyFont="1" applyFill="1" applyBorder="1" applyAlignment="1" applyProtection="1">
      <alignment horizontal="center" vertical="center"/>
      <protection locked="0"/>
    </xf>
    <xf numFmtId="3" fontId="15" fillId="0" borderId="2" xfId="50" applyNumberFormat="1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right" wrapText="1"/>
      <protection locked="0"/>
    </xf>
    <xf numFmtId="0" fontId="15" fillId="0" borderId="0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horizontal="right"/>
      <protection locked="0"/>
    </xf>
    <xf numFmtId="0" fontId="8" fillId="0" borderId="4" xfId="50" applyFont="1" applyFill="1" applyBorder="1" applyAlignment="1" applyProtection="1">
      <alignment horizontal="center" vertical="center" wrapText="1"/>
      <protection locked="0"/>
    </xf>
    <xf numFmtId="0" fontId="8" fillId="0" borderId="9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/>
      <protection locked="0"/>
    </xf>
    <xf numFmtId="3" fontId="15" fillId="0" borderId="6" xfId="50" applyNumberFormat="1" applyFont="1" applyFill="1" applyBorder="1" applyAlignment="1" applyProtection="1">
      <alignment horizontal="center" vertical="center"/>
      <protection locked="0"/>
    </xf>
    <xf numFmtId="3" fontId="15" fillId="0" borderId="14" xfId="50" applyNumberFormat="1" applyFont="1" applyFill="1" applyBorder="1" applyAlignment="1" applyProtection="1">
      <alignment horizontal="center" vertical="center"/>
      <protection locked="0"/>
    </xf>
    <xf numFmtId="4" fontId="15" fillId="0" borderId="6" xfId="50" applyNumberFormat="1" applyFont="1" applyFill="1" applyBorder="1" applyAlignment="1" applyProtection="1">
      <alignment horizontal="right" vertical="center"/>
      <protection locked="0"/>
    </xf>
    <xf numFmtId="0" fontId="8" fillId="0" borderId="7" xfId="50" applyFont="1" applyFill="1" applyBorder="1" applyAlignment="1" applyProtection="1">
      <alignment vertical="top"/>
      <protection locked="0"/>
    </xf>
    <xf numFmtId="0" fontId="8" fillId="0" borderId="7" xfId="50" applyFont="1" applyFill="1" applyBorder="1" applyAlignment="1" applyProtection="1"/>
    <xf numFmtId="0" fontId="29" fillId="0" borderId="0" xfId="50" applyFont="1" applyFill="1" applyBorder="1" applyAlignment="1" applyProtection="1"/>
    <xf numFmtId="0" fontId="13" fillId="0" borderId="0" xfId="50" applyFont="1" applyFill="1" applyBorder="1" applyAlignment="1" applyProtection="1">
      <alignment horizontal="center" vertical="top"/>
    </xf>
    <xf numFmtId="0" fontId="4" fillId="0" borderId="0" xfId="50" applyFont="1" applyFill="1" applyBorder="1" applyAlignment="1" applyProtection="1">
      <alignment horizontal="left" vertical="center"/>
    </xf>
    <xf numFmtId="177" fontId="30" fillId="0" borderId="7" xfId="0" applyNumberFormat="1" applyFont="1" applyFill="1" applyBorder="1" applyAlignment="1" applyProtection="1">
      <alignment horizontal="right" vertical="center"/>
    </xf>
    <xf numFmtId="0" fontId="4" fillId="0" borderId="7" xfId="50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  <protection locked="0"/>
    </xf>
    <xf numFmtId="4" fontId="4" fillId="0" borderId="12" xfId="50" applyNumberFormat="1" applyFont="1" applyFill="1" applyBorder="1" applyAlignment="1" applyProtection="1">
      <alignment horizontal="right" vertical="center"/>
      <protection locked="0"/>
    </xf>
    <xf numFmtId="181" fontId="27" fillId="0" borderId="7" xfId="50" applyNumberFormat="1" applyFont="1" applyFill="1" applyBorder="1" applyAlignment="1" applyProtection="1">
      <alignment horizontal="right" vertical="center"/>
    </xf>
    <xf numFmtId="181" fontId="27" fillId="0" borderId="1" xfId="50" applyNumberFormat="1" applyFont="1" applyFill="1" applyBorder="1" applyAlignment="1" applyProtection="1">
      <alignment horizontal="right" vertical="center"/>
    </xf>
    <xf numFmtId="0" fontId="27" fillId="0" borderId="6" xfId="50" applyFont="1" applyFill="1" applyBorder="1" applyAlignment="1" applyProtection="1">
      <alignment horizontal="center" vertical="center"/>
    </xf>
    <xf numFmtId="4" fontId="27" fillId="0" borderId="12" xfId="50" applyNumberFormat="1" applyFont="1" applyFill="1" applyBorder="1" applyAlignment="1" applyProtection="1">
      <alignment horizontal="right" vertical="center"/>
    </xf>
    <xf numFmtId="0" fontId="27" fillId="0" borderId="2" xfId="50" applyFont="1" applyFill="1" applyBorder="1" applyAlignment="1" applyProtection="1">
      <alignment horizontal="center" vertical="center"/>
    </xf>
    <xf numFmtId="4" fontId="27" fillId="0" borderId="11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</xf>
    <xf numFmtId="4" fontId="4" fillId="0" borderId="12" xfId="50" applyNumberFormat="1" applyFont="1" applyFill="1" applyBorder="1" applyAlignment="1" applyProtection="1">
      <alignment horizontal="right" vertical="center"/>
    </xf>
    <xf numFmtId="0" fontId="4" fillId="0" borderId="2" xfId="50" applyFont="1" applyFill="1" applyBorder="1" applyAlignment="1" applyProtection="1">
      <alignment horizontal="left" vertical="center"/>
    </xf>
    <xf numFmtId="181" fontId="4" fillId="0" borderId="11" xfId="50" applyNumberFormat="1" applyFont="1" applyFill="1" applyBorder="1" applyAlignment="1" applyProtection="1">
      <alignment horizontal="right" vertical="center"/>
    </xf>
    <xf numFmtId="0" fontId="27" fillId="0" borderId="6" xfId="50" applyFont="1" applyFill="1" applyBorder="1" applyAlignment="1" applyProtection="1">
      <alignment horizontal="center" vertical="center"/>
      <protection locked="0"/>
    </xf>
    <xf numFmtId="181" fontId="27" fillId="0" borderId="11" xfId="50" applyNumberFormat="1" applyFont="1" applyFill="1" applyBorder="1" applyAlignment="1" applyProtection="1">
      <alignment horizontal="right" vertical="center"/>
      <protection locked="0"/>
    </xf>
    <xf numFmtId="0" fontId="12" fillId="0" borderId="16" xfId="50" applyFont="1" applyFill="1" applyBorder="1" applyAlignment="1" applyProtection="1" quotePrefix="1">
      <alignment horizontal="center" vertical="center" wrapText="1"/>
      <protection locked="0"/>
    </xf>
    <xf numFmtId="0" fontId="12" fillId="0" borderId="11" xfId="50" applyFont="1" applyFill="1" applyBorder="1" applyAlignment="1" applyProtection="1" quotePrefix="1">
      <alignment horizontal="center" vertical="center" wrapText="1"/>
      <protection locked="0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3" xfId="51"/>
    <cellStyle name="常规 2 4" xfId="52"/>
    <cellStyle name="MoneyStyle" xfId="53"/>
    <cellStyle name="TextStyle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tabSelected="1" topLeftCell="A9" workbookViewId="0">
      <selection activeCell="B26" sqref="B26"/>
    </sheetView>
  </sheetViews>
  <sheetFormatPr defaultColWidth="8" defaultRowHeight="14.25" customHeight="1" outlineLevelCol="3"/>
  <cols>
    <col min="1" max="1" width="40.7142857142857" style="1" customWidth="1"/>
    <col min="2" max="4" width="45.7142857142857" style="1" customWidth="1"/>
    <col min="5" max="5" width="8" style="58" customWidth="1"/>
    <col min="6" max="16384" width="8" style="58"/>
  </cols>
  <sheetData>
    <row r="1" ht="13.5" customHeight="1" spans="1:4">
      <c r="A1" s="332"/>
      <c r="B1" s="3"/>
      <c r="C1" s="3"/>
      <c r="D1" s="261" t="s">
        <v>0</v>
      </c>
    </row>
    <row r="2" ht="36" customHeight="1" spans="1:4">
      <c r="A2" s="5" t="s">
        <v>1</v>
      </c>
      <c r="B2" s="333"/>
      <c r="C2" s="333"/>
      <c r="D2" s="333"/>
    </row>
    <row r="3" ht="21" customHeight="1" spans="1:4">
      <c r="A3" s="334" t="s">
        <v>2</v>
      </c>
      <c r="B3" s="260"/>
      <c r="C3" s="260"/>
      <c r="D3" s="261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19.5" customHeight="1" spans="1:4">
      <c r="A5" s="17" t="s">
        <v>6</v>
      </c>
      <c r="B5" s="17" t="s">
        <v>7</v>
      </c>
      <c r="C5" s="17" t="s">
        <v>8</v>
      </c>
      <c r="D5" s="17" t="s">
        <v>7</v>
      </c>
    </row>
    <row r="6" ht="19.5" customHeight="1" spans="1:4">
      <c r="A6" s="20"/>
      <c r="B6" s="20"/>
      <c r="C6" s="20"/>
      <c r="D6" s="20"/>
    </row>
    <row r="7" ht="20.25" customHeight="1" spans="1:4">
      <c r="A7" s="267" t="s">
        <v>9</v>
      </c>
      <c r="B7" s="335">
        <v>1515386.66</v>
      </c>
      <c r="C7" s="267" t="s">
        <v>10</v>
      </c>
      <c r="D7" s="264"/>
    </row>
    <row r="8" ht="20.25" customHeight="1" spans="1:4">
      <c r="A8" s="267" t="s">
        <v>11</v>
      </c>
      <c r="B8" s="264"/>
      <c r="C8" s="267" t="s">
        <v>12</v>
      </c>
      <c r="D8" s="336"/>
    </row>
    <row r="9" ht="20.25" customHeight="1" spans="1:4">
      <c r="A9" s="267" t="s">
        <v>13</v>
      </c>
      <c r="B9" s="264"/>
      <c r="C9" s="267" t="s">
        <v>14</v>
      </c>
      <c r="D9" s="336"/>
    </row>
    <row r="10" ht="20.25" customHeight="1" spans="1:4">
      <c r="A10" s="267" t="s">
        <v>15</v>
      </c>
      <c r="B10" s="265"/>
      <c r="C10" s="267" t="s">
        <v>16</v>
      </c>
      <c r="D10" s="336"/>
    </row>
    <row r="11" ht="21.75" customHeight="1" spans="1:4">
      <c r="A11" s="24" t="s">
        <v>17</v>
      </c>
      <c r="B11" s="264">
        <f>SUM(B12:B17)</f>
        <v>0</v>
      </c>
      <c r="C11" s="267" t="s">
        <v>18</v>
      </c>
      <c r="D11" s="336"/>
    </row>
    <row r="12" ht="20.25" customHeight="1" spans="1:4">
      <c r="A12" s="24" t="s">
        <v>19</v>
      </c>
      <c r="B12" s="265"/>
      <c r="C12" s="267" t="s">
        <v>20</v>
      </c>
      <c r="D12" s="336"/>
    </row>
    <row r="13" ht="20.25" customHeight="1" spans="1:4">
      <c r="A13" s="24" t="s">
        <v>21</v>
      </c>
      <c r="B13" s="265"/>
      <c r="C13" s="267" t="s">
        <v>22</v>
      </c>
      <c r="D13" s="336"/>
    </row>
    <row r="14" ht="20.25" customHeight="1" spans="1:4">
      <c r="A14" s="24" t="s">
        <v>23</v>
      </c>
      <c r="B14" s="265"/>
      <c r="C14" s="267" t="s">
        <v>24</v>
      </c>
      <c r="D14" s="335">
        <v>328568.74</v>
      </c>
    </row>
    <row r="15" ht="21" customHeight="1" spans="1:4">
      <c r="A15" s="337" t="s">
        <v>25</v>
      </c>
      <c r="B15" s="265"/>
      <c r="C15" s="267" t="s">
        <v>26</v>
      </c>
      <c r="D15" s="335">
        <v>151931</v>
      </c>
    </row>
    <row r="16" ht="21" customHeight="1" spans="1:4">
      <c r="A16" s="337" t="s">
        <v>27</v>
      </c>
      <c r="B16" s="338"/>
      <c r="C16" s="267" t="s">
        <v>28</v>
      </c>
      <c r="D16" s="335"/>
    </row>
    <row r="17" ht="21" customHeight="1" spans="1:4">
      <c r="A17" s="337" t="s">
        <v>29</v>
      </c>
      <c r="B17" s="338"/>
      <c r="C17" s="267" t="s">
        <v>30</v>
      </c>
      <c r="D17" s="335"/>
    </row>
    <row r="18" s="58" customFormat="1" ht="21" customHeight="1" spans="1:4">
      <c r="A18" s="337"/>
      <c r="B18" s="338"/>
      <c r="C18" s="267" t="s">
        <v>31</v>
      </c>
      <c r="D18" s="335"/>
    </row>
    <row r="19" s="58" customFormat="1" ht="21" customHeight="1" spans="1:4">
      <c r="A19" s="337"/>
      <c r="B19" s="338"/>
      <c r="C19" s="267" t="s">
        <v>32</v>
      </c>
      <c r="D19" s="335"/>
    </row>
    <row r="20" s="58" customFormat="1" ht="21" customHeight="1" spans="1:4">
      <c r="A20" s="337"/>
      <c r="B20" s="338"/>
      <c r="C20" s="267" t="s">
        <v>33</v>
      </c>
      <c r="D20" s="335"/>
    </row>
    <row r="21" s="58" customFormat="1" ht="21" customHeight="1" spans="1:4">
      <c r="A21" s="337"/>
      <c r="B21" s="338"/>
      <c r="C21" s="267" t="s">
        <v>34</v>
      </c>
      <c r="D21" s="335">
        <v>942705.56</v>
      </c>
    </row>
    <row r="22" s="58" customFormat="1" ht="21" customHeight="1" spans="1:4">
      <c r="A22" s="337"/>
      <c r="B22" s="338"/>
      <c r="C22" s="267" t="s">
        <v>35</v>
      </c>
      <c r="D22" s="335"/>
    </row>
    <row r="23" s="58" customFormat="1" ht="21" customHeight="1" spans="1:4">
      <c r="A23" s="337"/>
      <c r="B23" s="338"/>
      <c r="C23" s="267" t="s">
        <v>36</v>
      </c>
      <c r="D23" s="335"/>
    </row>
    <row r="24" s="58" customFormat="1" ht="21" customHeight="1" spans="1:4">
      <c r="A24" s="337"/>
      <c r="B24" s="338"/>
      <c r="C24" s="267" t="s">
        <v>37</v>
      </c>
      <c r="D24" s="335"/>
    </row>
    <row r="25" s="58" customFormat="1" ht="21" customHeight="1" spans="1:4">
      <c r="A25" s="337"/>
      <c r="B25" s="338"/>
      <c r="C25" s="267" t="s">
        <v>38</v>
      </c>
      <c r="D25" s="335">
        <v>92181.36</v>
      </c>
    </row>
    <row r="26" s="58" customFormat="1" ht="21" customHeight="1" spans="1:4">
      <c r="A26" s="337"/>
      <c r="B26" s="338"/>
      <c r="C26" s="267" t="s">
        <v>39</v>
      </c>
      <c r="D26" s="339"/>
    </row>
    <row r="27" s="58" customFormat="1" ht="21" customHeight="1" spans="1:4">
      <c r="A27" s="337"/>
      <c r="B27" s="338"/>
      <c r="C27" s="267" t="s">
        <v>40</v>
      </c>
      <c r="D27" s="339"/>
    </row>
    <row r="28" s="58" customFormat="1" ht="21" customHeight="1" spans="1:4">
      <c r="A28" s="337"/>
      <c r="B28" s="338"/>
      <c r="C28" s="267" t="s">
        <v>41</v>
      </c>
      <c r="D28" s="339"/>
    </row>
    <row r="29" s="58" customFormat="1" ht="21" customHeight="1" spans="1:4">
      <c r="A29" s="337"/>
      <c r="B29" s="338"/>
      <c r="C29" s="267" t="s">
        <v>42</v>
      </c>
      <c r="D29" s="340"/>
    </row>
    <row r="30" ht="20.25" customHeight="1" spans="1:4">
      <c r="A30" s="341" t="s">
        <v>43</v>
      </c>
      <c r="B30" s="342">
        <f>SUM(B7:B11)</f>
        <v>1515386.66</v>
      </c>
      <c r="C30" s="343" t="s">
        <v>44</v>
      </c>
      <c r="D30" s="344">
        <f>SUM(D7:D29)</f>
        <v>1515386.66</v>
      </c>
    </row>
    <row r="31" ht="20.25" customHeight="1" spans="1:4">
      <c r="A31" s="345" t="s">
        <v>45</v>
      </c>
      <c r="B31" s="346"/>
      <c r="C31" s="347" t="s">
        <v>46</v>
      </c>
      <c r="D31" s="348"/>
    </row>
    <row r="32" s="58" customFormat="1" ht="20.25" customHeight="1" spans="1:4">
      <c r="A32" s="345" t="s">
        <v>47</v>
      </c>
      <c r="B32" s="346"/>
      <c r="C32" s="347" t="s">
        <v>47</v>
      </c>
      <c r="D32" s="348"/>
    </row>
    <row r="33" s="58" customFormat="1" ht="20.25" customHeight="1" spans="1:4">
      <c r="A33" s="345" t="s">
        <v>48</v>
      </c>
      <c r="B33" s="346"/>
      <c r="C33" s="347" t="s">
        <v>49</v>
      </c>
      <c r="D33" s="348"/>
    </row>
    <row r="34" ht="20.25" customHeight="1" spans="1:4">
      <c r="A34" s="349" t="s">
        <v>50</v>
      </c>
      <c r="B34" s="342">
        <f>B30+B31</f>
        <v>1515386.66</v>
      </c>
      <c r="C34" s="343" t="s">
        <v>51</v>
      </c>
      <c r="D34" s="350">
        <f>D30+D31</f>
        <v>1515386.66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11805555555556" right="0.471527777777778" top="0.590277777777778" bottom="0.393055555555556" header="0" footer="0"/>
  <pageSetup paperSize="9" scale="80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3" sqref="A3:C3"/>
    </sheetView>
  </sheetViews>
  <sheetFormatPr defaultColWidth="9.14285714285714" defaultRowHeight="14.25" customHeight="1" outlineLevelCol="5"/>
  <cols>
    <col min="1" max="1" width="32.1428571428571" style="121" customWidth="1"/>
    <col min="2" max="2" width="20.7142857142857" style="152" customWidth="1"/>
    <col min="3" max="3" width="32.1428571428571" style="121" customWidth="1"/>
    <col min="4" max="4" width="27.7142857142857" style="121" customWidth="1"/>
    <col min="5" max="6" width="36.7142857142857" style="121" customWidth="1"/>
    <col min="7" max="16384" width="9.14285714285714" style="121" customWidth="1"/>
  </cols>
  <sheetData>
    <row r="1" s="121" customFormat="1" ht="12" customHeight="1" spans="1:6">
      <c r="A1" s="153"/>
      <c r="B1" s="154"/>
      <c r="C1" s="153"/>
      <c r="D1" s="155"/>
      <c r="E1" s="155"/>
      <c r="F1" s="156" t="s">
        <v>352</v>
      </c>
    </row>
    <row r="2" s="121" customFormat="1" ht="26.25" customHeight="1" spans="1:6">
      <c r="A2" s="157" t="s">
        <v>353</v>
      </c>
      <c r="B2" s="157"/>
      <c r="C2" s="158"/>
      <c r="D2" s="159"/>
      <c r="E2" s="159"/>
      <c r="F2" s="159"/>
    </row>
    <row r="3" s="121" customFormat="1" ht="13.5" customHeight="1" spans="1:6">
      <c r="A3" s="160" t="s">
        <v>2</v>
      </c>
      <c r="B3" s="160"/>
      <c r="C3" s="161"/>
      <c r="D3" s="155"/>
      <c r="E3" s="155"/>
      <c r="F3" s="156" t="s">
        <v>3</v>
      </c>
    </row>
    <row r="4" s="121" customFormat="1" ht="19.5" customHeight="1" spans="1:6">
      <c r="A4" s="162" t="s">
        <v>354</v>
      </c>
      <c r="B4" s="163" t="s">
        <v>74</v>
      </c>
      <c r="C4" s="162" t="s">
        <v>75</v>
      </c>
      <c r="D4" s="164" t="s">
        <v>355</v>
      </c>
      <c r="E4" s="165"/>
      <c r="F4" s="166"/>
    </row>
    <row r="5" s="121" customFormat="1" ht="18.75" customHeight="1" spans="1:6">
      <c r="A5" s="167"/>
      <c r="B5" s="168"/>
      <c r="C5" s="167"/>
      <c r="D5" s="169" t="s">
        <v>56</v>
      </c>
      <c r="E5" s="164" t="s">
        <v>77</v>
      </c>
      <c r="F5" s="169" t="s">
        <v>78</v>
      </c>
    </row>
    <row r="6" s="121" customFormat="1" ht="18.75" customHeight="1" spans="1:6">
      <c r="A6" s="170">
        <v>1</v>
      </c>
      <c r="B6" s="171" t="s">
        <v>166</v>
      </c>
      <c r="C6" s="170">
        <v>3</v>
      </c>
      <c r="D6" s="172">
        <v>4</v>
      </c>
      <c r="E6" s="172">
        <v>5</v>
      </c>
      <c r="F6" s="172">
        <v>6</v>
      </c>
    </row>
    <row r="7" s="121" customFormat="1" ht="21" customHeight="1" spans="1:6">
      <c r="A7" s="173" t="s">
        <v>156</v>
      </c>
      <c r="B7" s="173"/>
      <c r="C7" s="173"/>
      <c r="D7" s="174" t="s">
        <v>156</v>
      </c>
      <c r="E7" s="175" t="s">
        <v>156</v>
      </c>
      <c r="F7" s="175" t="s">
        <v>156</v>
      </c>
    </row>
    <row r="8" s="121" customFormat="1" ht="21" customHeight="1" spans="1:6">
      <c r="A8" s="173"/>
      <c r="B8" s="173" t="s">
        <v>156</v>
      </c>
      <c r="C8" s="173" t="s">
        <v>156</v>
      </c>
      <c r="D8" s="176" t="s">
        <v>156</v>
      </c>
      <c r="E8" s="177" t="s">
        <v>156</v>
      </c>
      <c r="F8" s="177" t="s">
        <v>156</v>
      </c>
    </row>
    <row r="9" s="121" customFormat="1" ht="18.75" customHeight="1" spans="1:6">
      <c r="A9" s="178" t="s">
        <v>124</v>
      </c>
      <c r="B9" s="178"/>
      <c r="C9" s="179"/>
      <c r="D9" s="176" t="s">
        <v>156</v>
      </c>
      <c r="E9" s="177" t="s">
        <v>156</v>
      </c>
      <c r="F9" s="177" t="s">
        <v>156</v>
      </c>
    </row>
    <row r="11" customHeight="1" spans="1:1">
      <c r="A11" s="1" t="s">
        <v>356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7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E19" sqref="E19"/>
    </sheetView>
  </sheetViews>
  <sheetFormatPr defaultColWidth="9.14285714285714" defaultRowHeight="14.25" customHeight="1"/>
  <cols>
    <col min="1" max="10" width="14.8571428571429" style="121" customWidth="1"/>
    <col min="11" max="11" width="14.8571428571429" style="35" customWidth="1"/>
    <col min="12" max="14" width="14.8571428571429" style="121" customWidth="1"/>
    <col min="15" max="17" width="14.8571428571429" style="35" customWidth="1"/>
    <col min="18" max="18" width="14.8571428571429" style="121" customWidth="1"/>
    <col min="19" max="16384" width="9.14285714285714" style="35" customWidth="1"/>
  </cols>
  <sheetData>
    <row r="1" s="35" customFormat="1" ht="13.5" customHeight="1" spans="1:18">
      <c r="A1" s="122"/>
      <c r="B1" s="122"/>
      <c r="C1" s="122"/>
      <c r="D1" s="122"/>
      <c r="E1" s="122"/>
      <c r="F1" s="122"/>
      <c r="G1" s="122"/>
      <c r="H1" s="122"/>
      <c r="I1" s="122"/>
      <c r="J1" s="122"/>
      <c r="L1" s="121"/>
      <c r="M1" s="121"/>
      <c r="N1" s="121"/>
      <c r="O1" s="138"/>
      <c r="P1" s="138"/>
      <c r="Q1" s="138"/>
      <c r="R1" s="37" t="s">
        <v>357</v>
      </c>
    </row>
    <row r="2" s="35" customFormat="1" ht="27.75" customHeight="1" spans="1:18">
      <c r="A2" s="38" t="s">
        <v>358</v>
      </c>
      <c r="B2" s="39"/>
      <c r="C2" s="39"/>
      <c r="D2" s="39"/>
      <c r="E2" s="39"/>
      <c r="F2" s="39"/>
      <c r="G2" s="39"/>
      <c r="H2" s="39"/>
      <c r="I2" s="39"/>
      <c r="J2" s="39"/>
      <c r="K2" s="139"/>
      <c r="L2" s="39"/>
      <c r="M2" s="39"/>
      <c r="N2" s="39"/>
      <c r="O2" s="139"/>
      <c r="P2" s="139"/>
      <c r="Q2" s="139"/>
      <c r="R2" s="39"/>
    </row>
    <row r="3" s="35" customFormat="1" ht="18.75" customHeight="1" spans="1:18">
      <c r="A3" s="41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40"/>
      <c r="L3" s="141"/>
      <c r="M3" s="141"/>
      <c r="N3" s="141"/>
      <c r="O3" s="142"/>
      <c r="P3" s="142"/>
      <c r="Q3" s="142"/>
      <c r="R3" s="123" t="s">
        <v>174</v>
      </c>
    </row>
    <row r="4" s="35" customFormat="1" ht="15.75" customHeight="1" spans="1:18">
      <c r="A4" s="124" t="s">
        <v>359</v>
      </c>
      <c r="B4" s="125" t="s">
        <v>360</v>
      </c>
      <c r="C4" s="125" t="s">
        <v>361</v>
      </c>
      <c r="D4" s="125" t="s">
        <v>362</v>
      </c>
      <c r="E4" s="125" t="s">
        <v>363</v>
      </c>
      <c r="F4" s="125" t="s">
        <v>364</v>
      </c>
      <c r="G4" s="44" t="s">
        <v>190</v>
      </c>
      <c r="H4" s="44"/>
      <c r="I4" s="44"/>
      <c r="J4" s="44"/>
      <c r="K4" s="143"/>
      <c r="L4" s="44"/>
      <c r="M4" s="44"/>
      <c r="N4" s="44"/>
      <c r="O4" s="144"/>
      <c r="P4" s="143"/>
      <c r="Q4" s="144"/>
      <c r="R4" s="45"/>
    </row>
    <row r="5" s="35" customFormat="1" ht="17.25" customHeight="1" spans="1:18">
      <c r="A5" s="126"/>
      <c r="B5" s="127"/>
      <c r="C5" s="127"/>
      <c r="D5" s="127"/>
      <c r="E5" s="127"/>
      <c r="F5" s="127"/>
      <c r="G5" s="127" t="s">
        <v>56</v>
      </c>
      <c r="H5" s="127" t="s">
        <v>59</v>
      </c>
      <c r="I5" s="127" t="s">
        <v>365</v>
      </c>
      <c r="J5" s="127" t="s">
        <v>366</v>
      </c>
      <c r="K5" s="145" t="s">
        <v>367</v>
      </c>
      <c r="L5" s="146" t="s">
        <v>63</v>
      </c>
      <c r="M5" s="146"/>
      <c r="N5" s="146"/>
      <c r="O5" s="147"/>
      <c r="P5" s="148"/>
      <c r="Q5" s="147"/>
      <c r="R5" s="129"/>
    </row>
    <row r="6" s="35" customFormat="1" ht="36" customHeight="1" spans="1:18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49"/>
      <c r="L6" s="129" t="s">
        <v>58</v>
      </c>
      <c r="M6" s="129" t="s">
        <v>64</v>
      </c>
      <c r="N6" s="129" t="s">
        <v>198</v>
      </c>
      <c r="O6" s="150" t="s">
        <v>66</v>
      </c>
      <c r="P6" s="149" t="s">
        <v>67</v>
      </c>
      <c r="Q6" s="149" t="s">
        <v>68</v>
      </c>
      <c r="R6" s="129" t="s">
        <v>69</v>
      </c>
    </row>
    <row r="7" s="35" customFormat="1" ht="28" customHeight="1" spans="1:18">
      <c r="A7" s="130">
        <v>1</v>
      </c>
      <c r="B7" s="131">
        <v>2</v>
      </c>
      <c r="C7" s="131">
        <v>3</v>
      </c>
      <c r="D7" s="131">
        <v>4</v>
      </c>
      <c r="E7" s="131">
        <v>5</v>
      </c>
      <c r="F7" s="131">
        <v>6</v>
      </c>
      <c r="G7" s="132">
        <v>7</v>
      </c>
      <c r="H7" s="132">
        <v>8</v>
      </c>
      <c r="I7" s="132">
        <v>9</v>
      </c>
      <c r="J7" s="132">
        <v>10</v>
      </c>
      <c r="K7" s="132">
        <v>11</v>
      </c>
      <c r="L7" s="132">
        <v>12</v>
      </c>
      <c r="M7" s="132">
        <v>13</v>
      </c>
      <c r="N7" s="132">
        <v>14</v>
      </c>
      <c r="O7" s="132">
        <v>15</v>
      </c>
      <c r="P7" s="132">
        <v>16</v>
      </c>
      <c r="Q7" s="132">
        <v>17</v>
      </c>
      <c r="R7" s="132">
        <v>18</v>
      </c>
    </row>
    <row r="8" s="35" customFormat="1" ht="28" customHeight="1" spans="1:18">
      <c r="A8" s="128"/>
      <c r="B8" s="129"/>
      <c r="C8" s="129"/>
      <c r="D8" s="129"/>
      <c r="E8" s="133"/>
      <c r="F8" s="134"/>
      <c r="G8" s="134"/>
      <c r="H8" s="134"/>
      <c r="I8" s="134"/>
      <c r="J8" s="134"/>
      <c r="K8" s="137"/>
      <c r="L8" s="134"/>
      <c r="M8" s="134"/>
      <c r="N8" s="134"/>
      <c r="O8" s="151"/>
      <c r="P8" s="137"/>
      <c r="Q8" s="137"/>
      <c r="R8" s="134"/>
    </row>
    <row r="9" s="35" customFormat="1" ht="28" customHeight="1" spans="1:18">
      <c r="A9" s="128"/>
      <c r="B9" s="129"/>
      <c r="C9" s="129"/>
      <c r="D9" s="129"/>
      <c r="E9" s="133"/>
      <c r="F9" s="134"/>
      <c r="G9" s="134"/>
      <c r="H9" s="134"/>
      <c r="I9" s="134"/>
      <c r="J9" s="134"/>
      <c r="K9" s="137"/>
      <c r="L9" s="134"/>
      <c r="M9" s="134"/>
      <c r="N9" s="134"/>
      <c r="O9" s="151"/>
      <c r="P9" s="137"/>
      <c r="Q9" s="137"/>
      <c r="R9" s="134"/>
    </row>
    <row r="10" s="35" customFormat="1" ht="28" customHeight="1" spans="1:18">
      <c r="A10" s="135" t="s">
        <v>124</v>
      </c>
      <c r="B10" s="136"/>
      <c r="C10" s="136"/>
      <c r="D10" s="136"/>
      <c r="E10" s="131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</row>
    <row r="11" customHeight="1" spans="1:1">
      <c r="A11" s="121" t="s">
        <v>368</v>
      </c>
    </row>
  </sheetData>
  <autoFilter ref="A6:R11">
    <extLst/>
  </autoFilter>
  <mergeCells count="16">
    <mergeCell ref="A2:R2"/>
    <mergeCell ref="A3:F3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55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1" sqref="A11"/>
    </sheetView>
  </sheetViews>
  <sheetFormatPr defaultColWidth="9.14285714285714" defaultRowHeight="14.25" customHeight="1"/>
  <cols>
    <col min="1" max="1" width="33.7142857142857" style="1" customWidth="1"/>
    <col min="2" max="2" width="29.4285714285714" style="1" customWidth="1"/>
    <col min="3" max="3" width="39.1428571428571" style="1" customWidth="1"/>
    <col min="4" max="4" width="20.2857142857143" style="58" customWidth="1"/>
    <col min="5" max="5" width="17.2857142857143" style="58" customWidth="1"/>
    <col min="6" max="6" width="29.2857142857143" style="58" customWidth="1"/>
    <col min="7" max="7" width="12" style="1" customWidth="1"/>
    <col min="8" max="10" width="10" style="1" customWidth="1"/>
    <col min="11" max="11" width="9.14285714285714" style="58" customWidth="1"/>
    <col min="12" max="13" width="9.14285714285714" style="1" customWidth="1"/>
    <col min="14" max="14" width="12.7142857142857" style="1" customWidth="1"/>
    <col min="15" max="16" width="9.14285714285714" style="58" customWidth="1"/>
    <col min="17" max="17" width="12.1428571428571" style="58" customWidth="1"/>
    <col min="18" max="18" width="10.4285714285714" style="1" customWidth="1"/>
    <col min="19" max="19" width="9.14285714285714" style="58" customWidth="1"/>
    <col min="20" max="16384" width="9.14285714285714" style="58"/>
  </cols>
  <sheetData>
    <row r="1" ht="13.5" customHeight="1" spans="1:18">
      <c r="A1" s="85"/>
      <c r="B1" s="85"/>
      <c r="C1" s="85"/>
      <c r="D1" s="86"/>
      <c r="E1" s="86"/>
      <c r="F1" s="86"/>
      <c r="G1" s="85"/>
      <c r="H1" s="85"/>
      <c r="I1" s="85"/>
      <c r="J1" s="85"/>
      <c r="K1" s="105"/>
      <c r="L1" s="106"/>
      <c r="M1" s="106"/>
      <c r="N1" s="106"/>
      <c r="O1" s="69"/>
      <c r="P1" s="107"/>
      <c r="Q1" s="69"/>
      <c r="R1" s="118" t="s">
        <v>369</v>
      </c>
    </row>
    <row r="2" ht="27.75" customHeight="1" spans="1:18">
      <c r="A2" s="71" t="s">
        <v>370</v>
      </c>
      <c r="B2" s="87"/>
      <c r="C2" s="87"/>
      <c r="D2" s="59"/>
      <c r="E2" s="59"/>
      <c r="F2" s="59"/>
      <c r="G2" s="87"/>
      <c r="H2" s="87"/>
      <c r="I2" s="87"/>
      <c r="J2" s="87"/>
      <c r="K2" s="108"/>
      <c r="L2" s="87"/>
      <c r="M2" s="87"/>
      <c r="N2" s="87"/>
      <c r="O2" s="59"/>
      <c r="P2" s="108"/>
      <c r="Q2" s="59"/>
      <c r="R2" s="87"/>
    </row>
    <row r="3" ht="18.75" customHeight="1" spans="1:18">
      <c r="A3" s="72" t="s">
        <v>2</v>
      </c>
      <c r="B3" s="73"/>
      <c r="C3" s="73"/>
      <c r="D3" s="88"/>
      <c r="E3" s="88"/>
      <c r="F3" s="88"/>
      <c r="G3" s="73"/>
      <c r="H3" s="73"/>
      <c r="I3" s="73"/>
      <c r="J3" s="73"/>
      <c r="K3" s="105"/>
      <c r="L3" s="106"/>
      <c r="M3" s="106"/>
      <c r="N3" s="106"/>
      <c r="O3" s="109"/>
      <c r="P3" s="110"/>
      <c r="Q3" s="109"/>
      <c r="R3" s="119" t="s">
        <v>174</v>
      </c>
    </row>
    <row r="4" ht="15.75" customHeight="1" spans="1:18">
      <c r="A4" s="11" t="s">
        <v>359</v>
      </c>
      <c r="B4" s="89" t="s">
        <v>371</v>
      </c>
      <c r="C4" s="89" t="s">
        <v>372</v>
      </c>
      <c r="D4" s="90" t="s">
        <v>373</v>
      </c>
      <c r="E4" s="90" t="s">
        <v>374</v>
      </c>
      <c r="F4" s="90" t="s">
        <v>375</v>
      </c>
      <c r="G4" s="91" t="s">
        <v>190</v>
      </c>
      <c r="H4" s="91"/>
      <c r="I4" s="91"/>
      <c r="J4" s="91"/>
      <c r="K4" s="111"/>
      <c r="L4" s="91"/>
      <c r="M4" s="91"/>
      <c r="N4" s="91"/>
      <c r="O4" s="112"/>
      <c r="P4" s="111"/>
      <c r="Q4" s="112"/>
      <c r="R4" s="120"/>
    </row>
    <row r="5" ht="17.25" customHeight="1" spans="1:18">
      <c r="A5" s="16"/>
      <c r="B5" s="92"/>
      <c r="C5" s="92"/>
      <c r="D5" s="93"/>
      <c r="E5" s="93"/>
      <c r="F5" s="93"/>
      <c r="G5" s="92" t="s">
        <v>56</v>
      </c>
      <c r="H5" s="92" t="s">
        <v>59</v>
      </c>
      <c r="I5" s="92" t="s">
        <v>365</v>
      </c>
      <c r="J5" s="92" t="s">
        <v>366</v>
      </c>
      <c r="K5" s="93" t="s">
        <v>367</v>
      </c>
      <c r="L5" s="113" t="s">
        <v>376</v>
      </c>
      <c r="M5" s="113"/>
      <c r="N5" s="113"/>
      <c r="O5" s="114"/>
      <c r="P5" s="115"/>
      <c r="Q5" s="114"/>
      <c r="R5" s="94"/>
    </row>
    <row r="6" ht="54" customHeight="1" spans="1:18">
      <c r="A6" s="19"/>
      <c r="B6" s="94"/>
      <c r="C6" s="94"/>
      <c r="D6" s="95"/>
      <c r="E6" s="95"/>
      <c r="F6" s="95"/>
      <c r="G6" s="94"/>
      <c r="H6" s="94" t="s">
        <v>58</v>
      </c>
      <c r="I6" s="94"/>
      <c r="J6" s="94"/>
      <c r="K6" s="95"/>
      <c r="L6" s="94" t="s">
        <v>58</v>
      </c>
      <c r="M6" s="94" t="s">
        <v>64</v>
      </c>
      <c r="N6" s="94" t="s">
        <v>198</v>
      </c>
      <c r="O6" s="116" t="s">
        <v>66</v>
      </c>
      <c r="P6" s="95" t="s">
        <v>67</v>
      </c>
      <c r="Q6" s="95" t="s">
        <v>68</v>
      </c>
      <c r="R6" s="94" t="s">
        <v>69</v>
      </c>
    </row>
    <row r="7" ht="15" customHeight="1" spans="1:18">
      <c r="A7" s="20">
        <v>1</v>
      </c>
      <c r="B7" s="96">
        <v>2</v>
      </c>
      <c r="C7" s="96">
        <v>3</v>
      </c>
      <c r="D7" s="20">
        <v>4</v>
      </c>
      <c r="E7" s="96">
        <v>5</v>
      </c>
      <c r="F7" s="96">
        <v>6</v>
      </c>
      <c r="G7" s="20">
        <v>7</v>
      </c>
      <c r="H7" s="96">
        <v>8</v>
      </c>
      <c r="I7" s="96">
        <v>9</v>
      </c>
      <c r="J7" s="20">
        <v>10</v>
      </c>
      <c r="K7" s="96">
        <v>11</v>
      </c>
      <c r="L7" s="96">
        <v>12</v>
      </c>
      <c r="M7" s="20">
        <v>13</v>
      </c>
      <c r="N7" s="96">
        <v>14</v>
      </c>
      <c r="O7" s="96">
        <v>15</v>
      </c>
      <c r="P7" s="20">
        <v>16</v>
      </c>
      <c r="Q7" s="96">
        <v>17</v>
      </c>
      <c r="R7" s="96">
        <v>18</v>
      </c>
    </row>
    <row r="8" ht="21" customHeight="1" spans="1:18">
      <c r="A8" s="97" t="s">
        <v>156</v>
      </c>
      <c r="B8" s="98"/>
      <c r="C8" s="98"/>
      <c r="D8" s="99"/>
      <c r="E8" s="99"/>
      <c r="F8" s="99"/>
      <c r="G8" s="99" t="s">
        <v>156</v>
      </c>
      <c r="H8" s="99" t="s">
        <v>156</v>
      </c>
      <c r="I8" s="99" t="s">
        <v>156</v>
      </c>
      <c r="J8" s="99" t="s">
        <v>156</v>
      </c>
      <c r="K8" s="99" t="s">
        <v>156</v>
      </c>
      <c r="L8" s="99" t="s">
        <v>156</v>
      </c>
      <c r="M8" s="99" t="s">
        <v>156</v>
      </c>
      <c r="N8" s="99" t="s">
        <v>156</v>
      </c>
      <c r="O8" s="117" t="s">
        <v>156</v>
      </c>
      <c r="P8" s="99" t="s">
        <v>156</v>
      </c>
      <c r="Q8" s="99" t="s">
        <v>156</v>
      </c>
      <c r="R8" s="99" t="s">
        <v>156</v>
      </c>
    </row>
    <row r="9" ht="21" customHeight="1" spans="1:18">
      <c r="A9" s="97" t="s">
        <v>156</v>
      </c>
      <c r="B9" s="98" t="s">
        <v>156</v>
      </c>
      <c r="C9" s="98" t="s">
        <v>156</v>
      </c>
      <c r="D9" s="100" t="s">
        <v>156</v>
      </c>
      <c r="E9" s="100" t="s">
        <v>156</v>
      </c>
      <c r="F9" s="100" t="s">
        <v>156</v>
      </c>
      <c r="G9" s="101" t="s">
        <v>156</v>
      </c>
      <c r="H9" s="101" t="s">
        <v>156</v>
      </c>
      <c r="I9" s="101" t="s">
        <v>156</v>
      </c>
      <c r="J9" s="101" t="s">
        <v>156</v>
      </c>
      <c r="K9" s="99" t="s">
        <v>156</v>
      </c>
      <c r="L9" s="101" t="s">
        <v>156</v>
      </c>
      <c r="M9" s="101" t="s">
        <v>156</v>
      </c>
      <c r="N9" s="101" t="s">
        <v>156</v>
      </c>
      <c r="O9" s="117" t="s">
        <v>156</v>
      </c>
      <c r="P9" s="99" t="s">
        <v>156</v>
      </c>
      <c r="Q9" s="99" t="s">
        <v>156</v>
      </c>
      <c r="R9" s="101" t="s">
        <v>156</v>
      </c>
    </row>
    <row r="10" ht="21" customHeight="1" spans="1:18">
      <c r="A10" s="102" t="s">
        <v>124</v>
      </c>
      <c r="B10" s="103"/>
      <c r="C10" s="104"/>
      <c r="D10" s="99"/>
      <c r="E10" s="99"/>
      <c r="F10" s="99"/>
      <c r="G10" s="99" t="s">
        <v>156</v>
      </c>
      <c r="H10" s="99" t="s">
        <v>156</v>
      </c>
      <c r="I10" s="99" t="s">
        <v>156</v>
      </c>
      <c r="J10" s="99" t="s">
        <v>156</v>
      </c>
      <c r="K10" s="99" t="s">
        <v>156</v>
      </c>
      <c r="L10" s="99" t="s">
        <v>156</v>
      </c>
      <c r="M10" s="99" t="s">
        <v>156</v>
      </c>
      <c r="N10" s="99" t="s">
        <v>156</v>
      </c>
      <c r="O10" s="117" t="s">
        <v>156</v>
      </c>
      <c r="P10" s="99" t="s">
        <v>156</v>
      </c>
      <c r="Q10" s="99" t="s">
        <v>156</v>
      </c>
      <c r="R10" s="99" t="s">
        <v>156</v>
      </c>
    </row>
    <row r="11" customHeight="1" spans="1:1">
      <c r="A11" s="1" t="s">
        <v>377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5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O31" sqref="O31"/>
    </sheetView>
  </sheetViews>
  <sheetFormatPr defaultColWidth="10" defaultRowHeight="14.25" customHeight="1"/>
  <cols>
    <col min="1" max="1" width="38.1238095238095" style="1" customWidth="1"/>
    <col min="2" max="2" width="14.1238095238095" style="1" customWidth="1"/>
    <col min="3" max="3" width="18.247619047619" style="1" customWidth="1"/>
    <col min="4" max="4" width="17.752380952381" style="1" customWidth="1"/>
    <col min="5" max="8" width="10.2857142857143" style="58"/>
    <col min="9" max="9" width="13.247619047619" style="58" customWidth="1"/>
    <col min="10" max="237" width="10.2857142857143" style="58"/>
    <col min="238" max="16384" width="10" style="58"/>
  </cols>
  <sheetData>
    <row r="1" s="58" customFormat="1" ht="13.5" customHeight="1" spans="1:9">
      <c r="A1" s="3"/>
      <c r="B1" s="3"/>
      <c r="C1" s="3"/>
      <c r="D1" s="70"/>
      <c r="I1" s="70" t="s">
        <v>378</v>
      </c>
    </row>
    <row r="2" s="58" customFormat="1" ht="27.75" customHeight="1" spans="1:9">
      <c r="A2" s="71" t="s">
        <v>379</v>
      </c>
      <c r="B2" s="71"/>
      <c r="C2" s="71"/>
      <c r="D2" s="71"/>
      <c r="E2" s="71"/>
      <c r="F2" s="71"/>
      <c r="G2" s="71"/>
      <c r="H2" s="71"/>
      <c r="I2" s="71"/>
    </row>
    <row r="3" s="58" customFormat="1" ht="18" customHeight="1" spans="1:9">
      <c r="A3" s="72" t="s">
        <v>2</v>
      </c>
      <c r="B3" s="73"/>
      <c r="C3" s="73"/>
      <c r="D3" s="74"/>
      <c r="I3" s="84" t="s">
        <v>174</v>
      </c>
    </row>
    <row r="4" s="58" customFormat="1" ht="19.5" customHeight="1" spans="1:9">
      <c r="A4" s="75" t="s">
        <v>380</v>
      </c>
      <c r="B4" s="76" t="s">
        <v>190</v>
      </c>
      <c r="C4" s="76"/>
      <c r="D4" s="76"/>
      <c r="E4" s="76" t="s">
        <v>381</v>
      </c>
      <c r="F4" s="76"/>
      <c r="G4" s="76"/>
      <c r="H4" s="76"/>
      <c r="I4" s="76"/>
    </row>
    <row r="5" s="58" customFormat="1" ht="40.5" customHeight="1" spans="1:9">
      <c r="A5" s="77"/>
      <c r="B5" s="76" t="s">
        <v>56</v>
      </c>
      <c r="C5" s="78" t="s">
        <v>59</v>
      </c>
      <c r="D5" s="78" t="s">
        <v>382</v>
      </c>
      <c r="E5" s="76" t="s">
        <v>383</v>
      </c>
      <c r="F5" s="76" t="s">
        <v>384</v>
      </c>
      <c r="G5" s="76" t="s">
        <v>385</v>
      </c>
      <c r="H5" s="76" t="s">
        <v>386</v>
      </c>
      <c r="I5" s="76" t="s">
        <v>387</v>
      </c>
    </row>
    <row r="6" s="58" customFormat="1" ht="19.5" customHeight="1" spans="1:9">
      <c r="A6" s="12">
        <v>1</v>
      </c>
      <c r="B6" s="76">
        <v>2</v>
      </c>
      <c r="C6" s="76">
        <v>3</v>
      </c>
      <c r="D6" s="79">
        <v>4</v>
      </c>
      <c r="E6" s="79">
        <v>5</v>
      </c>
      <c r="F6" s="76">
        <v>6</v>
      </c>
      <c r="G6" s="79">
        <v>7</v>
      </c>
      <c r="H6" s="76">
        <v>8</v>
      </c>
      <c r="I6" s="79">
        <v>9</v>
      </c>
    </row>
    <row r="7" s="58" customFormat="1" ht="19.5" customHeight="1" spans="1:9">
      <c r="A7" s="80" t="s">
        <v>156</v>
      </c>
      <c r="B7" s="81" t="s">
        <v>156</v>
      </c>
      <c r="C7" s="81" t="s">
        <v>156</v>
      </c>
      <c r="D7" s="82" t="s">
        <v>156</v>
      </c>
      <c r="E7" s="81" t="s">
        <v>156</v>
      </c>
      <c r="F7" s="81" t="s">
        <v>156</v>
      </c>
      <c r="G7" s="81" t="s">
        <v>156</v>
      </c>
      <c r="H7" s="81" t="s">
        <v>156</v>
      </c>
      <c r="I7" s="81" t="s">
        <v>156</v>
      </c>
    </row>
    <row r="8" s="58" customFormat="1" ht="19.5" customHeight="1" spans="1:9">
      <c r="A8" s="83" t="s">
        <v>156</v>
      </c>
      <c r="B8" s="81" t="s">
        <v>156</v>
      </c>
      <c r="C8" s="81" t="s">
        <v>156</v>
      </c>
      <c r="D8" s="82" t="s">
        <v>156</v>
      </c>
      <c r="E8" s="81" t="s">
        <v>156</v>
      </c>
      <c r="F8" s="81" t="s">
        <v>156</v>
      </c>
      <c r="G8" s="81" t="s">
        <v>156</v>
      </c>
      <c r="H8" s="81" t="s">
        <v>156</v>
      </c>
      <c r="I8" s="81" t="s">
        <v>156</v>
      </c>
    </row>
    <row r="9" customHeight="1" spans="1:1">
      <c r="A9" s="1" t="s">
        <v>388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2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2" sqref="A2:K2"/>
    </sheetView>
  </sheetViews>
  <sheetFormatPr defaultColWidth="9.14285714285714" defaultRowHeight="12" customHeight="1" outlineLevelRow="7"/>
  <cols>
    <col min="1" max="1" width="27.8571428571429" style="57" customWidth="1"/>
    <col min="2" max="2" width="27.8571428571429" style="58" customWidth="1"/>
    <col min="3" max="3" width="27.8571428571429" style="57" customWidth="1"/>
    <col min="4" max="4" width="15" style="57" customWidth="1"/>
    <col min="5" max="5" width="14.5714285714286" style="57" customWidth="1"/>
    <col min="6" max="6" width="23.5714285714286" style="57" customWidth="1"/>
    <col min="7" max="7" width="11.2857142857143" style="58" customWidth="1"/>
    <col min="8" max="8" width="18.7142857142857" style="57" customWidth="1"/>
    <col min="9" max="9" width="15.5714285714286" style="58" customWidth="1"/>
    <col min="10" max="10" width="18.8571428571429" style="58" customWidth="1"/>
    <col min="11" max="11" width="23.2857142857143" style="57" customWidth="1"/>
    <col min="12" max="12" width="9.14285714285714" style="58" customWidth="1"/>
    <col min="13" max="16384" width="9.14285714285714" style="58"/>
  </cols>
  <sheetData>
    <row r="1" customHeight="1" spans="11:11">
      <c r="K1" s="69" t="s">
        <v>389</v>
      </c>
    </row>
    <row r="2" ht="28.5" customHeight="1" spans="1:11">
      <c r="A2" s="5" t="s">
        <v>390</v>
      </c>
      <c r="B2" s="59"/>
      <c r="C2" s="60"/>
      <c r="D2" s="60"/>
      <c r="E2" s="60"/>
      <c r="F2" s="60"/>
      <c r="G2" s="59"/>
      <c r="H2" s="60"/>
      <c r="I2" s="59"/>
      <c r="J2" s="59"/>
      <c r="K2" s="60"/>
    </row>
    <row r="3" ht="17.25" customHeight="1" spans="1:2">
      <c r="A3" s="61" t="s">
        <v>391</v>
      </c>
      <c r="B3" s="62"/>
    </row>
    <row r="4" ht="44.25" customHeight="1" spans="1:11">
      <c r="A4" s="63" t="s">
        <v>291</v>
      </c>
      <c r="B4" s="64" t="s">
        <v>184</v>
      </c>
      <c r="C4" s="63" t="s">
        <v>292</v>
      </c>
      <c r="D4" s="63" t="s">
        <v>293</v>
      </c>
      <c r="E4" s="63" t="s">
        <v>294</v>
      </c>
      <c r="F4" s="63" t="s">
        <v>295</v>
      </c>
      <c r="G4" s="64" t="s">
        <v>296</v>
      </c>
      <c r="H4" s="63" t="s">
        <v>297</v>
      </c>
      <c r="I4" s="64" t="s">
        <v>298</v>
      </c>
      <c r="J4" s="64" t="s">
        <v>299</v>
      </c>
      <c r="K4" s="63" t="s">
        <v>300</v>
      </c>
    </row>
    <row r="5" ht="14.25" customHeight="1" spans="1:11">
      <c r="A5" s="63">
        <v>1</v>
      </c>
      <c r="B5" s="64">
        <v>2</v>
      </c>
      <c r="C5" s="63">
        <v>3</v>
      </c>
      <c r="D5" s="63">
        <v>4</v>
      </c>
      <c r="E5" s="63">
        <v>5</v>
      </c>
      <c r="F5" s="63">
        <v>6</v>
      </c>
      <c r="G5" s="64">
        <v>7</v>
      </c>
      <c r="H5" s="63">
        <v>8</v>
      </c>
      <c r="I5" s="64">
        <v>9</v>
      </c>
      <c r="J5" s="64">
        <v>10</v>
      </c>
      <c r="K5" s="63">
        <v>11</v>
      </c>
    </row>
    <row r="6" ht="31" customHeight="1" spans="1:11">
      <c r="A6" s="30" t="s">
        <v>156</v>
      </c>
      <c r="B6" s="65"/>
      <c r="C6" s="66"/>
      <c r="D6" s="66"/>
      <c r="E6" s="66"/>
      <c r="F6" s="67"/>
      <c r="G6" s="68"/>
      <c r="H6" s="67"/>
      <c r="I6" s="68"/>
      <c r="J6" s="68"/>
      <c r="K6" s="67"/>
    </row>
    <row r="7" ht="31" customHeight="1" spans="1:11">
      <c r="A7" s="23" t="s">
        <v>156</v>
      </c>
      <c r="B7" s="23" t="s">
        <v>156</v>
      </c>
      <c r="C7" s="23" t="s">
        <v>156</v>
      </c>
      <c r="D7" s="23" t="s">
        <v>156</v>
      </c>
      <c r="E7" s="23" t="s">
        <v>156</v>
      </c>
      <c r="F7" s="30" t="s">
        <v>156</v>
      </c>
      <c r="G7" s="23" t="s">
        <v>156</v>
      </c>
      <c r="H7" s="30" t="s">
        <v>156</v>
      </c>
      <c r="I7" s="23" t="s">
        <v>156</v>
      </c>
      <c r="J7" s="23" t="s">
        <v>156</v>
      </c>
      <c r="K7" s="30" t="s">
        <v>156</v>
      </c>
    </row>
    <row r="8" customHeight="1" spans="1:1">
      <c r="A8" s="1" t="s">
        <v>392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C22" sqref="C22"/>
    </sheetView>
  </sheetViews>
  <sheetFormatPr defaultColWidth="9.14285714285714" defaultRowHeight="12" customHeight="1" outlineLevelCol="7"/>
  <cols>
    <col min="1" max="1" width="29" style="36" customWidth="1"/>
    <col min="2" max="2" width="18.7142857142857" style="36" customWidth="1"/>
    <col min="3" max="3" width="24.8571428571429" style="36" customWidth="1"/>
    <col min="4" max="4" width="23.5714285714286" style="36" customWidth="1"/>
    <col min="5" max="5" width="17.8571428571429" style="36" customWidth="1"/>
    <col min="6" max="6" width="23.5714285714286" style="36" customWidth="1"/>
    <col min="7" max="7" width="25.1428571428571" style="36" customWidth="1"/>
    <col min="8" max="8" width="18.8571428571429" style="36" customWidth="1"/>
    <col min="9" max="16384" width="9.14285714285714" style="35" customWidth="1"/>
  </cols>
  <sheetData>
    <row r="1" s="35" customFormat="1" ht="14.25" customHeight="1" spans="1:8">
      <c r="A1" s="36"/>
      <c r="B1" s="36"/>
      <c r="C1" s="36"/>
      <c r="D1" s="36"/>
      <c r="E1" s="36"/>
      <c r="F1" s="36"/>
      <c r="G1" s="36"/>
      <c r="H1" s="37" t="s">
        <v>393</v>
      </c>
    </row>
    <row r="2" s="35" customFormat="1" ht="28.5" customHeight="1" spans="1:8">
      <c r="A2" s="38" t="s">
        <v>394</v>
      </c>
      <c r="B2" s="39"/>
      <c r="C2" s="39"/>
      <c r="D2" s="39"/>
      <c r="E2" s="39"/>
      <c r="F2" s="39"/>
      <c r="G2" s="39"/>
      <c r="H2" s="39"/>
    </row>
    <row r="3" s="35" customFormat="1" ht="13.5" customHeight="1" spans="1:8">
      <c r="A3" s="40" t="s">
        <v>2</v>
      </c>
      <c r="B3" s="41"/>
      <c r="C3" s="36"/>
      <c r="D3" s="36"/>
      <c r="E3" s="36"/>
      <c r="F3" s="36"/>
      <c r="G3" s="36"/>
      <c r="H3" s="36"/>
    </row>
    <row r="4" s="35" customFormat="1" ht="18" customHeight="1" spans="1:8">
      <c r="A4" s="42" t="s">
        <v>354</v>
      </c>
      <c r="B4" s="42" t="s">
        <v>395</v>
      </c>
      <c r="C4" s="42" t="s">
        <v>396</v>
      </c>
      <c r="D4" s="42" t="s">
        <v>397</v>
      </c>
      <c r="E4" s="42" t="s">
        <v>398</v>
      </c>
      <c r="F4" s="43" t="s">
        <v>399</v>
      </c>
      <c r="G4" s="44"/>
      <c r="H4" s="45"/>
    </row>
    <row r="5" s="35" customFormat="1" ht="18" customHeight="1" spans="1:8">
      <c r="A5" s="46"/>
      <c r="B5" s="46"/>
      <c r="C5" s="46"/>
      <c r="D5" s="46"/>
      <c r="E5" s="46"/>
      <c r="F5" s="47" t="s">
        <v>363</v>
      </c>
      <c r="G5" s="47" t="s">
        <v>400</v>
      </c>
      <c r="H5" s="47" t="s">
        <v>401</v>
      </c>
    </row>
    <row r="6" s="35" customFormat="1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s="35" customFormat="1" ht="33" customHeight="1" spans="1:8">
      <c r="A7" s="48" t="s">
        <v>156</v>
      </c>
      <c r="B7" s="48" t="s">
        <v>156</v>
      </c>
      <c r="C7" s="48" t="s">
        <v>156</v>
      </c>
      <c r="D7" s="48" t="s">
        <v>156</v>
      </c>
      <c r="E7" s="48" t="s">
        <v>156</v>
      </c>
      <c r="F7" s="49" t="s">
        <v>156</v>
      </c>
      <c r="G7" s="50" t="s">
        <v>156</v>
      </c>
      <c r="H7" s="50" t="s">
        <v>156</v>
      </c>
    </row>
    <row r="8" s="35" customFormat="1" ht="24" customHeight="1" spans="1:8">
      <c r="A8" s="51" t="s">
        <v>56</v>
      </c>
      <c r="B8" s="52"/>
      <c r="C8" s="52"/>
      <c r="D8" s="52"/>
      <c r="E8" s="52"/>
      <c r="F8" s="53" t="s">
        <v>156</v>
      </c>
      <c r="G8" s="54"/>
      <c r="H8" s="54" t="s">
        <v>156</v>
      </c>
    </row>
    <row r="9" s="35" customFormat="1" ht="21.75" customHeight="1" spans="1:8">
      <c r="A9" s="1" t="s">
        <v>402</v>
      </c>
      <c r="B9" s="55"/>
      <c r="C9" s="55"/>
      <c r="D9" s="55"/>
      <c r="E9" s="55"/>
      <c r="F9" s="55"/>
      <c r="G9" s="55"/>
      <c r="H9" s="56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A11"/>
    </sheetView>
  </sheetViews>
  <sheetFormatPr defaultColWidth="9.14285714285714" defaultRowHeight="14.25" customHeight="1"/>
  <cols>
    <col min="1" max="1" width="36.7142857142857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403</v>
      </c>
    </row>
    <row r="2" ht="27.75" customHeight="1" spans="1:11">
      <c r="A2" s="5" t="s">
        <v>404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174</v>
      </c>
    </row>
    <row r="4" ht="21.75" customHeight="1" spans="1:11">
      <c r="A4" s="10" t="s">
        <v>267</v>
      </c>
      <c r="B4" s="10" t="s">
        <v>185</v>
      </c>
      <c r="C4" s="10" t="s">
        <v>183</v>
      </c>
      <c r="D4" s="11" t="s">
        <v>186</v>
      </c>
      <c r="E4" s="11" t="s">
        <v>187</v>
      </c>
      <c r="F4" s="11" t="s">
        <v>188</v>
      </c>
      <c r="G4" s="11" t="s">
        <v>268</v>
      </c>
      <c r="H4" s="17" t="s">
        <v>56</v>
      </c>
      <c r="I4" s="12" t="s">
        <v>405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59</v>
      </c>
      <c r="J5" s="11" t="s">
        <v>60</v>
      </c>
      <c r="K5" s="11" t="s">
        <v>61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0"/>
      <c r="B8" s="23" t="s">
        <v>156</v>
      </c>
      <c r="C8" s="30"/>
      <c r="D8" s="30"/>
      <c r="E8" s="30"/>
      <c r="F8" s="30"/>
      <c r="G8" s="30"/>
      <c r="H8" s="31" t="s">
        <v>156</v>
      </c>
      <c r="I8" s="31" t="s">
        <v>156</v>
      </c>
      <c r="J8" s="31" t="s">
        <v>156</v>
      </c>
      <c r="K8" s="31"/>
    </row>
    <row r="9" ht="18.75" customHeight="1" spans="1:11">
      <c r="A9" s="23" t="s">
        <v>156</v>
      </c>
      <c r="B9" s="23" t="s">
        <v>156</v>
      </c>
      <c r="C9" s="23" t="s">
        <v>156</v>
      </c>
      <c r="D9" s="23" t="s">
        <v>156</v>
      </c>
      <c r="E9" s="23" t="s">
        <v>156</v>
      </c>
      <c r="F9" s="23" t="s">
        <v>156</v>
      </c>
      <c r="G9" s="23" t="s">
        <v>156</v>
      </c>
      <c r="H9" s="25" t="s">
        <v>156</v>
      </c>
      <c r="I9" s="25" t="s">
        <v>156</v>
      </c>
      <c r="J9" s="25" t="s">
        <v>156</v>
      </c>
      <c r="K9" s="25"/>
    </row>
    <row r="10" ht="18.75" customHeight="1" spans="1:11">
      <c r="A10" s="32" t="s">
        <v>124</v>
      </c>
      <c r="B10" s="33"/>
      <c r="C10" s="33"/>
      <c r="D10" s="33"/>
      <c r="E10" s="33"/>
      <c r="F10" s="33"/>
      <c r="G10" s="34"/>
      <c r="H10" s="25" t="s">
        <v>156</v>
      </c>
      <c r="I10" s="25" t="s">
        <v>156</v>
      </c>
      <c r="J10" s="25" t="s">
        <v>156</v>
      </c>
      <c r="K10" s="25"/>
    </row>
    <row r="11" customHeight="1" spans="1:1">
      <c r="A11" s="1" t="s">
        <v>406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0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workbookViewId="0">
      <selection activeCell="A11" sqref="A11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 t="s">
        <v>407</v>
      </c>
    </row>
    <row r="2" ht="27.75" customHeight="1" spans="1:7">
      <c r="A2" s="5" t="s">
        <v>408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174</v>
      </c>
    </row>
    <row r="4" ht="21.75" customHeight="1" spans="1:7">
      <c r="A4" s="10" t="s">
        <v>183</v>
      </c>
      <c r="B4" s="10" t="s">
        <v>267</v>
      </c>
      <c r="C4" s="10" t="s">
        <v>185</v>
      </c>
      <c r="D4" s="11" t="s">
        <v>409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7" t="s">
        <v>410</v>
      </c>
      <c r="F5" s="11" t="s">
        <v>411</v>
      </c>
      <c r="G5" s="11" t="s">
        <v>412</v>
      </c>
    </row>
    <row r="6" ht="40.5" customHeight="1" spans="1:7">
      <c r="A6" s="18"/>
      <c r="B6" s="18"/>
      <c r="C6" s="18"/>
      <c r="D6" s="19"/>
      <c r="E6" s="20"/>
      <c r="F6" s="19"/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7.25" customHeight="1" spans="1:7">
      <c r="A8" s="23" t="s">
        <v>156</v>
      </c>
      <c r="B8" s="24"/>
      <c r="C8" s="24"/>
      <c r="D8" s="23"/>
      <c r="E8" s="25" t="s">
        <v>156</v>
      </c>
      <c r="F8" s="25" t="s">
        <v>156</v>
      </c>
      <c r="G8" s="25" t="s">
        <v>156</v>
      </c>
    </row>
    <row r="9" ht="18.75" customHeight="1" spans="1:7">
      <c r="A9" s="23"/>
      <c r="B9" s="23" t="s">
        <v>156</v>
      </c>
      <c r="C9" s="23" t="s">
        <v>156</v>
      </c>
      <c r="D9" s="23" t="s">
        <v>156</v>
      </c>
      <c r="E9" s="25" t="s">
        <v>156</v>
      </c>
      <c r="F9" s="25" t="s">
        <v>156</v>
      </c>
      <c r="G9" s="25" t="s">
        <v>156</v>
      </c>
    </row>
    <row r="10" ht="18.75" customHeight="1" spans="1:7">
      <c r="A10" s="26" t="s">
        <v>56</v>
      </c>
      <c r="B10" s="27" t="s">
        <v>156</v>
      </c>
      <c r="C10" s="27"/>
      <c r="D10" s="28"/>
      <c r="E10" s="25" t="s">
        <v>156</v>
      </c>
      <c r="F10" s="25" t="s">
        <v>156</v>
      </c>
      <c r="G10" s="25" t="s">
        <v>156</v>
      </c>
    </row>
    <row r="11" customHeight="1" spans="1:1">
      <c r="A11" s="1" t="s">
        <v>413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2638888888889" bottom="0.582638888888889" header="0.5" footer="0.5"/>
  <pageSetup paperSize="9" scale="7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A9" sqref="$A9:$XFD9"/>
    </sheetView>
  </sheetViews>
  <sheetFormatPr defaultColWidth="8" defaultRowHeight="14.25" customHeight="1"/>
  <cols>
    <col min="1" max="1" width="11.247619047619" style="121" customWidth="1"/>
    <col min="2" max="2" width="25.4285714285714" style="121" customWidth="1"/>
    <col min="3" max="8" width="14.2857142857143" style="121" customWidth="1"/>
    <col min="9" max="9" width="14.2857142857143" style="35" customWidth="1"/>
    <col min="10" max="13" width="14.2857142857143" style="121" customWidth="1"/>
    <col min="14" max="14" width="14.2857142857143" style="35" customWidth="1"/>
    <col min="15" max="15" width="14.2857142857143" style="121" customWidth="1"/>
    <col min="16" max="19" width="14.2857142857143" style="35" customWidth="1"/>
    <col min="20" max="21" width="14.2857142857143" style="121" customWidth="1"/>
    <col min="22" max="16384" width="8" style="35" customWidth="1"/>
  </cols>
  <sheetData>
    <row r="1" s="35" customFormat="1" customHeight="1" spans="1:21">
      <c r="A1" s="122"/>
      <c r="B1" s="122"/>
      <c r="C1" s="122"/>
      <c r="D1" s="122"/>
      <c r="E1" s="122"/>
      <c r="F1" s="122"/>
      <c r="G1" s="122"/>
      <c r="H1" s="122"/>
      <c r="I1" s="212"/>
      <c r="J1" s="122"/>
      <c r="K1" s="122"/>
      <c r="L1" s="122"/>
      <c r="M1" s="122"/>
      <c r="N1" s="212"/>
      <c r="O1" s="122"/>
      <c r="P1" s="212"/>
      <c r="Q1" s="212"/>
      <c r="R1" s="212"/>
      <c r="S1" s="212"/>
      <c r="T1" s="321" t="s">
        <v>52</v>
      </c>
      <c r="U1" s="322"/>
    </row>
    <row r="2" s="35" customFormat="1" ht="36" customHeight="1" spans="1:21">
      <c r="A2" s="158" t="s">
        <v>53</v>
      </c>
      <c r="B2" s="39"/>
      <c r="C2" s="39"/>
      <c r="D2" s="39"/>
      <c r="E2" s="39"/>
      <c r="F2" s="39"/>
      <c r="G2" s="39"/>
      <c r="H2" s="39"/>
      <c r="I2" s="139"/>
      <c r="J2" s="39"/>
      <c r="K2" s="39"/>
      <c r="L2" s="39"/>
      <c r="M2" s="39"/>
      <c r="N2" s="139"/>
      <c r="O2" s="39"/>
      <c r="P2" s="139"/>
      <c r="Q2" s="139"/>
      <c r="R2" s="139"/>
      <c r="S2" s="139"/>
      <c r="T2" s="39"/>
      <c r="U2" s="139"/>
    </row>
    <row r="3" s="35" customFormat="1" ht="20.25" customHeight="1" spans="1:21">
      <c r="A3" s="40" t="s">
        <v>2</v>
      </c>
      <c r="B3" s="202"/>
      <c r="C3" s="202"/>
      <c r="D3" s="202"/>
      <c r="E3" s="202"/>
      <c r="F3" s="202"/>
      <c r="G3" s="202"/>
      <c r="H3" s="202"/>
      <c r="I3" s="214"/>
      <c r="J3" s="202"/>
      <c r="K3" s="202"/>
      <c r="L3" s="202"/>
      <c r="M3" s="202"/>
      <c r="N3" s="214"/>
      <c r="O3" s="202"/>
      <c r="P3" s="214"/>
      <c r="Q3" s="214"/>
      <c r="R3" s="214"/>
      <c r="S3" s="214"/>
      <c r="T3" s="321" t="s">
        <v>3</v>
      </c>
      <c r="U3" s="323"/>
    </row>
    <row r="4" s="35" customFormat="1" ht="18.75" customHeight="1" spans="1:21">
      <c r="A4" s="299" t="s">
        <v>54</v>
      </c>
      <c r="B4" s="300" t="s">
        <v>55</v>
      </c>
      <c r="C4" s="300" t="s">
        <v>56</v>
      </c>
      <c r="D4" s="301" t="s">
        <v>57</v>
      </c>
      <c r="E4" s="302"/>
      <c r="F4" s="302"/>
      <c r="G4" s="302"/>
      <c r="H4" s="302"/>
      <c r="I4" s="178"/>
      <c r="J4" s="302"/>
      <c r="K4" s="302"/>
      <c r="L4" s="302"/>
      <c r="M4" s="302"/>
      <c r="N4" s="178"/>
      <c r="O4" s="290"/>
      <c r="P4" s="301" t="s">
        <v>45</v>
      </c>
      <c r="Q4" s="301"/>
      <c r="R4" s="301"/>
      <c r="S4" s="301"/>
      <c r="T4" s="302"/>
      <c r="U4" s="324"/>
    </row>
    <row r="5" s="35" customFormat="1" ht="24.75" customHeight="1" spans="1:21">
      <c r="A5" s="303"/>
      <c r="B5" s="304"/>
      <c r="C5" s="304"/>
      <c r="D5" s="304" t="s">
        <v>58</v>
      </c>
      <c r="E5" s="304" t="s">
        <v>59</v>
      </c>
      <c r="F5" s="304" t="s">
        <v>60</v>
      </c>
      <c r="G5" s="304" t="s">
        <v>61</v>
      </c>
      <c r="H5" s="304" t="s">
        <v>62</v>
      </c>
      <c r="I5" s="314" t="s">
        <v>63</v>
      </c>
      <c r="J5" s="315"/>
      <c r="K5" s="315"/>
      <c r="L5" s="315"/>
      <c r="M5" s="315"/>
      <c r="N5" s="314"/>
      <c r="O5" s="316"/>
      <c r="P5" s="317" t="s">
        <v>58</v>
      </c>
      <c r="Q5" s="317" t="s">
        <v>59</v>
      </c>
      <c r="R5" s="299" t="s">
        <v>60</v>
      </c>
      <c r="S5" s="300" t="s">
        <v>61</v>
      </c>
      <c r="T5" s="325" t="s">
        <v>62</v>
      </c>
      <c r="U5" s="300" t="s">
        <v>63</v>
      </c>
    </row>
    <row r="6" s="35" customFormat="1" ht="30" customHeight="1" spans="1:21">
      <c r="A6" s="305"/>
      <c r="B6" s="306"/>
      <c r="C6" s="306"/>
      <c r="D6" s="306"/>
      <c r="E6" s="306"/>
      <c r="F6" s="306"/>
      <c r="G6" s="306"/>
      <c r="H6" s="306"/>
      <c r="I6" s="207" t="s">
        <v>58</v>
      </c>
      <c r="J6" s="318" t="s">
        <v>64</v>
      </c>
      <c r="K6" s="318" t="s">
        <v>65</v>
      </c>
      <c r="L6" s="318" t="s">
        <v>66</v>
      </c>
      <c r="M6" s="318" t="s">
        <v>67</v>
      </c>
      <c r="N6" s="318" t="s">
        <v>68</v>
      </c>
      <c r="O6" s="318" t="s">
        <v>69</v>
      </c>
      <c r="P6" s="319"/>
      <c r="Q6" s="319"/>
      <c r="R6" s="326"/>
      <c r="S6" s="319"/>
      <c r="T6" s="306"/>
      <c r="U6" s="306"/>
    </row>
    <row r="7" s="35" customFormat="1" ht="28" customHeight="1" spans="1:21">
      <c r="A7" s="307">
        <v>1</v>
      </c>
      <c r="B7" s="201">
        <v>2</v>
      </c>
      <c r="C7" s="201">
        <v>3</v>
      </c>
      <c r="D7" s="201">
        <v>4</v>
      </c>
      <c r="E7" s="308">
        <v>5</v>
      </c>
      <c r="F7" s="309">
        <v>6</v>
      </c>
      <c r="G7" s="309">
        <v>7</v>
      </c>
      <c r="H7" s="308">
        <v>8</v>
      </c>
      <c r="I7" s="308">
        <v>9</v>
      </c>
      <c r="J7" s="309">
        <v>10</v>
      </c>
      <c r="K7" s="309">
        <v>11</v>
      </c>
      <c r="L7" s="308">
        <v>12</v>
      </c>
      <c r="M7" s="308">
        <v>13</v>
      </c>
      <c r="N7" s="207">
        <v>14</v>
      </c>
      <c r="O7" s="201">
        <v>15</v>
      </c>
      <c r="P7" s="320">
        <v>16</v>
      </c>
      <c r="Q7" s="327">
        <v>17</v>
      </c>
      <c r="R7" s="328">
        <v>18</v>
      </c>
      <c r="S7" s="328">
        <v>19</v>
      </c>
      <c r="T7" s="328">
        <v>20</v>
      </c>
      <c r="U7" s="306">
        <v>21</v>
      </c>
    </row>
    <row r="8" s="210" customFormat="1" ht="27" customHeight="1" spans="1:21">
      <c r="A8" s="310" t="s">
        <v>70</v>
      </c>
      <c r="B8" s="310" t="s">
        <v>71</v>
      </c>
      <c r="C8" s="311">
        <f>D8+I8+P8</f>
        <v>1515386.66</v>
      </c>
      <c r="D8" s="311">
        <f>SUM(E8:H8)</f>
        <v>1515386.66</v>
      </c>
      <c r="E8" s="268">
        <v>1515386.66</v>
      </c>
      <c r="F8" s="311"/>
      <c r="G8" s="311"/>
      <c r="H8" s="311"/>
      <c r="I8" s="311">
        <f>SUM(J8:O8)</f>
        <v>0</v>
      </c>
      <c r="J8" s="311"/>
      <c r="K8" s="311"/>
      <c r="L8" s="311"/>
      <c r="M8" s="311"/>
      <c r="N8" s="311"/>
      <c r="O8" s="311"/>
      <c r="P8" s="311">
        <f>SUM(Q8:U8)</f>
        <v>0</v>
      </c>
      <c r="Q8" s="311"/>
      <c r="R8" s="329"/>
      <c r="S8" s="330"/>
      <c r="T8" s="331"/>
      <c r="U8" s="331"/>
    </row>
    <row r="9" s="210" customFormat="1" ht="30" customHeight="1" spans="1:21">
      <c r="A9" s="312" t="s">
        <v>56</v>
      </c>
      <c r="B9" s="313"/>
      <c r="C9" s="311">
        <f>SUM(C8:C8)</f>
        <v>1515386.66</v>
      </c>
      <c r="D9" s="311">
        <f>SUM(D8:D8)</f>
        <v>1515386.66</v>
      </c>
      <c r="E9" s="311">
        <f>SUM(E8:E8)</f>
        <v>1515386.66</v>
      </c>
      <c r="F9" s="311">
        <f t="shared" ref="D9:U9" si="0">SUM(F8:F8)</f>
        <v>0</v>
      </c>
      <c r="G9" s="311">
        <f t="shared" si="0"/>
        <v>0</v>
      </c>
      <c r="H9" s="311">
        <f t="shared" si="0"/>
        <v>0</v>
      </c>
      <c r="I9" s="311">
        <f t="shared" si="0"/>
        <v>0</v>
      </c>
      <c r="J9" s="311">
        <f t="shared" si="0"/>
        <v>0</v>
      </c>
      <c r="K9" s="311">
        <f t="shared" si="0"/>
        <v>0</v>
      </c>
      <c r="L9" s="311">
        <f t="shared" si="0"/>
        <v>0</v>
      </c>
      <c r="M9" s="311">
        <f t="shared" si="0"/>
        <v>0</v>
      </c>
      <c r="N9" s="311">
        <f t="shared" si="0"/>
        <v>0</v>
      </c>
      <c r="O9" s="311">
        <f t="shared" si="0"/>
        <v>0</v>
      </c>
      <c r="P9" s="311">
        <f t="shared" si="0"/>
        <v>0</v>
      </c>
      <c r="Q9" s="311">
        <f t="shared" si="0"/>
        <v>0</v>
      </c>
      <c r="R9" s="311">
        <f t="shared" si="0"/>
        <v>0</v>
      </c>
      <c r="S9" s="311">
        <f t="shared" si="0"/>
        <v>0</v>
      </c>
      <c r="T9" s="311">
        <f t="shared" si="0"/>
        <v>0</v>
      </c>
      <c r="U9" s="311">
        <f t="shared" si="0"/>
        <v>0</v>
      </c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" bottom="0.471527777777778" header="0" footer="0"/>
  <pageSetup paperSize="9" scale="47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8"/>
  <sheetViews>
    <sheetView topLeftCell="A5" workbookViewId="0">
      <selection activeCell="A18" sqref="$A18:$XFD18"/>
    </sheetView>
  </sheetViews>
  <sheetFormatPr defaultColWidth="9.14285714285714" defaultRowHeight="14.25" customHeight="1"/>
  <cols>
    <col min="1" max="1" width="13.2857142857143" style="121" customWidth="1"/>
    <col min="2" max="2" width="17.8571428571429" style="121" customWidth="1"/>
    <col min="3" max="3" width="17.2857142857143" style="121" customWidth="1"/>
    <col min="4" max="4" width="15.7142857142857" style="121" customWidth="1"/>
    <col min="5" max="6" width="16.2857142857143" style="121" customWidth="1"/>
    <col min="7" max="16" width="13.2857142857143" style="121" customWidth="1"/>
    <col min="17" max="16384" width="9.14285714285714" style="121" hidden="1" customWidth="1"/>
  </cols>
  <sheetData>
    <row r="1" s="121" customFormat="1" ht="15.75" customHeight="1" spans="15:16">
      <c r="O1" s="294"/>
      <c r="P1" s="294" t="s">
        <v>72</v>
      </c>
    </row>
    <row r="2" s="121" customFormat="1" ht="28.5" customHeight="1" spans="1:16">
      <c r="A2" s="275" t="s">
        <v>73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</row>
    <row r="3" s="121" customFormat="1" ht="15" customHeight="1" spans="1:16">
      <c r="A3" s="276" t="s">
        <v>2</v>
      </c>
      <c r="B3" s="277"/>
      <c r="C3" s="232"/>
      <c r="D3" s="209"/>
      <c r="E3" s="232"/>
      <c r="F3" s="232"/>
      <c r="G3" s="209"/>
      <c r="H3" s="209"/>
      <c r="I3" s="232"/>
      <c r="J3" s="209"/>
      <c r="K3" s="232"/>
      <c r="L3" s="232"/>
      <c r="M3" s="209"/>
      <c r="N3" s="209"/>
      <c r="O3" s="294"/>
      <c r="P3" s="294" t="s">
        <v>3</v>
      </c>
    </row>
    <row r="4" s="274" customFormat="1" ht="17.25" customHeight="1" spans="1:16">
      <c r="A4" s="278" t="s">
        <v>74</v>
      </c>
      <c r="B4" s="278" t="s">
        <v>75</v>
      </c>
      <c r="C4" s="279" t="s">
        <v>56</v>
      </c>
      <c r="D4" s="280" t="s">
        <v>59</v>
      </c>
      <c r="E4" s="281"/>
      <c r="F4" s="282"/>
      <c r="G4" s="278" t="s">
        <v>60</v>
      </c>
      <c r="H4" s="278" t="s">
        <v>61</v>
      </c>
      <c r="I4" s="278" t="s">
        <v>76</v>
      </c>
      <c r="J4" s="280" t="s">
        <v>63</v>
      </c>
      <c r="K4" s="295"/>
      <c r="L4" s="295"/>
      <c r="M4" s="295"/>
      <c r="N4" s="295"/>
      <c r="O4" s="281"/>
      <c r="P4" s="296"/>
    </row>
    <row r="5" s="274" customFormat="1" ht="26.25" customHeight="1" spans="1:16">
      <c r="A5" s="283"/>
      <c r="B5" s="283"/>
      <c r="C5" s="283"/>
      <c r="D5" s="283" t="s">
        <v>58</v>
      </c>
      <c r="E5" s="284" t="s">
        <v>77</v>
      </c>
      <c r="F5" s="284" t="s">
        <v>78</v>
      </c>
      <c r="G5" s="283"/>
      <c r="H5" s="283"/>
      <c r="I5" s="283"/>
      <c r="J5" s="285" t="s">
        <v>58</v>
      </c>
      <c r="K5" s="297" t="s">
        <v>79</v>
      </c>
      <c r="L5" s="297" t="s">
        <v>80</v>
      </c>
      <c r="M5" s="297" t="s">
        <v>81</v>
      </c>
      <c r="N5" s="297" t="s">
        <v>82</v>
      </c>
      <c r="O5" s="298" t="s">
        <v>83</v>
      </c>
      <c r="P5" s="297" t="s">
        <v>84</v>
      </c>
    </row>
    <row r="6" s="209" customFormat="1" ht="16.5" customHeight="1" spans="1:16">
      <c r="A6" s="285">
        <v>1</v>
      </c>
      <c r="B6" s="285">
        <v>2</v>
      </c>
      <c r="C6" s="285">
        <v>3</v>
      </c>
      <c r="D6" s="285">
        <v>4</v>
      </c>
      <c r="E6" s="285">
        <v>5</v>
      </c>
      <c r="F6" s="285">
        <v>6</v>
      </c>
      <c r="G6" s="285">
        <v>7</v>
      </c>
      <c r="H6" s="285">
        <v>8</v>
      </c>
      <c r="I6" s="285">
        <v>9</v>
      </c>
      <c r="J6" s="285">
        <v>10</v>
      </c>
      <c r="K6" s="285">
        <v>11</v>
      </c>
      <c r="L6" s="285">
        <v>12</v>
      </c>
      <c r="M6" s="285">
        <v>13</v>
      </c>
      <c r="N6" s="285">
        <v>14</v>
      </c>
      <c r="O6" s="285">
        <v>15</v>
      </c>
      <c r="P6" s="285">
        <v>16</v>
      </c>
    </row>
    <row r="7" s="209" customFormat="1" ht="25" customHeight="1" spans="1:16">
      <c r="A7" s="286" t="s">
        <v>85</v>
      </c>
      <c r="B7" s="286" t="s">
        <v>86</v>
      </c>
      <c r="C7" s="208">
        <v>328568.74</v>
      </c>
      <c r="D7" s="208">
        <v>328568.74</v>
      </c>
      <c r="E7" s="208">
        <v>318632.74</v>
      </c>
      <c r="F7" s="208">
        <v>9936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</row>
    <row r="8" s="209" customFormat="1" ht="25" customHeight="1" spans="1:16">
      <c r="A8" s="287" t="s">
        <v>87</v>
      </c>
      <c r="B8" s="287" t="s">
        <v>88</v>
      </c>
      <c r="C8" s="208">
        <v>317951.74</v>
      </c>
      <c r="D8" s="208">
        <v>317951.74</v>
      </c>
      <c r="E8" s="208">
        <v>317951.74</v>
      </c>
      <c r="F8" s="208"/>
      <c r="G8" s="285"/>
      <c r="H8" s="285"/>
      <c r="I8" s="285"/>
      <c r="J8" s="285"/>
      <c r="K8" s="285"/>
      <c r="L8" s="285"/>
      <c r="M8" s="285"/>
      <c r="N8" s="285"/>
      <c r="O8" s="285"/>
      <c r="P8" s="285"/>
    </row>
    <row r="9" s="209" customFormat="1" ht="25" customHeight="1" spans="1:16">
      <c r="A9" s="288" t="s">
        <v>89</v>
      </c>
      <c r="B9" s="288" t="s">
        <v>90</v>
      </c>
      <c r="C9" s="208">
        <v>195043.26</v>
      </c>
      <c r="D9" s="208">
        <v>195043.26</v>
      </c>
      <c r="E9" s="208">
        <v>195043.26</v>
      </c>
      <c r="F9" s="208"/>
      <c r="G9" s="285"/>
      <c r="H9" s="285"/>
      <c r="I9" s="285"/>
      <c r="J9" s="285"/>
      <c r="K9" s="285"/>
      <c r="L9" s="285"/>
      <c r="M9" s="285"/>
      <c r="N9" s="285"/>
      <c r="O9" s="285"/>
      <c r="P9" s="285"/>
    </row>
    <row r="10" s="209" customFormat="1" ht="25" customHeight="1" spans="1:16">
      <c r="A10" s="288" t="s">
        <v>91</v>
      </c>
      <c r="B10" s="288" t="s">
        <v>92</v>
      </c>
      <c r="C10" s="208">
        <v>122908.48</v>
      </c>
      <c r="D10" s="208">
        <v>122908.48</v>
      </c>
      <c r="E10" s="208">
        <v>122908.48</v>
      </c>
      <c r="F10" s="208"/>
      <c r="G10" s="285"/>
      <c r="H10" s="285"/>
      <c r="I10" s="285"/>
      <c r="J10" s="285"/>
      <c r="K10" s="285"/>
      <c r="L10" s="285"/>
      <c r="M10" s="285"/>
      <c r="N10" s="285"/>
      <c r="O10" s="285"/>
      <c r="P10" s="285"/>
    </row>
    <row r="11" s="209" customFormat="1" ht="25" customHeight="1" spans="1:16">
      <c r="A11" s="287" t="s">
        <v>93</v>
      </c>
      <c r="B11" s="287" t="s">
        <v>94</v>
      </c>
      <c r="C11" s="208">
        <v>9936</v>
      </c>
      <c r="D11" s="208">
        <v>9936</v>
      </c>
      <c r="E11" s="208"/>
      <c r="F11" s="208">
        <v>9936</v>
      </c>
      <c r="G11" s="285"/>
      <c r="H11" s="285"/>
      <c r="I11" s="285"/>
      <c r="J11" s="285"/>
      <c r="K11" s="285"/>
      <c r="L11" s="285"/>
      <c r="M11" s="285"/>
      <c r="N11" s="285"/>
      <c r="O11" s="285"/>
      <c r="P11" s="285"/>
    </row>
    <row r="12" s="209" customFormat="1" ht="25" customHeight="1" spans="1:16">
      <c r="A12" s="288" t="s">
        <v>95</v>
      </c>
      <c r="B12" s="288" t="s">
        <v>96</v>
      </c>
      <c r="C12" s="208">
        <v>9936</v>
      </c>
      <c r="D12" s="208">
        <v>9936</v>
      </c>
      <c r="E12" s="208"/>
      <c r="F12" s="208">
        <v>9936</v>
      </c>
      <c r="G12" s="285"/>
      <c r="H12" s="285"/>
      <c r="I12" s="285"/>
      <c r="J12" s="285"/>
      <c r="K12" s="285"/>
      <c r="L12" s="285"/>
      <c r="M12" s="285"/>
      <c r="N12" s="285"/>
      <c r="O12" s="285"/>
      <c r="P12" s="285"/>
    </row>
    <row r="13" s="209" customFormat="1" ht="25" customHeight="1" spans="1:16">
      <c r="A13" s="287" t="s">
        <v>97</v>
      </c>
      <c r="B13" s="287" t="s">
        <v>98</v>
      </c>
      <c r="C13" s="208">
        <v>681</v>
      </c>
      <c r="D13" s="208">
        <v>681</v>
      </c>
      <c r="E13" s="208">
        <v>681</v>
      </c>
      <c r="F13" s="208"/>
      <c r="G13" s="285"/>
      <c r="H13" s="285"/>
      <c r="I13" s="285"/>
      <c r="J13" s="285"/>
      <c r="K13" s="285"/>
      <c r="L13" s="285"/>
      <c r="M13" s="285"/>
      <c r="N13" s="285"/>
      <c r="O13" s="285"/>
      <c r="P13" s="285"/>
    </row>
    <row r="14" s="209" customFormat="1" ht="25" customHeight="1" spans="1:16">
      <c r="A14" s="288" t="s">
        <v>99</v>
      </c>
      <c r="B14" s="288" t="s">
        <v>98</v>
      </c>
      <c r="C14" s="208">
        <v>681</v>
      </c>
      <c r="D14" s="208">
        <v>681</v>
      </c>
      <c r="E14" s="208">
        <v>681</v>
      </c>
      <c r="F14" s="208"/>
      <c r="G14" s="285"/>
      <c r="H14" s="285"/>
      <c r="I14" s="285"/>
      <c r="J14" s="285"/>
      <c r="K14" s="285"/>
      <c r="L14" s="285"/>
      <c r="M14" s="285"/>
      <c r="N14" s="285"/>
      <c r="O14" s="285"/>
      <c r="P14" s="285"/>
    </row>
    <row r="15" s="209" customFormat="1" ht="25" customHeight="1" spans="1:16">
      <c r="A15" s="286" t="s">
        <v>100</v>
      </c>
      <c r="B15" s="286" t="s">
        <v>101</v>
      </c>
      <c r="C15" s="208">
        <v>151931</v>
      </c>
      <c r="D15" s="208">
        <v>151931</v>
      </c>
      <c r="E15" s="208">
        <v>151931</v>
      </c>
      <c r="F15" s="208"/>
      <c r="G15" s="285"/>
      <c r="H15" s="285"/>
      <c r="I15" s="285"/>
      <c r="J15" s="285"/>
      <c r="K15" s="285"/>
      <c r="L15" s="285"/>
      <c r="M15" s="285"/>
      <c r="N15" s="285"/>
      <c r="O15" s="285"/>
      <c r="P15" s="285"/>
    </row>
    <row r="16" s="209" customFormat="1" ht="25" customHeight="1" spans="1:16">
      <c r="A16" s="287" t="s">
        <v>102</v>
      </c>
      <c r="B16" s="287" t="s">
        <v>103</v>
      </c>
      <c r="C16" s="208">
        <v>151931</v>
      </c>
      <c r="D16" s="208">
        <v>151931</v>
      </c>
      <c r="E16" s="208">
        <v>151931</v>
      </c>
      <c r="F16" s="208"/>
      <c r="G16" s="285"/>
      <c r="H16" s="285"/>
      <c r="I16" s="285"/>
      <c r="J16" s="285"/>
      <c r="K16" s="285"/>
      <c r="L16" s="285"/>
      <c r="M16" s="285"/>
      <c r="N16" s="285"/>
      <c r="O16" s="285"/>
      <c r="P16" s="285"/>
    </row>
    <row r="17" s="209" customFormat="1" ht="25" customHeight="1" spans="1:16">
      <c r="A17" s="288" t="s">
        <v>104</v>
      </c>
      <c r="B17" s="288" t="s">
        <v>105</v>
      </c>
      <c r="C17" s="208">
        <v>75629</v>
      </c>
      <c r="D17" s="208">
        <v>75629</v>
      </c>
      <c r="E17" s="208">
        <v>75629</v>
      </c>
      <c r="F17" s="208"/>
      <c r="G17" s="285"/>
      <c r="H17" s="285"/>
      <c r="I17" s="285"/>
      <c r="J17" s="285"/>
      <c r="K17" s="285"/>
      <c r="L17" s="285"/>
      <c r="M17" s="285"/>
      <c r="N17" s="285"/>
      <c r="O17" s="285"/>
      <c r="P17" s="285"/>
    </row>
    <row r="18" s="209" customFormat="1" ht="25" customHeight="1" spans="1:16">
      <c r="A18" s="288" t="s">
        <v>106</v>
      </c>
      <c r="B18" s="288" t="s">
        <v>107</v>
      </c>
      <c r="C18" s="208">
        <v>69388</v>
      </c>
      <c r="D18" s="208">
        <v>69388</v>
      </c>
      <c r="E18" s="208">
        <v>69388</v>
      </c>
      <c r="F18" s="208"/>
      <c r="G18" s="285"/>
      <c r="H18" s="285"/>
      <c r="I18" s="285"/>
      <c r="J18" s="285"/>
      <c r="K18" s="285"/>
      <c r="L18" s="285"/>
      <c r="M18" s="285"/>
      <c r="N18" s="285"/>
      <c r="O18" s="285"/>
      <c r="P18" s="285"/>
    </row>
    <row r="19" s="209" customFormat="1" ht="25" customHeight="1" spans="1:16">
      <c r="A19" s="288" t="s">
        <v>108</v>
      </c>
      <c r="B19" s="288" t="s">
        <v>109</v>
      </c>
      <c r="C19" s="208">
        <v>6914</v>
      </c>
      <c r="D19" s="208">
        <v>6914</v>
      </c>
      <c r="E19" s="208">
        <v>6914</v>
      </c>
      <c r="F19" s="208"/>
      <c r="G19" s="285"/>
      <c r="H19" s="285"/>
      <c r="I19" s="285"/>
      <c r="J19" s="285"/>
      <c r="K19" s="285"/>
      <c r="L19" s="285"/>
      <c r="M19" s="285"/>
      <c r="N19" s="285"/>
      <c r="O19" s="285"/>
      <c r="P19" s="285"/>
    </row>
    <row r="20" s="209" customFormat="1" ht="25" customHeight="1" spans="1:16">
      <c r="A20" s="286" t="s">
        <v>110</v>
      </c>
      <c r="B20" s="286" t="s">
        <v>111</v>
      </c>
      <c r="C20" s="208">
        <v>942705.56</v>
      </c>
      <c r="D20" s="208">
        <v>942705.56</v>
      </c>
      <c r="E20" s="208">
        <v>851505.56</v>
      </c>
      <c r="F20" s="208">
        <v>91200</v>
      </c>
      <c r="G20" s="285"/>
      <c r="H20" s="285"/>
      <c r="I20" s="285"/>
      <c r="J20" s="285"/>
      <c r="K20" s="285"/>
      <c r="L20" s="285"/>
      <c r="M20" s="285"/>
      <c r="N20" s="285"/>
      <c r="O20" s="285"/>
      <c r="P20" s="285"/>
    </row>
    <row r="21" s="209" customFormat="1" ht="25" customHeight="1" spans="1:16">
      <c r="A21" s="287" t="s">
        <v>112</v>
      </c>
      <c r="B21" s="287" t="s">
        <v>113</v>
      </c>
      <c r="C21" s="208">
        <v>942705.56</v>
      </c>
      <c r="D21" s="208">
        <v>942705.56</v>
      </c>
      <c r="E21" s="208">
        <v>851505.56</v>
      </c>
      <c r="F21" s="208">
        <v>91200</v>
      </c>
      <c r="G21" s="285"/>
      <c r="H21" s="285"/>
      <c r="I21" s="285"/>
      <c r="J21" s="285"/>
      <c r="K21" s="285"/>
      <c r="L21" s="285"/>
      <c r="M21" s="285"/>
      <c r="N21" s="285"/>
      <c r="O21" s="285"/>
      <c r="P21" s="285"/>
    </row>
    <row r="22" s="209" customFormat="1" ht="25" customHeight="1" spans="1:16">
      <c r="A22" s="288" t="s">
        <v>114</v>
      </c>
      <c r="B22" s="288" t="s">
        <v>115</v>
      </c>
      <c r="C22" s="208">
        <v>852705.56</v>
      </c>
      <c r="D22" s="208">
        <v>852705.56</v>
      </c>
      <c r="E22" s="208">
        <v>851505.56</v>
      </c>
      <c r="F22" s="208">
        <v>1200</v>
      </c>
      <c r="G22" s="285"/>
      <c r="H22" s="285"/>
      <c r="I22" s="285"/>
      <c r="J22" s="285"/>
      <c r="K22" s="285"/>
      <c r="L22" s="285"/>
      <c r="M22" s="285"/>
      <c r="N22" s="285"/>
      <c r="O22" s="285"/>
      <c r="P22" s="285"/>
    </row>
    <row r="23" s="209" customFormat="1" ht="25" customHeight="1" spans="1:16">
      <c r="A23" s="288" t="s">
        <v>116</v>
      </c>
      <c r="B23" s="288" t="s">
        <v>117</v>
      </c>
      <c r="C23" s="208">
        <v>90000</v>
      </c>
      <c r="D23" s="208">
        <v>90000</v>
      </c>
      <c r="E23" s="208"/>
      <c r="F23" s="208">
        <v>90000</v>
      </c>
      <c r="G23" s="285"/>
      <c r="H23" s="285"/>
      <c r="I23" s="285"/>
      <c r="J23" s="285"/>
      <c r="K23" s="285"/>
      <c r="L23" s="285"/>
      <c r="M23" s="285"/>
      <c r="N23" s="285"/>
      <c r="O23" s="285"/>
      <c r="P23" s="285"/>
    </row>
    <row r="24" s="209" customFormat="1" ht="25" customHeight="1" spans="1:16">
      <c r="A24" s="286" t="s">
        <v>118</v>
      </c>
      <c r="B24" s="286" t="s">
        <v>119</v>
      </c>
      <c r="C24" s="208">
        <v>92181.36</v>
      </c>
      <c r="D24" s="208">
        <v>92181.36</v>
      </c>
      <c r="E24" s="208">
        <v>92181.36</v>
      </c>
      <c r="F24" s="208"/>
      <c r="G24" s="285"/>
      <c r="H24" s="285"/>
      <c r="I24" s="285"/>
      <c r="J24" s="285"/>
      <c r="K24" s="285"/>
      <c r="L24" s="285"/>
      <c r="M24" s="285"/>
      <c r="N24" s="285"/>
      <c r="O24" s="285"/>
      <c r="P24" s="285"/>
    </row>
    <row r="25" s="209" customFormat="1" ht="25" customHeight="1" spans="1:16">
      <c r="A25" s="287" t="s">
        <v>120</v>
      </c>
      <c r="B25" s="287" t="s">
        <v>121</v>
      </c>
      <c r="C25" s="208">
        <v>92181.36</v>
      </c>
      <c r="D25" s="208">
        <v>92181.36</v>
      </c>
      <c r="E25" s="208">
        <v>92181.36</v>
      </c>
      <c r="F25" s="208"/>
      <c r="G25" s="285"/>
      <c r="H25" s="285"/>
      <c r="I25" s="285"/>
      <c r="J25" s="285"/>
      <c r="K25" s="285"/>
      <c r="L25" s="285"/>
      <c r="M25" s="285"/>
      <c r="N25" s="285"/>
      <c r="O25" s="285"/>
      <c r="P25" s="285"/>
    </row>
    <row r="26" s="209" customFormat="1" ht="25" customHeight="1" spans="1:16">
      <c r="A26" s="288" t="s">
        <v>122</v>
      </c>
      <c r="B26" s="288" t="s">
        <v>123</v>
      </c>
      <c r="C26" s="208">
        <v>92181.36</v>
      </c>
      <c r="D26" s="208">
        <v>92181.36</v>
      </c>
      <c r="E26" s="208">
        <v>92181.36</v>
      </c>
      <c r="F26" s="208"/>
      <c r="G26" s="285"/>
      <c r="H26" s="285"/>
      <c r="I26" s="285"/>
      <c r="J26" s="285"/>
      <c r="K26" s="285"/>
      <c r="L26" s="285"/>
      <c r="M26" s="285"/>
      <c r="N26" s="285"/>
      <c r="O26" s="285"/>
      <c r="P26" s="285"/>
    </row>
    <row r="27" s="121" customFormat="1" ht="17.25" customHeight="1" spans="1:16">
      <c r="A27" s="289" t="s">
        <v>124</v>
      </c>
      <c r="B27" s="290"/>
      <c r="C27" s="291">
        <f>SUM(C7+C15+C20+C24)</f>
        <v>1515386.66</v>
      </c>
      <c r="D27" s="291">
        <f>SUM(D7+D15+D20+D24)</f>
        <v>1515386.66</v>
      </c>
      <c r="E27" s="291">
        <f>SUM(E7+E15+E20+E24)</f>
        <v>1414250.66</v>
      </c>
      <c r="F27" s="291">
        <f>SUM(F7+F15+F20+F24)</f>
        <v>101136</v>
      </c>
      <c r="G27" s="291"/>
      <c r="H27" s="291"/>
      <c r="I27" s="291"/>
      <c r="J27" s="291">
        <v>0</v>
      </c>
      <c r="K27" s="291">
        <v>0</v>
      </c>
      <c r="L27" s="291"/>
      <c r="M27" s="291"/>
      <c r="N27" s="291"/>
      <c r="O27" s="291"/>
      <c r="P27" s="291">
        <v>0</v>
      </c>
    </row>
    <row r="28" customHeight="1" spans="3:16">
      <c r="C28" s="292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</row>
  </sheetData>
  <mergeCells count="11">
    <mergeCell ref="A2:P2"/>
    <mergeCell ref="A3:L3"/>
    <mergeCell ref="D4:F4"/>
    <mergeCell ref="J4:P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64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5" workbookViewId="0">
      <selection activeCell="A3" sqref="A3:B3"/>
    </sheetView>
  </sheetViews>
  <sheetFormatPr defaultColWidth="9.14285714285714" defaultRowHeight="14.25" customHeight="1" outlineLevelCol="3"/>
  <cols>
    <col min="1" max="1" width="49.2857142857143" style="57" customWidth="1"/>
    <col min="2" max="2" width="38.8571428571429" style="57" customWidth="1"/>
    <col min="3" max="3" width="48.5714285714286" style="57" customWidth="1"/>
    <col min="4" max="4" width="36.4285714285714" style="57" customWidth="1"/>
    <col min="5" max="5" width="9.14285714285714" style="58" customWidth="1"/>
    <col min="6" max="16384" width="9.14285714285714" style="58"/>
  </cols>
  <sheetData>
    <row r="1" customHeight="1" spans="1:4">
      <c r="A1" s="257"/>
      <c r="B1" s="257"/>
      <c r="C1" s="257"/>
      <c r="D1" s="258" t="s">
        <v>125</v>
      </c>
    </row>
    <row r="2" ht="31.5" customHeight="1" spans="1:4">
      <c r="A2" s="5" t="s">
        <v>126</v>
      </c>
      <c r="B2" s="259"/>
      <c r="C2" s="259"/>
      <c r="D2" s="259"/>
    </row>
    <row r="3" ht="17.25" customHeight="1" spans="1:4">
      <c r="A3" s="6" t="s">
        <v>2</v>
      </c>
      <c r="B3" s="260"/>
      <c r="C3" s="260"/>
      <c r="D3" s="261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262" t="s">
        <v>7</v>
      </c>
      <c r="C5" s="17" t="s">
        <v>127</v>
      </c>
      <c r="D5" s="262" t="s">
        <v>7</v>
      </c>
    </row>
    <row r="6" ht="17.25" customHeight="1" spans="1:4">
      <c r="A6" s="20"/>
      <c r="B6" s="19"/>
      <c r="C6" s="20"/>
      <c r="D6" s="19"/>
    </row>
    <row r="7" ht="18" customHeight="1" spans="1:4">
      <c r="A7" s="263" t="s">
        <v>128</v>
      </c>
      <c r="B7" s="264">
        <v>1515386.66</v>
      </c>
      <c r="C7" s="24" t="s">
        <v>129</v>
      </c>
      <c r="D7" s="265">
        <f>SUM(D8:D30)</f>
        <v>1515386.66</v>
      </c>
    </row>
    <row r="8" s="58" customFormat="1" ht="18" customHeight="1" spans="1:4">
      <c r="A8" s="65" t="s">
        <v>130</v>
      </c>
      <c r="B8" s="264">
        <v>1515386.66</v>
      </c>
      <c r="C8" s="24" t="s">
        <v>131</v>
      </c>
      <c r="D8" s="266"/>
    </row>
    <row r="9" s="58" customFormat="1" ht="18" customHeight="1" spans="1:4">
      <c r="A9" s="65" t="s">
        <v>132</v>
      </c>
      <c r="B9" s="264"/>
      <c r="C9" s="24" t="s">
        <v>133</v>
      </c>
      <c r="D9" s="266"/>
    </row>
    <row r="10" s="58" customFormat="1" ht="18" customHeight="1" spans="1:4">
      <c r="A10" s="65" t="s">
        <v>134</v>
      </c>
      <c r="B10" s="264"/>
      <c r="C10" s="24" t="s">
        <v>135</v>
      </c>
      <c r="D10" s="266"/>
    </row>
    <row r="11" s="58" customFormat="1" ht="18" customHeight="1" spans="1:4">
      <c r="A11" s="65" t="s">
        <v>136</v>
      </c>
      <c r="B11" s="264"/>
      <c r="C11" s="24" t="s">
        <v>137</v>
      </c>
      <c r="D11" s="266"/>
    </row>
    <row r="12" s="58" customFormat="1" ht="18" customHeight="1" spans="1:4">
      <c r="A12" s="65" t="s">
        <v>130</v>
      </c>
      <c r="B12" s="264"/>
      <c r="C12" s="24" t="s">
        <v>138</v>
      </c>
      <c r="D12" s="266"/>
    </row>
    <row r="13" s="58" customFormat="1" ht="18" customHeight="1" spans="1:4">
      <c r="A13" s="267" t="s">
        <v>132</v>
      </c>
      <c r="B13" s="264"/>
      <c r="C13" s="24" t="s">
        <v>139</v>
      </c>
      <c r="D13" s="266"/>
    </row>
    <row r="14" s="58" customFormat="1" ht="18" customHeight="1" spans="1:4">
      <c r="A14" s="267" t="s">
        <v>134</v>
      </c>
      <c r="B14" s="264"/>
      <c r="C14" s="24" t="s">
        <v>140</v>
      </c>
      <c r="D14" s="266"/>
    </row>
    <row r="15" s="58" customFormat="1" ht="18" customHeight="1" spans="1:4">
      <c r="A15" s="263"/>
      <c r="B15" s="264"/>
      <c r="C15" s="24" t="s">
        <v>141</v>
      </c>
      <c r="D15" s="268">
        <v>328568.74</v>
      </c>
    </row>
    <row r="16" s="58" customFormat="1" ht="18" customHeight="1" spans="1:4">
      <c r="A16" s="263"/>
      <c r="B16" s="264"/>
      <c r="C16" s="24" t="s">
        <v>142</v>
      </c>
      <c r="D16" s="268">
        <v>151931</v>
      </c>
    </row>
    <row r="17" s="58" customFormat="1" ht="18" customHeight="1" spans="1:4">
      <c r="A17" s="263"/>
      <c r="B17" s="264"/>
      <c r="C17" s="24" t="s">
        <v>143</v>
      </c>
      <c r="D17" s="268"/>
    </row>
    <row r="18" s="58" customFormat="1" ht="18" customHeight="1" spans="1:4">
      <c r="A18" s="263"/>
      <c r="B18" s="264"/>
      <c r="C18" s="24" t="s">
        <v>144</v>
      </c>
      <c r="D18" s="268"/>
    </row>
    <row r="19" s="58" customFormat="1" ht="18" customHeight="1" spans="1:4">
      <c r="A19" s="263"/>
      <c r="B19" s="264"/>
      <c r="C19" s="24" t="s">
        <v>145</v>
      </c>
      <c r="D19" s="268"/>
    </row>
    <row r="20" s="58" customFormat="1" ht="18" customHeight="1" spans="1:4">
      <c r="A20" s="263"/>
      <c r="B20" s="264"/>
      <c r="C20" s="24" t="s">
        <v>146</v>
      </c>
      <c r="D20" s="268"/>
    </row>
    <row r="21" s="58" customFormat="1" ht="18" customHeight="1" spans="1:4">
      <c r="A21" s="263"/>
      <c r="B21" s="264"/>
      <c r="C21" s="24" t="s">
        <v>147</v>
      </c>
      <c r="D21" s="268"/>
    </row>
    <row r="22" s="58" customFormat="1" ht="18" customHeight="1" spans="1:4">
      <c r="A22" s="263"/>
      <c r="B22" s="264"/>
      <c r="C22" s="24" t="s">
        <v>148</v>
      </c>
      <c r="D22" s="268">
        <v>942705.56</v>
      </c>
    </row>
    <row r="23" s="58" customFormat="1" ht="18" customHeight="1" spans="1:4">
      <c r="A23" s="263"/>
      <c r="B23" s="264"/>
      <c r="C23" s="24" t="s">
        <v>149</v>
      </c>
      <c r="D23" s="268"/>
    </row>
    <row r="24" s="58" customFormat="1" ht="18" customHeight="1" spans="1:4">
      <c r="A24" s="263"/>
      <c r="B24" s="264"/>
      <c r="C24" s="24" t="s">
        <v>150</v>
      </c>
      <c r="D24" s="268"/>
    </row>
    <row r="25" s="58" customFormat="1" ht="18" customHeight="1" spans="1:4">
      <c r="A25" s="263"/>
      <c r="B25" s="264"/>
      <c r="C25" s="24" t="s">
        <v>151</v>
      </c>
      <c r="D25" s="268"/>
    </row>
    <row r="26" s="58" customFormat="1" ht="18" customHeight="1" spans="1:4">
      <c r="A26" s="263"/>
      <c r="B26" s="264"/>
      <c r="C26" s="24" t="s">
        <v>152</v>
      </c>
      <c r="D26" s="268">
        <v>92181.36</v>
      </c>
    </row>
    <row r="27" s="58" customFormat="1" ht="18" customHeight="1" spans="1:4">
      <c r="A27" s="263"/>
      <c r="B27" s="264"/>
      <c r="C27" s="24" t="s">
        <v>153</v>
      </c>
      <c r="D27" s="265"/>
    </row>
    <row r="28" s="58" customFormat="1" ht="18" customHeight="1" spans="1:4">
      <c r="A28" s="263"/>
      <c r="B28" s="264"/>
      <c r="C28" s="24" t="s">
        <v>154</v>
      </c>
      <c r="D28" s="265"/>
    </row>
    <row r="29" ht="18" customHeight="1" spans="1:4">
      <c r="A29" s="65"/>
      <c r="B29" s="264"/>
      <c r="C29" s="24" t="s">
        <v>155</v>
      </c>
      <c r="D29" s="265" t="s">
        <v>156</v>
      </c>
    </row>
    <row r="30" ht="18" customHeight="1" spans="1:4">
      <c r="A30" s="65"/>
      <c r="B30" s="265"/>
      <c r="C30" s="267" t="s">
        <v>157</v>
      </c>
      <c r="D30" s="264"/>
    </row>
    <row r="31" ht="18" customHeight="1" spans="1:4">
      <c r="A31" s="269"/>
      <c r="B31" s="270"/>
      <c r="C31" s="267" t="s">
        <v>158</v>
      </c>
      <c r="D31" s="270"/>
    </row>
    <row r="32" ht="18" customHeight="1" spans="1:4">
      <c r="A32" s="271" t="s">
        <v>159</v>
      </c>
      <c r="B32" s="272">
        <f>SUM(B7+B11)</f>
        <v>1515386.66</v>
      </c>
      <c r="C32" s="269" t="s">
        <v>51</v>
      </c>
      <c r="D32" s="273">
        <f>SUM(D7+D31)</f>
        <v>1515386.66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055555555556" bottom="0.511805555555556" header="0" footer="0"/>
  <pageSetup paperSize="9" scale="7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9"/>
  <sheetViews>
    <sheetView topLeftCell="A7" workbookViewId="0">
      <selection activeCell="C26" sqref="C26"/>
    </sheetView>
  </sheetViews>
  <sheetFormatPr defaultColWidth="9.14285714285714" defaultRowHeight="14.25" customHeight="1" outlineLevelCol="6"/>
  <cols>
    <col min="1" max="1" width="20.1428571428571" style="152" customWidth="1"/>
    <col min="2" max="2" width="44" style="152" customWidth="1"/>
    <col min="3" max="3" width="24.2857142857143" style="121" customWidth="1"/>
    <col min="4" max="4" width="16.5714285714286" style="121" customWidth="1"/>
    <col min="5" max="7" width="24.2857142857143" style="121" customWidth="1"/>
    <col min="8" max="16384" width="9.14285714285714" style="121" customWidth="1"/>
  </cols>
  <sheetData>
    <row r="1" s="121" customFormat="1" customHeight="1" spans="1:7">
      <c r="A1" s="152"/>
      <c r="B1" s="152"/>
      <c r="D1" s="193"/>
      <c r="F1" s="247"/>
      <c r="G1" s="37" t="s">
        <v>160</v>
      </c>
    </row>
    <row r="2" s="121" customFormat="1" ht="39" customHeight="1" spans="1:7">
      <c r="A2" s="159" t="s">
        <v>161</v>
      </c>
      <c r="B2" s="159"/>
      <c r="C2" s="159"/>
      <c r="D2" s="159"/>
      <c r="E2" s="159"/>
      <c r="F2" s="159"/>
      <c r="G2" s="159"/>
    </row>
    <row r="3" s="121" customFormat="1" ht="18" customHeight="1" spans="1:7">
      <c r="A3" s="160" t="s">
        <v>2</v>
      </c>
      <c r="B3" s="152"/>
      <c r="F3" s="155"/>
      <c r="G3" s="156" t="s">
        <v>3</v>
      </c>
    </row>
    <row r="4" s="121" customFormat="1" ht="20.25" customHeight="1" spans="1:7">
      <c r="A4" s="248" t="s">
        <v>162</v>
      </c>
      <c r="B4" s="249"/>
      <c r="C4" s="162" t="s">
        <v>56</v>
      </c>
      <c r="D4" s="250" t="s">
        <v>77</v>
      </c>
      <c r="E4" s="165"/>
      <c r="F4" s="166"/>
      <c r="G4" s="204" t="s">
        <v>78</v>
      </c>
    </row>
    <row r="5" s="121" customFormat="1" ht="20.25" customHeight="1" spans="1:7">
      <c r="A5" s="251" t="s">
        <v>74</v>
      </c>
      <c r="B5" s="251" t="s">
        <v>75</v>
      </c>
      <c r="C5" s="200"/>
      <c r="D5" s="172" t="s">
        <v>58</v>
      </c>
      <c r="E5" s="172" t="s">
        <v>163</v>
      </c>
      <c r="F5" s="172" t="s">
        <v>164</v>
      </c>
      <c r="G5" s="206"/>
    </row>
    <row r="6" s="121" customFormat="1" ht="13.5" customHeight="1" spans="1:7">
      <c r="A6" s="251" t="s">
        <v>165</v>
      </c>
      <c r="B6" s="251" t="s">
        <v>166</v>
      </c>
      <c r="C6" s="251" t="s">
        <v>167</v>
      </c>
      <c r="D6" s="171" t="s">
        <v>168</v>
      </c>
      <c r="E6" s="171" t="s">
        <v>169</v>
      </c>
      <c r="F6" s="171" t="s">
        <v>170</v>
      </c>
      <c r="G6" s="251" t="s">
        <v>171</v>
      </c>
    </row>
    <row r="7" s="121" customFormat="1" ht="25" customHeight="1" spans="1:7">
      <c r="A7" s="252" t="s">
        <v>85</v>
      </c>
      <c r="B7" s="252" t="s">
        <v>86</v>
      </c>
      <c r="C7" s="253">
        <v>328568.74</v>
      </c>
      <c r="D7" s="253">
        <v>318632.74</v>
      </c>
      <c r="E7" s="253">
        <v>309632.74</v>
      </c>
      <c r="F7" s="253">
        <v>9000</v>
      </c>
      <c r="G7" s="253">
        <v>9936</v>
      </c>
    </row>
    <row r="8" s="121" customFormat="1" ht="25" customHeight="1" spans="1:7">
      <c r="A8" s="254" t="s">
        <v>87</v>
      </c>
      <c r="B8" s="254" t="s">
        <v>88</v>
      </c>
      <c r="C8" s="253">
        <v>317951.74</v>
      </c>
      <c r="D8" s="253">
        <v>317951.74</v>
      </c>
      <c r="E8" s="253">
        <v>308951.74</v>
      </c>
      <c r="F8" s="253">
        <v>9000</v>
      </c>
      <c r="G8" s="253"/>
    </row>
    <row r="9" s="121" customFormat="1" ht="25" customHeight="1" spans="1:7">
      <c r="A9" s="255" t="s">
        <v>89</v>
      </c>
      <c r="B9" s="255" t="s">
        <v>90</v>
      </c>
      <c r="C9" s="253">
        <v>195043.26</v>
      </c>
      <c r="D9" s="253">
        <v>195043.26</v>
      </c>
      <c r="E9" s="253">
        <v>186043.26</v>
      </c>
      <c r="F9" s="253">
        <v>9000</v>
      </c>
      <c r="G9" s="253"/>
    </row>
    <row r="10" s="121" customFormat="1" ht="25" customHeight="1" spans="1:7">
      <c r="A10" s="255" t="s">
        <v>91</v>
      </c>
      <c r="B10" s="255" t="s">
        <v>92</v>
      </c>
      <c r="C10" s="253">
        <v>122908.48</v>
      </c>
      <c r="D10" s="253">
        <v>122908.48</v>
      </c>
      <c r="E10" s="253">
        <v>122908.48</v>
      </c>
      <c r="F10" s="253"/>
      <c r="G10" s="253"/>
    </row>
    <row r="11" s="121" customFormat="1" ht="25" customHeight="1" spans="1:7">
      <c r="A11" s="254" t="s">
        <v>93</v>
      </c>
      <c r="B11" s="254" t="s">
        <v>94</v>
      </c>
      <c r="C11" s="253">
        <v>9936</v>
      </c>
      <c r="D11" s="253"/>
      <c r="E11" s="253"/>
      <c r="F11" s="253"/>
      <c r="G11" s="253">
        <v>9936</v>
      </c>
    </row>
    <row r="12" s="121" customFormat="1" ht="25" customHeight="1" spans="1:7">
      <c r="A12" s="255" t="s">
        <v>95</v>
      </c>
      <c r="B12" s="255" t="s">
        <v>96</v>
      </c>
      <c r="C12" s="253">
        <v>9936</v>
      </c>
      <c r="D12" s="253"/>
      <c r="E12" s="253"/>
      <c r="F12" s="253"/>
      <c r="G12" s="253">
        <v>9936</v>
      </c>
    </row>
    <row r="13" s="121" customFormat="1" ht="25" customHeight="1" spans="1:7">
      <c r="A13" s="254" t="s">
        <v>97</v>
      </c>
      <c r="B13" s="254" t="s">
        <v>98</v>
      </c>
      <c r="C13" s="253">
        <v>681</v>
      </c>
      <c r="D13" s="253">
        <v>681</v>
      </c>
      <c r="E13" s="253">
        <v>681</v>
      </c>
      <c r="F13" s="253"/>
      <c r="G13" s="253"/>
    </row>
    <row r="14" s="121" customFormat="1" ht="25" customHeight="1" spans="1:7">
      <c r="A14" s="255" t="s">
        <v>99</v>
      </c>
      <c r="B14" s="255" t="s">
        <v>98</v>
      </c>
      <c r="C14" s="253">
        <v>681</v>
      </c>
      <c r="D14" s="253">
        <v>681</v>
      </c>
      <c r="E14" s="253">
        <v>681</v>
      </c>
      <c r="F14" s="253"/>
      <c r="G14" s="253"/>
    </row>
    <row r="15" s="121" customFormat="1" ht="25" customHeight="1" spans="1:7">
      <c r="A15" s="252" t="s">
        <v>100</v>
      </c>
      <c r="B15" s="252" t="s">
        <v>101</v>
      </c>
      <c r="C15" s="253">
        <v>151931</v>
      </c>
      <c r="D15" s="253">
        <v>151931</v>
      </c>
      <c r="E15" s="253">
        <v>151931</v>
      </c>
      <c r="F15" s="253"/>
      <c r="G15" s="253"/>
    </row>
    <row r="16" s="121" customFormat="1" ht="25" customHeight="1" spans="1:7">
      <c r="A16" s="254" t="s">
        <v>102</v>
      </c>
      <c r="B16" s="254" t="s">
        <v>103</v>
      </c>
      <c r="C16" s="253">
        <v>151931</v>
      </c>
      <c r="D16" s="253">
        <v>151931</v>
      </c>
      <c r="E16" s="253">
        <v>151931</v>
      </c>
      <c r="F16" s="253"/>
      <c r="G16" s="253"/>
    </row>
    <row r="17" s="121" customFormat="1" ht="25" customHeight="1" spans="1:7">
      <c r="A17" s="255" t="s">
        <v>104</v>
      </c>
      <c r="B17" s="255" t="s">
        <v>105</v>
      </c>
      <c r="C17" s="253">
        <v>75629</v>
      </c>
      <c r="D17" s="253">
        <v>75629</v>
      </c>
      <c r="E17" s="253">
        <v>75629</v>
      </c>
      <c r="F17" s="253"/>
      <c r="G17" s="253"/>
    </row>
    <row r="18" s="121" customFormat="1" ht="25" customHeight="1" spans="1:7">
      <c r="A18" s="255" t="s">
        <v>106</v>
      </c>
      <c r="B18" s="255" t="s">
        <v>107</v>
      </c>
      <c r="C18" s="253">
        <v>69388</v>
      </c>
      <c r="D18" s="253">
        <v>69388</v>
      </c>
      <c r="E18" s="253">
        <v>69388</v>
      </c>
      <c r="F18" s="253"/>
      <c r="G18" s="253"/>
    </row>
    <row r="19" s="121" customFormat="1" ht="25" customHeight="1" spans="1:7">
      <c r="A19" s="255" t="s">
        <v>108</v>
      </c>
      <c r="B19" s="255" t="s">
        <v>109</v>
      </c>
      <c r="C19" s="253">
        <v>6914</v>
      </c>
      <c r="D19" s="253">
        <v>6914</v>
      </c>
      <c r="E19" s="253">
        <v>6914</v>
      </c>
      <c r="F19" s="253"/>
      <c r="G19" s="253"/>
    </row>
    <row r="20" s="121" customFormat="1" ht="25" customHeight="1" spans="1:7">
      <c r="A20" s="252" t="s">
        <v>110</v>
      </c>
      <c r="B20" s="252" t="s">
        <v>111</v>
      </c>
      <c r="C20" s="253">
        <v>942705.56</v>
      </c>
      <c r="D20" s="253">
        <v>851505.56</v>
      </c>
      <c r="E20" s="253">
        <v>743598</v>
      </c>
      <c r="F20" s="253">
        <v>107907.56</v>
      </c>
      <c r="G20" s="253">
        <v>91200</v>
      </c>
    </row>
    <row r="21" s="121" customFormat="1" ht="25" customHeight="1" spans="1:7">
      <c r="A21" s="254" t="s">
        <v>112</v>
      </c>
      <c r="B21" s="254" t="s">
        <v>113</v>
      </c>
      <c r="C21" s="253">
        <v>942705.56</v>
      </c>
      <c r="D21" s="253">
        <v>851505.56</v>
      </c>
      <c r="E21" s="253">
        <v>743598</v>
      </c>
      <c r="F21" s="253">
        <v>107907.56</v>
      </c>
      <c r="G21" s="253">
        <v>91200</v>
      </c>
    </row>
    <row r="22" s="121" customFormat="1" ht="25" customHeight="1" spans="1:7">
      <c r="A22" s="255" t="s">
        <v>114</v>
      </c>
      <c r="B22" s="255" t="s">
        <v>115</v>
      </c>
      <c r="C22" s="253">
        <v>852705.56</v>
      </c>
      <c r="D22" s="253">
        <v>851505.56</v>
      </c>
      <c r="E22" s="253">
        <v>743598</v>
      </c>
      <c r="F22" s="253">
        <v>107907.56</v>
      </c>
      <c r="G22" s="253">
        <v>1200</v>
      </c>
    </row>
    <row r="23" s="121" customFormat="1" ht="25" customHeight="1" spans="1:7">
      <c r="A23" s="255" t="s">
        <v>116</v>
      </c>
      <c r="B23" s="255" t="s">
        <v>117</v>
      </c>
      <c r="C23" s="253">
        <v>90000</v>
      </c>
      <c r="D23" s="253"/>
      <c r="E23" s="253"/>
      <c r="F23" s="253"/>
      <c r="G23" s="253">
        <v>90000</v>
      </c>
    </row>
    <row r="24" s="121" customFormat="1" ht="25" customHeight="1" spans="1:7">
      <c r="A24" s="252" t="s">
        <v>118</v>
      </c>
      <c r="B24" s="252" t="s">
        <v>119</v>
      </c>
      <c r="C24" s="253">
        <v>92181.36</v>
      </c>
      <c r="D24" s="253">
        <v>92181.36</v>
      </c>
      <c r="E24" s="253">
        <v>92181.36</v>
      </c>
      <c r="F24" s="253"/>
      <c r="G24" s="253"/>
    </row>
    <row r="25" s="121" customFormat="1" ht="25" customHeight="1" spans="1:7">
      <c r="A25" s="254" t="s">
        <v>120</v>
      </c>
      <c r="B25" s="254" t="s">
        <v>121</v>
      </c>
      <c r="C25" s="253">
        <v>92181.36</v>
      </c>
      <c r="D25" s="253">
        <v>92181.36</v>
      </c>
      <c r="E25" s="253">
        <v>92181.36</v>
      </c>
      <c r="F25" s="253"/>
      <c r="G25" s="253"/>
    </row>
    <row r="26" s="121" customFormat="1" ht="25" customHeight="1" spans="1:7">
      <c r="A26" s="255" t="s">
        <v>122</v>
      </c>
      <c r="B26" s="255" t="s">
        <v>123</v>
      </c>
      <c r="C26" s="253">
        <v>92181.36</v>
      </c>
      <c r="D26" s="253">
        <v>92181.36</v>
      </c>
      <c r="E26" s="253">
        <v>92181.36</v>
      </c>
      <c r="F26" s="253"/>
      <c r="G26" s="253"/>
    </row>
    <row r="27" s="121" customFormat="1" ht="25" customHeight="1" spans="1:7">
      <c r="A27" s="256" t="s">
        <v>56</v>
      </c>
      <c r="B27" s="256"/>
      <c r="C27" s="253">
        <v>1515386.66</v>
      </c>
      <c r="D27" s="253">
        <v>1414250.66</v>
      </c>
      <c r="E27" s="253">
        <v>1297343.1</v>
      </c>
      <c r="F27" s="253">
        <v>116907.56</v>
      </c>
      <c r="G27" s="253">
        <v>101136</v>
      </c>
    </row>
    <row r="29" ht="21" customHeight="1"/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3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3" sqref="A3:D3"/>
    </sheetView>
  </sheetViews>
  <sheetFormatPr defaultColWidth="9.14285714285714" defaultRowHeight="14.25" customHeight="1" outlineLevelCol="5"/>
  <cols>
    <col min="1" max="2" width="27.4285714285714" style="224" customWidth="1"/>
    <col min="3" max="3" width="22.9619047619048" style="225" customWidth="1"/>
    <col min="4" max="5" width="26.2857142857143" style="223" customWidth="1"/>
    <col min="6" max="6" width="24.447619047619" style="223" customWidth="1"/>
    <col min="7" max="16384" width="9.14285714285714" style="121" customWidth="1"/>
  </cols>
  <sheetData>
    <row r="1" s="121" customFormat="1" ht="27" customHeight="1" spans="1:6">
      <c r="A1" s="226"/>
      <c r="B1" s="226"/>
      <c r="C1" s="227"/>
      <c r="F1" s="228" t="s">
        <v>172</v>
      </c>
    </row>
    <row r="2" s="121" customFormat="1" ht="53" customHeight="1" spans="1:6">
      <c r="A2" s="229" t="s">
        <v>173</v>
      </c>
      <c r="B2" s="230"/>
      <c r="C2" s="230"/>
      <c r="D2" s="230"/>
      <c r="E2" s="230"/>
      <c r="F2" s="230"/>
    </row>
    <row r="3" s="121" customFormat="1" ht="15.75" customHeight="1" spans="1:6">
      <c r="A3" s="213" t="s">
        <v>2</v>
      </c>
      <c r="B3" s="231"/>
      <c r="C3" s="232"/>
      <c r="D3" s="209"/>
      <c r="F3" s="233" t="s">
        <v>174</v>
      </c>
    </row>
    <row r="4" s="222" customFormat="1" ht="33" customHeight="1" spans="1:6">
      <c r="A4" s="234" t="s">
        <v>175</v>
      </c>
      <c r="B4" s="235" t="s">
        <v>176</v>
      </c>
      <c r="C4" s="236" t="s">
        <v>177</v>
      </c>
      <c r="D4" s="237"/>
      <c r="E4" s="238"/>
      <c r="F4" s="235" t="s">
        <v>178</v>
      </c>
    </row>
    <row r="5" s="222" customFormat="1" ht="33" customHeight="1" spans="1:6">
      <c r="A5" s="239"/>
      <c r="B5" s="240"/>
      <c r="C5" s="241" t="s">
        <v>58</v>
      </c>
      <c r="D5" s="241" t="s">
        <v>179</v>
      </c>
      <c r="E5" s="241" t="s">
        <v>180</v>
      </c>
      <c r="F5" s="240"/>
    </row>
    <row r="6" s="222" customFormat="1" ht="33" customHeight="1" spans="1:6">
      <c r="A6" s="242">
        <v>1</v>
      </c>
      <c r="B6" s="242">
        <v>2</v>
      </c>
      <c r="C6" s="243">
        <v>3</v>
      </c>
      <c r="D6" s="242">
        <v>4</v>
      </c>
      <c r="E6" s="242">
        <v>5</v>
      </c>
      <c r="F6" s="242">
        <v>6</v>
      </c>
    </row>
    <row r="7" s="223" customFormat="1" ht="33" customHeight="1" spans="1:6">
      <c r="A7" s="244">
        <v>8700</v>
      </c>
      <c r="B7" s="244"/>
      <c r="C7" s="245"/>
      <c r="D7" s="244"/>
      <c r="E7" s="244"/>
      <c r="F7" s="244">
        <v>8700</v>
      </c>
    </row>
    <row r="9" customHeight="1" spans="5:6">
      <c r="E9" s="224"/>
      <c r="F9" s="224"/>
    </row>
    <row r="10" customHeight="1" spans="1:6">
      <c r="A10" s="246"/>
      <c r="E10" s="246"/>
      <c r="F10" s="246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scale="96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2"/>
  <sheetViews>
    <sheetView topLeftCell="A13" workbookViewId="0">
      <selection activeCell="G33" sqref="G33"/>
    </sheetView>
  </sheetViews>
  <sheetFormatPr defaultColWidth="9.14285714285714" defaultRowHeight="14.25" customHeight="1"/>
  <cols>
    <col min="1" max="1" width="24.2095238095238" style="121" customWidth="1"/>
    <col min="2" max="2" width="20.7142857142857" style="121" customWidth="1"/>
    <col min="3" max="3" width="31.2857142857143" style="121" customWidth="1"/>
    <col min="4" max="4" width="10.1428571428571" style="121" customWidth="1"/>
    <col min="5" max="5" width="15.2" style="121" customWidth="1"/>
    <col min="6" max="6" width="10.2857142857143" style="121" customWidth="1"/>
    <col min="7" max="7" width="19.952380952381" style="121" customWidth="1"/>
    <col min="8" max="8" width="18.0761904761905" style="121" customWidth="1"/>
    <col min="9" max="9" width="16.9238095238095" style="121" customWidth="1"/>
    <col min="10" max="10" width="9.87619047619048" style="121" customWidth="1"/>
    <col min="11" max="11" width="6.94285714285714" style="121" customWidth="1"/>
    <col min="12" max="12" width="7.83809523809524" style="121" customWidth="1"/>
    <col min="13" max="13" width="15.8380952380952" style="121" customWidth="1"/>
    <col min="14" max="14" width="11.1428571428571" style="121" customWidth="1"/>
    <col min="15" max="17" width="9.14285714285714" style="121" customWidth="1"/>
    <col min="18" max="18" width="9.22857142857143" style="121" customWidth="1"/>
    <col min="19" max="19" width="16.4380952380952" style="121" customWidth="1"/>
    <col min="20" max="20" width="17.4952380952381" style="121" customWidth="1"/>
    <col min="21" max="21" width="9.37142857142857" style="121" customWidth="1"/>
    <col min="22" max="22" width="7.53333333333333" style="121" customWidth="1"/>
    <col min="23" max="23" width="7.31428571428571" style="121" customWidth="1"/>
    <col min="24" max="24" width="8.78095238095238" style="121" customWidth="1"/>
    <col min="25" max="25" width="12.4666666666667" style="121" customWidth="1"/>
    <col min="26" max="16384" width="9.14285714285714" style="121"/>
  </cols>
  <sheetData>
    <row r="1" s="121" customFormat="1" ht="13.5" customHeight="1" spans="2:25">
      <c r="B1" s="210"/>
      <c r="D1" s="211"/>
      <c r="E1" s="211"/>
      <c r="F1" s="211"/>
      <c r="G1" s="211"/>
      <c r="H1" s="212"/>
      <c r="I1" s="212"/>
      <c r="J1" s="122"/>
      <c r="K1" s="212"/>
      <c r="L1" s="212"/>
      <c r="M1" s="212"/>
      <c r="N1" s="212"/>
      <c r="O1" s="122"/>
      <c r="P1" s="122"/>
      <c r="Q1" s="122"/>
      <c r="R1" s="212"/>
      <c r="V1" s="210"/>
      <c r="X1" s="37"/>
      <c r="Y1" s="138" t="s">
        <v>181</v>
      </c>
    </row>
    <row r="2" s="121" customFormat="1" ht="27.75" customHeight="1" spans="1:25">
      <c r="A2" s="158" t="s">
        <v>182</v>
      </c>
      <c r="B2" s="158"/>
      <c r="C2" s="158"/>
      <c r="D2" s="158"/>
      <c r="E2" s="158"/>
      <c r="F2" s="158"/>
      <c r="G2" s="158"/>
      <c r="H2" s="158"/>
      <c r="I2" s="158"/>
      <c r="J2" s="159"/>
      <c r="K2" s="158"/>
      <c r="L2" s="158"/>
      <c r="M2" s="158"/>
      <c r="N2" s="158"/>
      <c r="O2" s="159"/>
      <c r="P2" s="159"/>
      <c r="Q2" s="159"/>
      <c r="R2" s="158"/>
      <c r="S2" s="158"/>
      <c r="T2" s="158"/>
      <c r="U2" s="158"/>
      <c r="V2" s="158"/>
      <c r="W2" s="158"/>
      <c r="X2" s="159"/>
      <c r="Y2" s="158"/>
    </row>
    <row r="3" s="121" customFormat="1" ht="18.75" customHeight="1" spans="1:25">
      <c r="A3" s="160" t="s">
        <v>2</v>
      </c>
      <c r="B3" s="213"/>
      <c r="C3" s="213"/>
      <c r="D3" s="213"/>
      <c r="E3" s="213"/>
      <c r="F3" s="213"/>
      <c r="G3" s="213"/>
      <c r="H3" s="214"/>
      <c r="I3" s="214"/>
      <c r="J3" s="202"/>
      <c r="K3" s="214"/>
      <c r="L3" s="214"/>
      <c r="M3" s="214"/>
      <c r="N3" s="214"/>
      <c r="O3" s="202"/>
      <c r="P3" s="202"/>
      <c r="Q3" s="202"/>
      <c r="R3" s="214"/>
      <c r="V3" s="210"/>
      <c r="X3" s="156"/>
      <c r="Y3" s="221" t="s">
        <v>174</v>
      </c>
    </row>
    <row r="4" s="121" customFormat="1" ht="47" customHeight="1" spans="1:25">
      <c r="A4" s="191" t="s">
        <v>183</v>
      </c>
      <c r="B4" s="191" t="s">
        <v>184</v>
      </c>
      <c r="C4" s="191" t="s">
        <v>185</v>
      </c>
      <c r="D4" s="191" t="s">
        <v>186</v>
      </c>
      <c r="E4" s="191" t="s">
        <v>187</v>
      </c>
      <c r="F4" s="191" t="s">
        <v>188</v>
      </c>
      <c r="G4" s="191" t="s">
        <v>189</v>
      </c>
      <c r="H4" s="185" t="s">
        <v>190</v>
      </c>
      <c r="I4" s="185"/>
      <c r="J4" s="215"/>
      <c r="K4" s="185"/>
      <c r="L4" s="185"/>
      <c r="M4" s="185"/>
      <c r="N4" s="185"/>
      <c r="O4" s="215"/>
      <c r="P4" s="215"/>
      <c r="Q4" s="215"/>
      <c r="R4" s="191"/>
      <c r="S4" s="185"/>
      <c r="T4" s="185"/>
      <c r="U4" s="185"/>
      <c r="V4" s="185"/>
      <c r="W4" s="185"/>
      <c r="X4" s="215"/>
      <c r="Y4" s="185"/>
    </row>
    <row r="5" s="121" customFormat="1" ht="47" customHeight="1" spans="1:25">
      <c r="A5" s="191"/>
      <c r="B5" s="185"/>
      <c r="C5" s="191"/>
      <c r="D5" s="191"/>
      <c r="E5" s="191"/>
      <c r="F5" s="191"/>
      <c r="G5" s="191"/>
      <c r="H5" s="185" t="s">
        <v>191</v>
      </c>
      <c r="I5" s="185" t="s">
        <v>59</v>
      </c>
      <c r="J5" s="215"/>
      <c r="K5" s="185"/>
      <c r="L5" s="185"/>
      <c r="M5" s="185"/>
      <c r="N5" s="185"/>
      <c r="O5" s="215" t="s">
        <v>192</v>
      </c>
      <c r="P5" s="215"/>
      <c r="Q5" s="215"/>
      <c r="R5" s="191" t="s">
        <v>62</v>
      </c>
      <c r="S5" s="185" t="s">
        <v>63</v>
      </c>
      <c r="T5" s="191"/>
      <c r="U5" s="185"/>
      <c r="V5" s="191"/>
      <c r="W5" s="191"/>
      <c r="X5" s="215"/>
      <c r="Y5" s="191"/>
    </row>
    <row r="6" s="121" customFormat="1" ht="47" customHeight="1" spans="1:25">
      <c r="A6" s="215"/>
      <c r="B6" s="215"/>
      <c r="C6" s="215"/>
      <c r="D6" s="215"/>
      <c r="E6" s="215"/>
      <c r="F6" s="215"/>
      <c r="G6" s="215"/>
      <c r="H6" s="215"/>
      <c r="I6" s="191" t="s">
        <v>193</v>
      </c>
      <c r="J6" s="215"/>
      <c r="K6" s="191" t="s">
        <v>194</v>
      </c>
      <c r="L6" s="191" t="s">
        <v>195</v>
      </c>
      <c r="M6" s="191" t="s">
        <v>196</v>
      </c>
      <c r="N6" s="191" t="s">
        <v>197</v>
      </c>
      <c r="O6" s="191" t="s">
        <v>59</v>
      </c>
      <c r="P6" s="191" t="s">
        <v>60</v>
      </c>
      <c r="Q6" s="191" t="s">
        <v>61</v>
      </c>
      <c r="R6" s="215"/>
      <c r="S6" s="191" t="s">
        <v>58</v>
      </c>
      <c r="T6" s="191" t="s">
        <v>64</v>
      </c>
      <c r="U6" s="191" t="s">
        <v>198</v>
      </c>
      <c r="V6" s="191" t="s">
        <v>66</v>
      </c>
      <c r="W6" s="191" t="s">
        <v>67</v>
      </c>
      <c r="X6" s="184" t="s">
        <v>68</v>
      </c>
      <c r="Y6" s="191" t="s">
        <v>69</v>
      </c>
    </row>
    <row r="7" s="121" customFormat="1" ht="47" customHeight="1" spans="1:25">
      <c r="A7" s="185"/>
      <c r="B7" s="185"/>
      <c r="C7" s="185"/>
      <c r="D7" s="185"/>
      <c r="E7" s="185"/>
      <c r="F7" s="185"/>
      <c r="G7" s="185"/>
      <c r="H7" s="185"/>
      <c r="I7" s="191" t="s">
        <v>58</v>
      </c>
      <c r="J7" s="184" t="s">
        <v>199</v>
      </c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84"/>
      <c r="Y7" s="191"/>
    </row>
    <row r="8" s="121" customFormat="1" ht="31" customHeight="1" spans="1:25">
      <c r="A8" s="216">
        <v>1</v>
      </c>
      <c r="B8" s="216">
        <v>2</v>
      </c>
      <c r="C8" s="216">
        <v>3</v>
      </c>
      <c r="D8" s="216">
        <v>4</v>
      </c>
      <c r="E8" s="216">
        <v>5</v>
      </c>
      <c r="F8" s="216">
        <v>6</v>
      </c>
      <c r="G8" s="216">
        <v>7</v>
      </c>
      <c r="H8" s="216">
        <v>8</v>
      </c>
      <c r="I8" s="216">
        <v>9</v>
      </c>
      <c r="J8" s="216">
        <v>10</v>
      </c>
      <c r="K8" s="216">
        <v>11</v>
      </c>
      <c r="L8" s="216">
        <v>12</v>
      </c>
      <c r="M8" s="216">
        <v>13</v>
      </c>
      <c r="N8" s="216">
        <v>14</v>
      </c>
      <c r="O8" s="216">
        <v>15</v>
      </c>
      <c r="P8" s="216">
        <v>16</v>
      </c>
      <c r="Q8" s="216">
        <v>17</v>
      </c>
      <c r="R8" s="216">
        <v>18</v>
      </c>
      <c r="S8" s="216">
        <v>19</v>
      </c>
      <c r="T8" s="216">
        <v>20</v>
      </c>
      <c r="U8" s="216">
        <v>21</v>
      </c>
      <c r="V8" s="216">
        <v>22</v>
      </c>
      <c r="W8" s="216">
        <v>23</v>
      </c>
      <c r="X8" s="216">
        <v>24</v>
      </c>
      <c r="Y8" s="216">
        <v>25</v>
      </c>
    </row>
    <row r="9" s="121" customFormat="1" ht="31" customHeight="1" spans="1:25">
      <c r="A9" s="187" t="s">
        <v>71</v>
      </c>
      <c r="B9" s="187"/>
      <c r="C9" s="187"/>
      <c r="D9" s="187"/>
      <c r="E9" s="187"/>
      <c r="F9" s="187"/>
      <c r="G9" s="187"/>
      <c r="H9" s="208">
        <v>1414250.66</v>
      </c>
      <c r="I9" s="208">
        <v>1414250.66</v>
      </c>
      <c r="J9" s="216"/>
      <c r="K9" s="216"/>
      <c r="L9" s="216"/>
      <c r="M9" s="208">
        <v>1414250.66</v>
      </c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</row>
    <row r="10" s="121" customFormat="1" ht="31" customHeight="1" spans="1:25">
      <c r="A10" s="187" t="s">
        <v>71</v>
      </c>
      <c r="B10" s="187" t="s">
        <v>200</v>
      </c>
      <c r="C10" s="187" t="s">
        <v>201</v>
      </c>
      <c r="D10" s="187" t="s">
        <v>114</v>
      </c>
      <c r="E10" s="187" t="s">
        <v>115</v>
      </c>
      <c r="F10" s="187" t="s">
        <v>202</v>
      </c>
      <c r="G10" s="187" t="s">
        <v>203</v>
      </c>
      <c r="H10" s="208">
        <v>326712</v>
      </c>
      <c r="I10" s="208">
        <v>326712</v>
      </c>
      <c r="J10" s="216"/>
      <c r="K10" s="216"/>
      <c r="L10" s="216"/>
      <c r="M10" s="208">
        <v>326712</v>
      </c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</row>
    <row r="11" s="121" customFormat="1" ht="31" customHeight="1" spans="1:25">
      <c r="A11" s="187" t="s">
        <v>71</v>
      </c>
      <c r="B11" s="187" t="s">
        <v>204</v>
      </c>
      <c r="C11" s="187" t="s">
        <v>205</v>
      </c>
      <c r="D11" s="187" t="s">
        <v>114</v>
      </c>
      <c r="E11" s="187" t="s">
        <v>115</v>
      </c>
      <c r="F11" s="187" t="s">
        <v>206</v>
      </c>
      <c r="G11" s="187" t="s">
        <v>207</v>
      </c>
      <c r="H11" s="208">
        <v>374160</v>
      </c>
      <c r="I11" s="208">
        <v>374160</v>
      </c>
      <c r="J11" s="216"/>
      <c r="K11" s="216"/>
      <c r="L11" s="216"/>
      <c r="M11" s="208">
        <v>374160</v>
      </c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</row>
    <row r="12" s="121" customFormat="1" ht="31" customHeight="1" spans="1:25">
      <c r="A12" s="187" t="s">
        <v>71</v>
      </c>
      <c r="B12" s="187" t="s">
        <v>208</v>
      </c>
      <c r="C12" s="187" t="s">
        <v>209</v>
      </c>
      <c r="D12" s="187" t="s">
        <v>114</v>
      </c>
      <c r="E12" s="187" t="s">
        <v>115</v>
      </c>
      <c r="F12" s="187" t="s">
        <v>210</v>
      </c>
      <c r="G12" s="187" t="s">
        <v>211</v>
      </c>
      <c r="H12" s="208">
        <v>27226</v>
      </c>
      <c r="I12" s="208">
        <v>27226</v>
      </c>
      <c r="J12" s="216"/>
      <c r="K12" s="216"/>
      <c r="L12" s="216"/>
      <c r="M12" s="208">
        <v>27226</v>
      </c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</row>
    <row r="13" s="121" customFormat="1" ht="31" customHeight="1" spans="1:25">
      <c r="A13" s="187" t="s">
        <v>71</v>
      </c>
      <c r="B13" s="187" t="s">
        <v>212</v>
      </c>
      <c r="C13" s="187" t="s">
        <v>213</v>
      </c>
      <c r="D13" s="187" t="s">
        <v>114</v>
      </c>
      <c r="E13" s="187" t="s">
        <v>115</v>
      </c>
      <c r="F13" s="187" t="s">
        <v>210</v>
      </c>
      <c r="G13" s="187" t="s">
        <v>211</v>
      </c>
      <c r="H13" s="208">
        <v>4500</v>
      </c>
      <c r="I13" s="208">
        <v>4500</v>
      </c>
      <c r="J13" s="216"/>
      <c r="K13" s="216"/>
      <c r="L13" s="216"/>
      <c r="M13" s="208">
        <v>4500</v>
      </c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</row>
    <row r="14" s="121" customFormat="1" ht="31" customHeight="1" spans="1:25">
      <c r="A14" s="187" t="s">
        <v>71</v>
      </c>
      <c r="B14" s="187" t="s">
        <v>214</v>
      </c>
      <c r="C14" s="187" t="s">
        <v>215</v>
      </c>
      <c r="D14" s="187" t="s">
        <v>91</v>
      </c>
      <c r="E14" s="187" t="s">
        <v>92</v>
      </c>
      <c r="F14" s="187" t="s">
        <v>216</v>
      </c>
      <c r="G14" s="187" t="s">
        <v>217</v>
      </c>
      <c r="H14" s="208">
        <v>122908.48</v>
      </c>
      <c r="I14" s="208">
        <v>122908.48</v>
      </c>
      <c r="J14" s="216"/>
      <c r="K14" s="216"/>
      <c r="L14" s="216"/>
      <c r="M14" s="208">
        <v>122908.48</v>
      </c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</row>
    <row r="15" s="121" customFormat="1" ht="31" customHeight="1" spans="1:25">
      <c r="A15" s="187" t="s">
        <v>71</v>
      </c>
      <c r="B15" s="187" t="s">
        <v>218</v>
      </c>
      <c r="C15" s="187" t="s">
        <v>219</v>
      </c>
      <c r="D15" s="187" t="s">
        <v>104</v>
      </c>
      <c r="E15" s="187" t="s">
        <v>105</v>
      </c>
      <c r="F15" s="187" t="s">
        <v>220</v>
      </c>
      <c r="G15" s="187" t="s">
        <v>221</v>
      </c>
      <c r="H15" s="208">
        <v>7260</v>
      </c>
      <c r="I15" s="208">
        <v>7260</v>
      </c>
      <c r="J15" s="216"/>
      <c r="K15" s="216"/>
      <c r="L15" s="216"/>
      <c r="M15" s="208">
        <v>7260</v>
      </c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</row>
    <row r="16" s="121" customFormat="1" ht="31" customHeight="1" spans="1:25">
      <c r="A16" s="187" t="s">
        <v>71</v>
      </c>
      <c r="B16" s="187" t="s">
        <v>222</v>
      </c>
      <c r="C16" s="187" t="s">
        <v>223</v>
      </c>
      <c r="D16" s="187" t="s">
        <v>104</v>
      </c>
      <c r="E16" s="187" t="s">
        <v>105</v>
      </c>
      <c r="F16" s="187" t="s">
        <v>220</v>
      </c>
      <c r="G16" s="187" t="s">
        <v>221</v>
      </c>
      <c r="H16" s="208">
        <v>65296</v>
      </c>
      <c r="I16" s="208">
        <v>65296</v>
      </c>
      <c r="J16" s="216"/>
      <c r="K16" s="216"/>
      <c r="L16" s="216"/>
      <c r="M16" s="208">
        <v>65296</v>
      </c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</row>
    <row r="17" s="121" customFormat="1" ht="31" customHeight="1" spans="1:25">
      <c r="A17" s="187" t="s">
        <v>71</v>
      </c>
      <c r="B17" s="187" t="s">
        <v>224</v>
      </c>
      <c r="C17" s="187" t="s">
        <v>225</v>
      </c>
      <c r="D17" s="187" t="s">
        <v>108</v>
      </c>
      <c r="E17" s="187" t="s">
        <v>109</v>
      </c>
      <c r="F17" s="187" t="s">
        <v>226</v>
      </c>
      <c r="G17" s="187" t="s">
        <v>227</v>
      </c>
      <c r="H17" s="208">
        <v>6914</v>
      </c>
      <c r="I17" s="208">
        <v>6914</v>
      </c>
      <c r="J17" s="216"/>
      <c r="K17" s="216"/>
      <c r="L17" s="216"/>
      <c r="M17" s="208">
        <v>6914</v>
      </c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</row>
    <row r="18" s="121" customFormat="1" ht="31" customHeight="1" spans="1:25">
      <c r="A18" s="187" t="s">
        <v>71</v>
      </c>
      <c r="B18" s="187" t="s">
        <v>228</v>
      </c>
      <c r="C18" s="187" t="s">
        <v>229</v>
      </c>
      <c r="D18" s="187" t="s">
        <v>104</v>
      </c>
      <c r="E18" s="187" t="s">
        <v>105</v>
      </c>
      <c r="F18" s="187" t="s">
        <v>220</v>
      </c>
      <c r="G18" s="187" t="s">
        <v>221</v>
      </c>
      <c r="H18" s="208">
        <v>3073</v>
      </c>
      <c r="I18" s="208">
        <v>3073</v>
      </c>
      <c r="J18" s="216"/>
      <c r="K18" s="216"/>
      <c r="L18" s="216"/>
      <c r="M18" s="208">
        <v>3073</v>
      </c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</row>
    <row r="19" s="121" customFormat="1" ht="31" customHeight="1" spans="1:25">
      <c r="A19" s="187" t="s">
        <v>71</v>
      </c>
      <c r="B19" s="187" t="s">
        <v>230</v>
      </c>
      <c r="C19" s="187" t="s">
        <v>231</v>
      </c>
      <c r="D19" s="187" t="s">
        <v>99</v>
      </c>
      <c r="E19" s="187" t="s">
        <v>98</v>
      </c>
      <c r="F19" s="187" t="s">
        <v>226</v>
      </c>
      <c r="G19" s="187" t="s">
        <v>227</v>
      </c>
      <c r="H19" s="208">
        <v>681</v>
      </c>
      <c r="I19" s="208">
        <v>681</v>
      </c>
      <c r="J19" s="216"/>
      <c r="K19" s="216"/>
      <c r="L19" s="216"/>
      <c r="M19" s="208">
        <v>681</v>
      </c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</row>
    <row r="20" s="121" customFormat="1" ht="31" customHeight="1" spans="1:25">
      <c r="A20" s="187" t="s">
        <v>71</v>
      </c>
      <c r="B20" s="187" t="s">
        <v>232</v>
      </c>
      <c r="C20" s="187" t="s">
        <v>107</v>
      </c>
      <c r="D20" s="187" t="s">
        <v>106</v>
      </c>
      <c r="E20" s="187" t="s">
        <v>107</v>
      </c>
      <c r="F20" s="187" t="s">
        <v>233</v>
      </c>
      <c r="G20" s="187" t="s">
        <v>234</v>
      </c>
      <c r="H20" s="208">
        <v>69388</v>
      </c>
      <c r="I20" s="208">
        <v>69388</v>
      </c>
      <c r="J20" s="216"/>
      <c r="K20" s="216"/>
      <c r="L20" s="216"/>
      <c r="M20" s="208">
        <v>69388</v>
      </c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</row>
    <row r="21" s="121" customFormat="1" ht="31" customHeight="1" spans="1:25">
      <c r="A21" s="187" t="s">
        <v>71</v>
      </c>
      <c r="B21" s="187" t="s">
        <v>235</v>
      </c>
      <c r="C21" s="187" t="s">
        <v>123</v>
      </c>
      <c r="D21" s="187" t="s">
        <v>122</v>
      </c>
      <c r="E21" s="187" t="s">
        <v>123</v>
      </c>
      <c r="F21" s="187" t="s">
        <v>236</v>
      </c>
      <c r="G21" s="187" t="s">
        <v>123</v>
      </c>
      <c r="H21" s="208">
        <v>92181.36</v>
      </c>
      <c r="I21" s="208">
        <v>92181.36</v>
      </c>
      <c r="J21" s="216"/>
      <c r="K21" s="216"/>
      <c r="L21" s="216"/>
      <c r="M21" s="208">
        <v>92181.36</v>
      </c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</row>
    <row r="22" s="121" customFormat="1" ht="31" customHeight="1" spans="1:25">
      <c r="A22" s="187" t="s">
        <v>71</v>
      </c>
      <c r="B22" s="187" t="s">
        <v>237</v>
      </c>
      <c r="C22" s="187" t="s">
        <v>238</v>
      </c>
      <c r="D22" s="187" t="s">
        <v>114</v>
      </c>
      <c r="E22" s="187" t="s">
        <v>115</v>
      </c>
      <c r="F22" s="187" t="s">
        <v>239</v>
      </c>
      <c r="G22" s="187" t="s">
        <v>240</v>
      </c>
      <c r="H22" s="208">
        <v>5416</v>
      </c>
      <c r="I22" s="208">
        <v>5416</v>
      </c>
      <c r="J22" s="216"/>
      <c r="K22" s="216"/>
      <c r="L22" s="216"/>
      <c r="M22" s="208">
        <v>5416</v>
      </c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</row>
    <row r="23" s="121" customFormat="1" ht="31" customHeight="1" spans="1:25">
      <c r="A23" s="187" t="s">
        <v>71</v>
      </c>
      <c r="B23" s="187" t="s">
        <v>241</v>
      </c>
      <c r="C23" s="187" t="s">
        <v>242</v>
      </c>
      <c r="D23" s="187" t="s">
        <v>114</v>
      </c>
      <c r="E23" s="187" t="s">
        <v>115</v>
      </c>
      <c r="F23" s="187" t="s">
        <v>243</v>
      </c>
      <c r="G23" s="187" t="s">
        <v>178</v>
      </c>
      <c r="H23" s="208">
        <v>4000</v>
      </c>
      <c r="I23" s="208">
        <v>4000</v>
      </c>
      <c r="J23" s="216"/>
      <c r="K23" s="216"/>
      <c r="L23" s="216"/>
      <c r="M23" s="208">
        <v>4000</v>
      </c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</row>
    <row r="24" s="121" customFormat="1" ht="31" customHeight="1" spans="1:25">
      <c r="A24" s="187" t="s">
        <v>71</v>
      </c>
      <c r="B24" s="187" t="s">
        <v>237</v>
      </c>
      <c r="C24" s="187" t="s">
        <v>238</v>
      </c>
      <c r="D24" s="187" t="s">
        <v>114</v>
      </c>
      <c r="E24" s="187" t="s">
        <v>115</v>
      </c>
      <c r="F24" s="187" t="s">
        <v>244</v>
      </c>
      <c r="G24" s="187" t="s">
        <v>245</v>
      </c>
      <c r="H24" s="208">
        <v>1284</v>
      </c>
      <c r="I24" s="208">
        <v>1284</v>
      </c>
      <c r="J24" s="216"/>
      <c r="K24" s="216"/>
      <c r="L24" s="216"/>
      <c r="M24" s="208">
        <v>1284</v>
      </c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</row>
    <row r="25" s="209" customFormat="1" ht="31" customHeight="1" spans="1:25">
      <c r="A25" s="187" t="s">
        <v>71</v>
      </c>
      <c r="B25" s="187" t="s">
        <v>246</v>
      </c>
      <c r="C25" s="187" t="s">
        <v>247</v>
      </c>
      <c r="D25" s="187" t="s">
        <v>114</v>
      </c>
      <c r="E25" s="187" t="s">
        <v>115</v>
      </c>
      <c r="F25" s="187" t="s">
        <v>248</v>
      </c>
      <c r="G25" s="187" t="s">
        <v>249</v>
      </c>
      <c r="H25" s="208">
        <v>7000</v>
      </c>
      <c r="I25" s="208">
        <v>7000</v>
      </c>
      <c r="J25" s="218"/>
      <c r="K25" s="218"/>
      <c r="L25" s="218"/>
      <c r="M25" s="208">
        <v>7000</v>
      </c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</row>
    <row r="26" s="209" customFormat="1" ht="25" customHeight="1" spans="1:25">
      <c r="A26" s="187" t="s">
        <v>71</v>
      </c>
      <c r="B26" s="187" t="s">
        <v>250</v>
      </c>
      <c r="C26" s="187" t="s">
        <v>251</v>
      </c>
      <c r="D26" s="187" t="s">
        <v>114</v>
      </c>
      <c r="E26" s="187" t="s">
        <v>115</v>
      </c>
      <c r="F26" s="187" t="s">
        <v>226</v>
      </c>
      <c r="G26" s="187" t="s">
        <v>227</v>
      </c>
      <c r="H26" s="208">
        <v>11000</v>
      </c>
      <c r="I26" s="208">
        <v>11000</v>
      </c>
      <c r="J26" s="218"/>
      <c r="K26" s="218"/>
      <c r="L26" s="218"/>
      <c r="M26" s="208">
        <v>11000</v>
      </c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</row>
    <row r="27" ht="25" customHeight="1" spans="1:25">
      <c r="A27" s="187" t="s">
        <v>71</v>
      </c>
      <c r="B27" s="187" t="s">
        <v>237</v>
      </c>
      <c r="C27" s="187" t="s">
        <v>238</v>
      </c>
      <c r="D27" s="187" t="s">
        <v>114</v>
      </c>
      <c r="E27" s="187" t="s">
        <v>115</v>
      </c>
      <c r="F27" s="187" t="s">
        <v>252</v>
      </c>
      <c r="G27" s="187" t="s">
        <v>253</v>
      </c>
      <c r="H27" s="208">
        <v>6300</v>
      </c>
      <c r="I27" s="219">
        <v>6300</v>
      </c>
      <c r="J27" s="220"/>
      <c r="K27" s="220"/>
      <c r="L27" s="220"/>
      <c r="M27" s="208">
        <v>6300</v>
      </c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</row>
    <row r="28" ht="25" customHeight="1" spans="1:25">
      <c r="A28" s="187" t="s">
        <v>71</v>
      </c>
      <c r="B28" s="187" t="s">
        <v>254</v>
      </c>
      <c r="C28" s="187" t="s">
        <v>255</v>
      </c>
      <c r="D28" s="187" t="s">
        <v>89</v>
      </c>
      <c r="E28" s="187" t="s">
        <v>90</v>
      </c>
      <c r="F28" s="187" t="s">
        <v>252</v>
      </c>
      <c r="G28" s="187" t="s">
        <v>253</v>
      </c>
      <c r="H28" s="208">
        <v>9000</v>
      </c>
      <c r="I28" s="219">
        <v>9000</v>
      </c>
      <c r="J28" s="220"/>
      <c r="K28" s="220"/>
      <c r="L28" s="220"/>
      <c r="M28" s="208">
        <v>9000</v>
      </c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</row>
    <row r="29" ht="25" customHeight="1" spans="1:25">
      <c r="A29" s="187" t="s">
        <v>71</v>
      </c>
      <c r="B29" s="187" t="s">
        <v>256</v>
      </c>
      <c r="C29" s="187" t="s">
        <v>249</v>
      </c>
      <c r="D29" s="187" t="s">
        <v>114</v>
      </c>
      <c r="E29" s="187" t="s">
        <v>115</v>
      </c>
      <c r="F29" s="187" t="s">
        <v>248</v>
      </c>
      <c r="G29" s="187" t="s">
        <v>249</v>
      </c>
      <c r="H29" s="208">
        <v>16707.56</v>
      </c>
      <c r="I29" s="219">
        <v>16707.56</v>
      </c>
      <c r="J29" s="220"/>
      <c r="K29" s="220"/>
      <c r="L29" s="220"/>
      <c r="M29" s="208">
        <v>16707.56</v>
      </c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</row>
    <row r="30" ht="25" customHeight="1" spans="1:25">
      <c r="A30" s="187" t="s">
        <v>71</v>
      </c>
      <c r="B30" s="187" t="s">
        <v>257</v>
      </c>
      <c r="C30" s="187" t="s">
        <v>258</v>
      </c>
      <c r="D30" s="187" t="s">
        <v>114</v>
      </c>
      <c r="E30" s="187" t="s">
        <v>115</v>
      </c>
      <c r="F30" s="187" t="s">
        <v>259</v>
      </c>
      <c r="G30" s="187" t="s">
        <v>260</v>
      </c>
      <c r="H30" s="208">
        <v>67200</v>
      </c>
      <c r="I30" s="219">
        <v>67200</v>
      </c>
      <c r="J30" s="220"/>
      <c r="K30" s="220"/>
      <c r="L30" s="220"/>
      <c r="M30" s="208">
        <v>67200</v>
      </c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</row>
    <row r="31" ht="25" customHeight="1" spans="1:25">
      <c r="A31" s="187" t="s">
        <v>71</v>
      </c>
      <c r="B31" s="187" t="s">
        <v>261</v>
      </c>
      <c r="C31" s="187" t="s">
        <v>262</v>
      </c>
      <c r="D31" s="187" t="s">
        <v>89</v>
      </c>
      <c r="E31" s="187" t="s">
        <v>90</v>
      </c>
      <c r="F31" s="187" t="s">
        <v>263</v>
      </c>
      <c r="G31" s="187" t="s">
        <v>264</v>
      </c>
      <c r="H31" s="208">
        <v>186043.26</v>
      </c>
      <c r="I31" s="219">
        <v>186043.26</v>
      </c>
      <c r="J31" s="220"/>
      <c r="K31" s="220"/>
      <c r="L31" s="220"/>
      <c r="M31" s="208">
        <v>186043.26</v>
      </c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</row>
    <row r="32" ht="25" customHeight="1" spans="1:25">
      <c r="A32" s="217" t="s">
        <v>56</v>
      </c>
      <c r="B32" s="217"/>
      <c r="C32" s="217"/>
      <c r="D32" s="217"/>
      <c r="E32" s="217"/>
      <c r="F32" s="217"/>
      <c r="G32" s="217"/>
      <c r="H32" s="208">
        <v>1414250.66</v>
      </c>
      <c r="I32" s="219">
        <v>1414250.66</v>
      </c>
      <c r="J32" s="220"/>
      <c r="K32" s="220"/>
      <c r="L32" s="220"/>
      <c r="M32" s="208">
        <v>1414250.66</v>
      </c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3888888888889" top="0.747916666666667" bottom="0.668055555555556" header="0.5" footer="0.5"/>
  <pageSetup paperSize="9" scale="44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3"/>
  <sheetViews>
    <sheetView topLeftCell="G1" workbookViewId="0">
      <selection activeCell="C19" sqref="C19"/>
    </sheetView>
  </sheetViews>
  <sheetFormatPr defaultColWidth="9.14285714285714" defaultRowHeight="14.25" customHeight="1"/>
  <cols>
    <col min="1" max="1" width="11.7142857142857" style="121" customWidth="1"/>
    <col min="2" max="2" width="21.4285714285714" style="121" customWidth="1"/>
    <col min="3" max="3" width="32.8571428571429" style="121" customWidth="1"/>
    <col min="4" max="4" width="20.2857142857143" style="121" customWidth="1"/>
    <col min="5" max="5" width="11.1428571428571" style="121" customWidth="1"/>
    <col min="6" max="6" width="17.7142857142857" style="121" customWidth="1"/>
    <col min="7" max="7" width="16" style="121" customWidth="1"/>
    <col min="8" max="8" width="14.2666666666667" style="121" customWidth="1"/>
    <col min="9" max="9" width="19.2" style="121" customWidth="1"/>
    <col min="10" max="10" width="18.1714285714286" style="121" customWidth="1"/>
    <col min="11" max="11" width="18.0190476190476" style="121" customWidth="1"/>
    <col min="12" max="12" width="11.2571428571429" style="121" customWidth="1"/>
    <col min="13" max="14" width="10.2285714285714" style="121" customWidth="1"/>
    <col min="15" max="15" width="9.19047619047619" style="121" customWidth="1"/>
    <col min="16" max="16" width="11.1428571428571" style="121" customWidth="1"/>
    <col min="17" max="17" width="8.62857142857143" style="121" customWidth="1"/>
    <col min="18" max="18" width="18.1904761904762" style="121" customWidth="1"/>
    <col min="19" max="19" width="19.1333333333333" style="121" customWidth="1"/>
    <col min="20" max="20" width="11.8571428571429" style="121" customWidth="1"/>
    <col min="21" max="21" width="9.88571428571429" style="121" customWidth="1"/>
    <col min="22" max="22" width="9.24761904761905" style="121" customWidth="1"/>
    <col min="23" max="23" width="10.3333333333333" style="121" customWidth="1"/>
    <col min="24" max="24" width="17.9333333333333" style="121" customWidth="1"/>
    <col min="25" max="16384" width="9.14285714285714" style="121" customWidth="1"/>
  </cols>
  <sheetData>
    <row r="1" s="121" customFormat="1" ht="13.5" customHeight="1" spans="2:24">
      <c r="B1" s="193"/>
      <c r="E1" s="194"/>
      <c r="F1" s="194"/>
      <c r="G1" s="194"/>
      <c r="H1" s="194"/>
      <c r="I1" s="122"/>
      <c r="J1" s="122"/>
      <c r="K1" s="122"/>
      <c r="L1" s="122"/>
      <c r="M1" s="122"/>
      <c r="N1" s="122"/>
      <c r="O1" s="122"/>
      <c r="P1" s="122"/>
      <c r="Q1" s="122"/>
      <c r="U1" s="193"/>
      <c r="W1" s="37"/>
      <c r="X1" s="37" t="s">
        <v>265</v>
      </c>
    </row>
    <row r="2" s="121" customFormat="1" ht="27.75" customHeight="1" spans="1:24">
      <c r="A2" s="159" t="s">
        <v>266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</row>
    <row r="3" s="121" customFormat="1" ht="13.5" customHeight="1" spans="1:24">
      <c r="A3" s="160" t="s">
        <v>2</v>
      </c>
      <c r="B3" s="41"/>
      <c r="C3" s="41"/>
      <c r="D3" s="41"/>
      <c r="E3" s="41"/>
      <c r="F3" s="41"/>
      <c r="G3" s="41"/>
      <c r="H3" s="41"/>
      <c r="I3" s="202"/>
      <c r="J3" s="202"/>
      <c r="K3" s="202"/>
      <c r="L3" s="202"/>
      <c r="M3" s="202"/>
      <c r="N3" s="202"/>
      <c r="O3" s="202"/>
      <c r="P3" s="202"/>
      <c r="Q3" s="202"/>
      <c r="U3" s="193"/>
      <c r="W3" s="156"/>
      <c r="X3" s="156" t="s">
        <v>174</v>
      </c>
    </row>
    <row r="4" s="121" customFormat="1" ht="21.75" customHeight="1" spans="1:24">
      <c r="A4" s="195" t="s">
        <v>267</v>
      </c>
      <c r="B4" s="42" t="s">
        <v>184</v>
      </c>
      <c r="C4" s="195" t="s">
        <v>185</v>
      </c>
      <c r="D4" s="195" t="s">
        <v>183</v>
      </c>
      <c r="E4" s="42" t="s">
        <v>186</v>
      </c>
      <c r="F4" s="42" t="s">
        <v>187</v>
      </c>
      <c r="G4" s="42" t="s">
        <v>188</v>
      </c>
      <c r="H4" s="42" t="s">
        <v>268</v>
      </c>
      <c r="I4" s="169" t="s">
        <v>56</v>
      </c>
      <c r="J4" s="164" t="s">
        <v>269</v>
      </c>
      <c r="K4" s="165"/>
      <c r="L4" s="165"/>
      <c r="M4" s="166"/>
      <c r="N4" s="164" t="s">
        <v>192</v>
      </c>
      <c r="O4" s="165"/>
      <c r="P4" s="166"/>
      <c r="Q4" s="42" t="s">
        <v>62</v>
      </c>
      <c r="R4" s="164" t="s">
        <v>63</v>
      </c>
      <c r="S4" s="165"/>
      <c r="T4" s="165"/>
      <c r="U4" s="165"/>
      <c r="V4" s="165"/>
      <c r="W4" s="165"/>
      <c r="X4" s="166"/>
    </row>
    <row r="5" s="121" customFormat="1" ht="21.75" customHeight="1" spans="1:24">
      <c r="A5" s="196"/>
      <c r="B5" s="197"/>
      <c r="C5" s="196"/>
      <c r="D5" s="196"/>
      <c r="E5" s="198"/>
      <c r="F5" s="198"/>
      <c r="G5" s="198"/>
      <c r="H5" s="198"/>
      <c r="I5" s="197"/>
      <c r="J5" s="203" t="s">
        <v>59</v>
      </c>
      <c r="K5" s="204"/>
      <c r="L5" s="42" t="s">
        <v>60</v>
      </c>
      <c r="M5" s="42" t="s">
        <v>61</v>
      </c>
      <c r="N5" s="42" t="s">
        <v>59</v>
      </c>
      <c r="O5" s="42" t="s">
        <v>60</v>
      </c>
      <c r="P5" s="42" t="s">
        <v>61</v>
      </c>
      <c r="Q5" s="198"/>
      <c r="R5" s="42" t="s">
        <v>58</v>
      </c>
      <c r="S5" s="42" t="s">
        <v>64</v>
      </c>
      <c r="T5" s="42" t="s">
        <v>198</v>
      </c>
      <c r="U5" s="42" t="s">
        <v>66</v>
      </c>
      <c r="V5" s="42" t="s">
        <v>67</v>
      </c>
      <c r="W5" s="42" t="s">
        <v>68</v>
      </c>
      <c r="X5" s="42" t="s">
        <v>69</v>
      </c>
    </row>
    <row r="6" s="121" customFormat="1" ht="21" customHeight="1" spans="1:24">
      <c r="A6" s="197"/>
      <c r="B6" s="197"/>
      <c r="C6" s="197"/>
      <c r="D6" s="197"/>
      <c r="E6" s="197"/>
      <c r="F6" s="197"/>
      <c r="G6" s="197"/>
      <c r="H6" s="197"/>
      <c r="I6" s="197"/>
      <c r="J6" s="205"/>
      <c r="K6" s="206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8"/>
      <c r="X6" s="197"/>
    </row>
    <row r="7" s="121" customFormat="1" ht="39.75" customHeight="1" spans="1:24">
      <c r="A7" s="199"/>
      <c r="B7" s="200"/>
      <c r="C7" s="199"/>
      <c r="D7" s="199"/>
      <c r="E7" s="46"/>
      <c r="F7" s="46"/>
      <c r="G7" s="46"/>
      <c r="H7" s="46"/>
      <c r="I7" s="200"/>
      <c r="J7" s="47" t="s">
        <v>58</v>
      </c>
      <c r="K7" s="47" t="s">
        <v>270</v>
      </c>
      <c r="L7" s="46"/>
      <c r="M7" s="46"/>
      <c r="N7" s="46"/>
      <c r="O7" s="46"/>
      <c r="P7" s="46"/>
      <c r="Q7" s="46"/>
      <c r="R7" s="46"/>
      <c r="S7" s="46"/>
      <c r="T7" s="46"/>
      <c r="U7" s="200"/>
      <c r="V7" s="46"/>
      <c r="W7" s="46"/>
      <c r="X7" s="46"/>
    </row>
    <row r="8" s="121" customFormat="1" ht="36" customHeight="1" spans="1:24">
      <c r="A8" s="201">
        <v>1</v>
      </c>
      <c r="B8" s="201">
        <v>2</v>
      </c>
      <c r="C8" s="201">
        <v>3</v>
      </c>
      <c r="D8" s="201">
        <v>4</v>
      </c>
      <c r="E8" s="201">
        <v>5</v>
      </c>
      <c r="F8" s="201">
        <v>6</v>
      </c>
      <c r="G8" s="201">
        <v>7</v>
      </c>
      <c r="H8" s="201">
        <v>8</v>
      </c>
      <c r="I8" s="201">
        <v>9</v>
      </c>
      <c r="J8" s="201">
        <v>10</v>
      </c>
      <c r="K8" s="201">
        <v>11</v>
      </c>
      <c r="L8" s="207">
        <v>12</v>
      </c>
      <c r="M8" s="207">
        <v>13</v>
      </c>
      <c r="N8" s="207">
        <v>14</v>
      </c>
      <c r="O8" s="207">
        <v>15</v>
      </c>
      <c r="P8" s="207">
        <v>16</v>
      </c>
      <c r="Q8" s="207">
        <v>17</v>
      </c>
      <c r="R8" s="207">
        <v>18</v>
      </c>
      <c r="S8" s="207">
        <v>19</v>
      </c>
      <c r="T8" s="207">
        <v>20</v>
      </c>
      <c r="U8" s="201">
        <v>21</v>
      </c>
      <c r="V8" s="201">
        <v>22</v>
      </c>
      <c r="W8" s="207">
        <v>23</v>
      </c>
      <c r="X8" s="201">
        <v>24</v>
      </c>
    </row>
    <row r="9" s="121" customFormat="1" ht="36" customHeight="1" spans="1:24">
      <c r="A9" s="187"/>
      <c r="B9" s="187"/>
      <c r="C9" s="187" t="s">
        <v>271</v>
      </c>
      <c r="D9" s="187"/>
      <c r="E9" s="187"/>
      <c r="F9" s="187"/>
      <c r="G9" s="187"/>
      <c r="H9" s="187"/>
      <c r="I9" s="208">
        <v>40000</v>
      </c>
      <c r="J9" s="208">
        <v>40000</v>
      </c>
      <c r="K9" s="208">
        <v>40000</v>
      </c>
      <c r="L9" s="207"/>
      <c r="M9" s="207"/>
      <c r="N9" s="207"/>
      <c r="O9" s="207"/>
      <c r="P9" s="207"/>
      <c r="Q9" s="207"/>
      <c r="R9" s="207"/>
      <c r="S9" s="207"/>
      <c r="T9" s="207"/>
      <c r="U9" s="201"/>
      <c r="V9" s="201"/>
      <c r="W9" s="207"/>
      <c r="X9" s="201"/>
    </row>
    <row r="10" s="121" customFormat="1" ht="36" customHeight="1" spans="1:24">
      <c r="A10" s="187" t="s">
        <v>272</v>
      </c>
      <c r="B10" s="187" t="s">
        <v>273</v>
      </c>
      <c r="C10" s="187" t="s">
        <v>271</v>
      </c>
      <c r="D10" s="187" t="s">
        <v>71</v>
      </c>
      <c r="E10" s="187" t="s">
        <v>116</v>
      </c>
      <c r="F10" s="187" t="s">
        <v>117</v>
      </c>
      <c r="G10" s="187" t="s">
        <v>239</v>
      </c>
      <c r="H10" s="187" t="s">
        <v>240</v>
      </c>
      <c r="I10" s="208">
        <v>22000</v>
      </c>
      <c r="J10" s="208">
        <v>22000</v>
      </c>
      <c r="K10" s="208">
        <v>22000</v>
      </c>
      <c r="L10" s="207"/>
      <c r="M10" s="207"/>
      <c r="N10" s="207"/>
      <c r="O10" s="207"/>
      <c r="P10" s="207"/>
      <c r="Q10" s="207"/>
      <c r="R10" s="207"/>
      <c r="S10" s="207"/>
      <c r="T10" s="207"/>
      <c r="U10" s="201"/>
      <c r="V10" s="201"/>
      <c r="W10" s="207"/>
      <c r="X10" s="201"/>
    </row>
    <row r="11" s="121" customFormat="1" ht="36" customHeight="1" spans="1:24">
      <c r="A11" s="187" t="s">
        <v>272</v>
      </c>
      <c r="B11" s="187" t="s">
        <v>273</v>
      </c>
      <c r="C11" s="187" t="s">
        <v>271</v>
      </c>
      <c r="D11" s="187" t="s">
        <v>71</v>
      </c>
      <c r="E11" s="187" t="s">
        <v>116</v>
      </c>
      <c r="F11" s="187" t="s">
        <v>117</v>
      </c>
      <c r="G11" s="187" t="s">
        <v>274</v>
      </c>
      <c r="H11" s="187" t="s">
        <v>275</v>
      </c>
      <c r="I11" s="208">
        <v>8000</v>
      </c>
      <c r="J11" s="208">
        <v>8000</v>
      </c>
      <c r="K11" s="208">
        <v>8000</v>
      </c>
      <c r="L11" s="207"/>
      <c r="M11" s="207"/>
      <c r="N11" s="207"/>
      <c r="O11" s="207"/>
      <c r="P11" s="207"/>
      <c r="Q11" s="207"/>
      <c r="R11" s="207"/>
      <c r="S11" s="207"/>
      <c r="T11" s="207"/>
      <c r="U11" s="201"/>
      <c r="V11" s="201"/>
      <c r="W11" s="207"/>
      <c r="X11" s="201"/>
    </row>
    <row r="12" s="121" customFormat="1" ht="36" customHeight="1" spans="1:24">
      <c r="A12" s="187" t="s">
        <v>272</v>
      </c>
      <c r="B12" s="187" t="s">
        <v>273</v>
      </c>
      <c r="C12" s="187" t="s">
        <v>271</v>
      </c>
      <c r="D12" s="187" t="s">
        <v>71</v>
      </c>
      <c r="E12" s="187" t="s">
        <v>116</v>
      </c>
      <c r="F12" s="187" t="s">
        <v>117</v>
      </c>
      <c r="G12" s="187" t="s">
        <v>276</v>
      </c>
      <c r="H12" s="187" t="s">
        <v>277</v>
      </c>
      <c r="I12" s="208">
        <v>5000</v>
      </c>
      <c r="J12" s="208">
        <v>5000</v>
      </c>
      <c r="K12" s="208">
        <v>5000</v>
      </c>
      <c r="L12" s="207"/>
      <c r="M12" s="207"/>
      <c r="N12" s="207"/>
      <c r="O12" s="207"/>
      <c r="P12" s="207"/>
      <c r="Q12" s="207"/>
      <c r="R12" s="207"/>
      <c r="S12" s="207"/>
      <c r="T12" s="207"/>
      <c r="U12" s="201"/>
      <c r="V12" s="201"/>
      <c r="W12" s="207"/>
      <c r="X12" s="201"/>
    </row>
    <row r="13" s="121" customFormat="1" ht="36" customHeight="1" spans="1:24">
      <c r="A13" s="187" t="s">
        <v>272</v>
      </c>
      <c r="B13" s="187" t="s">
        <v>273</v>
      </c>
      <c r="C13" s="187" t="s">
        <v>271</v>
      </c>
      <c r="D13" s="187" t="s">
        <v>71</v>
      </c>
      <c r="E13" s="187" t="s">
        <v>116</v>
      </c>
      <c r="F13" s="187" t="s">
        <v>117</v>
      </c>
      <c r="G13" s="187" t="s">
        <v>259</v>
      </c>
      <c r="H13" s="187" t="s">
        <v>260</v>
      </c>
      <c r="I13" s="208">
        <v>5000</v>
      </c>
      <c r="J13" s="208">
        <v>5000</v>
      </c>
      <c r="K13" s="208">
        <v>5000</v>
      </c>
      <c r="L13" s="207"/>
      <c r="M13" s="207"/>
      <c r="N13" s="207"/>
      <c r="O13" s="207"/>
      <c r="P13" s="207"/>
      <c r="Q13" s="207"/>
      <c r="R13" s="207"/>
      <c r="S13" s="207"/>
      <c r="T13" s="207"/>
      <c r="U13" s="201"/>
      <c r="V13" s="201"/>
      <c r="W13" s="207"/>
      <c r="X13" s="201"/>
    </row>
    <row r="14" s="121" customFormat="1" ht="36" customHeight="1" spans="1:24">
      <c r="A14" s="187"/>
      <c r="B14" s="187"/>
      <c r="C14" s="187" t="s">
        <v>278</v>
      </c>
      <c r="D14" s="187"/>
      <c r="E14" s="187"/>
      <c r="F14" s="187"/>
      <c r="G14" s="187"/>
      <c r="H14" s="187"/>
      <c r="I14" s="208">
        <v>9936</v>
      </c>
      <c r="J14" s="208">
        <v>9936</v>
      </c>
      <c r="K14" s="208">
        <v>9936</v>
      </c>
      <c r="L14" s="207"/>
      <c r="M14" s="207"/>
      <c r="N14" s="207"/>
      <c r="O14" s="207"/>
      <c r="P14" s="207"/>
      <c r="Q14" s="207"/>
      <c r="R14" s="207"/>
      <c r="S14" s="207"/>
      <c r="T14" s="207"/>
      <c r="U14" s="201"/>
      <c r="V14" s="201"/>
      <c r="W14" s="207"/>
      <c r="X14" s="201"/>
    </row>
    <row r="15" s="121" customFormat="1" ht="36" customHeight="1" spans="1:24">
      <c r="A15" s="187" t="s">
        <v>279</v>
      </c>
      <c r="B15" s="187" t="s">
        <v>280</v>
      </c>
      <c r="C15" s="187" t="s">
        <v>278</v>
      </c>
      <c r="D15" s="187" t="s">
        <v>71</v>
      </c>
      <c r="E15" s="187" t="s">
        <v>95</v>
      </c>
      <c r="F15" s="187" t="s">
        <v>96</v>
      </c>
      <c r="G15" s="187" t="s">
        <v>281</v>
      </c>
      <c r="H15" s="187" t="s">
        <v>282</v>
      </c>
      <c r="I15" s="208">
        <v>9936</v>
      </c>
      <c r="J15" s="208">
        <v>9936</v>
      </c>
      <c r="K15" s="208">
        <v>9936</v>
      </c>
      <c r="L15" s="207"/>
      <c r="M15" s="207"/>
      <c r="N15" s="207"/>
      <c r="O15" s="207"/>
      <c r="P15" s="207"/>
      <c r="Q15" s="207"/>
      <c r="R15" s="207"/>
      <c r="S15" s="207"/>
      <c r="T15" s="207"/>
      <c r="U15" s="201"/>
      <c r="V15" s="201"/>
      <c r="W15" s="207"/>
      <c r="X15" s="201"/>
    </row>
    <row r="16" s="121" customFormat="1" ht="36" customHeight="1" spans="1:24">
      <c r="A16" s="187"/>
      <c r="B16" s="187"/>
      <c r="C16" s="187" t="s">
        <v>283</v>
      </c>
      <c r="D16" s="187"/>
      <c r="E16" s="187"/>
      <c r="F16" s="187"/>
      <c r="G16" s="187"/>
      <c r="H16" s="187"/>
      <c r="I16" s="208">
        <v>1200</v>
      </c>
      <c r="J16" s="208">
        <v>1200</v>
      </c>
      <c r="K16" s="208">
        <v>1200</v>
      </c>
      <c r="L16" s="207"/>
      <c r="M16" s="207"/>
      <c r="N16" s="207"/>
      <c r="O16" s="207"/>
      <c r="P16" s="207"/>
      <c r="Q16" s="207"/>
      <c r="R16" s="207"/>
      <c r="S16" s="207"/>
      <c r="T16" s="207"/>
      <c r="U16" s="201"/>
      <c r="V16" s="201"/>
      <c r="W16" s="207"/>
      <c r="X16" s="201"/>
    </row>
    <row r="17" s="121" customFormat="1" ht="36" customHeight="1" spans="1:24">
      <c r="A17" s="187" t="s">
        <v>272</v>
      </c>
      <c r="B17" s="187" t="s">
        <v>284</v>
      </c>
      <c r="C17" s="187" t="s">
        <v>283</v>
      </c>
      <c r="D17" s="187" t="s">
        <v>71</v>
      </c>
      <c r="E17" s="187" t="s">
        <v>114</v>
      </c>
      <c r="F17" s="187" t="s">
        <v>115</v>
      </c>
      <c r="G17" s="187" t="s">
        <v>239</v>
      </c>
      <c r="H17" s="187" t="s">
        <v>240</v>
      </c>
      <c r="I17" s="208">
        <v>1200</v>
      </c>
      <c r="J17" s="208">
        <v>1200</v>
      </c>
      <c r="K17" s="208">
        <v>1200</v>
      </c>
      <c r="L17" s="207"/>
      <c r="M17" s="207"/>
      <c r="N17" s="207"/>
      <c r="O17" s="207"/>
      <c r="P17" s="207"/>
      <c r="Q17" s="207"/>
      <c r="R17" s="207"/>
      <c r="S17" s="207"/>
      <c r="T17" s="207"/>
      <c r="U17" s="201"/>
      <c r="V17" s="201"/>
      <c r="W17" s="207"/>
      <c r="X17" s="201"/>
    </row>
    <row r="18" s="121" customFormat="1" ht="36" customHeight="1" spans="1:24">
      <c r="A18" s="187"/>
      <c r="B18" s="187"/>
      <c r="C18" s="187" t="s">
        <v>285</v>
      </c>
      <c r="D18" s="187"/>
      <c r="E18" s="187"/>
      <c r="F18" s="187"/>
      <c r="G18" s="187"/>
      <c r="H18" s="187"/>
      <c r="I18" s="208">
        <v>50000</v>
      </c>
      <c r="J18" s="208">
        <v>50000</v>
      </c>
      <c r="K18" s="208">
        <v>50000</v>
      </c>
      <c r="L18" s="207"/>
      <c r="M18" s="207"/>
      <c r="N18" s="207"/>
      <c r="O18" s="207"/>
      <c r="P18" s="207"/>
      <c r="Q18" s="207"/>
      <c r="R18" s="207"/>
      <c r="S18" s="207"/>
      <c r="T18" s="207"/>
      <c r="U18" s="201"/>
      <c r="V18" s="201"/>
      <c r="W18" s="207"/>
      <c r="X18" s="201"/>
    </row>
    <row r="19" s="121" customFormat="1" ht="36" customHeight="1" spans="1:24">
      <c r="A19" s="187" t="s">
        <v>272</v>
      </c>
      <c r="B19" s="187" t="s">
        <v>286</v>
      </c>
      <c r="C19" s="187" t="s">
        <v>285</v>
      </c>
      <c r="D19" s="187" t="s">
        <v>71</v>
      </c>
      <c r="E19" s="187" t="s">
        <v>116</v>
      </c>
      <c r="F19" s="187" t="s">
        <v>117</v>
      </c>
      <c r="G19" s="187" t="s">
        <v>239</v>
      </c>
      <c r="H19" s="187" t="s">
        <v>240</v>
      </c>
      <c r="I19" s="208">
        <v>14700</v>
      </c>
      <c r="J19" s="208">
        <v>14700</v>
      </c>
      <c r="K19" s="208">
        <v>14700</v>
      </c>
      <c r="L19" s="207"/>
      <c r="M19" s="207"/>
      <c r="N19" s="207"/>
      <c r="O19" s="207"/>
      <c r="P19" s="207"/>
      <c r="Q19" s="207"/>
      <c r="R19" s="207"/>
      <c r="S19" s="207"/>
      <c r="T19" s="207"/>
      <c r="U19" s="201"/>
      <c r="V19" s="201"/>
      <c r="W19" s="207"/>
      <c r="X19" s="201"/>
    </row>
    <row r="20" s="121" customFormat="1" ht="36" customHeight="1" spans="1:24">
      <c r="A20" s="187" t="s">
        <v>272</v>
      </c>
      <c r="B20" s="187" t="s">
        <v>286</v>
      </c>
      <c r="C20" s="187" t="s">
        <v>285</v>
      </c>
      <c r="D20" s="187" t="s">
        <v>71</v>
      </c>
      <c r="E20" s="187" t="s">
        <v>116</v>
      </c>
      <c r="F20" s="187" t="s">
        <v>117</v>
      </c>
      <c r="G20" s="187" t="s">
        <v>244</v>
      </c>
      <c r="H20" s="187" t="s">
        <v>245</v>
      </c>
      <c r="I20" s="208">
        <v>27000</v>
      </c>
      <c r="J20" s="208">
        <v>27000</v>
      </c>
      <c r="K20" s="208">
        <v>27000</v>
      </c>
      <c r="L20" s="207"/>
      <c r="M20" s="207"/>
      <c r="N20" s="207"/>
      <c r="O20" s="207"/>
      <c r="P20" s="207"/>
      <c r="Q20" s="207"/>
      <c r="R20" s="207"/>
      <c r="S20" s="207"/>
      <c r="T20" s="207"/>
      <c r="U20" s="201"/>
      <c r="V20" s="201"/>
      <c r="W20" s="207"/>
      <c r="X20" s="201"/>
    </row>
    <row r="21" s="121" customFormat="1" ht="36" customHeight="1" spans="1:24">
      <c r="A21" s="187" t="s">
        <v>272</v>
      </c>
      <c r="B21" s="187" t="s">
        <v>286</v>
      </c>
      <c r="C21" s="187" t="s">
        <v>285</v>
      </c>
      <c r="D21" s="187" t="s">
        <v>71</v>
      </c>
      <c r="E21" s="187" t="s">
        <v>116</v>
      </c>
      <c r="F21" s="187" t="s">
        <v>117</v>
      </c>
      <c r="G21" s="187" t="s">
        <v>243</v>
      </c>
      <c r="H21" s="187" t="s">
        <v>178</v>
      </c>
      <c r="I21" s="208">
        <v>4700</v>
      </c>
      <c r="J21" s="208">
        <v>4700</v>
      </c>
      <c r="K21" s="208">
        <v>4700</v>
      </c>
      <c r="L21" s="207"/>
      <c r="M21" s="207"/>
      <c r="N21" s="207"/>
      <c r="O21" s="207"/>
      <c r="P21" s="207"/>
      <c r="Q21" s="207"/>
      <c r="R21" s="207"/>
      <c r="S21" s="207"/>
      <c r="T21" s="207"/>
      <c r="U21" s="201"/>
      <c r="V21" s="201"/>
      <c r="W21" s="207"/>
      <c r="X21" s="201"/>
    </row>
    <row r="22" s="121" customFormat="1" ht="36" customHeight="1" spans="1:24">
      <c r="A22" s="187" t="s">
        <v>272</v>
      </c>
      <c r="B22" s="187" t="s">
        <v>286</v>
      </c>
      <c r="C22" s="187" t="s">
        <v>285</v>
      </c>
      <c r="D22" s="187" t="s">
        <v>71</v>
      </c>
      <c r="E22" s="187" t="s">
        <v>116</v>
      </c>
      <c r="F22" s="187" t="s">
        <v>117</v>
      </c>
      <c r="G22" s="187" t="s">
        <v>287</v>
      </c>
      <c r="H22" s="187" t="s">
        <v>288</v>
      </c>
      <c r="I22" s="208">
        <v>3600</v>
      </c>
      <c r="J22" s="208">
        <v>3600</v>
      </c>
      <c r="K22" s="208">
        <v>3600</v>
      </c>
      <c r="L22" s="207"/>
      <c r="M22" s="207"/>
      <c r="N22" s="207"/>
      <c r="O22" s="207"/>
      <c r="P22" s="207"/>
      <c r="Q22" s="207"/>
      <c r="R22" s="207"/>
      <c r="S22" s="207"/>
      <c r="T22" s="207"/>
      <c r="U22" s="201"/>
      <c r="V22" s="201"/>
      <c r="W22" s="207"/>
      <c r="X22" s="201"/>
    </row>
    <row r="23" s="121" customFormat="1" ht="36" customHeight="1" spans="1:24">
      <c r="A23" s="188" t="s">
        <v>56</v>
      </c>
      <c r="B23" s="188"/>
      <c r="C23" s="188"/>
      <c r="D23" s="188"/>
      <c r="E23" s="188"/>
      <c r="F23" s="188"/>
      <c r="G23" s="188"/>
      <c r="H23" s="188"/>
      <c r="I23" s="208">
        <v>101136</v>
      </c>
      <c r="J23" s="208">
        <v>101136</v>
      </c>
      <c r="K23" s="208">
        <v>101136</v>
      </c>
      <c r="L23" s="207"/>
      <c r="M23" s="207"/>
      <c r="N23" s="207"/>
      <c r="O23" s="207"/>
      <c r="P23" s="207"/>
      <c r="Q23" s="207"/>
      <c r="R23" s="207"/>
      <c r="S23" s="207"/>
      <c r="T23" s="207"/>
      <c r="U23" s="201"/>
      <c r="V23" s="201"/>
      <c r="W23" s="207"/>
      <c r="X23" s="201"/>
    </row>
  </sheetData>
  <mergeCells count="29">
    <mergeCell ref="A2:X2"/>
    <mergeCell ref="A3:H3"/>
    <mergeCell ref="J4:M4"/>
    <mergeCell ref="N4:P4"/>
    <mergeCell ref="R4:X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5416666666667" right="0.275" top="0.747916666666667" bottom="0.747916666666667" header="0.5" footer="0.5"/>
  <pageSetup paperSize="9" scale="42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1"/>
  <sheetViews>
    <sheetView workbookViewId="0">
      <selection activeCell="D13" sqref="D13"/>
    </sheetView>
  </sheetViews>
  <sheetFormatPr defaultColWidth="9.14285714285714" defaultRowHeight="12" customHeight="1"/>
  <cols>
    <col min="1" max="1" width="32.5619047619048" style="36" customWidth="1"/>
    <col min="2" max="2" width="15.1428571428571" style="35" customWidth="1"/>
    <col min="3" max="3" width="46.3238095238095" style="36" customWidth="1"/>
    <col min="4" max="4" width="17.2857142857143" style="36" customWidth="1"/>
    <col min="5" max="5" width="15.8" style="36" customWidth="1"/>
    <col min="6" max="6" width="25.4285714285714" style="36" customWidth="1"/>
    <col min="7" max="7" width="11.2857142857143" style="35" customWidth="1"/>
    <col min="8" max="8" width="13.1428571428571" style="36" customWidth="1"/>
    <col min="9" max="10" width="12.4285714285714" style="35" customWidth="1"/>
    <col min="11" max="11" width="79.4380952380952" style="36" customWidth="1"/>
    <col min="12" max="16384" width="9.14285714285714" style="35" customWidth="1"/>
  </cols>
  <sheetData>
    <row r="1" s="35" customFormat="1" ht="15" customHeight="1" spans="1:11">
      <c r="A1" s="36"/>
      <c r="C1" s="36"/>
      <c r="D1" s="36"/>
      <c r="E1" s="36"/>
      <c r="F1" s="36"/>
      <c r="H1" s="36"/>
      <c r="K1" s="192" t="s">
        <v>289</v>
      </c>
    </row>
    <row r="2" s="35" customFormat="1" ht="28.5" customHeight="1" spans="1:11">
      <c r="A2" s="159" t="s">
        <v>290</v>
      </c>
      <c r="B2" s="139"/>
      <c r="C2" s="39"/>
      <c r="D2" s="39"/>
      <c r="E2" s="39"/>
      <c r="F2" s="39"/>
      <c r="G2" s="139"/>
      <c r="H2" s="39"/>
      <c r="I2" s="139"/>
      <c r="J2" s="139"/>
      <c r="K2" s="39"/>
    </row>
    <row r="3" s="35" customFormat="1" ht="17.25" customHeight="1" spans="1:11">
      <c r="A3" s="180" t="s">
        <v>2</v>
      </c>
      <c r="B3" s="181"/>
      <c r="C3" s="36"/>
      <c r="D3" s="36"/>
      <c r="E3" s="36"/>
      <c r="F3" s="36"/>
      <c r="H3" s="36"/>
      <c r="K3" s="36"/>
    </row>
    <row r="4" s="35" customFormat="1" ht="44.25" customHeight="1" spans="1:11">
      <c r="A4" s="47" t="s">
        <v>291</v>
      </c>
      <c r="B4" s="170" t="s">
        <v>184</v>
      </c>
      <c r="C4" s="47" t="s">
        <v>292</v>
      </c>
      <c r="D4" s="47" t="s">
        <v>293</v>
      </c>
      <c r="E4" s="47" t="s">
        <v>294</v>
      </c>
      <c r="F4" s="47" t="s">
        <v>295</v>
      </c>
      <c r="G4" s="170" t="s">
        <v>296</v>
      </c>
      <c r="H4" s="47" t="s">
        <v>297</v>
      </c>
      <c r="I4" s="170" t="s">
        <v>298</v>
      </c>
      <c r="J4" s="170" t="s">
        <v>299</v>
      </c>
      <c r="K4" s="47" t="s">
        <v>300</v>
      </c>
    </row>
    <row r="5" s="35" customFormat="1" ht="14.25" customHeight="1" spans="1:11">
      <c r="A5" s="42">
        <v>1</v>
      </c>
      <c r="B5" s="162">
        <v>2</v>
      </c>
      <c r="C5" s="42">
        <v>3</v>
      </c>
      <c r="D5" s="42">
        <v>4</v>
      </c>
      <c r="E5" s="42">
        <v>5</v>
      </c>
      <c r="F5" s="47">
        <v>6</v>
      </c>
      <c r="G5" s="170">
        <v>7</v>
      </c>
      <c r="H5" s="47">
        <v>8</v>
      </c>
      <c r="I5" s="170">
        <v>9</v>
      </c>
      <c r="J5" s="170">
        <v>10</v>
      </c>
      <c r="K5" s="47">
        <v>11</v>
      </c>
    </row>
    <row r="6" s="35" customFormat="1" ht="25" customHeight="1" spans="1:11">
      <c r="A6" s="182" t="s">
        <v>71</v>
      </c>
      <c r="B6" s="183"/>
      <c r="C6" s="182"/>
      <c r="D6" s="182"/>
      <c r="E6" s="182"/>
      <c r="F6" s="184"/>
      <c r="G6" s="185"/>
      <c r="H6" s="184"/>
      <c r="I6" s="185"/>
      <c r="J6" s="185"/>
      <c r="K6" s="184"/>
    </row>
    <row r="7" s="35" customFormat="1" ht="25" customHeight="1" spans="1:11">
      <c r="A7" s="182" t="s">
        <v>283</v>
      </c>
      <c r="B7" s="351" t="s">
        <v>284</v>
      </c>
      <c r="C7" s="182" t="s">
        <v>301</v>
      </c>
      <c r="D7" s="187" t="s">
        <v>302</v>
      </c>
      <c r="E7" s="187" t="s">
        <v>303</v>
      </c>
      <c r="F7" s="187" t="s">
        <v>304</v>
      </c>
      <c r="G7" s="187" t="s">
        <v>305</v>
      </c>
      <c r="H7" s="188" t="s">
        <v>165</v>
      </c>
      <c r="I7" s="188" t="s">
        <v>306</v>
      </c>
      <c r="J7" s="187" t="s">
        <v>307</v>
      </c>
      <c r="K7" s="187" t="s">
        <v>304</v>
      </c>
    </row>
    <row r="8" s="35" customFormat="1" ht="25" customHeight="1" spans="1:11">
      <c r="A8" s="189"/>
      <c r="B8" s="190"/>
      <c r="C8" s="189"/>
      <c r="D8" s="187" t="s">
        <v>308</v>
      </c>
      <c r="E8" s="187" t="s">
        <v>309</v>
      </c>
      <c r="F8" s="187" t="s">
        <v>310</v>
      </c>
      <c r="G8" s="187" t="s">
        <v>305</v>
      </c>
      <c r="H8" s="188" t="s">
        <v>311</v>
      </c>
      <c r="I8" s="188" t="s">
        <v>312</v>
      </c>
      <c r="J8" s="187" t="s">
        <v>307</v>
      </c>
      <c r="K8" s="187" t="s">
        <v>304</v>
      </c>
    </row>
    <row r="9" s="35" customFormat="1" ht="25" customHeight="1" spans="1:11">
      <c r="A9" s="189"/>
      <c r="B9" s="190"/>
      <c r="C9" s="189"/>
      <c r="D9" s="187" t="s">
        <v>313</v>
      </c>
      <c r="E9" s="187" t="s">
        <v>314</v>
      </c>
      <c r="F9" s="187" t="s">
        <v>315</v>
      </c>
      <c r="G9" s="187" t="s">
        <v>305</v>
      </c>
      <c r="H9" s="188" t="s">
        <v>316</v>
      </c>
      <c r="I9" s="188" t="s">
        <v>312</v>
      </c>
      <c r="J9" s="187" t="s">
        <v>307</v>
      </c>
      <c r="K9" s="187" t="s">
        <v>315</v>
      </c>
    </row>
    <row r="10" s="35" customFormat="1" ht="28" customHeight="1" spans="1:11">
      <c r="A10" s="182" t="s">
        <v>271</v>
      </c>
      <c r="B10" s="351" t="s">
        <v>273</v>
      </c>
      <c r="C10" s="182" t="s">
        <v>317</v>
      </c>
      <c r="D10" s="187" t="s">
        <v>302</v>
      </c>
      <c r="E10" s="187" t="s">
        <v>303</v>
      </c>
      <c r="F10" s="187" t="s">
        <v>318</v>
      </c>
      <c r="G10" s="187" t="s">
        <v>305</v>
      </c>
      <c r="H10" s="188" t="s">
        <v>319</v>
      </c>
      <c r="I10" s="188" t="s">
        <v>306</v>
      </c>
      <c r="J10" s="187" t="s">
        <v>307</v>
      </c>
      <c r="K10" s="187" t="s">
        <v>320</v>
      </c>
    </row>
    <row r="11" s="35" customFormat="1" ht="29" customHeight="1" spans="1:11">
      <c r="A11" s="189"/>
      <c r="B11" s="190"/>
      <c r="C11" s="189"/>
      <c r="D11" s="187" t="s">
        <v>302</v>
      </c>
      <c r="E11" s="187" t="s">
        <v>303</v>
      </c>
      <c r="F11" s="187" t="s">
        <v>321</v>
      </c>
      <c r="G11" s="187" t="s">
        <v>322</v>
      </c>
      <c r="H11" s="188" t="s">
        <v>165</v>
      </c>
      <c r="I11" s="188" t="s">
        <v>323</v>
      </c>
      <c r="J11" s="187" t="s">
        <v>307</v>
      </c>
      <c r="K11" s="187" t="s">
        <v>324</v>
      </c>
    </row>
    <row r="12" s="35" customFormat="1" ht="25" customHeight="1" spans="1:11">
      <c r="A12" s="189"/>
      <c r="B12" s="190"/>
      <c r="C12" s="189"/>
      <c r="D12" s="187" t="s">
        <v>302</v>
      </c>
      <c r="E12" s="187" t="s">
        <v>325</v>
      </c>
      <c r="F12" s="187" t="s">
        <v>326</v>
      </c>
      <c r="G12" s="187" t="s">
        <v>305</v>
      </c>
      <c r="H12" s="188" t="s">
        <v>327</v>
      </c>
      <c r="I12" s="188" t="s">
        <v>312</v>
      </c>
      <c r="J12" s="187" t="s">
        <v>307</v>
      </c>
      <c r="K12" s="187" t="s">
        <v>328</v>
      </c>
    </row>
    <row r="13" s="35" customFormat="1" ht="30" customHeight="1" spans="1:11">
      <c r="A13" s="189"/>
      <c r="B13" s="190"/>
      <c r="C13" s="189"/>
      <c r="D13" s="187" t="s">
        <v>302</v>
      </c>
      <c r="E13" s="187" t="s">
        <v>329</v>
      </c>
      <c r="F13" s="187" t="s">
        <v>330</v>
      </c>
      <c r="G13" s="187" t="s">
        <v>305</v>
      </c>
      <c r="H13" s="188" t="s">
        <v>327</v>
      </c>
      <c r="I13" s="188" t="s">
        <v>312</v>
      </c>
      <c r="J13" s="187" t="s">
        <v>307</v>
      </c>
      <c r="K13" s="187" t="s">
        <v>331</v>
      </c>
    </row>
    <row r="14" s="35" customFormat="1" ht="25" customHeight="1" spans="1:11">
      <c r="A14" s="189"/>
      <c r="B14" s="190"/>
      <c r="C14" s="189"/>
      <c r="D14" s="187" t="s">
        <v>308</v>
      </c>
      <c r="E14" s="187" t="s">
        <v>309</v>
      </c>
      <c r="F14" s="187" t="s">
        <v>332</v>
      </c>
      <c r="G14" s="187" t="s">
        <v>305</v>
      </c>
      <c r="H14" s="188" t="s">
        <v>333</v>
      </c>
      <c r="I14" s="188" t="s">
        <v>312</v>
      </c>
      <c r="J14" s="187" t="s">
        <v>307</v>
      </c>
      <c r="K14" s="187" t="s">
        <v>332</v>
      </c>
    </row>
    <row r="15" s="35" customFormat="1" ht="25" customHeight="1" spans="1:11">
      <c r="A15" s="189"/>
      <c r="B15" s="190"/>
      <c r="C15" s="189"/>
      <c r="D15" s="187" t="s">
        <v>313</v>
      </c>
      <c r="E15" s="187" t="s">
        <v>314</v>
      </c>
      <c r="F15" s="187" t="s">
        <v>334</v>
      </c>
      <c r="G15" s="187" t="s">
        <v>322</v>
      </c>
      <c r="H15" s="188" t="s">
        <v>335</v>
      </c>
      <c r="I15" s="188" t="s">
        <v>312</v>
      </c>
      <c r="J15" s="187" t="s">
        <v>336</v>
      </c>
      <c r="K15" s="187" t="s">
        <v>337</v>
      </c>
    </row>
    <row r="16" s="35" customFormat="1" ht="33" customHeight="1" spans="1:11">
      <c r="A16" s="184" t="s">
        <v>285</v>
      </c>
      <c r="B16" s="352" t="s">
        <v>286</v>
      </c>
      <c r="C16" s="184" t="s">
        <v>338</v>
      </c>
      <c r="D16" s="187" t="s">
        <v>302</v>
      </c>
      <c r="E16" s="187" t="s">
        <v>303</v>
      </c>
      <c r="F16" s="187" t="s">
        <v>339</v>
      </c>
      <c r="G16" s="187" t="s">
        <v>322</v>
      </c>
      <c r="H16" s="188" t="s">
        <v>171</v>
      </c>
      <c r="I16" s="188" t="s">
        <v>323</v>
      </c>
      <c r="J16" s="187" t="s">
        <v>307</v>
      </c>
      <c r="K16" s="187" t="s">
        <v>340</v>
      </c>
    </row>
    <row r="17" s="35" customFormat="1" ht="25" customHeight="1" spans="1:11">
      <c r="A17" s="184"/>
      <c r="B17" s="191"/>
      <c r="C17" s="184"/>
      <c r="D17" s="187" t="s">
        <v>308</v>
      </c>
      <c r="E17" s="187" t="s">
        <v>309</v>
      </c>
      <c r="F17" s="187" t="s">
        <v>341</v>
      </c>
      <c r="G17" s="187" t="s">
        <v>322</v>
      </c>
      <c r="H17" s="188" t="s">
        <v>342</v>
      </c>
      <c r="I17" s="188"/>
      <c r="J17" s="187" t="s">
        <v>336</v>
      </c>
      <c r="K17" s="187" t="s">
        <v>343</v>
      </c>
    </row>
    <row r="18" s="35" customFormat="1" ht="25" customHeight="1" spans="1:11">
      <c r="A18" s="184"/>
      <c r="B18" s="191"/>
      <c r="C18" s="184"/>
      <c r="D18" s="187" t="s">
        <v>313</v>
      </c>
      <c r="E18" s="187" t="s">
        <v>314</v>
      </c>
      <c r="F18" s="187" t="s">
        <v>344</v>
      </c>
      <c r="G18" s="187" t="s">
        <v>305</v>
      </c>
      <c r="H18" s="188" t="s">
        <v>316</v>
      </c>
      <c r="I18" s="188" t="s">
        <v>312</v>
      </c>
      <c r="J18" s="187" t="s">
        <v>307</v>
      </c>
      <c r="K18" s="187" t="s">
        <v>345</v>
      </c>
    </row>
    <row r="19" s="35" customFormat="1" ht="25" customHeight="1" spans="1:11">
      <c r="A19" s="184" t="s">
        <v>278</v>
      </c>
      <c r="B19" s="352" t="s">
        <v>280</v>
      </c>
      <c r="C19" s="184" t="s">
        <v>346</v>
      </c>
      <c r="D19" s="187" t="s">
        <v>302</v>
      </c>
      <c r="E19" s="187" t="s">
        <v>303</v>
      </c>
      <c r="F19" s="187" t="s">
        <v>347</v>
      </c>
      <c r="G19" s="187" t="s">
        <v>322</v>
      </c>
      <c r="H19" s="188" t="s">
        <v>165</v>
      </c>
      <c r="I19" s="188" t="s">
        <v>348</v>
      </c>
      <c r="J19" s="187" t="s">
        <v>307</v>
      </c>
      <c r="K19" s="187" t="s">
        <v>349</v>
      </c>
    </row>
    <row r="20" s="35" customFormat="1" ht="25" customHeight="1" spans="1:11">
      <c r="A20" s="184"/>
      <c r="B20" s="191"/>
      <c r="C20" s="184"/>
      <c r="D20" s="187" t="s">
        <v>308</v>
      </c>
      <c r="E20" s="187" t="s">
        <v>309</v>
      </c>
      <c r="F20" s="187" t="s">
        <v>341</v>
      </c>
      <c r="G20" s="187" t="s">
        <v>322</v>
      </c>
      <c r="H20" s="188" t="s">
        <v>342</v>
      </c>
      <c r="I20" s="188"/>
      <c r="J20" s="187" t="s">
        <v>336</v>
      </c>
      <c r="K20" s="187" t="s">
        <v>341</v>
      </c>
    </row>
    <row r="21" s="35" customFormat="1" ht="25" customHeight="1" spans="1:11">
      <c r="A21" s="184"/>
      <c r="B21" s="191"/>
      <c r="C21" s="184"/>
      <c r="D21" s="187" t="s">
        <v>313</v>
      </c>
      <c r="E21" s="187" t="s">
        <v>314</v>
      </c>
      <c r="F21" s="187" t="s">
        <v>350</v>
      </c>
      <c r="G21" s="187" t="s">
        <v>305</v>
      </c>
      <c r="H21" s="188" t="s">
        <v>316</v>
      </c>
      <c r="I21" s="188" t="s">
        <v>312</v>
      </c>
      <c r="J21" s="187" t="s">
        <v>307</v>
      </c>
      <c r="K21" s="187" t="s">
        <v>351</v>
      </c>
    </row>
  </sheetData>
  <autoFilter ref="A5:M21">
    <extLst/>
  </autoFilter>
  <mergeCells count="14">
    <mergeCell ref="A2:K2"/>
    <mergeCell ref="A3:I3"/>
    <mergeCell ref="A7:A9"/>
    <mergeCell ref="A10:A15"/>
    <mergeCell ref="A16:A18"/>
    <mergeCell ref="A19:A21"/>
    <mergeCell ref="B7:B9"/>
    <mergeCell ref="B10:B15"/>
    <mergeCell ref="B16:B18"/>
    <mergeCell ref="B19:B21"/>
    <mergeCell ref="C7:C9"/>
    <mergeCell ref="C10:C15"/>
    <mergeCell ref="C16:C18"/>
    <mergeCell ref="C19:C21"/>
  </mergeCells>
  <printOptions horizontalCentered="1"/>
  <pageMargins left="0.471527777777778" right="0.393055555555556" top="0.590277777777778" bottom="0.432638888888889" header="0" footer="0"/>
  <pageSetup paperSize="9" scale="52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2023-01-17T10:53:00Z</dcterms:created>
  <dcterms:modified xsi:type="dcterms:W3CDTF">2025-03-26T09:28:25Z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DD9F525AA0BD42BA8C254897B9DC38B3</vt:lpwstr>
  </property>
</Properties>
</file>