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15" yWindow="585" windowWidth="21795" windowHeight="8655" tabRatio="500" firstSheet="8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市对下转移支付预算表09-1" sheetId="15" r:id="rId14"/>
    <sheet name="市对下转移支付绩效目标表09-2" sheetId="16" r:id="rId15"/>
    <sheet name="新增资产配置表10" sheetId="17" r:id="rId16"/>
  </sheets>
  <definedNames>
    <definedName name="_xlnm._FilterDatabase" localSheetId="6" hidden="1">基本支出预算表04!$A$4:$X$51</definedName>
    <definedName name="_xlnm._FilterDatabase" localSheetId="8" hidden="1">'项目支出绩效目标表（本次下达）05-2'!$A$4:$K$65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0">'财务收支预算总表01-1'!$1:$6</definedName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24519"/>
</workbook>
</file>

<file path=xl/calcChain.xml><?xml version="1.0" encoding="utf-8"?>
<calcChain xmlns="http://schemas.openxmlformats.org/spreadsheetml/2006/main">
  <c r="C34" i="4"/>
  <c r="D34"/>
  <c r="E34"/>
  <c r="F34"/>
  <c r="J35" i="9" l="1"/>
  <c r="K35"/>
  <c r="L35"/>
  <c r="I35"/>
  <c r="I51" i="8"/>
  <c r="H51"/>
  <c r="E31" i="6"/>
  <c r="F31"/>
  <c r="G31"/>
  <c r="C31"/>
  <c r="D31"/>
  <c r="D8" i="3" l="1"/>
  <c r="C8" s="1"/>
  <c r="D9"/>
  <c r="C9" s="1"/>
  <c r="C7"/>
  <c r="D7"/>
</calcChain>
</file>

<file path=xl/sharedStrings.xml><?xml version="1.0" encoding="utf-8"?>
<sst xmlns="http://schemas.openxmlformats.org/spreadsheetml/2006/main" count="1569" uniqueCount="551">
  <si>
    <t>瑞丽市交通运输局</t>
  </si>
  <si>
    <t>预算01-1表</t>
  </si>
  <si>
    <t>财务收支预算总表</t>
  </si>
  <si>
    <t>单位名称：瑞丽市交通运输局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</si>
  <si>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</si>
  <si>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</si>
  <si>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</si>
  <si>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</si>
  <si>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</si>
  <si>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</si>
  <si>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</si>
  <si>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</si>
  <si>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</si>
  <si>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</si>
  <si>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</si>
  <si>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</si>
  <si>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</si>
  <si>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</si>
  <si>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</si>
  <si>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</si>
  <si>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</si>
  <si>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</si>
  <si>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</si>
  <si>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</si>
  <si>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</si>
  <si>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</si>
  <si>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</si>
  <si>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</si>
  <si>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</si>
  <si>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</si>
  <si>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</si>
  <si>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</si>
  <si>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</si>
  <si>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</si>
  <si>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</si>
  <si>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</si>
  <si>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</si>
  <si>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</si>
  <si>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</si>
  <si>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</si>
  <si>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</si>
  <si>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</si>
  <si>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</si>
  <si>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</si>
  <si>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</si>
  <si>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</si>
  <si>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</si>
  <si>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</si>
  <si>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</si>
  <si>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</si>
  <si>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</si>
  <si>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</si>
  <si>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</si>
  <si>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</si>
  <si>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</si>
  <si>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</si>
  <si>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</si>
  <si>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</si>
  <si>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</si>
  <si>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</si>
  <si>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</si>
  <si>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</si>
  <si>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</si>
  <si>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</si>
  <si>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</si>
  <si>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</si>
  <si>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123</t>
  </si>
  <si>
    <t/>
  </si>
  <si>
    <t>123001</t>
  </si>
  <si>
    <t xml:space="preserve">  瑞丽市交通运输局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</si>
  <si>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</si>
  <si>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</si>
  <si>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</si>
  <si>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</si>
  <si>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</si>
  <si>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</si>
  <si>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</si>
  <si>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</si>
  <si>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</si>
  <si>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</si>
  <si>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</si>
  <si>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</si>
  <si>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</si>
  <si>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</si>
  <si>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</si>
  <si>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</si>
  <si>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</si>
  <si>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</si>
  <si>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</si>
  <si>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</si>
  <si>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</si>
  <si>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</si>
  <si>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</si>
  <si>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</si>
  <si>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</si>
  <si>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</si>
  <si>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</si>
  <si>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</si>
  <si>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</si>
  <si>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</si>
  <si>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</si>
  <si>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</si>
  <si>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</si>
  <si>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</si>
  <si>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</si>
  <si>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</si>
  <si>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</si>
  <si>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</si>
  <si>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</si>
  <si>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</si>
  <si>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</si>
  <si>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</si>
  <si>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</si>
  <si>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>213</t>
  </si>
  <si>
    <t>农林水支出</t>
  </si>
  <si>
    <t>21301</t>
  </si>
  <si>
    <t xml:space="preserve">  农业农村</t>
  </si>
  <si>
    <t>2130142</t>
  </si>
  <si>
    <t xml:space="preserve">    农村道路建设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</si>
  <si>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</si>
  <si>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</si>
  <si>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</si>
  <si>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</si>
  <si>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</si>
  <si>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</si>
  <si>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2140104</t>
  </si>
  <si>
    <t xml:space="preserve">    公路建设</t>
  </si>
  <si>
    <t>2140106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</si>
  <si>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</si>
  <si>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</si>
  <si>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</si>
  <si>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</si>
  <si>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</si>
  <si>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</si>
  <si>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</si>
  <si>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</si>
  <si>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</si>
  <si>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</si>
  <si>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</si>
  <si>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</si>
  <si>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</si>
  <si>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</si>
  <si>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</si>
  <si>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</si>
  <si>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</si>
  <si>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</si>
  <si>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</si>
  <si>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</si>
  <si>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</si>
  <si>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</si>
  <si>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</si>
  <si>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</si>
  <si>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</si>
  <si>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</si>
  <si>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</si>
  <si>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</si>
  <si>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</si>
  <si>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</si>
  <si>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</si>
  <si>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</si>
  <si>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</si>
  <si>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</si>
  <si>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</si>
  <si>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</si>
  <si>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</si>
  <si>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</si>
  <si>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</si>
  <si>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</si>
  <si>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</si>
  <si>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</si>
  <si>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</si>
  <si>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</si>
  <si>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</si>
  <si>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</si>
  <si>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</si>
  <si>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</si>
  <si>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</si>
  <si>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</si>
  <si>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</si>
  <si>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</si>
  <si>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</si>
  <si>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</si>
  <si>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</si>
  <si>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</si>
  <si>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</si>
  <si>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</si>
  <si>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</si>
  <si>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</si>
  <si>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</si>
  <si>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</si>
  <si>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</si>
  <si>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</si>
  <si>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</si>
  <si>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</si>
  <si>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</si>
  <si>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</si>
  <si>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</si>
  <si>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</si>
  <si>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</si>
  <si>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</si>
  <si>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</si>
  <si>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</si>
  <si>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</si>
  <si>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</si>
  <si>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</si>
  <si>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</si>
  <si>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</si>
  <si>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</si>
  <si>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</si>
  <si>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</si>
  <si>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</si>
  <si>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</si>
  <si>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</si>
  <si>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</si>
  <si>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</si>
  <si>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</si>
  <si>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</si>
  <si>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瑞丽市交通运输局</t>
  </si>
  <si>
    <t>533102210000000022244</t>
  </si>
  <si>
    <t>基本工资（行政）</t>
  </si>
  <si>
    <t>行政运行</t>
  </si>
  <si>
    <t>30101</t>
  </si>
  <si>
    <t>基本工资</t>
  </si>
  <si>
    <t>533102210000000022245</t>
  </si>
  <si>
    <t>奖金（行政）</t>
  </si>
  <si>
    <t>30103</t>
  </si>
  <si>
    <t>奖金</t>
  </si>
  <si>
    <t>533102210000000022246</t>
  </si>
  <si>
    <t>津贴补贴（行政）</t>
  </si>
  <si>
    <t>30102</t>
  </si>
  <si>
    <t>津贴补贴</t>
  </si>
  <si>
    <t>533102210000000022247</t>
  </si>
  <si>
    <t>大病补充保险</t>
  </si>
  <si>
    <t>行政单位医疗</t>
  </si>
  <si>
    <t>30110</t>
  </si>
  <si>
    <t>职工基本医疗保险缴费</t>
  </si>
  <si>
    <t>事业单位医疗</t>
  </si>
  <si>
    <t>533102210000000022248</t>
  </si>
  <si>
    <t>工伤保险</t>
  </si>
  <si>
    <t>其他行政事业单位医疗支出</t>
  </si>
  <si>
    <t>30112</t>
  </si>
  <si>
    <t>其他社会保障缴费</t>
  </si>
  <si>
    <t>533102210000000022249</t>
  </si>
  <si>
    <t>基本养老保险</t>
  </si>
  <si>
    <t>机关事业单位基本养老保险缴费支出</t>
  </si>
  <si>
    <t>30108</t>
  </si>
  <si>
    <t>机关事业单位基本养老保险缴费</t>
  </si>
  <si>
    <t>533102210000000022250</t>
  </si>
  <si>
    <t>生育保险</t>
  </si>
  <si>
    <t>533102210000000022251</t>
  </si>
  <si>
    <t>失业保险</t>
  </si>
  <si>
    <t>其他社会保障和就业支出</t>
  </si>
  <si>
    <t>533102210000000022253</t>
  </si>
  <si>
    <t>行政医疗保险</t>
  </si>
  <si>
    <t>533102210000000022255</t>
  </si>
  <si>
    <t>住房公积金</t>
  </si>
  <si>
    <t>30113</t>
  </si>
  <si>
    <t>533102210000000022259</t>
  </si>
  <si>
    <t>工会经费</t>
  </si>
  <si>
    <t>30228</t>
  </si>
  <si>
    <t>533102210000000022260</t>
  </si>
  <si>
    <t>退休公用经费</t>
  </si>
  <si>
    <t>行政单位离退休</t>
  </si>
  <si>
    <t>30299</t>
  </si>
  <si>
    <t>其他商品和服务支出</t>
  </si>
  <si>
    <t>事业单位离退休</t>
  </si>
  <si>
    <t>533102210000000022261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</si>
  <si>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</si>
  <si>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</si>
  <si>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</si>
  <si>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</si>
  <si>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</si>
  <si>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</si>
  <si>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</si>
  <si>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</si>
  <si>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</si>
  <si>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公路养护</t>
  </si>
  <si>
    <t>30227</t>
  </si>
  <si>
    <t>委托业务费</t>
  </si>
  <si>
    <t>31002</t>
  </si>
  <si>
    <t>办公设备购置</t>
  </si>
  <si>
    <t>533102210000000023099</t>
  </si>
  <si>
    <t>公务员医疗补助</t>
  </si>
  <si>
    <t>30111</t>
  </si>
  <si>
    <t>公务员医疗补助缴费</t>
  </si>
  <si>
    <t>533102210000000023100</t>
  </si>
  <si>
    <t>事业医疗保险</t>
  </si>
  <si>
    <t>533102221100000201248</t>
  </si>
  <si>
    <t>预计增人增资（行政）</t>
  </si>
  <si>
    <t>533102221100000201249</t>
  </si>
  <si>
    <t>公务交通补贴</t>
  </si>
  <si>
    <t>30239</t>
  </si>
  <si>
    <t>其他交通费用</t>
  </si>
  <si>
    <t>533102221100000235359</t>
  </si>
  <si>
    <t>基本工资（事业）</t>
  </si>
  <si>
    <t>533102221100000235360</t>
  </si>
  <si>
    <t>奖金（事业）</t>
  </si>
  <si>
    <t>533102221100000235407</t>
  </si>
  <si>
    <t>基础性绩效</t>
  </si>
  <si>
    <t>30107</t>
  </si>
  <si>
    <t>绩效工资</t>
  </si>
  <si>
    <t>533102221100000235408</t>
  </si>
  <si>
    <t>绩效奖励（事业）</t>
  </si>
  <si>
    <t>533102221100000235410</t>
  </si>
  <si>
    <t>奖励性绩效</t>
  </si>
  <si>
    <t>533102221100000235411</t>
  </si>
  <si>
    <t>津贴补贴（事业）</t>
  </si>
  <si>
    <t>533102221100000235421</t>
  </si>
  <si>
    <t>预计增人增资（事业）</t>
  </si>
  <si>
    <t>533102221100000235423</t>
  </si>
  <si>
    <t>机关事业单位职工遗属生活补助</t>
  </si>
  <si>
    <t>30305</t>
  </si>
  <si>
    <t>生活补助</t>
  </si>
  <si>
    <t>533102221100000252551</t>
  </si>
  <si>
    <t>优秀公务员奖（行政）</t>
  </si>
  <si>
    <t>533102221100000252552</t>
  </si>
  <si>
    <t>优秀公务员奖（事业）</t>
  </si>
  <si>
    <t>533102221100000707844</t>
  </si>
  <si>
    <t>公用经费中的公务用车运行维护费</t>
  </si>
  <si>
    <t>30231</t>
  </si>
  <si>
    <t>公务用车运行维护费</t>
  </si>
  <si>
    <t>533102221100000707845</t>
  </si>
  <si>
    <t>公用经费中的公务接待费</t>
  </si>
  <si>
    <t>30217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</si>
  <si>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</si>
  <si>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</si>
  <si>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</si>
  <si>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</si>
  <si>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</si>
  <si>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</si>
  <si>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</si>
  <si>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2021年农村公路（乡村道）“路长制”考核预留市级配套养护专项资金</t>
  </si>
  <si>
    <t>民生类</t>
  </si>
  <si>
    <t>533102221100000207109</t>
  </si>
  <si>
    <t>31006</t>
  </si>
  <si>
    <t>大型修缮</t>
  </si>
  <si>
    <t>瑞丽市2022年农村公路（县道）日常养护补助资金</t>
  </si>
  <si>
    <t>533102221100000206929</t>
  </si>
  <si>
    <t>30201</t>
  </si>
  <si>
    <t>办公费</t>
  </si>
  <si>
    <t>30215</t>
  </si>
  <si>
    <t>会议费</t>
  </si>
  <si>
    <t>瑞丽市2022年农村公路（县道）养护工程建设其他费用市级补助资金</t>
  </si>
  <si>
    <t>533102221100000207406</t>
  </si>
  <si>
    <t>瑞丽市2022年农村公路应急抢险及灾后恢复重建项目补助资金</t>
  </si>
  <si>
    <t>533102221100000210674</t>
  </si>
  <si>
    <t>瑞丽市公路绿化提升工程市级财政补助资金</t>
  </si>
  <si>
    <t>533102221100000205346</t>
  </si>
  <si>
    <t>公路建设</t>
  </si>
  <si>
    <t>30906</t>
  </si>
  <si>
    <t>2018年直过民族项目-瑞丽市丙中洛至瑞丽公路（芒棒至混板段）</t>
  </si>
  <si>
    <t>上年结转</t>
  </si>
  <si>
    <t>农村道路建设</t>
  </si>
  <si>
    <t>31005</t>
  </si>
  <si>
    <t>基础设施建设</t>
  </si>
  <si>
    <t>大瑞铁路瑞丽段城市道路与铁路交叉项目专项资金</t>
  </si>
  <si>
    <t>事业发展类</t>
  </si>
  <si>
    <t>533102210000000018706</t>
  </si>
  <si>
    <t>其他国有土地使用权出让收入安排的支出</t>
  </si>
  <si>
    <t>30905</t>
  </si>
  <si>
    <t>瑞丽市公路绿化提升工程市级（上年结转专项）补助资金</t>
  </si>
  <si>
    <t>533102221100000710858</t>
  </si>
  <si>
    <t>瑞丽市交通运输局工作经费</t>
  </si>
  <si>
    <t>533102221100000706933</t>
  </si>
  <si>
    <t>30213</t>
  </si>
  <si>
    <t>维修（护）费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</si>
  <si>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</si>
  <si>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</si>
  <si>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</si>
  <si>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</si>
  <si>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</si>
  <si>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</si>
  <si>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</si>
  <si>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</si>
  <si>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</si>
  <si>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</si>
  <si>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</si>
  <si>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</si>
  <si>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产出指标</t>
  </si>
  <si>
    <t>数量指标</t>
  </si>
  <si>
    <t>=</t>
  </si>
  <si>
    <t>定量指标</t>
  </si>
  <si>
    <t xml:space="preserve">      效益指标</t>
  </si>
  <si>
    <t>社会效益指标</t>
  </si>
  <si>
    <t>定性指标</t>
  </si>
  <si>
    <t xml:space="preserve">      满意度指标</t>
  </si>
  <si>
    <t>服务对象满意度指标</t>
  </si>
  <si>
    <t>&gt;=</t>
  </si>
  <si>
    <t>90</t>
  </si>
  <si>
    <t>%</t>
  </si>
  <si>
    <t xml:space="preserve">    瑞丽市农村公路建设示范县建设项目贷款本息和及服务费补助资金</t>
  </si>
  <si>
    <t>533102221100000217690</t>
  </si>
  <si>
    <t>目标：通过偿还瑞丽市农村公路建设示范县建设项目贷款本息和及服务费，较好的推进了诚信政府建设。</t>
  </si>
  <si>
    <t>380</t>
  </si>
  <si>
    <t>公里</t>
  </si>
  <si>
    <t>项目个数94个</t>
  </si>
  <si>
    <t>可持续影响指标</t>
  </si>
  <si>
    <t>工程使用年限</t>
  </si>
  <si>
    <t>8</t>
  </si>
  <si>
    <t>年</t>
  </si>
  <si>
    <t>满足设计使用年限</t>
  </si>
  <si>
    <t>受益人口满意度</t>
  </si>
  <si>
    <t>项目所在村级以及沿线群众满意</t>
  </si>
  <si>
    <t xml:space="preserve">    瑞丽市农村公路建设示范县建设项目贷款本息和及服务费(上年结转专项）补助资金</t>
  </si>
  <si>
    <t>533102221100000707136</t>
  </si>
  <si>
    <t>通过偿还瑞丽市农村公路建设示范县建设项目贷款本息和及服务费，较好的推进了诚信政府建设。</t>
  </si>
  <si>
    <t>质量指标</t>
  </si>
  <si>
    <t>项目（工程）验收合格率</t>
  </si>
  <si>
    <t>100</t>
  </si>
  <si>
    <t xml:space="preserve">    大瑞铁路瑞丽段城市道路与铁路交叉项目专项资金</t>
  </si>
  <si>
    <t>2020年和中铁二院签订了设计合同，并已完成设计，项目实际已完成100%。2021年按合同约定需支付全部费用。</t>
  </si>
  <si>
    <t>工程总量</t>
  </si>
  <si>
    <t>6处交叉桥梁，全长27公里</t>
  </si>
  <si>
    <t>平方米/公里/立方/亩等</t>
  </si>
  <si>
    <t>反映新建、改造、修缮工程量完成情况。</t>
  </si>
  <si>
    <t>主体工程完成率</t>
  </si>
  <si>
    <t>90%</t>
  </si>
  <si>
    <t>反映主体工程完成情况。
主体工程完成率=（按计划完成主体工程的工程量/计划完成主体工程量）*100%。</t>
  </si>
  <si>
    <t>工程数量</t>
  </si>
  <si>
    <t>6个标段</t>
  </si>
  <si>
    <t>个/标段</t>
  </si>
  <si>
    <t>反映工程设计实现的功能数量或工程的相对独立单元的数量。</t>
  </si>
  <si>
    <t>竣工验收合格率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</si>
  <si>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</si>
  <si>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</si>
  <si>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</si>
  <si>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时效指标</t>
  </si>
  <si>
    <t>计划完工率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</si>
  <si>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</si>
  <si>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</si>
  <si>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</si>
  <si>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成本指标</t>
  </si>
  <si>
    <t>工程单位建设成本</t>
  </si>
  <si>
    <t>2551</t>
  </si>
  <si>
    <t>万元</t>
  </si>
  <si>
    <t>反映单位平米数、公里数、个数、亩数等的平均成本。</t>
  </si>
  <si>
    <t>设计功能实现率</t>
  </si>
  <si>
    <t>反映建设项目设施设计功能的实现情况。
设计功能实现率=（实际实现设计功能数/计划实现设计功能数）*100%</t>
  </si>
  <si>
    <t>受益人群覆盖率</t>
  </si>
  <si>
    <t>反映项目设计受益人群或地区的实现情况。
受益人群覆盖率=（实际实现受益人群数/计划实现受益人群数）*100%</t>
  </si>
  <si>
    <t>使用年限</t>
  </si>
  <si>
    <t>50</t>
  </si>
  <si>
    <t>通过工程设计使用年限反映可持续的效果。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</si>
  <si>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</si>
  <si>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</si>
  <si>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</si>
  <si>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  瑞丽市交通运输局工作经费</t>
  </si>
  <si>
    <t>结合瑞丽市公路水路邮政交通运输“十四五”发展规划和“四好农村路”建设目标，加快推进交通运输各项工作，夯实交通基础设施，保障群众出行、提升运输服务、抓好“四项重点工作”、改善城乡人居环境、做好农村公路管理养护、扎实推进综合运输和道路运输安全管理等工作，有效促进交通运输事业的发展、跨越发展，为试验区建设提供有力的交通运输保障。</t>
  </si>
  <si>
    <t>农村公路养护管理里程</t>
  </si>
  <si>
    <t>295.362</t>
  </si>
  <si>
    <t>农村公路建设数量</t>
  </si>
  <si>
    <t>条</t>
  </si>
  <si>
    <t>服务能力和水平</t>
  </si>
  <si>
    <t>提升</t>
  </si>
  <si>
    <t>服务能力和水平明显提升</t>
  </si>
  <si>
    <t>建设畅、安、舒、美的交通运输环境</t>
  </si>
  <si>
    <t>群众满意度</t>
  </si>
  <si>
    <t xml:space="preserve">    2021年农村公路（乡村道）“路长制”考核预留市级配套养护专项资金</t>
  </si>
  <si>
    <t>完成瑞丽市2021年农村公路（乡村道）“路长制”考核</t>
  </si>
  <si>
    <t>277.518</t>
  </si>
  <si>
    <t xml:space="preserve">    瑞丽市2022年农村公路（县道）日常养护补助资金</t>
  </si>
  <si>
    <t>完成瑞丽市2022年农村公路295.362公里县道日常养护。</t>
  </si>
  <si>
    <t xml:space="preserve">    瑞丽市2022年农村公路应急抢险及灾后恢复重建项目补助资金</t>
  </si>
  <si>
    <t>目标1：提高农村公路应急水平；                                                               
目标2：保障农村公路管理养护工作的高效发展，努力推进农村公路应急工作逐步走向规范化、日常化、机械化； 
目标3：加大应急资金的投入，更新养护应急设备，推动农村公路应急手段的升级，更好的降低和减少人民群众财产损失。</t>
  </si>
  <si>
    <t>755.802</t>
  </si>
  <si>
    <t xml:space="preserve">    一般公用经费</t>
  </si>
  <si>
    <t xml:space="preserve">    瑞丽市公路绿化提升工程市级财政补助资金</t>
  </si>
  <si>
    <t>打造公路绿化美化示范项目，着力打造美丽舒适、绿色生态、安全畅通的美丽公路环境，不断提升农村路与环境，实现“四好农村路”目标。</t>
  </si>
  <si>
    <t>70</t>
  </si>
  <si>
    <t xml:space="preserve">    瑞丽市2022年农村公路（县道）养护工程建设其他费用市级补助资金</t>
  </si>
  <si>
    <t>完成瑞丽市2022年县道养护工程。</t>
  </si>
  <si>
    <t xml:space="preserve">    瑞丽市公路绿化提升工程市级（上年结转专项）补助资金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</si>
  <si>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</si>
  <si>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</si>
  <si>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</si>
  <si>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</si>
  <si>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</si>
  <si>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</si>
  <si>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</si>
  <si>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</si>
  <si>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</si>
  <si>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</si>
  <si>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</si>
  <si>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</si>
  <si>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</si>
  <si>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</si>
  <si>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</si>
  <si>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</si>
  <si>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</si>
  <si>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</si>
  <si>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</si>
  <si>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</si>
  <si>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A0202 办公设备</t>
  </si>
  <si>
    <t>元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</si>
  <si>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</si>
  <si>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</si>
  <si>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</si>
  <si>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</si>
  <si>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</si>
  <si>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</si>
  <si>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</si>
  <si>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</si>
  <si>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</si>
  <si>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</si>
  <si>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</si>
  <si>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</si>
  <si>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</si>
  <si>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</si>
  <si>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</si>
  <si>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</si>
  <si>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</si>
  <si>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</si>
  <si>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</si>
  <si>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</si>
  <si>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</si>
  <si>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</si>
  <si>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</si>
  <si>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</si>
  <si>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</si>
  <si>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</si>
  <si>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</si>
  <si>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</si>
  <si>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</si>
  <si>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</si>
  <si>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  机关事业单位基本养老保险缴费支出</t>
    <phoneticPr fontId="98" type="noConversion"/>
  </si>
  <si>
    <t xml:space="preserve">    其他社会保障和就业支出</t>
    <phoneticPr fontId="98" type="noConversion"/>
  </si>
  <si>
    <t xml:space="preserve">  行政事业单位医疗</t>
    <phoneticPr fontId="98" type="noConversion"/>
  </si>
  <si>
    <t xml:space="preserve">    行政单位医疗</t>
    <phoneticPr fontId="98" type="noConversion"/>
  </si>
  <si>
    <t xml:space="preserve">    其他行政事业单位医疗支出</t>
    <phoneticPr fontId="98" type="noConversion"/>
  </si>
  <si>
    <t xml:space="preserve">    其他国有土地使用权出让收入安排的支出</t>
    <phoneticPr fontId="98" type="noConversion"/>
  </si>
  <si>
    <t>农林水支出</t>
    <phoneticPr fontId="98" type="noConversion"/>
  </si>
  <si>
    <t xml:space="preserve">  农业农村</t>
    <phoneticPr fontId="98" type="noConversion"/>
  </si>
  <si>
    <t xml:space="preserve">    农村道路建设</t>
    <phoneticPr fontId="98" type="noConversion"/>
  </si>
  <si>
    <t>交通运输支出</t>
    <phoneticPr fontId="98" type="noConversion"/>
  </si>
  <si>
    <t xml:space="preserve">  公路水路运输</t>
    <phoneticPr fontId="98" type="noConversion"/>
  </si>
  <si>
    <t>住房保障支出</t>
    <phoneticPr fontId="98" type="noConversion"/>
  </si>
  <si>
    <t xml:space="preserve">  住房改革支出</t>
    <phoneticPr fontId="98" type="noConversion"/>
  </si>
  <si>
    <t xml:space="preserve">    住房公积金</t>
    <phoneticPr fontId="98" type="noConversion"/>
  </si>
  <si>
    <t>劳务费</t>
    <phoneticPr fontId="98" type="noConversion"/>
  </si>
  <si>
    <t>委托业务费</t>
    <phoneticPr fontId="98" type="noConversion"/>
  </si>
  <si>
    <t>瑞丽市交通运输局</t>
    <phoneticPr fontId="98" type="noConversion"/>
  </si>
  <si>
    <t>通用设备</t>
    <phoneticPr fontId="0" type="noConversion"/>
  </si>
  <si>
    <t>电脑</t>
    <phoneticPr fontId="98" type="noConversion"/>
  </si>
  <si>
    <t>台</t>
    <phoneticPr fontId="98" type="noConversion"/>
  </si>
  <si>
    <t>本年度无市对下转移支付预算，故公开空表。</t>
    <phoneticPr fontId="98" type="noConversion"/>
  </si>
  <si>
    <t>本年度无市对下转移支付预算，故公开空表。</t>
    <phoneticPr fontId="98" type="noConversion"/>
  </si>
  <si>
    <t>本年度无政府购买服务预算，故公开空表。</t>
    <phoneticPr fontId="98" type="noConversion"/>
  </si>
  <si>
    <t>本单位无另文下达项目，故公开空表。</t>
    <phoneticPr fontId="98" type="noConversion"/>
  </si>
  <si>
    <t>2022年预算数</t>
    <phoneticPr fontId="98" type="noConversion"/>
  </si>
  <si>
    <t>合计</t>
    <phoneticPr fontId="98" type="noConversion"/>
  </si>
  <si>
    <t>涉及公路里程</t>
  </si>
</sst>
</file>

<file path=xl/styles.xml><?xml version="1.0" encoding="utf-8"?>
<styleSheet xmlns="http://schemas.openxmlformats.org/spreadsheetml/2006/main">
  <numFmts count="2">
    <numFmt numFmtId="176" formatCode="#,##0.000000_ "/>
    <numFmt numFmtId="177" formatCode="#,##0.00_ "/>
  </numFmts>
  <fonts count="240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华文中宋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FFFF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1" fillId="0" borderId="0">
      <alignment vertical="top"/>
      <protection locked="0"/>
    </xf>
    <xf numFmtId="0" fontId="98" fillId="0" borderId="26">
      <alignment vertical="center"/>
    </xf>
    <xf numFmtId="0" fontId="98" fillId="0" borderId="26">
      <alignment vertical="top"/>
      <protection locked="0"/>
    </xf>
  </cellStyleXfs>
  <cellXfs count="28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6" fillId="0" borderId="1" xfId="1" applyFont="1" applyFill="1" applyBorder="1" applyAlignment="1" applyProtection="1">
      <alignment horizontal="right"/>
    </xf>
    <xf numFmtId="0" fontId="11" fillId="0" borderId="1" xfId="1" applyFont="1" applyFill="1" applyBorder="1" applyAlignment="1" applyProtection="1">
      <alignment horizontal="center" vertical="center"/>
    </xf>
    <xf numFmtId="0" fontId="16" fillId="0" borderId="7" xfId="1" applyFont="1" applyFill="1" applyBorder="1" applyAlignment="1" applyProtection="1">
      <alignment horizontal="left" vertical="center"/>
    </xf>
    <xf numFmtId="4" fontId="17" fillId="0" borderId="7" xfId="1" applyNumberFormat="1" applyFont="1" applyFill="1" applyBorder="1" applyAlignment="1" applyProtection="1">
      <alignment horizontal="right" vertical="center"/>
    </xf>
    <xf numFmtId="4" fontId="18" fillId="0" borderId="7" xfId="1" applyNumberFormat="1" applyFont="1" applyFill="1" applyBorder="1" applyAlignment="1" applyProtection="1">
      <alignment horizontal="right" vertical="center"/>
      <protection locked="0"/>
    </xf>
    <xf numFmtId="0" fontId="19" fillId="0" borderId="8" xfId="1" applyFont="1" applyFill="1" applyBorder="1" applyAlignment="1" applyProtection="1">
      <alignment horizontal="left" vertical="center"/>
    </xf>
    <xf numFmtId="4" fontId="20" fillId="0" borderId="9" xfId="1" applyNumberFormat="1" applyFont="1" applyFill="1" applyBorder="1" applyAlignment="1" applyProtection="1">
      <alignment horizontal="right" vertical="center"/>
      <protection locked="0"/>
    </xf>
    <xf numFmtId="0" fontId="21" fillId="0" borderId="10" xfId="1" applyFont="1" applyFill="1" applyBorder="1" applyAlignment="1" applyProtection="1"/>
    <xf numFmtId="0" fontId="22" fillId="0" borderId="8" xfId="1" applyFont="1" applyFill="1" applyBorder="1" applyAlignment="1" applyProtection="1">
      <alignment horizontal="center" vertical="center"/>
    </xf>
    <xf numFmtId="4" fontId="23" fillId="0" borderId="9" xfId="1" applyNumberFormat="1" applyFont="1" applyFill="1" applyBorder="1" applyAlignment="1" applyProtection="1">
      <alignment horizontal="right" vertical="center"/>
    </xf>
    <xf numFmtId="0" fontId="24" fillId="0" borderId="7" xfId="1" applyFont="1" applyFill="1" applyBorder="1" applyAlignment="1" applyProtection="1">
      <alignment horizontal="center" vertical="center"/>
    </xf>
    <xf numFmtId="4" fontId="25" fillId="0" borderId="7" xfId="1" applyNumberFormat="1" applyFont="1" applyFill="1" applyBorder="1" applyAlignment="1" applyProtection="1">
      <alignment horizontal="right" vertical="center"/>
    </xf>
    <xf numFmtId="4" fontId="26" fillId="0" borderId="9" xfId="1" applyNumberFormat="1" applyFont="1" applyFill="1" applyBorder="1" applyAlignment="1" applyProtection="1">
      <alignment horizontal="right" vertical="center"/>
    </xf>
    <xf numFmtId="0" fontId="27" fillId="0" borderId="7" xfId="1" applyFont="1" applyFill="1" applyBorder="1" applyAlignment="1" applyProtection="1">
      <alignment horizontal="right" vertical="center"/>
    </xf>
    <xf numFmtId="0" fontId="28" fillId="0" borderId="8" xfId="1" applyFont="1" applyFill="1" applyBorder="1" applyAlignment="1" applyProtection="1">
      <alignment horizontal="center" vertical="center"/>
      <protection locked="0"/>
    </xf>
    <xf numFmtId="4" fontId="29" fillId="0" borderId="7" xfId="1" applyNumberFormat="1" applyFont="1" applyFill="1" applyBorder="1" applyAlignment="1" applyProtection="1">
      <alignment horizontal="right" vertical="center"/>
      <protection locked="0"/>
    </xf>
    <xf numFmtId="0" fontId="30" fillId="0" borderId="1" xfId="1" applyFont="1" applyFill="1" applyBorder="1" applyAlignment="1" applyProtection="1">
      <protection locked="0"/>
    </xf>
    <xf numFmtId="0" fontId="37" fillId="0" borderId="1" xfId="1" applyFont="1" applyFill="1" applyBorder="1" applyAlignment="1" applyProtection="1"/>
    <xf numFmtId="0" fontId="38" fillId="0" borderId="1" xfId="1" applyFont="1" applyFill="1" applyBorder="1" applyAlignment="1" applyProtection="1">
      <protection locked="0"/>
    </xf>
    <xf numFmtId="0" fontId="48" fillId="0" borderId="17" xfId="1" applyFont="1" applyFill="1" applyBorder="1" applyAlignment="1" applyProtection="1">
      <alignment horizontal="center" vertical="center" wrapText="1"/>
    </xf>
    <xf numFmtId="0" fontId="49" fillId="0" borderId="17" xfId="1" applyFont="1" applyFill="1" applyBorder="1" applyAlignment="1" applyProtection="1">
      <alignment horizontal="center" vertical="center" wrapText="1"/>
      <protection locked="0"/>
    </xf>
    <xf numFmtId="0" fontId="50" fillId="0" borderId="18" xfId="1" applyFont="1" applyFill="1" applyBorder="1" applyAlignment="1" applyProtection="1">
      <alignment horizontal="center" vertical="center"/>
    </xf>
    <xf numFmtId="0" fontId="51" fillId="0" borderId="7" xfId="1" applyFont="1" applyFill="1" applyBorder="1" applyAlignment="1" applyProtection="1">
      <alignment horizontal="center" vertical="center"/>
    </xf>
    <xf numFmtId="0" fontId="52" fillId="0" borderId="7" xfId="1" applyFont="1" applyFill="1" applyBorder="1" applyAlignment="1" applyProtection="1">
      <alignment horizontal="center" vertical="center"/>
      <protection locked="0"/>
    </xf>
    <xf numFmtId="0" fontId="53" fillId="0" borderId="7" xfId="1" applyFont="1" applyFill="1" applyBorder="1" applyAlignment="1" applyProtection="1">
      <alignment horizontal="left" vertical="center" wrapText="1"/>
    </xf>
    <xf numFmtId="0" fontId="54" fillId="0" borderId="7" xfId="1" applyFont="1" applyFill="1" applyBorder="1" applyAlignment="1" applyProtection="1">
      <alignment horizontal="left" vertical="center" wrapText="1"/>
    </xf>
    <xf numFmtId="0" fontId="55" fillId="0" borderId="7" xfId="1" applyFont="1" applyFill="1" applyBorder="1" applyAlignment="1" applyProtection="1">
      <alignment horizontal="center" vertical="center"/>
      <protection locked="0"/>
    </xf>
    <xf numFmtId="0" fontId="56" fillId="0" borderId="7" xfId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/>
    <xf numFmtId="0" fontId="58" fillId="0" borderId="1" xfId="1" applyFont="1" applyFill="1" applyBorder="1" applyAlignment="1" applyProtection="1">
      <alignment horizontal="right" vertical="center"/>
    </xf>
    <xf numFmtId="0" fontId="67" fillId="0" borderId="7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 vertical="center" wrapText="1"/>
    </xf>
    <xf numFmtId="3" fontId="69" fillId="0" borderId="7" xfId="1" applyNumberFormat="1" applyFont="1" applyFill="1" applyBorder="1" applyAlignment="1" applyProtection="1">
      <alignment horizontal="center" vertical="center"/>
    </xf>
    <xf numFmtId="0" fontId="70" fillId="0" borderId="7" xfId="1" applyFont="1" applyFill="1" applyBorder="1" applyAlignment="1" applyProtection="1">
      <alignment horizontal="left" vertical="center" wrapText="1"/>
    </xf>
    <xf numFmtId="0" fontId="73" fillId="0" borderId="0" xfId="1" applyFont="1" applyFill="1" applyBorder="1" applyAlignment="1" applyProtection="1">
      <alignment vertical="center"/>
    </xf>
    <xf numFmtId="0" fontId="74" fillId="0" borderId="1" xfId="1" applyFont="1" applyFill="1" applyBorder="1" applyAlignment="1" applyProtection="1">
      <alignment vertical="center"/>
    </xf>
    <xf numFmtId="0" fontId="77" fillId="0" borderId="7" xfId="1" applyFont="1" applyFill="1" applyBorder="1" applyAlignment="1" applyProtection="1">
      <alignment vertical="center"/>
    </xf>
    <xf numFmtId="0" fontId="78" fillId="0" borderId="7" xfId="1" applyFont="1" applyFill="1" applyBorder="1" applyAlignment="1" applyProtection="1">
      <alignment horizontal="left" vertical="center"/>
      <protection locked="0"/>
    </xf>
    <xf numFmtId="0" fontId="79" fillId="0" borderId="7" xfId="1" applyFont="1" applyFill="1" applyBorder="1" applyAlignment="1" applyProtection="1">
      <alignment vertical="center"/>
      <protection locked="0"/>
    </xf>
    <xf numFmtId="0" fontId="80" fillId="0" borderId="7" xfId="1" applyFont="1" applyFill="1" applyBorder="1" applyAlignment="1" applyProtection="1">
      <alignment horizontal="right" vertical="center"/>
    </xf>
    <xf numFmtId="0" fontId="81" fillId="0" borderId="10" xfId="1" applyFont="1" applyFill="1" applyBorder="1" applyAlignment="1" applyProtection="1">
      <alignment vertical="center"/>
    </xf>
    <xf numFmtId="0" fontId="82" fillId="0" borderId="7" xfId="1" applyFont="1" applyFill="1" applyBorder="1" applyAlignment="1" applyProtection="1">
      <alignment horizontal="right" vertical="center"/>
    </xf>
    <xf numFmtId="0" fontId="83" fillId="0" borderId="7" xfId="1" applyFont="1" applyFill="1" applyBorder="1" applyAlignment="1" applyProtection="1">
      <alignment horizontal="center" vertical="center"/>
      <protection locked="0"/>
    </xf>
    <xf numFmtId="49" fontId="84" fillId="0" borderId="0" xfId="1" applyNumberFormat="1" applyFont="1" applyFill="1" applyBorder="1" applyAlignment="1" applyProtection="1"/>
    <xf numFmtId="0" fontId="85" fillId="0" borderId="0" xfId="1" applyFont="1" applyFill="1" applyBorder="1" applyAlignment="1" applyProtection="1">
      <alignment vertical="top"/>
    </xf>
    <xf numFmtId="0" fontId="86" fillId="0" borderId="1" xfId="1" applyFont="1" applyFill="1" applyBorder="1" applyAlignment="1" applyProtection="1">
      <alignment horizontal="right" vertical="center"/>
    </xf>
    <xf numFmtId="0" fontId="90" fillId="0" borderId="1" xfId="1" applyFont="1" applyFill="1" applyBorder="1" applyAlignment="1" applyProtection="1">
      <alignment horizontal="right"/>
    </xf>
    <xf numFmtId="49" fontId="96" fillId="0" borderId="7" xfId="1" applyNumberFormat="1" applyFont="1" applyFill="1" applyBorder="1" applyAlignment="1" applyProtection="1">
      <alignment horizontal="center" vertical="center"/>
    </xf>
    <xf numFmtId="4" fontId="98" fillId="0" borderId="7" xfId="1" applyNumberFormat="1" applyFont="1" applyFill="1" applyBorder="1" applyAlignment="1" applyProtection="1">
      <alignment horizontal="right" vertical="center" wrapText="1"/>
    </xf>
    <xf numFmtId="4" fontId="10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02" fillId="0" borderId="0" xfId="1" applyFont="1" applyFill="1" applyBorder="1" applyAlignment="1" applyProtection="1">
      <alignment horizontal="center" wrapText="1"/>
    </xf>
    <xf numFmtId="0" fontId="103" fillId="0" borderId="0" xfId="1" applyFont="1" applyFill="1" applyBorder="1" applyAlignment="1" applyProtection="1">
      <alignment wrapText="1"/>
    </xf>
    <xf numFmtId="0" fontId="104" fillId="0" borderId="0" xfId="1" applyFont="1" applyFill="1" applyBorder="1" applyAlignment="1" applyProtection="1"/>
    <xf numFmtId="0" fontId="105" fillId="0" borderId="0" xfId="1" applyFont="1" applyFill="1" applyBorder="1" applyAlignment="1" applyProtection="1">
      <alignment horizontal="center"/>
    </xf>
    <xf numFmtId="0" fontId="106" fillId="0" borderId="0" xfId="1" applyFont="1" applyFill="1" applyBorder="1" applyAlignment="1" applyProtection="1">
      <alignment horizontal="center" wrapText="1"/>
    </xf>
    <xf numFmtId="0" fontId="107" fillId="0" borderId="0" xfId="1" applyFont="1" applyFill="1" applyBorder="1" applyAlignment="1" applyProtection="1">
      <alignment wrapText="1"/>
    </xf>
    <xf numFmtId="0" fontId="108" fillId="0" borderId="0" xfId="1" applyFont="1" applyFill="1" applyBorder="1" applyAlignment="1" applyProtection="1">
      <alignment horizontal="right" wrapText="1"/>
    </xf>
    <xf numFmtId="0" fontId="114" fillId="0" borderId="7" xfId="1" applyFont="1" applyFill="1" applyBorder="1" applyAlignment="1" applyProtection="1">
      <alignment horizontal="center" vertical="center" wrapText="1"/>
    </xf>
    <xf numFmtId="0" fontId="115" fillId="0" borderId="22" xfId="1" applyFont="1" applyFill="1" applyBorder="1" applyAlignment="1" applyProtection="1">
      <alignment horizontal="center" vertical="center" wrapText="1"/>
    </xf>
    <xf numFmtId="4" fontId="116" fillId="0" borderId="22" xfId="1" applyNumberFormat="1" applyFont="1" applyFill="1" applyBorder="1" applyAlignment="1" applyProtection="1">
      <alignment horizontal="right" vertical="center"/>
    </xf>
    <xf numFmtId="0" fontId="117" fillId="0" borderId="0" xfId="1" applyFont="1" applyFill="1" applyBorder="1" applyAlignment="1" applyProtection="1">
      <alignment vertical="top"/>
      <protection locked="0"/>
    </xf>
    <xf numFmtId="49" fontId="118" fillId="0" borderId="1" xfId="1" applyNumberFormat="1" applyFont="1" applyFill="1" applyBorder="1" applyAlignment="1" applyProtection="1">
      <protection locked="0"/>
    </xf>
    <xf numFmtId="0" fontId="119" fillId="0" borderId="1" xfId="1" applyFont="1" applyFill="1" applyBorder="1" applyAlignment="1" applyProtection="1">
      <alignment horizontal="right" vertical="center"/>
      <protection locked="0"/>
    </xf>
    <xf numFmtId="0" fontId="121" fillId="0" borderId="1" xfId="1" applyFont="1" applyFill="1" applyBorder="1" applyAlignment="1" applyProtection="1">
      <alignment horizontal="right"/>
      <protection locked="0"/>
    </xf>
    <xf numFmtId="0" fontId="129" fillId="0" borderId="7" xfId="1" applyFont="1" applyFill="1" applyBorder="1" applyAlignment="1" applyProtection="1">
      <alignment horizontal="center" vertical="center" wrapText="1"/>
      <protection locked="0"/>
    </xf>
    <xf numFmtId="0" fontId="131" fillId="0" borderId="7" xfId="1" applyFont="1" applyFill="1" applyBorder="1" applyAlignment="1" applyProtection="1">
      <alignment horizontal="left" vertical="center" wrapText="1"/>
      <protection locked="0"/>
    </xf>
    <xf numFmtId="49" fontId="135" fillId="0" borderId="1" xfId="1" applyNumberFormat="1" applyFont="1" applyFill="1" applyBorder="1" applyAlignment="1" applyProtection="1"/>
    <xf numFmtId="0" fontId="140" fillId="0" borderId="7" xfId="1" applyFont="1" applyFill="1" applyBorder="1" applyAlignment="1" applyProtection="1">
      <alignment horizontal="left" vertical="top" wrapText="1"/>
      <protection locked="0"/>
    </xf>
    <xf numFmtId="0" fontId="141" fillId="0" borderId="7" xfId="1" applyFont="1" applyFill="1" applyBorder="1" applyAlignment="1" applyProtection="1">
      <alignment horizontal="right" vertical="center" wrapText="1"/>
      <protection locked="0"/>
    </xf>
    <xf numFmtId="0" fontId="142" fillId="0" borderId="7" xfId="1" applyFont="1" applyFill="1" applyBorder="1" applyAlignment="1" applyProtection="1">
      <alignment horizontal="left" vertical="top" wrapText="1"/>
    </xf>
    <xf numFmtId="0" fontId="143" fillId="0" borderId="7" xfId="1" applyFont="1" applyFill="1" applyBorder="1" applyAlignment="1" applyProtection="1">
      <alignment horizontal="right" vertical="center" wrapText="1"/>
    </xf>
    <xf numFmtId="0" fontId="146" fillId="0" borderId="1" xfId="1" applyFont="1" applyFill="1" applyBorder="1" applyAlignment="1" applyProtection="1">
      <alignment horizontal="right" vertical="center" wrapText="1"/>
      <protection locked="0"/>
    </xf>
    <xf numFmtId="0" fontId="150" fillId="0" borderId="7" xfId="1" applyFont="1" applyFill="1" applyBorder="1" applyAlignment="1" applyProtection="1">
      <alignment horizontal="center" vertical="center"/>
      <protection locked="0"/>
    </xf>
    <xf numFmtId="0" fontId="151" fillId="0" borderId="7" xfId="1" applyFont="1" applyFill="1" applyBorder="1" applyAlignment="1" applyProtection="1">
      <alignment horizontal="center" vertical="center" wrapText="1"/>
    </xf>
    <xf numFmtId="0" fontId="152" fillId="0" borderId="7" xfId="1" applyFont="1" applyFill="1" applyBorder="1" applyAlignment="1" applyProtection="1">
      <alignment horizontal="center" vertical="center"/>
      <protection locked="0"/>
    </xf>
    <xf numFmtId="0" fontId="153" fillId="0" borderId="7" xfId="1" applyFont="1" applyFill="1" applyBorder="1" applyAlignment="1" applyProtection="1">
      <alignment vertical="center" wrapText="1"/>
    </xf>
    <xf numFmtId="0" fontId="154" fillId="0" borderId="7" xfId="1" applyFont="1" applyFill="1" applyBorder="1" applyAlignment="1" applyProtection="1">
      <alignment horizontal="center" vertical="center" wrapText="1"/>
    </xf>
    <xf numFmtId="0" fontId="160" fillId="0" borderId="1" xfId="1" applyFont="1" applyFill="1" applyBorder="1" applyAlignment="1" applyProtection="1">
      <alignment horizontal="right"/>
      <protection locked="0"/>
    </xf>
    <xf numFmtId="49" fontId="161" fillId="0" borderId="1" xfId="1" applyNumberFormat="1" applyFont="1" applyFill="1" applyBorder="1" applyAlignment="1" applyProtection="1">
      <protection locked="0"/>
    </xf>
    <xf numFmtId="0" fontId="165" fillId="0" borderId="26" xfId="1" applyFont="1" applyFill="1" applyBorder="1" applyAlignment="1" applyProtection="1">
      <alignment horizontal="right"/>
    </xf>
    <xf numFmtId="0" fontId="168" fillId="0" borderId="27" xfId="1" applyFont="1" applyFill="1" applyBorder="1" applyAlignment="1" applyProtection="1">
      <alignment horizontal="center" vertical="center"/>
    </xf>
    <xf numFmtId="0" fontId="169" fillId="0" borderId="22" xfId="1" applyFont="1" applyFill="1" applyBorder="1" applyAlignment="1" applyProtection="1">
      <alignment horizontal="center" vertical="center"/>
    </xf>
    <xf numFmtId="49" fontId="170" fillId="0" borderId="7" xfId="1" applyNumberFormat="1" applyFont="1" applyFill="1" applyBorder="1" applyAlignment="1" applyProtection="1">
      <alignment horizontal="center" vertical="center"/>
      <protection locked="0"/>
    </xf>
    <xf numFmtId="0" fontId="171" fillId="0" borderId="7" xfId="1" applyFont="1" applyFill="1" applyBorder="1" applyAlignment="1" applyProtection="1">
      <alignment horizontal="center" vertical="center"/>
    </xf>
    <xf numFmtId="0" fontId="190" fillId="0" borderId="17" xfId="1" applyFont="1" applyFill="1" applyBorder="1" applyAlignment="1" applyProtection="1">
      <alignment horizontal="center" vertical="center" wrapText="1"/>
    </xf>
    <xf numFmtId="0" fontId="191" fillId="0" borderId="17" xfId="1" applyFont="1" applyFill="1" applyBorder="1" applyAlignment="1" applyProtection="1">
      <alignment horizontal="center" vertical="center" wrapText="1"/>
      <protection locked="0"/>
    </xf>
    <xf numFmtId="0" fontId="192" fillId="0" borderId="31" xfId="1" applyFont="1" applyFill="1" applyBorder="1" applyAlignment="1" applyProtection="1">
      <alignment horizontal="center" vertical="center"/>
    </xf>
    <xf numFmtId="0" fontId="193" fillId="0" borderId="17" xfId="1" applyFont="1" applyFill="1" applyBorder="1" applyAlignment="1" applyProtection="1">
      <alignment horizontal="center" vertical="center"/>
    </xf>
    <xf numFmtId="0" fontId="194" fillId="0" borderId="17" xfId="1" applyFont="1" applyFill="1" applyBorder="1" applyAlignment="1" applyProtection="1">
      <alignment horizontal="center" vertical="center"/>
      <protection locked="0"/>
    </xf>
    <xf numFmtId="0" fontId="195" fillId="0" borderId="31" xfId="1" applyFont="1" applyFill="1" applyBorder="1" applyAlignment="1" applyProtection="1">
      <alignment horizontal="left" vertical="center" wrapText="1"/>
    </xf>
    <xf numFmtId="0" fontId="196" fillId="0" borderId="17" xfId="1" applyFont="1" applyFill="1" applyBorder="1" applyAlignment="1" applyProtection="1">
      <alignment horizontal="left" vertical="center" wrapText="1"/>
    </xf>
    <xf numFmtId="0" fontId="197" fillId="0" borderId="17" xfId="1" applyFont="1" applyFill="1" applyBorder="1" applyAlignment="1" applyProtection="1">
      <alignment horizontal="right" vertical="center"/>
    </xf>
    <xf numFmtId="4" fontId="198" fillId="0" borderId="17" xfId="1" applyNumberFormat="1" applyFont="1" applyFill="1" applyBorder="1" applyAlignment="1" applyProtection="1">
      <alignment horizontal="right" vertical="center"/>
      <protection locked="0"/>
    </xf>
    <xf numFmtId="0" fontId="199" fillId="0" borderId="17" xfId="1" applyFont="1" applyFill="1" applyBorder="1" applyAlignment="1" applyProtection="1">
      <alignment horizontal="right" vertical="center"/>
    </xf>
    <xf numFmtId="3" fontId="200" fillId="0" borderId="17" xfId="1" applyNumberFormat="1" applyFont="1" applyFill="1" applyBorder="1" applyAlignment="1" applyProtection="1">
      <alignment horizontal="right" vertical="center"/>
    </xf>
    <xf numFmtId="4" fontId="201" fillId="0" borderId="17" xfId="1" applyNumberFormat="1" applyFont="1" applyFill="1" applyBorder="1" applyAlignment="1" applyProtection="1">
      <alignment horizontal="right" vertical="center"/>
    </xf>
    <xf numFmtId="0" fontId="205" fillId="0" borderId="1" xfId="1" applyFont="1" applyFill="1" applyBorder="1" applyAlignment="1" applyProtection="1">
      <alignment wrapText="1"/>
    </xf>
    <xf numFmtId="0" fontId="206" fillId="0" borderId="0" xfId="1" applyFont="1" applyFill="1" applyBorder="1" applyAlignment="1" applyProtection="1">
      <alignment vertical="top" wrapText="1"/>
      <protection locked="0"/>
    </xf>
    <xf numFmtId="0" fontId="207" fillId="0" borderId="1" xfId="1" applyFont="1" applyFill="1" applyBorder="1" applyAlignment="1" applyProtection="1">
      <alignment horizontal="right" vertical="center" wrapText="1"/>
      <protection locked="0"/>
    </xf>
    <xf numFmtId="0" fontId="208" fillId="0" borderId="1" xfId="1" applyFont="1" applyFill="1" applyBorder="1" applyAlignment="1" applyProtection="1">
      <alignment horizontal="right" vertical="center" wrapText="1"/>
    </xf>
    <xf numFmtId="0" fontId="213" fillId="0" borderId="1" xfId="1" applyFont="1" applyFill="1" applyBorder="1" applyAlignment="1" applyProtection="1">
      <alignment wrapText="1"/>
    </xf>
    <xf numFmtId="0" fontId="214" fillId="0" borderId="1" xfId="1" applyFont="1" applyFill="1" applyBorder="1" applyAlignment="1" applyProtection="1">
      <alignment horizontal="right" wrapText="1"/>
      <protection locked="0"/>
    </xf>
    <xf numFmtId="0" fontId="215" fillId="0" borderId="1" xfId="1" applyFont="1" applyFill="1" applyBorder="1" applyAlignment="1" applyProtection="1">
      <alignment horizontal="right" wrapText="1"/>
    </xf>
    <xf numFmtId="0" fontId="217" fillId="0" borderId="31" xfId="1" applyFont="1" applyFill="1" applyBorder="1" applyAlignment="1" applyProtection="1">
      <alignment horizontal="center" vertical="center" wrapText="1"/>
    </xf>
    <xf numFmtId="0" fontId="218" fillId="0" borderId="17" xfId="1" applyFont="1" applyFill="1" applyBorder="1" applyAlignment="1" applyProtection="1">
      <alignment horizontal="center" vertical="center" wrapText="1"/>
    </xf>
    <xf numFmtId="0" fontId="219" fillId="0" borderId="17" xfId="1" applyFont="1" applyFill="1" applyBorder="1" applyAlignment="1" applyProtection="1">
      <alignment horizontal="center" vertical="center"/>
      <protection locked="0"/>
    </xf>
    <xf numFmtId="0" fontId="220" fillId="0" borderId="17" xfId="1" applyFont="1" applyFill="1" applyBorder="1" applyAlignment="1" applyProtection="1">
      <alignment horizontal="center" vertical="center" wrapText="1"/>
      <protection locked="0"/>
    </xf>
    <xf numFmtId="0" fontId="221" fillId="0" borderId="17" xfId="1" applyFont="1" applyFill="1" applyBorder="1" applyAlignment="1" applyProtection="1">
      <alignment horizontal="right" vertical="center"/>
      <protection locked="0"/>
    </xf>
    <xf numFmtId="0" fontId="222" fillId="0" borderId="17" xfId="1" applyFont="1" applyFill="1" applyBorder="1" applyAlignment="1" applyProtection="1">
      <alignment horizontal="right" vertical="center"/>
      <protection locked="0"/>
    </xf>
    <xf numFmtId="0" fontId="223" fillId="0" borderId="17" xfId="1" applyFont="1" applyFill="1" applyBorder="1" applyAlignment="1" applyProtection="1">
      <alignment horizontal="left" vertical="center" wrapText="1"/>
      <protection locked="0"/>
    </xf>
    <xf numFmtId="0" fontId="225" fillId="0" borderId="1" xfId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 applyProtection="1"/>
    <xf numFmtId="0" fontId="6" fillId="0" borderId="7" xfId="1" applyFont="1" applyFill="1" applyBorder="1" applyAlignment="1" applyProtection="1">
      <alignment horizontal="left" vertical="center" wrapText="1"/>
    </xf>
    <xf numFmtId="0" fontId="98" fillId="0" borderId="7" xfId="1" applyFont="1" applyFill="1" applyBorder="1" applyAlignment="1" applyProtection="1">
      <alignment horizontal="left" vertical="center" wrapText="1"/>
      <protection locked="0"/>
    </xf>
    <xf numFmtId="0" fontId="6" fillId="0" borderId="33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239" fillId="0" borderId="7" xfId="1" applyFont="1" applyFill="1" applyBorder="1" applyAlignment="1" applyProtection="1">
      <alignment horizontal="center" vertical="center" wrapText="1"/>
    </xf>
    <xf numFmtId="177" fontId="27" fillId="0" borderId="7" xfId="1" applyNumberFormat="1" applyFont="1" applyFill="1" applyBorder="1" applyAlignment="1" applyProtection="1">
      <alignment horizontal="center" vertical="center"/>
    </xf>
    <xf numFmtId="0" fontId="202" fillId="0" borderId="22" xfId="1" applyFont="1" applyFill="1" applyBorder="1" applyAlignment="1" applyProtection="1">
      <alignment vertical="center"/>
    </xf>
    <xf numFmtId="0" fontId="203" fillId="0" borderId="19" xfId="1" applyFont="1" applyFill="1" applyBorder="1" applyAlignment="1" applyProtection="1">
      <alignment vertical="center"/>
    </xf>
    <xf numFmtId="0" fontId="224" fillId="0" borderId="14" xfId="1" applyFont="1" applyFill="1" applyBorder="1" applyAlignment="1" applyProtection="1">
      <alignment vertical="center"/>
    </xf>
    <xf numFmtId="0" fontId="4" fillId="0" borderId="34" xfId="1" applyFont="1" applyFill="1" applyBorder="1" applyAlignment="1" applyProtection="1">
      <alignment vertical="center"/>
    </xf>
    <xf numFmtId="4" fontId="17" fillId="0" borderId="14" xfId="1" applyNumberFormat="1" applyFont="1" applyFill="1" applyBorder="1" applyAlignment="1" applyProtection="1">
      <alignment horizontal="right" vertical="center"/>
    </xf>
    <xf numFmtId="0" fontId="70" fillId="0" borderId="27" xfId="1" applyFont="1" applyFill="1" applyBorder="1" applyAlignment="1" applyProtection="1">
      <alignment horizontal="left" vertical="center" wrapText="1"/>
    </xf>
    <xf numFmtId="0" fontId="70" fillId="0" borderId="31" xfId="1" applyFont="1" applyFill="1" applyBorder="1" applyAlignment="1" applyProtection="1">
      <alignment horizontal="left" vertical="center" wrapText="1"/>
    </xf>
    <xf numFmtId="0" fontId="71" fillId="0" borderId="35" xfId="1" applyFont="1" applyFill="1" applyBorder="1" applyAlignment="1" applyProtection="1">
      <alignment vertical="center" wrapText="1"/>
    </xf>
    <xf numFmtId="0" fontId="72" fillId="0" borderId="33" xfId="1" applyFont="1" applyFill="1" applyBorder="1" applyAlignment="1" applyProtection="1">
      <alignment vertical="center" wrapText="1"/>
    </xf>
    <xf numFmtId="0" fontId="3" fillId="0" borderId="26" xfId="1" applyFont="1" applyFill="1" applyBorder="1" applyAlignment="1" applyProtection="1">
      <alignment vertical="top"/>
      <protection locked="0"/>
    </xf>
    <xf numFmtId="0" fontId="4" fillId="0" borderId="26" xfId="1" applyFont="1" applyFill="1" applyBorder="1" applyAlignment="1" applyProtection="1"/>
    <xf numFmtId="0" fontId="227" fillId="0" borderId="33" xfId="1" applyFont="1" applyFill="1" applyBorder="1" applyAlignment="1" applyProtection="1">
      <alignment horizontal="center" vertical="center"/>
    </xf>
    <xf numFmtId="0" fontId="228" fillId="0" borderId="33" xfId="1" applyFont="1" applyFill="1" applyBorder="1" applyAlignment="1" applyProtection="1">
      <alignment horizontal="center" vertical="center" wrapText="1"/>
    </xf>
    <xf numFmtId="0" fontId="229" fillId="0" borderId="33" xfId="1" applyFont="1" applyFill="1" applyBorder="1" applyAlignment="1" applyProtection="1">
      <alignment horizontal="center" vertical="center" wrapText="1"/>
      <protection locked="0"/>
    </xf>
    <xf numFmtId="0" fontId="230" fillId="0" borderId="33" xfId="1" applyFont="1" applyFill="1" applyBorder="1" applyAlignment="1" applyProtection="1">
      <alignment horizontal="center" vertical="center"/>
      <protection locked="0"/>
    </xf>
    <xf numFmtId="0" fontId="231" fillId="0" borderId="33" xfId="1" applyFont="1" applyFill="1" applyBorder="1" applyAlignment="1" applyProtection="1">
      <alignment horizontal="center" vertical="center" wrapText="1"/>
    </xf>
    <xf numFmtId="0" fontId="171" fillId="0" borderId="33" xfId="1" applyFont="1" applyFill="1" applyBorder="1" applyAlignment="1" applyProtection="1">
      <alignment horizontal="center" vertical="center"/>
    </xf>
    <xf numFmtId="3" fontId="69" fillId="0" borderId="33" xfId="1" applyNumberFormat="1" applyFont="1" applyFill="1" applyBorder="1" applyAlignment="1" applyProtection="1">
      <alignment horizontal="center" vertical="center"/>
    </xf>
    <xf numFmtId="3" fontId="232" fillId="0" borderId="33" xfId="1" applyNumberFormat="1" applyFont="1" applyFill="1" applyBorder="1" applyAlignment="1" applyProtection="1">
      <alignment horizontal="center" vertical="center"/>
      <protection locked="0"/>
    </xf>
    <xf numFmtId="0" fontId="53" fillId="0" borderId="33" xfId="1" applyFont="1" applyFill="1" applyBorder="1" applyAlignment="1" applyProtection="1">
      <alignment horizontal="left" vertical="center" wrapText="1"/>
    </xf>
    <xf numFmtId="0" fontId="56" fillId="0" borderId="33" xfId="1" applyFont="1" applyFill="1" applyBorder="1" applyAlignment="1" applyProtection="1">
      <alignment horizontal="right" vertical="center"/>
      <protection locked="0"/>
    </xf>
    <xf numFmtId="0" fontId="233" fillId="0" borderId="33" xfId="1" applyFont="1" applyFill="1" applyBorder="1" applyAlignment="1" applyProtection="1">
      <alignment horizontal="right" vertical="center"/>
      <protection locked="0"/>
    </xf>
    <xf numFmtId="0" fontId="234" fillId="0" borderId="33" xfId="1" applyFont="1" applyFill="1" applyBorder="1" applyAlignment="1" applyProtection="1">
      <alignment horizontal="right" vertical="center"/>
      <protection locked="0"/>
    </xf>
    <xf numFmtId="0" fontId="153" fillId="0" borderId="33" xfId="1" applyFont="1" applyFill="1" applyBorder="1" applyAlignment="1" applyProtection="1">
      <alignment vertical="center" wrapText="1"/>
    </xf>
    <xf numFmtId="0" fontId="235" fillId="0" borderId="33" xfId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/>
    <xf numFmtId="177" fontId="98" fillId="0" borderId="7" xfId="1" applyNumberFormat="1" applyFont="1" applyFill="1" applyBorder="1" applyAlignment="1" applyProtection="1">
      <alignment horizontal="right" vertical="center" wrapText="1"/>
    </xf>
    <xf numFmtId="0" fontId="6" fillId="0" borderId="27" xfId="1" applyFont="1" applyFill="1" applyBorder="1" applyAlignment="1" applyProtection="1">
      <alignment horizontal="left" vertical="center" wrapText="1"/>
    </xf>
    <xf numFmtId="4" fontId="17" fillId="0" borderId="27" xfId="1" applyNumberFormat="1" applyFont="1" applyFill="1" applyBorder="1" applyAlignment="1" applyProtection="1">
      <alignment horizontal="right" vertical="center"/>
    </xf>
    <xf numFmtId="4" fontId="18" fillId="0" borderId="27" xfId="1" applyNumberFormat="1" applyFont="1" applyFill="1" applyBorder="1" applyAlignment="1" applyProtection="1">
      <alignment horizontal="right" vertical="center"/>
      <protection locked="0"/>
    </xf>
    <xf numFmtId="0" fontId="4" fillId="0" borderId="33" xfId="1" applyFont="1" applyFill="1" applyBorder="1" applyAlignment="1" applyProtection="1">
      <alignment vertical="center"/>
    </xf>
    <xf numFmtId="0" fontId="57" fillId="0" borderId="0" xfId="1" applyFont="1" applyFill="1" applyBorder="1" applyAlignment="1" applyProtection="1">
      <alignment vertical="center"/>
    </xf>
    <xf numFmtId="177" fontId="1" fillId="0" borderId="33" xfId="1" applyNumberFormat="1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top"/>
    </xf>
    <xf numFmtId="0" fontId="12" fillId="0" borderId="3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5" fillId="0" borderId="6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 applyProtection="1">
      <alignment horizontal="center" vertical="center"/>
    </xf>
    <xf numFmtId="0" fontId="42" fillId="0" borderId="13" xfId="1" applyFont="1" applyFill="1" applyBorder="1" applyAlignment="1" applyProtection="1">
      <alignment horizontal="center" vertical="center" wrapText="1"/>
      <protection locked="0"/>
    </xf>
    <xf numFmtId="0" fontId="43" fillId="0" borderId="13" xfId="1" applyFont="1" applyFill="1" applyBorder="1" applyAlignment="1" applyProtection="1">
      <alignment horizontal="center" vertical="center" wrapText="1"/>
    </xf>
    <xf numFmtId="0" fontId="45" fillId="0" borderId="14" xfId="1" applyFont="1" applyFill="1" applyBorder="1" applyAlignment="1" applyProtection="1">
      <alignment horizontal="center" vertical="center" wrapText="1"/>
      <protection locked="0"/>
    </xf>
    <xf numFmtId="0" fontId="33" fillId="0" borderId="2" xfId="1" applyFont="1" applyFill="1" applyBorder="1" applyAlignment="1" applyProtection="1">
      <alignment horizontal="center" vertical="center"/>
      <protection locked="0"/>
    </xf>
    <xf numFmtId="0" fontId="34" fillId="0" borderId="2" xfId="1" applyFont="1" applyFill="1" applyBorder="1" applyAlignment="1" applyProtection="1">
      <alignment horizontal="center" vertical="center"/>
    </xf>
    <xf numFmtId="0" fontId="35" fillId="0" borderId="2" xfId="1" applyFont="1" applyFill="1" applyBorder="1" applyAlignment="1" applyProtection="1">
      <alignment horizontal="center" vertical="center"/>
      <protection locked="0"/>
    </xf>
    <xf numFmtId="0" fontId="31" fillId="0" borderId="2" xfId="1" applyFont="1" applyFill="1" applyBorder="1" applyAlignment="1" applyProtection="1">
      <alignment horizontal="right" wrapText="1"/>
      <protection locked="0"/>
    </xf>
    <xf numFmtId="0" fontId="32" fillId="0" borderId="2" xfId="1" applyFont="1" applyFill="1" applyBorder="1" applyAlignment="1" applyProtection="1">
      <alignment horizontal="right" vertical="center"/>
      <protection locked="0"/>
    </xf>
    <xf numFmtId="0" fontId="39" fillId="0" borderId="2" xfId="1" applyFont="1" applyFill="1" applyBorder="1" applyAlignment="1" applyProtection="1">
      <alignment horizontal="right"/>
      <protection locked="0"/>
    </xf>
    <xf numFmtId="0" fontId="36" fillId="0" borderId="2" xfId="1" applyFont="1" applyFill="1" applyBorder="1" applyAlignment="1" applyProtection="1"/>
    <xf numFmtId="0" fontId="40" fillId="0" borderId="11" xfId="1" applyFont="1" applyFill="1" applyBorder="1" applyAlignment="1" applyProtection="1">
      <alignment horizontal="center" vertical="center" wrapText="1"/>
      <protection locked="0"/>
    </xf>
    <xf numFmtId="0" fontId="46" fillId="0" borderId="15" xfId="1" applyFont="1" applyFill="1" applyBorder="1" applyAlignment="1" applyProtection="1">
      <alignment horizontal="center" vertical="center" wrapText="1"/>
    </xf>
    <xf numFmtId="0" fontId="41" fillId="0" borderId="12" xfId="1" applyFont="1" applyFill="1" applyBorder="1" applyAlignment="1" applyProtection="1">
      <alignment horizontal="center" vertical="center" wrapText="1"/>
      <protection locked="0"/>
    </xf>
    <xf numFmtId="0" fontId="47" fillId="0" borderId="16" xfId="1" applyFont="1" applyFill="1" applyBorder="1" applyAlignment="1" applyProtection="1">
      <alignment horizontal="center" vertical="center" wrapText="1"/>
    </xf>
    <xf numFmtId="0" fontId="44" fillId="0" borderId="14" xfId="1" applyFont="1" applyFill="1" applyBorder="1" applyAlignment="1" applyProtection="1">
      <alignment horizontal="center" vertical="center" wrapText="1"/>
    </xf>
    <xf numFmtId="0" fontId="4" fillId="0" borderId="35" xfId="1" applyFont="1" applyFill="1" applyBorder="1" applyAlignment="1" applyProtection="1">
      <alignment horizontal="center" vertical="center"/>
    </xf>
    <xf numFmtId="0" fontId="4" fillId="0" borderId="36" xfId="1" applyFont="1" applyFill="1" applyBorder="1" applyAlignment="1" applyProtection="1">
      <alignment horizontal="center" vertical="center"/>
    </xf>
    <xf numFmtId="0" fontId="59" fillId="0" borderId="2" xfId="1" applyFont="1" applyFill="1" applyBorder="1" applyAlignment="1" applyProtection="1">
      <alignment horizontal="left" vertical="center" wrapText="1"/>
      <protection locked="0"/>
    </xf>
    <xf numFmtId="0" fontId="60" fillId="0" borderId="2" xfId="1" applyFont="1" applyFill="1" applyBorder="1" applyAlignment="1" applyProtection="1">
      <alignment horizontal="left" vertical="center" wrapText="1"/>
    </xf>
    <xf numFmtId="0" fontId="61" fillId="0" borderId="2" xfId="1" applyFont="1" applyFill="1" applyBorder="1" applyAlignment="1" applyProtection="1">
      <alignment wrapText="1"/>
    </xf>
    <xf numFmtId="0" fontId="62" fillId="0" borderId="5" xfId="1" applyFont="1" applyFill="1" applyBorder="1" applyAlignment="1" applyProtection="1">
      <alignment horizontal="center" vertical="center" wrapText="1"/>
      <protection locked="0"/>
    </xf>
    <xf numFmtId="0" fontId="66" fillId="0" borderId="6" xfId="1" applyFont="1" applyFill="1" applyBorder="1" applyAlignment="1" applyProtection="1">
      <alignment horizontal="center" vertical="center" wrapText="1"/>
    </xf>
    <xf numFmtId="0" fontId="63" fillId="0" borderId="5" xfId="1" applyFont="1" applyFill="1" applyBorder="1" applyAlignment="1" applyProtection="1">
      <alignment horizontal="center" vertical="center"/>
      <protection locked="0"/>
    </xf>
    <xf numFmtId="0" fontId="64" fillId="0" borderId="19" xfId="1" applyFont="1" applyFill="1" applyBorder="1" applyAlignment="1" applyProtection="1">
      <alignment horizontal="center" vertical="center" wrapText="1"/>
      <protection locked="0"/>
    </xf>
    <xf numFmtId="0" fontId="65" fillId="0" borderId="4" xfId="1" applyFont="1" applyFill="1" applyBorder="1" applyAlignment="1" applyProtection="1">
      <alignment horizontal="center" vertical="center" wrapText="1"/>
      <protection locked="0"/>
    </xf>
    <xf numFmtId="0" fontId="75" fillId="0" borderId="2" xfId="1" applyFont="1" applyFill="1" applyBorder="1" applyAlignment="1" applyProtection="1">
      <alignment horizontal="center" vertical="center"/>
    </xf>
    <xf numFmtId="0" fontId="76" fillId="0" borderId="2" xfId="1" applyFont="1" applyFill="1" applyBorder="1" applyAlignment="1" applyProtection="1">
      <alignment horizontal="left" vertical="center"/>
      <protection locked="0"/>
    </xf>
    <xf numFmtId="0" fontId="12" fillId="0" borderId="5" xfId="1" applyFont="1" applyFill="1" applyBorder="1" applyAlignment="1" applyProtection="1">
      <alignment horizontal="center" vertical="center"/>
      <protection locked="0"/>
    </xf>
    <xf numFmtId="0" fontId="87" fillId="0" borderId="2" xfId="1" applyFont="1" applyFill="1" applyBorder="1" applyAlignment="1" applyProtection="1">
      <alignment horizontal="center" vertical="center"/>
    </xf>
    <xf numFmtId="49" fontId="91" fillId="0" borderId="3" xfId="1" applyNumberFormat="1" applyFont="1" applyFill="1" applyBorder="1" applyAlignment="1" applyProtection="1">
      <alignment horizontal="center" vertical="center" wrapText="1"/>
    </xf>
    <xf numFmtId="49" fontId="92" fillId="0" borderId="4" xfId="1" applyNumberFormat="1" applyFont="1" applyFill="1" applyBorder="1" applyAlignment="1" applyProtection="1">
      <alignment horizontal="center" vertical="center" wrapText="1"/>
    </xf>
    <xf numFmtId="49" fontId="88" fillId="0" borderId="2" xfId="1" applyNumberFormat="1" applyFont="1" applyFill="1" applyBorder="1" applyAlignment="1" applyProtection="1"/>
    <xf numFmtId="0" fontId="89" fillId="0" borderId="2" xfId="1" applyFont="1" applyFill="1" applyBorder="1" applyAlignment="1" applyProtection="1"/>
    <xf numFmtId="0" fontId="99" fillId="0" borderId="3" xfId="1" applyFont="1" applyFill="1" applyBorder="1" applyAlignment="1" applyProtection="1">
      <alignment horizontal="center" vertical="center"/>
    </xf>
    <xf numFmtId="0" fontId="100" fillId="0" borderId="4" xfId="1" applyFont="1" applyFill="1" applyBorder="1" applyAlignment="1" applyProtection="1">
      <alignment horizontal="center" vertical="center"/>
    </xf>
    <xf numFmtId="0" fontId="95" fillId="0" borderId="20" xfId="1" applyFont="1" applyFill="1" applyBorder="1" applyAlignment="1" applyProtection="1">
      <alignment horizontal="center" vertical="center"/>
    </xf>
    <xf numFmtId="0" fontId="97" fillId="0" borderId="21" xfId="1" applyFont="1" applyFill="1" applyBorder="1" applyAlignment="1" applyProtection="1">
      <alignment horizontal="center" vertical="center"/>
    </xf>
    <xf numFmtId="0" fontId="93" fillId="0" borderId="3" xfId="1" applyFont="1" applyFill="1" applyBorder="1" applyAlignment="1" applyProtection="1">
      <alignment horizontal="center" vertical="center"/>
      <protection locked="0"/>
    </xf>
    <xf numFmtId="0" fontId="94" fillId="0" borderId="19" xfId="1" applyFont="1" applyFill="1" applyBorder="1" applyAlignment="1" applyProtection="1">
      <alignment horizontal="center" vertical="center"/>
    </xf>
    <xf numFmtId="0" fontId="113" fillId="0" borderId="5" xfId="1" applyFont="1" applyFill="1" applyBorder="1" applyAlignment="1" applyProtection="1">
      <alignment horizontal="center" vertical="center" wrapText="1"/>
    </xf>
    <xf numFmtId="0" fontId="109" fillId="0" borderId="0" xfId="1" applyFont="1" applyFill="1" applyBorder="1" applyAlignment="1" applyProtection="1">
      <alignment horizontal="center" vertical="center" wrapText="1"/>
    </xf>
    <xf numFmtId="0" fontId="110" fillId="0" borderId="0" xfId="1" applyFont="1" applyFill="1" applyBorder="1" applyAlignment="1" applyProtection="1">
      <alignment horizontal="center" vertical="center" wrapText="1"/>
    </xf>
    <xf numFmtId="0" fontId="111" fillId="0" borderId="2" xfId="1" applyFont="1" applyFill="1" applyBorder="1" applyAlignment="1" applyProtection="1">
      <alignment horizontal="center" wrapText="1"/>
    </xf>
    <xf numFmtId="0" fontId="112" fillId="0" borderId="2" xfId="1" applyFont="1" applyFill="1" applyBorder="1" applyAlignment="1" applyProtection="1">
      <alignment wrapText="1"/>
    </xf>
    <xf numFmtId="0" fontId="120" fillId="0" borderId="2" xfId="1" applyFont="1" applyFill="1" applyBorder="1" applyAlignment="1" applyProtection="1">
      <alignment horizontal="left" vertical="center"/>
      <protection locked="0"/>
    </xf>
    <xf numFmtId="0" fontId="124" fillId="0" borderId="23" xfId="1" applyFont="1" applyFill="1" applyBorder="1" applyAlignment="1" applyProtection="1">
      <alignment horizontal="center" vertical="center" wrapText="1"/>
      <protection locked="0"/>
    </xf>
    <xf numFmtId="0" fontId="126" fillId="0" borderId="23" xfId="1" applyFont="1" applyFill="1" applyBorder="1" applyAlignment="1" applyProtection="1">
      <alignment horizontal="center" vertical="center"/>
    </xf>
    <xf numFmtId="0" fontId="128" fillId="0" borderId="6" xfId="1" applyFont="1" applyFill="1" applyBorder="1" applyAlignment="1" applyProtection="1">
      <alignment horizontal="center" vertical="center"/>
      <protection locked="0"/>
    </xf>
    <xf numFmtId="0" fontId="125" fillId="0" borderId="23" xfId="1" applyFont="1" applyFill="1" applyBorder="1" applyAlignment="1" applyProtection="1">
      <alignment horizontal="center" vertical="center"/>
      <protection locked="0"/>
    </xf>
    <xf numFmtId="0" fontId="122" fillId="0" borderId="19" xfId="1" applyFont="1" applyFill="1" applyBorder="1" applyAlignment="1" applyProtection="1">
      <alignment horizontal="center" vertical="center"/>
      <protection locked="0"/>
    </xf>
    <xf numFmtId="0" fontId="123" fillId="0" borderId="4" xfId="1" applyFont="1" applyFill="1" applyBorder="1" applyAlignment="1" applyProtection="1">
      <alignment horizontal="center" vertical="center"/>
      <protection locked="0"/>
    </xf>
    <xf numFmtId="0" fontId="130" fillId="0" borderId="6" xfId="1" applyFont="1" applyFill="1" applyBorder="1" applyAlignment="1" applyProtection="1">
      <alignment horizontal="center" vertical="center" wrapText="1"/>
      <protection locked="0"/>
    </xf>
    <xf numFmtId="0" fontId="132" fillId="0" borderId="3" xfId="1" applyFont="1" applyFill="1" applyBorder="1" applyAlignment="1" applyProtection="1">
      <alignment horizontal="center" vertical="center" wrapText="1"/>
      <protection locked="0"/>
    </xf>
    <xf numFmtId="0" fontId="133" fillId="0" borderId="19" xfId="1" applyFont="1" applyFill="1" applyBorder="1" applyAlignment="1" applyProtection="1">
      <alignment horizontal="left" vertical="center"/>
      <protection locked="0"/>
    </xf>
    <xf numFmtId="0" fontId="134" fillId="0" borderId="4" xfId="1" applyFont="1" applyFill="1" applyBorder="1" applyAlignment="1" applyProtection="1">
      <alignment horizontal="left" vertical="center"/>
      <protection locked="0"/>
    </xf>
    <xf numFmtId="0" fontId="127" fillId="0" borderId="3" xfId="1" applyFont="1" applyFill="1" applyBorder="1" applyAlignment="1" applyProtection="1">
      <alignment horizontal="center" vertical="center" wrapText="1"/>
      <protection locked="0"/>
    </xf>
    <xf numFmtId="0" fontId="137" fillId="0" borderId="23" xfId="1" applyFont="1" applyFill="1" applyBorder="1" applyAlignment="1" applyProtection="1">
      <alignment horizontal="center" vertical="center" wrapText="1"/>
    </xf>
    <xf numFmtId="0" fontId="144" fillId="0" borderId="19" xfId="1" applyFont="1" applyFill="1" applyBorder="1" applyAlignment="1" applyProtection="1">
      <alignment horizontal="left" vertical="center"/>
    </xf>
    <xf numFmtId="0" fontId="145" fillId="0" borderId="4" xfId="1" applyFont="1" applyFill="1" applyBorder="1" applyAlignment="1" applyProtection="1">
      <alignment horizontal="left" vertical="center"/>
    </xf>
    <xf numFmtId="0" fontId="138" fillId="0" borderId="24" xfId="1" applyFont="1" applyFill="1" applyBorder="1" applyAlignment="1" applyProtection="1">
      <alignment horizontal="center" vertical="center"/>
    </xf>
    <xf numFmtId="0" fontId="139" fillId="0" borderId="25" xfId="1" applyFont="1" applyFill="1" applyBorder="1" applyAlignment="1" applyProtection="1">
      <alignment horizontal="center" vertical="center" wrapText="1"/>
      <protection locked="0"/>
    </xf>
    <xf numFmtId="0" fontId="136" fillId="0" borderId="2" xfId="1" applyFont="1" applyFill="1" applyBorder="1" applyAlignment="1" applyProtection="1">
      <alignment horizontal="left" vertical="center"/>
    </xf>
    <xf numFmtId="0" fontId="155" fillId="0" borderId="5" xfId="1" applyFont="1" applyFill="1" applyBorder="1" applyAlignment="1" applyProtection="1">
      <alignment horizontal="left" vertical="center" wrapText="1"/>
      <protection locked="0"/>
    </xf>
    <xf numFmtId="0" fontId="156" fillId="0" borderId="23" xfId="1" applyFont="1" applyFill="1" applyBorder="1" applyAlignment="1" applyProtection="1">
      <alignment vertical="center"/>
    </xf>
    <xf numFmtId="0" fontId="158" fillId="0" borderId="6" xfId="1" applyFont="1" applyFill="1" applyBorder="1" applyAlignment="1" applyProtection="1">
      <alignment vertical="center"/>
    </xf>
    <xf numFmtId="0" fontId="157" fillId="0" borderId="23" xfId="1" applyFont="1" applyFill="1" applyBorder="1" applyAlignment="1" applyProtection="1">
      <alignment vertical="top"/>
      <protection locked="0"/>
    </xf>
    <xf numFmtId="0" fontId="159" fillId="0" borderId="6" xfId="1" applyFont="1" applyFill="1" applyBorder="1" applyAlignment="1" applyProtection="1">
      <alignment vertical="top"/>
      <protection locked="0"/>
    </xf>
    <xf numFmtId="0" fontId="147" fillId="0" borderId="0" xfId="1" applyFont="1" applyFill="1" applyBorder="1" applyAlignment="1" applyProtection="1">
      <alignment horizontal="left" vertical="center"/>
      <protection locked="0"/>
    </xf>
    <xf numFmtId="0" fontId="148" fillId="0" borderId="26" xfId="1" applyFont="1" applyFill="1" applyBorder="1" applyAlignment="1" applyProtection="1">
      <alignment vertical="center"/>
      <protection locked="0"/>
    </xf>
    <xf numFmtId="0" fontId="149" fillId="0" borderId="26" xfId="1" applyFont="1" applyFill="1" applyBorder="1" applyAlignment="1" applyProtection="1">
      <alignment vertical="center"/>
    </xf>
    <xf numFmtId="0" fontId="7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top"/>
      <protection locked="0"/>
    </xf>
    <xf numFmtId="0" fontId="4" fillId="0" borderId="34" xfId="1" applyFont="1" applyFill="1" applyBorder="1" applyAlignment="1" applyProtection="1">
      <alignment horizontal="center" vertical="center"/>
    </xf>
    <xf numFmtId="0" fontId="162" fillId="0" borderId="2" xfId="1" applyFont="1" applyFill="1" applyBorder="1" applyAlignment="1" applyProtection="1">
      <alignment horizontal="center" vertical="center" wrapText="1"/>
      <protection locked="0"/>
    </xf>
    <xf numFmtId="0" fontId="163" fillId="0" borderId="2" xfId="1" applyFont="1" applyFill="1" applyBorder="1" applyAlignment="1" applyProtection="1">
      <alignment horizontal="center" vertical="center"/>
      <protection locked="0"/>
    </xf>
    <xf numFmtId="0" fontId="172" fillId="0" borderId="19" xfId="1" applyFont="1" applyFill="1" applyBorder="1" applyAlignment="1" applyProtection="1">
      <alignment horizontal="center" vertical="center"/>
      <protection locked="0"/>
    </xf>
    <xf numFmtId="0" fontId="173" fillId="0" borderId="4" xfId="1" applyFont="1" applyFill="1" applyBorder="1" applyAlignment="1" applyProtection="1">
      <alignment horizontal="center" vertical="center"/>
      <protection locked="0"/>
    </xf>
    <xf numFmtId="49" fontId="166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67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64" fillId="0" borderId="2" xfId="1" applyFont="1" applyFill="1" applyBorder="1" applyAlignment="1" applyProtection="1">
      <alignment horizontal="right"/>
      <protection locked="0"/>
    </xf>
    <xf numFmtId="0" fontId="202" fillId="0" borderId="32" xfId="1" applyFont="1" applyFill="1" applyBorder="1" applyAlignment="1" applyProtection="1">
      <alignment horizontal="center" vertical="center"/>
    </xf>
    <xf numFmtId="0" fontId="203" fillId="0" borderId="30" xfId="1" applyFont="1" applyFill="1" applyBorder="1" applyAlignment="1" applyProtection="1">
      <alignment horizontal="left" vertical="center"/>
    </xf>
    <xf numFmtId="0" fontId="204" fillId="0" borderId="16" xfId="1" applyFont="1" applyFill="1" applyBorder="1" applyAlignment="1" applyProtection="1">
      <alignment horizontal="right" vertical="center"/>
    </xf>
    <xf numFmtId="0" fontId="182" fillId="0" borderId="29" xfId="1" applyFont="1" applyFill="1" applyBorder="1" applyAlignment="1" applyProtection="1">
      <alignment horizontal="center" vertical="center" wrapText="1"/>
    </xf>
    <xf numFmtId="0" fontId="187" fillId="0" borderId="16" xfId="1" applyFont="1" applyFill="1" applyBorder="1" applyAlignment="1" applyProtection="1">
      <alignment horizontal="center" vertical="center" wrapText="1"/>
    </xf>
    <xf numFmtId="0" fontId="174" fillId="0" borderId="2" xfId="1" applyFont="1" applyFill="1" applyBorder="1" applyAlignment="1" applyProtection="1">
      <alignment horizontal="center" vertical="center" wrapText="1"/>
    </xf>
    <xf numFmtId="0" fontId="175" fillId="0" borderId="11" xfId="1" applyFont="1" applyFill="1" applyBorder="1" applyAlignment="1" applyProtection="1">
      <alignment horizontal="center" vertical="center" wrapText="1"/>
    </xf>
    <xf numFmtId="0" fontId="181" fillId="0" borderId="28" xfId="1" applyFont="1" applyFill="1" applyBorder="1" applyAlignment="1" applyProtection="1">
      <alignment horizontal="center" vertical="center" wrapText="1"/>
    </xf>
    <xf numFmtId="0" fontId="188" fillId="0" borderId="15" xfId="1" applyFont="1" applyFill="1" applyBorder="1" applyAlignment="1" applyProtection="1">
      <alignment horizontal="center" vertical="center" wrapText="1"/>
    </xf>
    <xf numFmtId="0" fontId="176" fillId="0" borderId="12" xfId="1" applyFont="1" applyFill="1" applyBorder="1" applyAlignment="1" applyProtection="1">
      <alignment horizontal="center" vertical="center" wrapText="1"/>
    </xf>
    <xf numFmtId="0" fontId="177" fillId="0" borderId="13" xfId="1" applyFont="1" applyFill="1" applyBorder="1" applyAlignment="1" applyProtection="1">
      <alignment horizontal="center" vertical="center" wrapText="1"/>
    </xf>
    <xf numFmtId="0" fontId="178" fillId="0" borderId="13" xfId="1" applyFont="1" applyFill="1" applyBorder="1" applyAlignment="1" applyProtection="1">
      <alignment horizontal="center" vertical="center" wrapText="1"/>
      <protection locked="0"/>
    </xf>
    <xf numFmtId="0" fontId="179" fillId="0" borderId="13" xfId="1" applyFont="1" applyFill="1" applyBorder="1" applyAlignment="1" applyProtection="1">
      <alignment horizontal="center" vertical="center"/>
      <protection locked="0"/>
    </xf>
    <xf numFmtId="0" fontId="180" fillId="0" borderId="14" xfId="1" applyFont="1" applyFill="1" applyBorder="1" applyAlignment="1" applyProtection="1">
      <alignment horizontal="center" vertical="center" wrapText="1"/>
    </xf>
    <xf numFmtId="0" fontId="183" fillId="0" borderId="29" xfId="1" applyFont="1" applyFill="1" applyBorder="1" applyAlignment="1" applyProtection="1">
      <alignment horizontal="center" vertical="center" wrapText="1"/>
      <protection locked="0"/>
    </xf>
    <xf numFmtId="0" fontId="189" fillId="0" borderId="16" xfId="1" applyFont="1" applyFill="1" applyBorder="1" applyAlignment="1" applyProtection="1">
      <alignment horizontal="center" vertical="center" wrapText="1"/>
      <protection locked="0"/>
    </xf>
    <xf numFmtId="0" fontId="184" fillId="0" borderId="30" xfId="1" applyFont="1" applyFill="1" applyBorder="1" applyAlignment="1" applyProtection="1">
      <alignment horizontal="center" vertical="center" wrapText="1"/>
    </xf>
    <xf numFmtId="0" fontId="185" fillId="0" borderId="30" xfId="1" applyFont="1" applyFill="1" applyBorder="1" applyAlignment="1" applyProtection="1">
      <alignment horizontal="center" vertical="center"/>
      <protection locked="0"/>
    </xf>
    <xf numFmtId="0" fontId="186" fillId="0" borderId="30" xfId="1" applyFont="1" applyFill="1" applyBorder="1" applyAlignment="1" applyProtection="1">
      <alignment horizontal="center" vertical="center" wrapText="1"/>
      <protection locked="0"/>
    </xf>
    <xf numFmtId="0" fontId="209" fillId="0" borderId="2" xfId="1" applyFont="1" applyFill="1" applyBorder="1" applyAlignment="1" applyProtection="1">
      <alignment horizontal="center" vertical="center" wrapText="1"/>
    </xf>
    <xf numFmtId="0" fontId="210" fillId="0" borderId="2" xfId="1" applyFont="1" applyFill="1" applyBorder="1" applyAlignment="1" applyProtection="1">
      <alignment horizontal="center" vertical="center" wrapText="1"/>
    </xf>
    <xf numFmtId="0" fontId="211" fillId="0" borderId="2" xfId="1" applyFont="1" applyFill="1" applyBorder="1" applyAlignment="1" applyProtection="1">
      <alignment horizontal="center" vertical="center" wrapText="1"/>
      <protection locked="0"/>
    </xf>
    <xf numFmtId="0" fontId="212" fillId="0" borderId="2" xfId="1" applyFont="1" applyFill="1" applyBorder="1" applyAlignment="1" applyProtection="1">
      <alignment horizontal="left" vertical="center" wrapText="1"/>
    </xf>
    <xf numFmtId="0" fontId="4" fillId="0" borderId="34" xfId="1" applyFont="1" applyFill="1" applyBorder="1" applyAlignment="1" applyProtection="1">
      <alignment horizontal="center"/>
    </xf>
    <xf numFmtId="0" fontId="216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26" xfId="1" applyFont="1" applyFill="1" applyBorder="1" applyAlignment="1" applyProtection="1">
      <alignment horizontal="center"/>
    </xf>
    <xf numFmtId="0" fontId="14" fillId="0" borderId="33" xfId="1" applyFont="1" applyFill="1" applyBorder="1" applyAlignment="1" applyProtection="1">
      <alignment horizontal="center" vertical="center"/>
    </xf>
    <xf numFmtId="0" fontId="15" fillId="0" borderId="33" xfId="1" applyFont="1" applyFill="1" applyBorder="1" applyAlignment="1" applyProtection="1">
      <alignment horizontal="center" vertical="center"/>
    </xf>
    <xf numFmtId="0" fontId="226" fillId="0" borderId="2" xfId="1" applyFont="1" applyFill="1" applyBorder="1" applyAlignment="1" applyProtection="1">
      <alignment horizontal="right" wrapText="1"/>
    </xf>
    <xf numFmtId="0" fontId="12" fillId="0" borderId="33" xfId="1" applyFont="1" applyFill="1" applyBorder="1" applyAlignment="1" applyProtection="1">
      <alignment horizontal="center" vertical="center"/>
    </xf>
    <xf numFmtId="0" fontId="94" fillId="0" borderId="33" xfId="1" applyFont="1" applyFill="1" applyBorder="1" applyAlignment="1" applyProtection="1">
      <alignment horizontal="center" vertical="center"/>
    </xf>
    <xf numFmtId="0" fontId="122" fillId="0" borderId="33" xfId="1" applyFont="1" applyFill="1" applyBorder="1" applyAlignment="1" applyProtection="1">
      <alignment horizontal="center" vertical="center"/>
      <protection locked="0"/>
    </xf>
    <xf numFmtId="0" fontId="4" fillId="0" borderId="34" xfId="3" applyFont="1" applyFill="1" applyBorder="1" applyAlignment="1" applyProtection="1">
      <alignment horizontal="center" vertical="center"/>
    </xf>
    <xf numFmtId="0" fontId="236" fillId="0" borderId="3" xfId="1" applyFont="1" applyFill="1" applyBorder="1" applyAlignment="1" applyProtection="1">
      <alignment horizontal="center" vertical="center" wrapText="1"/>
    </xf>
    <xf numFmtId="0" fontId="237" fillId="0" borderId="19" xfId="1" applyFont="1" applyFill="1" applyBorder="1" applyAlignment="1" applyProtection="1">
      <alignment horizontal="center" vertical="center" wrapText="1"/>
    </xf>
    <xf numFmtId="0" fontId="238" fillId="0" borderId="4" xfId="1" applyFont="1" applyFill="1" applyBorder="1" applyAlignment="1" applyProtection="1">
      <alignment horizontal="center" vertical="center" wrapText="1"/>
    </xf>
  </cellXfs>
  <cellStyles count="4">
    <cellStyle name="Normal" xfId="1"/>
    <cellStyle name="Normal 2" xfId="3"/>
    <cellStyle name="常规" xfId="0" builtinId="0"/>
    <cellStyle name="常规 2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workbookViewId="0">
      <selection activeCell="B8" sqref="B8"/>
    </sheetView>
  </sheetViews>
  <sheetFormatPr defaultColWidth="9.33203125" defaultRowHeight="14.25" customHeight="1"/>
  <cols>
    <col min="1" max="1" width="46.1640625" style="3" customWidth="1"/>
    <col min="2" max="2" width="50.33203125" style="3" customWidth="1"/>
    <col min="3" max="3" width="47.1640625" style="3" customWidth="1"/>
    <col min="4" max="4" width="53.83203125" style="3" customWidth="1"/>
    <col min="5" max="5" width="9.33203125" style="1" customWidth="1"/>
    <col min="6" max="16384" width="9.33203125" style="1"/>
  </cols>
  <sheetData>
    <row r="1" spans="1:4" ht="13.5" customHeight="1">
      <c r="A1" s="4"/>
      <c r="B1" s="4"/>
      <c r="C1" s="4"/>
      <c r="D1" s="5" t="s">
        <v>1</v>
      </c>
    </row>
    <row r="2" spans="1:4" ht="36" customHeight="1">
      <c r="A2" s="156" t="s">
        <v>2</v>
      </c>
      <c r="B2" s="157"/>
      <c r="C2" s="157"/>
      <c r="D2" s="157"/>
    </row>
    <row r="3" spans="1:4" ht="21" customHeight="1">
      <c r="A3" s="162" t="s">
        <v>3</v>
      </c>
      <c r="B3" s="163"/>
      <c r="C3" s="6"/>
      <c r="D3" s="5" t="s">
        <v>4</v>
      </c>
    </row>
    <row r="4" spans="1:4" ht="19.5" customHeight="1">
      <c r="A4" s="158" t="s">
        <v>5</v>
      </c>
      <c r="B4" s="159"/>
      <c r="C4" s="158" t="s">
        <v>6</v>
      </c>
      <c r="D4" s="159"/>
    </row>
    <row r="5" spans="1:4" ht="19.5" customHeight="1">
      <c r="A5" s="160" t="s">
        <v>7</v>
      </c>
      <c r="B5" s="160" t="s">
        <v>8</v>
      </c>
      <c r="C5" s="160" t="s">
        <v>9</v>
      </c>
      <c r="D5" s="160" t="s">
        <v>8</v>
      </c>
    </row>
    <row r="6" spans="1:4" ht="19.5" customHeight="1">
      <c r="A6" s="161"/>
      <c r="B6" s="161"/>
      <c r="C6" s="161"/>
      <c r="D6" s="161"/>
    </row>
    <row r="7" spans="1:4" ht="20.25" customHeight="1">
      <c r="A7" s="7" t="s">
        <v>10</v>
      </c>
      <c r="B7" s="8">
        <v>847.47</v>
      </c>
      <c r="C7" s="7" t="s">
        <v>11</v>
      </c>
      <c r="D7" s="8"/>
    </row>
    <row r="8" spans="1:4" ht="20.25" customHeight="1">
      <c r="A8" s="7" t="s">
        <v>12</v>
      </c>
      <c r="B8" s="8">
        <v>2550.63</v>
      </c>
      <c r="C8" s="7" t="s">
        <v>13</v>
      </c>
      <c r="D8" s="8"/>
    </row>
    <row r="9" spans="1:4" ht="20.25" customHeight="1">
      <c r="A9" s="7" t="s">
        <v>14</v>
      </c>
      <c r="B9" s="8"/>
      <c r="C9" s="7" t="s">
        <v>15</v>
      </c>
      <c r="D9" s="8"/>
    </row>
    <row r="10" spans="1:4" ht="20.25" customHeight="1">
      <c r="A10" s="7" t="s">
        <v>16</v>
      </c>
      <c r="B10" s="9"/>
      <c r="C10" s="7" t="s">
        <v>17</v>
      </c>
      <c r="D10" s="8"/>
    </row>
    <row r="11" spans="1:4" ht="20.25" customHeight="1">
      <c r="A11" s="7" t="s">
        <v>18</v>
      </c>
      <c r="B11" s="9"/>
      <c r="C11" s="7" t="s">
        <v>19</v>
      </c>
      <c r="D11" s="8"/>
    </row>
    <row r="12" spans="1:4" ht="20.25" customHeight="1">
      <c r="A12" s="7" t="s">
        <v>20</v>
      </c>
      <c r="B12" s="9"/>
      <c r="C12" s="7" t="s">
        <v>21</v>
      </c>
      <c r="D12" s="8"/>
    </row>
    <row r="13" spans="1:4" ht="20.25" customHeight="1">
      <c r="A13" s="7" t="s">
        <v>22</v>
      </c>
      <c r="B13" s="9"/>
      <c r="C13" s="7" t="s">
        <v>23</v>
      </c>
      <c r="D13" s="8"/>
    </row>
    <row r="14" spans="1:4" ht="20.25" customHeight="1">
      <c r="A14" s="10" t="s">
        <v>24</v>
      </c>
      <c r="B14" s="9"/>
      <c r="C14" s="7" t="s">
        <v>25</v>
      </c>
      <c r="D14" s="8">
        <v>41.01</v>
      </c>
    </row>
    <row r="15" spans="1:4" ht="20.25" customHeight="1">
      <c r="A15" s="10" t="s">
        <v>26</v>
      </c>
      <c r="B15" s="11"/>
      <c r="C15" s="7" t="s">
        <v>27</v>
      </c>
      <c r="D15" s="8">
        <v>37.76</v>
      </c>
    </row>
    <row r="16" spans="1:4" ht="20.25" customHeight="1">
      <c r="A16" s="12"/>
      <c r="B16" s="12"/>
      <c r="C16" s="7" t="s">
        <v>28</v>
      </c>
      <c r="D16" s="8"/>
    </row>
    <row r="17" spans="1:4" ht="20.25" customHeight="1">
      <c r="A17" s="12"/>
      <c r="B17" s="12"/>
      <c r="C17" s="7" t="s">
        <v>29</v>
      </c>
      <c r="D17" s="8">
        <v>2550.63</v>
      </c>
    </row>
    <row r="18" spans="1:4" ht="20.25" customHeight="1">
      <c r="A18" s="12"/>
      <c r="B18" s="12"/>
      <c r="C18" s="7" t="s">
        <v>30</v>
      </c>
      <c r="D18" s="8">
        <v>29.01</v>
      </c>
    </row>
    <row r="19" spans="1:4" ht="20.25" customHeight="1">
      <c r="A19" s="12"/>
      <c r="B19" s="12"/>
      <c r="C19" s="7" t="s">
        <v>31</v>
      </c>
      <c r="D19" s="8">
        <v>739.33</v>
      </c>
    </row>
    <row r="20" spans="1:4" ht="20.25" customHeight="1">
      <c r="A20" s="12"/>
      <c r="B20" s="12"/>
      <c r="C20" s="7" t="s">
        <v>32</v>
      </c>
      <c r="D20" s="8"/>
    </row>
    <row r="21" spans="1:4" ht="20.25" customHeight="1">
      <c r="A21" s="12"/>
      <c r="B21" s="12"/>
      <c r="C21" s="7" t="s">
        <v>33</v>
      </c>
      <c r="D21" s="8"/>
    </row>
    <row r="22" spans="1:4" ht="20.25" customHeight="1">
      <c r="A22" s="12"/>
      <c r="B22" s="12"/>
      <c r="C22" s="7" t="s">
        <v>34</v>
      </c>
      <c r="D22" s="8"/>
    </row>
    <row r="23" spans="1:4" ht="20.25" customHeight="1">
      <c r="A23" s="12"/>
      <c r="B23" s="12"/>
      <c r="C23" s="7" t="s">
        <v>35</v>
      </c>
      <c r="D23" s="8"/>
    </row>
    <row r="24" spans="1:4" ht="20.25" customHeight="1">
      <c r="A24" s="12"/>
      <c r="B24" s="12"/>
      <c r="C24" s="7" t="s">
        <v>36</v>
      </c>
      <c r="D24" s="8"/>
    </row>
    <row r="25" spans="1:4" ht="20.25" customHeight="1">
      <c r="A25" s="12"/>
      <c r="B25" s="12"/>
      <c r="C25" s="7" t="s">
        <v>37</v>
      </c>
      <c r="D25" s="8">
        <v>29.37</v>
      </c>
    </row>
    <row r="26" spans="1:4" ht="20.25" customHeight="1">
      <c r="A26" s="12"/>
      <c r="B26" s="12"/>
      <c r="C26" s="7" t="s">
        <v>38</v>
      </c>
      <c r="D26" s="8"/>
    </row>
    <row r="27" spans="1:4" ht="20.25" customHeight="1">
      <c r="A27" s="12"/>
      <c r="B27" s="12"/>
      <c r="C27" s="7" t="s">
        <v>39</v>
      </c>
      <c r="D27" s="8"/>
    </row>
    <row r="28" spans="1:4" ht="20.25" customHeight="1">
      <c r="A28" s="12"/>
      <c r="B28" s="12"/>
      <c r="C28" s="7" t="s">
        <v>40</v>
      </c>
      <c r="D28" s="8"/>
    </row>
    <row r="29" spans="1:4" ht="20.25" customHeight="1">
      <c r="A29" s="12"/>
      <c r="B29" s="12"/>
      <c r="C29" s="7" t="s">
        <v>41</v>
      </c>
      <c r="D29" s="8"/>
    </row>
    <row r="30" spans="1:4" ht="20.25" customHeight="1">
      <c r="A30" s="13" t="s">
        <v>42</v>
      </c>
      <c r="B30" s="14">
        <v>3398.1</v>
      </c>
      <c r="C30" s="15" t="s">
        <v>43</v>
      </c>
      <c r="D30" s="16">
        <v>3427.11</v>
      </c>
    </row>
    <row r="31" spans="1:4" ht="20.25" customHeight="1">
      <c r="A31" s="10" t="s">
        <v>44</v>
      </c>
      <c r="B31" s="17">
        <v>29.01</v>
      </c>
      <c r="C31" s="7" t="s">
        <v>45</v>
      </c>
      <c r="D31" s="18" t="s">
        <v>46</v>
      </c>
    </row>
    <row r="32" spans="1:4" ht="20.25" customHeight="1">
      <c r="A32" s="19" t="s">
        <v>47</v>
      </c>
      <c r="B32" s="14">
        <v>3427.11</v>
      </c>
      <c r="C32" s="15" t="s">
        <v>48</v>
      </c>
      <c r="D32" s="20">
        <v>3427.11</v>
      </c>
    </row>
  </sheetData>
  <mergeCells count="8">
    <mergeCell ref="A2:D2"/>
    <mergeCell ref="A4:B4"/>
    <mergeCell ref="C4:D4"/>
    <mergeCell ref="B5:B6"/>
    <mergeCell ref="C5:C6"/>
    <mergeCell ref="D5:D6"/>
    <mergeCell ref="A5:A6"/>
    <mergeCell ref="A3:B3"/>
  </mergeCells>
  <phoneticPr fontId="98" type="noConversion"/>
  <printOptions horizontalCentered="1"/>
  <pageMargins left="1" right="1" top="0.75" bottom="0.75" header="0" footer="0"/>
  <pageSetup paperSize="9" scale="59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11" sqref="A11"/>
    </sheetView>
  </sheetViews>
  <sheetFormatPr defaultColWidth="10.6640625" defaultRowHeight="12" customHeight="1"/>
  <cols>
    <col min="1" max="1" width="40" style="39" customWidth="1"/>
    <col min="2" max="2" width="15.1640625" style="2" customWidth="1"/>
    <col min="3" max="3" width="59.5" style="39" customWidth="1"/>
    <col min="4" max="4" width="17.83203125" style="39" customWidth="1"/>
    <col min="5" max="5" width="13.5" style="39" customWidth="1"/>
    <col min="6" max="6" width="27.5" style="39" customWidth="1"/>
    <col min="7" max="7" width="13.1640625" style="2" customWidth="1"/>
    <col min="8" max="8" width="18.6640625" style="39" customWidth="1"/>
    <col min="9" max="9" width="13.83203125" style="2" customWidth="1"/>
    <col min="10" max="10" width="14.5" style="2" customWidth="1"/>
    <col min="11" max="11" width="86.33203125" style="39" customWidth="1"/>
    <col min="12" max="12" width="10.6640625" style="1" customWidth="1"/>
    <col min="13" max="16384" width="10.6640625" style="1"/>
  </cols>
  <sheetData>
    <row r="1" spans="1:11" ht="17.25" customHeight="1">
      <c r="K1" s="67" t="s">
        <v>472</v>
      </c>
    </row>
    <row r="2" spans="1:11" ht="28.5" customHeight="1">
      <c r="A2" s="156" t="s">
        <v>473</v>
      </c>
      <c r="B2" s="169"/>
      <c r="C2" s="168"/>
      <c r="D2" s="168"/>
      <c r="E2" s="168"/>
      <c r="F2" s="168"/>
      <c r="G2" s="169"/>
      <c r="H2" s="168"/>
      <c r="I2" s="169"/>
      <c r="J2" s="169"/>
      <c r="K2" s="168"/>
    </row>
    <row r="3" spans="1:11" ht="17.25" customHeight="1">
      <c r="A3" s="231" t="s">
        <v>3</v>
      </c>
      <c r="B3" s="232"/>
      <c r="C3" s="233"/>
      <c r="D3" s="234"/>
      <c r="E3" s="234"/>
      <c r="F3" s="234"/>
      <c r="G3" s="235"/>
      <c r="H3" s="234"/>
      <c r="I3" s="235"/>
    </row>
    <row r="4" spans="1:11" ht="44.25" customHeight="1">
      <c r="A4" s="36" t="s">
        <v>368</v>
      </c>
      <c r="B4" s="77" t="s">
        <v>200</v>
      </c>
      <c r="C4" s="36" t="s">
        <v>369</v>
      </c>
      <c r="D4" s="36" t="s">
        <v>370</v>
      </c>
      <c r="E4" s="36" t="s">
        <v>371</v>
      </c>
      <c r="F4" s="36" t="s">
        <v>372</v>
      </c>
      <c r="G4" s="77" t="s">
        <v>373</v>
      </c>
      <c r="H4" s="36" t="s">
        <v>374</v>
      </c>
      <c r="I4" s="77" t="s">
        <v>375</v>
      </c>
      <c r="J4" s="77" t="s">
        <v>376</v>
      </c>
      <c r="K4" s="36" t="s">
        <v>377</v>
      </c>
    </row>
    <row r="5" spans="1:11" ht="14.25" customHeight="1">
      <c r="A5" s="78">
        <v>1</v>
      </c>
      <c r="B5" s="79">
        <v>2</v>
      </c>
      <c r="C5" s="78">
        <v>3</v>
      </c>
      <c r="D5" s="78">
        <v>4</v>
      </c>
      <c r="E5" s="78">
        <v>5</v>
      </c>
      <c r="F5" s="78">
        <v>6</v>
      </c>
      <c r="G5" s="79">
        <v>7</v>
      </c>
      <c r="H5" s="78">
        <v>8</v>
      </c>
      <c r="I5" s="79">
        <v>9</v>
      </c>
      <c r="J5" s="79">
        <v>10</v>
      </c>
      <c r="K5" s="78">
        <v>11</v>
      </c>
    </row>
    <row r="6" spans="1:11" ht="42" customHeight="1">
      <c r="A6" s="29" t="s">
        <v>67</v>
      </c>
      <c r="B6" s="43"/>
      <c r="C6" s="80"/>
      <c r="D6" s="80"/>
      <c r="E6" s="80"/>
      <c r="F6" s="81"/>
      <c r="G6" s="31"/>
      <c r="H6" s="81"/>
      <c r="I6" s="31"/>
      <c r="J6" s="31"/>
      <c r="K6" s="81"/>
    </row>
    <row r="7" spans="1:11" ht="51.75" customHeight="1">
      <c r="A7" s="70" t="s">
        <v>67</v>
      </c>
      <c r="B7" s="70" t="s">
        <v>67</v>
      </c>
      <c r="C7" s="70" t="s">
        <v>67</v>
      </c>
      <c r="D7" s="70" t="s">
        <v>67</v>
      </c>
      <c r="E7" s="70" t="s">
        <v>67</v>
      </c>
      <c r="F7" s="29" t="s">
        <v>67</v>
      </c>
      <c r="G7" s="70" t="s">
        <v>67</v>
      </c>
      <c r="H7" s="29" t="s">
        <v>67</v>
      </c>
      <c r="I7" s="70" t="s">
        <v>67</v>
      </c>
      <c r="J7" s="70" t="s">
        <v>67</v>
      </c>
      <c r="K7" s="29" t="s">
        <v>67</v>
      </c>
    </row>
    <row r="8" spans="1:11" ht="24.6" customHeight="1">
      <c r="A8" s="236" t="s">
        <v>547</v>
      </c>
      <c r="B8" s="236"/>
      <c r="C8" s="126"/>
    </row>
  </sheetData>
  <mergeCells count="3">
    <mergeCell ref="A2:K2"/>
    <mergeCell ref="A3:I3"/>
    <mergeCell ref="A8:B8"/>
  </mergeCells>
  <phoneticPr fontId="98" type="noConversion"/>
  <printOptions horizontalCentered="1"/>
  <pageMargins left="1" right="1" top="0.75" bottom="0.75" header="0" footer="0"/>
  <pageSetup paperSize="9" scale="47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40625" defaultRowHeight="14.25" customHeight="1"/>
  <cols>
    <col min="1" max="1" width="37.5" style="3" customWidth="1"/>
    <col min="2" max="2" width="24.1640625" style="48" customWidth="1"/>
    <col min="3" max="3" width="37.5" style="3" customWidth="1"/>
    <col min="4" max="4" width="32.33203125" style="3" customWidth="1"/>
    <col min="5" max="6" width="42.83203125" style="3" customWidth="1"/>
    <col min="7" max="7" width="10.6640625" style="33" customWidth="1"/>
    <col min="8" max="16384" width="10.6640625" style="33"/>
  </cols>
  <sheetData>
    <row r="1" spans="1:6" ht="12" customHeight="1">
      <c r="A1" s="82">
        <v>1</v>
      </c>
      <c r="B1" s="83">
        <v>0</v>
      </c>
      <c r="C1" s="82">
        <v>1</v>
      </c>
      <c r="D1" s="51"/>
      <c r="E1" s="51"/>
      <c r="F1" s="5" t="s">
        <v>474</v>
      </c>
    </row>
    <row r="2" spans="1:6" ht="26.25" customHeight="1">
      <c r="A2" s="237" t="s">
        <v>475</v>
      </c>
      <c r="B2" s="237" t="s">
        <v>475</v>
      </c>
      <c r="C2" s="238"/>
      <c r="D2" s="192"/>
      <c r="E2" s="192"/>
      <c r="F2" s="192"/>
    </row>
    <row r="3" spans="1:6" ht="13.5" customHeight="1">
      <c r="A3" s="190" t="s">
        <v>3</v>
      </c>
      <c r="B3" s="190" t="s">
        <v>3</v>
      </c>
      <c r="C3" s="243"/>
      <c r="D3" s="84"/>
      <c r="E3" s="51"/>
      <c r="F3" s="5" t="s">
        <v>4</v>
      </c>
    </row>
    <row r="4" spans="1:6" ht="19.5" customHeight="1">
      <c r="A4" s="186" t="s">
        <v>476</v>
      </c>
      <c r="B4" s="241" t="s">
        <v>72</v>
      </c>
      <c r="C4" s="186" t="s">
        <v>73</v>
      </c>
      <c r="D4" s="158" t="s">
        <v>477</v>
      </c>
      <c r="E4" s="202"/>
      <c r="F4" s="159"/>
    </row>
    <row r="5" spans="1:6" ht="18.75" customHeight="1">
      <c r="A5" s="212"/>
      <c r="B5" s="242"/>
      <c r="C5" s="212"/>
      <c r="D5" s="85" t="s">
        <v>53</v>
      </c>
      <c r="E5" s="86" t="s">
        <v>74</v>
      </c>
      <c r="F5" s="85" t="s">
        <v>75</v>
      </c>
    </row>
    <row r="6" spans="1:6" ht="18.75" customHeight="1">
      <c r="A6" s="79">
        <v>1</v>
      </c>
      <c r="B6" s="87" t="s">
        <v>182</v>
      </c>
      <c r="C6" s="79">
        <v>3</v>
      </c>
      <c r="D6" s="88">
        <v>4</v>
      </c>
      <c r="E6" s="88">
        <v>5</v>
      </c>
      <c r="F6" s="88">
        <v>6</v>
      </c>
    </row>
    <row r="7" spans="1:6" ht="21" customHeight="1">
      <c r="A7" s="70" t="s">
        <v>0</v>
      </c>
      <c r="B7" s="70"/>
      <c r="C7" s="70"/>
      <c r="D7" s="9">
        <v>2550.6327999999999</v>
      </c>
      <c r="E7" s="54"/>
      <c r="F7" s="54">
        <v>2550.6327999999999</v>
      </c>
    </row>
    <row r="8" spans="1:6" ht="21" customHeight="1">
      <c r="A8" s="70"/>
      <c r="B8" s="70" t="s">
        <v>108</v>
      </c>
      <c r="C8" s="70" t="s">
        <v>478</v>
      </c>
      <c r="D8" s="8">
        <v>2550.6327999999999</v>
      </c>
      <c r="E8" s="53"/>
      <c r="F8" s="53">
        <v>2550.6327999999999</v>
      </c>
    </row>
    <row r="9" spans="1:6" ht="21" customHeight="1">
      <c r="A9" s="12"/>
      <c r="B9" s="70" t="s">
        <v>110</v>
      </c>
      <c r="C9" s="70" t="s">
        <v>479</v>
      </c>
      <c r="D9" s="8">
        <v>2550.6327999999999</v>
      </c>
      <c r="E9" s="53"/>
      <c r="F9" s="53">
        <v>2550.6327999999999</v>
      </c>
    </row>
    <row r="10" spans="1:6" ht="21" customHeight="1">
      <c r="A10" s="12"/>
      <c r="B10" s="70" t="s">
        <v>112</v>
      </c>
      <c r="C10" s="70" t="s">
        <v>480</v>
      </c>
      <c r="D10" s="8">
        <v>2550.6327999999999</v>
      </c>
      <c r="E10" s="53"/>
      <c r="F10" s="53">
        <v>2550.6327999999999</v>
      </c>
    </row>
    <row r="11" spans="1:6" ht="18.75" customHeight="1">
      <c r="A11" s="239" t="s">
        <v>187</v>
      </c>
      <c r="B11" s="239" t="s">
        <v>187</v>
      </c>
      <c r="C11" s="240" t="s">
        <v>187</v>
      </c>
      <c r="D11" s="8">
        <v>2550.6327999999999</v>
      </c>
      <c r="E11" s="53"/>
      <c r="F11" s="53">
        <v>2550.6327999999999</v>
      </c>
    </row>
  </sheetData>
  <mergeCells count="7">
    <mergeCell ref="A2:F2"/>
    <mergeCell ref="A11:C11"/>
    <mergeCell ref="D4:F4"/>
    <mergeCell ref="B4:B5"/>
    <mergeCell ref="C4:C5"/>
    <mergeCell ref="A4:A5"/>
    <mergeCell ref="A3:C3"/>
  </mergeCells>
  <phoneticPr fontId="98" type="noConversion"/>
  <printOptions horizontalCentered="1"/>
  <pageMargins left="0.38541666666666669" right="0.38541666666666669" top="0.58333333333333337" bottom="0.58333333333333337" header="0.5" footer="0.5"/>
  <pageSetup paperSize="9" scale="79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1"/>
  <sheetViews>
    <sheetView workbookViewId="0">
      <selection activeCell="A2" sqref="A2:Q2"/>
    </sheetView>
  </sheetViews>
  <sheetFormatPr defaultColWidth="10.6640625" defaultRowHeight="14.25" customHeight="1"/>
  <cols>
    <col min="1" max="1" width="45.6640625" style="3" customWidth="1"/>
    <col min="2" max="2" width="40.6640625" style="3" customWidth="1"/>
    <col min="3" max="3" width="41.1640625" style="3" customWidth="1"/>
    <col min="4" max="4" width="9" style="3" customWidth="1"/>
    <col min="5" max="5" width="12" style="3" customWidth="1"/>
    <col min="6" max="6" width="16.33203125" style="3" customWidth="1"/>
    <col min="7" max="7" width="14" style="3" customWidth="1"/>
    <col min="8" max="10" width="14.6640625" style="3" customWidth="1"/>
    <col min="11" max="11" width="14.6640625" style="2" customWidth="1"/>
    <col min="12" max="14" width="14.6640625" style="3" customWidth="1"/>
    <col min="15" max="16" width="14.6640625" style="2" customWidth="1"/>
    <col min="17" max="17" width="12.1640625" style="3" customWidth="1"/>
    <col min="18" max="18" width="10.6640625" style="1" customWidth="1"/>
    <col min="19" max="16384" width="10.6640625" style="1"/>
  </cols>
  <sheetData>
    <row r="1" spans="1:17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O1" s="67"/>
      <c r="P1" s="67"/>
      <c r="Q1" s="34" t="s">
        <v>481</v>
      </c>
    </row>
    <row r="2" spans="1:17" ht="27.75" customHeight="1">
      <c r="A2" s="249" t="s">
        <v>482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  <c r="L2" s="168"/>
      <c r="M2" s="168"/>
      <c r="N2" s="168"/>
      <c r="O2" s="169"/>
      <c r="P2" s="169"/>
      <c r="Q2" s="168"/>
    </row>
    <row r="3" spans="1:17" ht="18.75" customHeight="1">
      <c r="A3" s="162" t="s">
        <v>3</v>
      </c>
      <c r="B3" s="173"/>
      <c r="C3" s="173"/>
      <c r="D3" s="173"/>
      <c r="E3" s="173"/>
      <c r="F3" s="173"/>
      <c r="G3" s="22"/>
      <c r="H3" s="22"/>
      <c r="I3" s="22"/>
      <c r="J3" s="22"/>
      <c r="O3" s="68"/>
      <c r="P3" s="68"/>
      <c r="Q3" s="5" t="s">
        <v>190</v>
      </c>
    </row>
    <row r="4" spans="1:17" ht="15.75" customHeight="1">
      <c r="A4" s="250" t="s">
        <v>483</v>
      </c>
      <c r="B4" s="253" t="s">
        <v>484</v>
      </c>
      <c r="C4" s="253" t="s">
        <v>485</v>
      </c>
      <c r="D4" s="253" t="s">
        <v>486</v>
      </c>
      <c r="E4" s="253" t="s">
        <v>487</v>
      </c>
      <c r="F4" s="253" t="s">
        <v>488</v>
      </c>
      <c r="G4" s="254" t="s">
        <v>206</v>
      </c>
      <c r="H4" s="254"/>
      <c r="I4" s="254"/>
      <c r="J4" s="254"/>
      <c r="K4" s="255"/>
      <c r="L4" s="254"/>
      <c r="M4" s="254"/>
      <c r="N4" s="254"/>
      <c r="O4" s="256"/>
      <c r="P4" s="255"/>
      <c r="Q4" s="257"/>
    </row>
    <row r="5" spans="1:17" ht="17.25" customHeight="1">
      <c r="A5" s="251"/>
      <c r="B5" s="247"/>
      <c r="C5" s="247"/>
      <c r="D5" s="247"/>
      <c r="E5" s="247"/>
      <c r="F5" s="247"/>
      <c r="G5" s="247" t="s">
        <v>53</v>
      </c>
      <c r="H5" s="247" t="s">
        <v>56</v>
      </c>
      <c r="I5" s="247" t="s">
        <v>489</v>
      </c>
      <c r="J5" s="247" t="s">
        <v>490</v>
      </c>
      <c r="K5" s="258" t="s">
        <v>491</v>
      </c>
      <c r="L5" s="260" t="s">
        <v>65</v>
      </c>
      <c r="M5" s="260"/>
      <c r="N5" s="260"/>
      <c r="O5" s="261"/>
      <c r="P5" s="262"/>
      <c r="Q5" s="248"/>
    </row>
    <row r="6" spans="1:17" ht="54" customHeight="1">
      <c r="A6" s="252"/>
      <c r="B6" s="248"/>
      <c r="C6" s="248"/>
      <c r="D6" s="248"/>
      <c r="E6" s="248"/>
      <c r="F6" s="248"/>
      <c r="G6" s="248"/>
      <c r="H6" s="248" t="s">
        <v>55</v>
      </c>
      <c r="I6" s="248"/>
      <c r="J6" s="248"/>
      <c r="K6" s="259"/>
      <c r="L6" s="89" t="s">
        <v>55</v>
      </c>
      <c r="M6" s="89" t="s">
        <v>60</v>
      </c>
      <c r="N6" s="89" t="s">
        <v>215</v>
      </c>
      <c r="O6" s="69" t="s">
        <v>62</v>
      </c>
      <c r="P6" s="90" t="s">
        <v>63</v>
      </c>
      <c r="Q6" s="89" t="s">
        <v>64</v>
      </c>
    </row>
    <row r="7" spans="1:17" ht="15" customHeight="1">
      <c r="A7" s="91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spans="1:17" ht="21" customHeight="1">
      <c r="A8" s="94" t="s">
        <v>0</v>
      </c>
      <c r="B8" s="95"/>
      <c r="C8" s="95"/>
      <c r="D8" s="95"/>
      <c r="E8" s="96"/>
      <c r="F8" s="97"/>
      <c r="G8" s="97">
        <v>0.6</v>
      </c>
      <c r="H8" s="97">
        <v>0.6</v>
      </c>
      <c r="I8" s="97"/>
      <c r="J8" s="97"/>
      <c r="K8" s="97"/>
      <c r="L8" s="97"/>
      <c r="M8" s="97"/>
      <c r="N8" s="97"/>
      <c r="O8" s="9"/>
      <c r="P8" s="97"/>
      <c r="Q8" s="97"/>
    </row>
    <row r="9" spans="1:17" ht="21" customHeight="1">
      <c r="A9" s="94" t="s">
        <v>69</v>
      </c>
      <c r="B9" s="95" t="s">
        <v>67</v>
      </c>
      <c r="C9" s="95" t="s">
        <v>67</v>
      </c>
      <c r="D9" s="95" t="s">
        <v>67</v>
      </c>
      <c r="E9" s="98" t="s">
        <v>67</v>
      </c>
      <c r="F9" s="97"/>
      <c r="G9" s="97">
        <v>0.6</v>
      </c>
      <c r="H9" s="97">
        <v>0.6</v>
      </c>
      <c r="I9" s="97"/>
      <c r="J9" s="97"/>
      <c r="K9" s="97"/>
      <c r="L9" s="97"/>
      <c r="M9" s="97"/>
      <c r="N9" s="97"/>
      <c r="O9" s="9"/>
      <c r="P9" s="97"/>
      <c r="Q9" s="97"/>
    </row>
    <row r="10" spans="1:17" ht="25.5" customHeight="1">
      <c r="A10" s="94" t="s">
        <v>465</v>
      </c>
      <c r="B10" s="95" t="s">
        <v>280</v>
      </c>
      <c r="C10" s="95" t="s">
        <v>492</v>
      </c>
      <c r="D10" s="95" t="s">
        <v>493</v>
      </c>
      <c r="E10" s="99">
        <v>1</v>
      </c>
      <c r="F10" s="100"/>
      <c r="G10" s="100">
        <v>0.6</v>
      </c>
      <c r="H10" s="100">
        <v>0.6</v>
      </c>
      <c r="I10" s="100"/>
      <c r="J10" s="100"/>
      <c r="K10" s="97"/>
      <c r="L10" s="100"/>
      <c r="M10" s="100"/>
      <c r="N10" s="100"/>
      <c r="O10" s="9"/>
      <c r="P10" s="97"/>
      <c r="Q10" s="100"/>
    </row>
    <row r="11" spans="1:17" ht="21" customHeight="1">
      <c r="A11" s="244" t="s">
        <v>187</v>
      </c>
      <c r="B11" s="245"/>
      <c r="C11" s="245"/>
      <c r="D11" s="245"/>
      <c r="E11" s="246"/>
      <c r="F11" s="97"/>
      <c r="G11" s="97">
        <v>0.6</v>
      </c>
      <c r="H11" s="97">
        <v>0.6</v>
      </c>
      <c r="I11" s="97"/>
      <c r="J11" s="97"/>
      <c r="K11" s="97"/>
      <c r="L11" s="97"/>
      <c r="M11" s="97"/>
      <c r="N11" s="97"/>
      <c r="O11" s="9"/>
      <c r="P11" s="97"/>
      <c r="Q11" s="97"/>
    </row>
  </sheetData>
  <mergeCells count="16">
    <mergeCell ref="A11:E11"/>
    <mergeCell ref="H5:H6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  <mergeCell ref="L5:Q5"/>
  </mergeCells>
  <phoneticPr fontId="98" type="noConversion"/>
  <printOptions horizontalCentered="1"/>
  <pageMargins left="1" right="1" top="0.75" bottom="0.75" header="0" footer="0"/>
  <pageSetup paperSize="9" scale="47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"/>
  <sheetViews>
    <sheetView workbookViewId="0">
      <selection activeCell="B16" sqref="B16"/>
    </sheetView>
  </sheetViews>
  <sheetFormatPr defaultColWidth="10.6640625" defaultRowHeight="14.25" customHeight="1"/>
  <cols>
    <col min="1" max="1" width="39.33203125" style="3" customWidth="1"/>
    <col min="2" max="2" width="34.33203125" style="3" customWidth="1"/>
    <col min="3" max="3" width="45.6640625" style="3" customWidth="1"/>
    <col min="4" max="4" width="14" style="2" customWidth="1"/>
    <col min="5" max="5" width="23.6640625" style="2" customWidth="1"/>
    <col min="6" max="6" width="20.1640625" style="2" customWidth="1"/>
    <col min="7" max="7" width="34.1640625" style="2" customWidth="1"/>
    <col min="8" max="8" width="14" style="3" customWidth="1"/>
    <col min="9" max="11" width="11.6640625" style="3" customWidth="1"/>
    <col min="12" max="12" width="10.6640625" style="2" customWidth="1"/>
    <col min="13" max="14" width="10.6640625" style="3" customWidth="1"/>
    <col min="15" max="15" width="14.83203125" style="3" customWidth="1"/>
    <col min="16" max="17" width="10.6640625" style="2" customWidth="1"/>
    <col min="18" max="18" width="12.1640625" style="3" customWidth="1"/>
    <col min="19" max="19" width="10.6640625" style="1" customWidth="1"/>
    <col min="20" max="16384" width="10.6640625" style="1"/>
  </cols>
  <sheetData>
    <row r="1" spans="1:18" ht="13.5" customHeight="1">
      <c r="A1" s="101"/>
      <c r="B1" s="101"/>
      <c r="C1" s="101"/>
      <c r="D1" s="21"/>
      <c r="E1" s="21"/>
      <c r="F1" s="21"/>
      <c r="G1" s="21"/>
      <c r="H1" s="101"/>
      <c r="I1" s="101"/>
      <c r="J1" s="101"/>
      <c r="K1" s="101"/>
      <c r="L1" s="102"/>
      <c r="M1" s="60"/>
      <c r="N1" s="60"/>
      <c r="O1" s="60"/>
      <c r="P1" s="67"/>
      <c r="Q1" s="103"/>
      <c r="R1" s="104" t="s">
        <v>494</v>
      </c>
    </row>
    <row r="2" spans="1:18" ht="27.75" customHeight="1">
      <c r="A2" s="263" t="s">
        <v>495</v>
      </c>
      <c r="B2" s="264"/>
      <c r="C2" s="264"/>
      <c r="D2" s="169"/>
      <c r="E2" s="169"/>
      <c r="F2" s="169"/>
      <c r="G2" s="169"/>
      <c r="H2" s="264"/>
      <c r="I2" s="264"/>
      <c r="J2" s="264"/>
      <c r="K2" s="264"/>
      <c r="L2" s="265"/>
      <c r="M2" s="264"/>
      <c r="N2" s="264"/>
      <c r="O2" s="264"/>
      <c r="P2" s="169"/>
      <c r="Q2" s="265"/>
      <c r="R2" s="264"/>
    </row>
    <row r="3" spans="1:18" ht="18.75" customHeight="1">
      <c r="A3" s="266" t="s">
        <v>3</v>
      </c>
      <c r="B3" s="183"/>
      <c r="C3" s="183"/>
      <c r="D3" s="23"/>
      <c r="E3" s="23"/>
      <c r="F3" s="23"/>
      <c r="G3" s="23"/>
      <c r="H3" s="105"/>
      <c r="I3" s="105"/>
      <c r="J3" s="105"/>
      <c r="K3" s="105"/>
      <c r="L3" s="102"/>
      <c r="M3" s="60"/>
      <c r="N3" s="60"/>
      <c r="O3" s="60"/>
      <c r="P3" s="68"/>
      <c r="Q3" s="106"/>
      <c r="R3" s="107" t="s">
        <v>190</v>
      </c>
    </row>
    <row r="4" spans="1:18" ht="15.75" customHeight="1">
      <c r="A4" s="250" t="s">
        <v>483</v>
      </c>
      <c r="B4" s="253" t="s">
        <v>496</v>
      </c>
      <c r="C4" s="253" t="s">
        <v>497</v>
      </c>
      <c r="D4" s="268" t="s">
        <v>498</v>
      </c>
      <c r="E4" s="268" t="s">
        <v>499</v>
      </c>
      <c r="F4" s="268" t="s">
        <v>500</v>
      </c>
      <c r="G4" s="268" t="s">
        <v>501</v>
      </c>
      <c r="H4" s="254" t="s">
        <v>206</v>
      </c>
      <c r="I4" s="254"/>
      <c r="J4" s="254"/>
      <c r="K4" s="254"/>
      <c r="L4" s="255"/>
      <c r="M4" s="254"/>
      <c r="N4" s="254"/>
      <c r="O4" s="254"/>
      <c r="P4" s="256"/>
      <c r="Q4" s="255"/>
      <c r="R4" s="257"/>
    </row>
    <row r="5" spans="1:18" ht="17.25" customHeight="1">
      <c r="A5" s="251"/>
      <c r="B5" s="247"/>
      <c r="C5" s="247"/>
      <c r="D5" s="258"/>
      <c r="E5" s="258"/>
      <c r="F5" s="258"/>
      <c r="G5" s="258"/>
      <c r="H5" s="247" t="s">
        <v>53</v>
      </c>
      <c r="I5" s="247" t="s">
        <v>56</v>
      </c>
      <c r="J5" s="247" t="s">
        <v>489</v>
      </c>
      <c r="K5" s="247" t="s">
        <v>490</v>
      </c>
      <c r="L5" s="258" t="s">
        <v>491</v>
      </c>
      <c r="M5" s="260" t="s">
        <v>502</v>
      </c>
      <c r="N5" s="260"/>
      <c r="O5" s="260"/>
      <c r="P5" s="261"/>
      <c r="Q5" s="262"/>
      <c r="R5" s="248"/>
    </row>
    <row r="6" spans="1:18" ht="54" customHeight="1">
      <c r="A6" s="252"/>
      <c r="B6" s="248"/>
      <c r="C6" s="248"/>
      <c r="D6" s="259"/>
      <c r="E6" s="259"/>
      <c r="F6" s="259"/>
      <c r="G6" s="259"/>
      <c r="H6" s="248"/>
      <c r="I6" s="248" t="s">
        <v>55</v>
      </c>
      <c r="J6" s="248"/>
      <c r="K6" s="248"/>
      <c r="L6" s="259"/>
      <c r="M6" s="89" t="s">
        <v>55</v>
      </c>
      <c r="N6" s="89" t="s">
        <v>60</v>
      </c>
      <c r="O6" s="89" t="s">
        <v>215</v>
      </c>
      <c r="P6" s="69" t="s">
        <v>62</v>
      </c>
      <c r="Q6" s="90" t="s">
        <v>63</v>
      </c>
      <c r="R6" s="89" t="s">
        <v>64</v>
      </c>
    </row>
    <row r="7" spans="1:18" ht="15" customHeight="1">
      <c r="A7" s="108">
        <v>1</v>
      </c>
      <c r="B7" s="109">
        <v>2</v>
      </c>
      <c r="C7" s="109">
        <v>3</v>
      </c>
      <c r="D7" s="110"/>
      <c r="E7" s="110"/>
      <c r="F7" s="110"/>
      <c r="G7" s="110"/>
      <c r="H7" s="111">
        <v>4</v>
      </c>
      <c r="I7" s="111">
        <v>5</v>
      </c>
      <c r="J7" s="111">
        <v>6</v>
      </c>
      <c r="K7" s="111">
        <v>7</v>
      </c>
      <c r="L7" s="111">
        <v>8</v>
      </c>
      <c r="M7" s="111">
        <v>9</v>
      </c>
      <c r="N7" s="111">
        <v>10</v>
      </c>
      <c r="O7" s="111">
        <v>11</v>
      </c>
      <c r="P7" s="111">
        <v>12</v>
      </c>
      <c r="Q7" s="111">
        <v>13</v>
      </c>
      <c r="R7" s="111">
        <v>14</v>
      </c>
    </row>
    <row r="8" spans="1:18" ht="21" customHeight="1">
      <c r="A8" s="94" t="s">
        <v>67</v>
      </c>
      <c r="B8" s="95"/>
      <c r="C8" s="95"/>
      <c r="D8" s="112"/>
      <c r="E8" s="112"/>
      <c r="F8" s="112"/>
      <c r="G8" s="112"/>
      <c r="H8" s="113" t="s">
        <v>67</v>
      </c>
      <c r="I8" s="113" t="s">
        <v>67</v>
      </c>
      <c r="J8" s="113" t="s">
        <v>67</v>
      </c>
      <c r="K8" s="113" t="s">
        <v>67</v>
      </c>
      <c r="L8" s="113" t="s">
        <v>67</v>
      </c>
      <c r="M8" s="113" t="s">
        <v>67</v>
      </c>
      <c r="N8" s="113" t="s">
        <v>67</v>
      </c>
      <c r="O8" s="113" t="s">
        <v>67</v>
      </c>
      <c r="P8" s="32" t="s">
        <v>67</v>
      </c>
      <c r="Q8" s="113" t="s">
        <v>67</v>
      </c>
      <c r="R8" s="113" t="s">
        <v>67</v>
      </c>
    </row>
    <row r="9" spans="1:18" ht="49.5" customHeight="1">
      <c r="A9" s="94" t="s">
        <v>67</v>
      </c>
      <c r="B9" s="95" t="s">
        <v>67</v>
      </c>
      <c r="C9" s="95" t="s">
        <v>67</v>
      </c>
      <c r="D9" s="114" t="s">
        <v>67</v>
      </c>
      <c r="E9" s="114" t="s">
        <v>67</v>
      </c>
      <c r="F9" s="114" t="s">
        <v>67</v>
      </c>
      <c r="G9" s="114" t="s">
        <v>67</v>
      </c>
      <c r="H9" s="96" t="s">
        <v>67</v>
      </c>
      <c r="I9" s="96" t="s">
        <v>67</v>
      </c>
      <c r="J9" s="96" t="s">
        <v>67</v>
      </c>
      <c r="K9" s="96" t="s">
        <v>67</v>
      </c>
      <c r="L9" s="113" t="s">
        <v>67</v>
      </c>
      <c r="M9" s="96" t="s">
        <v>67</v>
      </c>
      <c r="N9" s="96" t="s">
        <v>67</v>
      </c>
      <c r="O9" s="96" t="s">
        <v>67</v>
      </c>
      <c r="P9" s="32" t="s">
        <v>67</v>
      </c>
      <c r="Q9" s="113" t="s">
        <v>67</v>
      </c>
      <c r="R9" s="96" t="s">
        <v>67</v>
      </c>
    </row>
    <row r="10" spans="1:18" ht="21" customHeight="1">
      <c r="A10" s="123" t="s">
        <v>187</v>
      </c>
      <c r="B10" s="124"/>
      <c r="C10" s="125"/>
      <c r="D10" s="112"/>
      <c r="E10" s="112"/>
      <c r="F10" s="112"/>
      <c r="G10" s="112"/>
      <c r="H10" s="113" t="s">
        <v>67</v>
      </c>
      <c r="I10" s="113" t="s">
        <v>67</v>
      </c>
      <c r="J10" s="113" t="s">
        <v>67</v>
      </c>
      <c r="K10" s="113" t="s">
        <v>67</v>
      </c>
      <c r="L10" s="113" t="s">
        <v>67</v>
      </c>
      <c r="M10" s="113" t="s">
        <v>67</v>
      </c>
      <c r="N10" s="113" t="s">
        <v>67</v>
      </c>
      <c r="O10" s="113" t="s">
        <v>67</v>
      </c>
      <c r="P10" s="32" t="s">
        <v>67</v>
      </c>
      <c r="Q10" s="113" t="s">
        <v>67</v>
      </c>
      <c r="R10" s="113" t="s">
        <v>67</v>
      </c>
    </row>
    <row r="11" spans="1:18" ht="21.6" customHeight="1">
      <c r="A11" s="267" t="s">
        <v>546</v>
      </c>
      <c r="B11" s="267"/>
    </row>
  </sheetData>
  <mergeCells count="17">
    <mergeCell ref="A11:B11"/>
    <mergeCell ref="E4:E6"/>
    <mergeCell ref="F4:F6"/>
    <mergeCell ref="G4:G6"/>
    <mergeCell ref="D4:D6"/>
    <mergeCell ref="A2:R2"/>
    <mergeCell ref="A4:A6"/>
    <mergeCell ref="B4:B6"/>
    <mergeCell ref="C4:C6"/>
    <mergeCell ref="H4:R4"/>
    <mergeCell ref="J5:J6"/>
    <mergeCell ref="K5:K6"/>
    <mergeCell ref="A3:C3"/>
    <mergeCell ref="L5:L6"/>
    <mergeCell ref="H5:H6"/>
    <mergeCell ref="M5:R5"/>
    <mergeCell ref="I5:I6"/>
  </mergeCells>
  <phoneticPr fontId="98" type="noConversion"/>
  <printOptions horizontalCentered="1"/>
  <pageMargins left="1" right="1" top="0.75" bottom="0.75" header="0" footer="0"/>
  <pageSetup paperSize="9" scale="44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10"/>
  <sheetViews>
    <sheetView workbookViewId="0">
      <selection activeCell="C8" sqref="C8"/>
    </sheetView>
  </sheetViews>
  <sheetFormatPr defaultColWidth="10.6640625" defaultRowHeight="14.25" customHeight="1"/>
  <cols>
    <col min="1" max="1" width="44" style="3" customWidth="1"/>
    <col min="2" max="3" width="15.6640625" style="3" customWidth="1"/>
    <col min="4" max="8" width="10.6640625" style="2" customWidth="1"/>
    <col min="9" max="9" width="15.6640625" style="3" customWidth="1"/>
    <col min="10" max="10" width="10.6640625" style="1" customWidth="1"/>
    <col min="11" max="16384" width="10.6640625" style="1"/>
  </cols>
  <sheetData>
    <row r="1" spans="1:9" ht="13.5" customHeight="1">
      <c r="A1" s="4"/>
      <c r="B1" s="4"/>
      <c r="C1" s="4"/>
      <c r="D1" s="115"/>
      <c r="E1" s="115"/>
      <c r="F1" s="115"/>
      <c r="G1" s="115"/>
      <c r="H1" s="115"/>
      <c r="I1" s="50" t="s">
        <v>503</v>
      </c>
    </row>
    <row r="2" spans="1:9" ht="27.75" customHeight="1">
      <c r="A2" s="249" t="s">
        <v>504</v>
      </c>
      <c r="B2" s="168"/>
      <c r="C2" s="168"/>
      <c r="D2" s="169"/>
      <c r="E2" s="169"/>
      <c r="F2" s="169"/>
      <c r="G2" s="169"/>
      <c r="H2" s="169"/>
      <c r="I2" s="168"/>
    </row>
    <row r="3" spans="1:9" ht="18" customHeight="1">
      <c r="A3" s="266" t="s">
        <v>3</v>
      </c>
      <c r="B3" s="183"/>
      <c r="C3" s="183"/>
      <c r="D3" s="172"/>
      <c r="E3" s="172"/>
      <c r="F3" s="172"/>
      <c r="G3" s="172"/>
      <c r="H3" s="172"/>
      <c r="I3" s="272"/>
    </row>
    <row r="4" spans="1:9" ht="19.5" customHeight="1">
      <c r="A4" s="270" t="s">
        <v>505</v>
      </c>
      <c r="B4" s="273" t="s">
        <v>206</v>
      </c>
      <c r="C4" s="274"/>
      <c r="D4" s="275"/>
      <c r="E4" s="275" t="s">
        <v>506</v>
      </c>
      <c r="F4" s="275"/>
      <c r="G4" s="275"/>
      <c r="H4" s="275"/>
      <c r="I4" s="274"/>
    </row>
    <row r="5" spans="1:9" ht="40.5" customHeight="1">
      <c r="A5" s="271"/>
      <c r="B5" s="134" t="s">
        <v>53</v>
      </c>
      <c r="C5" s="135" t="s">
        <v>56</v>
      </c>
      <c r="D5" s="136" t="s">
        <v>507</v>
      </c>
      <c r="E5" s="137" t="s">
        <v>508</v>
      </c>
      <c r="F5" s="137" t="s">
        <v>509</v>
      </c>
      <c r="G5" s="137" t="s">
        <v>510</v>
      </c>
      <c r="H5" s="137" t="s">
        <v>511</v>
      </c>
      <c r="I5" s="138" t="s">
        <v>512</v>
      </c>
    </row>
    <row r="6" spans="1:9" ht="19.5" customHeight="1">
      <c r="A6" s="139">
        <v>1</v>
      </c>
      <c r="B6" s="139">
        <v>2</v>
      </c>
      <c r="C6" s="140">
        <v>3</v>
      </c>
      <c r="D6" s="141">
        <v>4</v>
      </c>
      <c r="E6" s="140">
        <v>5</v>
      </c>
      <c r="F6" s="141">
        <v>6</v>
      </c>
      <c r="G6" s="140">
        <v>7</v>
      </c>
      <c r="H6" s="141">
        <v>8</v>
      </c>
      <c r="I6" s="140">
        <v>9</v>
      </c>
    </row>
    <row r="7" spans="1:9" ht="19.5" customHeight="1">
      <c r="A7" s="142" t="s">
        <v>67</v>
      </c>
      <c r="B7" s="143" t="s">
        <v>67</v>
      </c>
      <c r="C7" s="143" t="s">
        <v>67</v>
      </c>
      <c r="D7" s="144" t="s">
        <v>67</v>
      </c>
      <c r="E7" s="145"/>
      <c r="F7" s="145"/>
      <c r="G7" s="145"/>
      <c r="H7" s="145"/>
      <c r="I7" s="144"/>
    </row>
    <row r="8" spans="1:9" ht="19.5" customHeight="1">
      <c r="A8" s="146" t="s">
        <v>67</v>
      </c>
      <c r="B8" s="143" t="s">
        <v>67</v>
      </c>
      <c r="C8" s="143" t="s">
        <v>67</v>
      </c>
      <c r="D8" s="144" t="s">
        <v>67</v>
      </c>
      <c r="E8" s="145"/>
      <c r="F8" s="145"/>
      <c r="G8" s="145"/>
      <c r="H8" s="145"/>
      <c r="I8" s="144"/>
    </row>
    <row r="9" spans="1:9" ht="19.5" customHeight="1">
      <c r="A9" s="147" t="s">
        <v>53</v>
      </c>
      <c r="B9" s="143" t="s">
        <v>67</v>
      </c>
      <c r="C9" s="143" t="s">
        <v>67</v>
      </c>
      <c r="D9" s="144" t="s">
        <v>67</v>
      </c>
      <c r="E9" s="145"/>
      <c r="F9" s="145"/>
      <c r="G9" s="145"/>
      <c r="H9" s="145"/>
      <c r="I9" s="144"/>
    </row>
    <row r="10" spans="1:9" ht="28.15" customHeight="1">
      <c r="A10" s="269" t="s">
        <v>545</v>
      </c>
      <c r="B10" s="269"/>
      <c r="C10" s="269"/>
      <c r="D10" s="132"/>
      <c r="E10" s="132"/>
      <c r="F10" s="132"/>
      <c r="G10" s="132"/>
      <c r="H10" s="132"/>
      <c r="I10" s="133"/>
    </row>
  </sheetData>
  <mergeCells count="6">
    <mergeCell ref="A10:C10"/>
    <mergeCell ref="A2:I2"/>
    <mergeCell ref="A4:A5"/>
    <mergeCell ref="A3:I3"/>
    <mergeCell ref="B4:D4"/>
    <mergeCell ref="E4:I4"/>
  </mergeCells>
  <phoneticPr fontId="98" type="noConversion"/>
  <printOptions horizontalCentered="1"/>
  <pageMargins left="1" right="1" top="0.75" bottom="0.75" header="0" footer="0"/>
  <pageSetup paperSize="9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zoomScale="110" workbookViewId="0">
      <selection activeCell="A8" sqref="A8:C8"/>
    </sheetView>
  </sheetViews>
  <sheetFormatPr defaultColWidth="10.6640625" defaultRowHeight="12" customHeight="1"/>
  <cols>
    <col min="1" max="1" width="40" style="39" customWidth="1"/>
    <col min="2" max="2" width="16.6640625" style="2" customWidth="1"/>
    <col min="3" max="3" width="58.5" style="39" customWidth="1"/>
    <col min="4" max="4" width="17.5" style="39" customWidth="1"/>
    <col min="5" max="5" width="17" style="39" customWidth="1"/>
    <col min="6" max="6" width="27.5" style="39" customWidth="1"/>
    <col min="7" max="7" width="13.1640625" style="2" customWidth="1"/>
    <col min="8" max="8" width="21.83203125" style="39" customWidth="1"/>
    <col min="9" max="9" width="18.1640625" style="2" customWidth="1"/>
    <col min="10" max="10" width="22" style="2" customWidth="1"/>
    <col min="11" max="11" width="79.83203125" style="39" customWidth="1"/>
    <col min="12" max="12" width="10.6640625" style="1" customWidth="1"/>
    <col min="13" max="16384" width="10.6640625" style="1"/>
  </cols>
  <sheetData>
    <row r="1" spans="1:11" ht="12" customHeight="1">
      <c r="K1" s="67" t="s">
        <v>513</v>
      </c>
    </row>
    <row r="2" spans="1:11" ht="28.5" customHeight="1">
      <c r="A2" s="156" t="s">
        <v>514</v>
      </c>
      <c r="B2" s="169"/>
      <c r="C2" s="168"/>
      <c r="D2" s="168"/>
      <c r="E2" s="168"/>
      <c r="F2" s="168"/>
      <c r="G2" s="169"/>
      <c r="H2" s="168"/>
      <c r="I2" s="169"/>
      <c r="J2" s="169"/>
      <c r="K2" s="168"/>
    </row>
    <row r="3" spans="1:11" ht="17.25" customHeight="1">
      <c r="A3" s="231" t="s">
        <v>3</v>
      </c>
      <c r="B3" s="232"/>
      <c r="C3" s="233"/>
      <c r="D3" s="234"/>
      <c r="E3" s="234"/>
      <c r="F3" s="234"/>
      <c r="G3" s="235"/>
      <c r="H3" s="234"/>
      <c r="I3" s="235"/>
    </row>
    <row r="4" spans="1:11" ht="44.25" customHeight="1">
      <c r="A4" s="36" t="s">
        <v>368</v>
      </c>
      <c r="B4" s="77" t="s">
        <v>200</v>
      </c>
      <c r="C4" s="36" t="s">
        <v>369</v>
      </c>
      <c r="D4" s="36" t="s">
        <v>370</v>
      </c>
      <c r="E4" s="36" t="s">
        <v>371</v>
      </c>
      <c r="F4" s="36" t="s">
        <v>372</v>
      </c>
      <c r="G4" s="77" t="s">
        <v>373</v>
      </c>
      <c r="H4" s="36" t="s">
        <v>374</v>
      </c>
      <c r="I4" s="77" t="s">
        <v>375</v>
      </c>
      <c r="J4" s="77" t="s">
        <v>376</v>
      </c>
      <c r="K4" s="36" t="s">
        <v>377</v>
      </c>
    </row>
    <row r="5" spans="1:11" ht="14.25" customHeight="1">
      <c r="A5" s="78">
        <v>1</v>
      </c>
      <c r="B5" s="79">
        <v>2</v>
      </c>
      <c r="C5" s="78">
        <v>3</v>
      </c>
      <c r="D5" s="78">
        <v>4</v>
      </c>
      <c r="E5" s="78">
        <v>5</v>
      </c>
      <c r="F5" s="78">
        <v>6</v>
      </c>
      <c r="G5" s="79">
        <v>7</v>
      </c>
      <c r="H5" s="78">
        <v>8</v>
      </c>
      <c r="I5" s="79">
        <v>9</v>
      </c>
      <c r="J5" s="79">
        <v>10</v>
      </c>
      <c r="K5" s="78">
        <v>11</v>
      </c>
    </row>
    <row r="6" spans="1:11" ht="42" customHeight="1">
      <c r="A6" s="29" t="s">
        <v>67</v>
      </c>
      <c r="B6" s="43"/>
      <c r="C6" s="80"/>
      <c r="D6" s="80"/>
      <c r="E6" s="80"/>
      <c r="F6" s="81"/>
      <c r="G6" s="31"/>
      <c r="H6" s="81"/>
      <c r="I6" s="31"/>
      <c r="J6" s="31"/>
      <c r="K6" s="81"/>
    </row>
    <row r="7" spans="1:11" ht="54" customHeight="1">
      <c r="A7" s="70" t="s">
        <v>67</v>
      </c>
      <c r="B7" s="70" t="s">
        <v>67</v>
      </c>
      <c r="C7" s="70" t="s">
        <v>67</v>
      </c>
      <c r="D7" s="70" t="s">
        <v>67</v>
      </c>
      <c r="E7" s="70" t="s">
        <v>67</v>
      </c>
      <c r="F7" s="29" t="s">
        <v>67</v>
      </c>
      <c r="G7" s="70" t="s">
        <v>67</v>
      </c>
      <c r="H7" s="29" t="s">
        <v>67</v>
      </c>
      <c r="I7" s="70" t="s">
        <v>67</v>
      </c>
      <c r="J7" s="70" t="s">
        <v>67</v>
      </c>
      <c r="K7" s="29" t="s">
        <v>67</v>
      </c>
    </row>
    <row r="8" spans="1:11" ht="19.149999999999999" customHeight="1">
      <c r="A8" s="276" t="s">
        <v>544</v>
      </c>
      <c r="B8" s="276"/>
      <c r="C8" s="276"/>
    </row>
  </sheetData>
  <mergeCells count="3">
    <mergeCell ref="A2:K2"/>
    <mergeCell ref="A3:I3"/>
    <mergeCell ref="A8:C8"/>
  </mergeCells>
  <phoneticPr fontId="98" type="noConversion"/>
  <printOptions horizontalCentered="1"/>
  <pageMargins left="1" right="1" top="0.75" bottom="0.75" header="0" footer="0"/>
  <pageSetup paperSize="9" scale="45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"/>
  <sheetViews>
    <sheetView workbookViewId="0">
      <selection activeCell="A7" sqref="A7"/>
    </sheetView>
  </sheetViews>
  <sheetFormatPr defaultColWidth="10.6640625" defaultRowHeight="12" customHeight="1"/>
  <cols>
    <col min="1" max="1" width="33.83203125" style="39" customWidth="1"/>
    <col min="2" max="2" width="21.83203125" style="39" customWidth="1"/>
    <col min="3" max="3" width="29" style="39" customWidth="1"/>
    <col min="4" max="4" width="27.5" style="39" customWidth="1"/>
    <col min="5" max="5" width="20.83203125" style="39" customWidth="1"/>
    <col min="6" max="6" width="20.6640625" style="39" customWidth="1"/>
    <col min="7" max="7" width="29.33203125" style="39" customWidth="1"/>
    <col min="8" max="8" width="22" style="39" customWidth="1"/>
    <col min="9" max="9" width="10.6640625" style="1" customWidth="1"/>
    <col min="10" max="16384" width="10.6640625" style="1"/>
  </cols>
  <sheetData>
    <row r="1" spans="1:8" ht="14.25" customHeight="1">
      <c r="H1" s="34" t="s">
        <v>515</v>
      </c>
    </row>
    <row r="2" spans="1:8" ht="28.5" customHeight="1">
      <c r="A2" s="249" t="s">
        <v>516</v>
      </c>
      <c r="B2" s="168"/>
      <c r="C2" s="168"/>
      <c r="D2" s="168"/>
      <c r="E2" s="168"/>
      <c r="F2" s="168"/>
      <c r="G2" s="168"/>
      <c r="H2" s="168"/>
    </row>
    <row r="3" spans="1:8" ht="13.5" customHeight="1">
      <c r="A3" s="162" t="s">
        <v>3</v>
      </c>
      <c r="B3" s="225"/>
      <c r="C3" s="233"/>
    </row>
    <row r="4" spans="1:8" ht="18" customHeight="1">
      <c r="A4" s="203" t="s">
        <v>476</v>
      </c>
      <c r="B4" s="203" t="s">
        <v>517</v>
      </c>
      <c r="C4" s="203" t="s">
        <v>518</v>
      </c>
      <c r="D4" s="203" t="s">
        <v>519</v>
      </c>
      <c r="E4" s="203" t="s">
        <v>520</v>
      </c>
      <c r="F4" s="277" t="s">
        <v>521</v>
      </c>
      <c r="G4" s="278"/>
      <c r="H4" s="279"/>
    </row>
    <row r="5" spans="1:8" ht="18" customHeight="1">
      <c r="A5" s="185"/>
      <c r="B5" s="185"/>
      <c r="C5" s="185"/>
      <c r="D5" s="185"/>
      <c r="E5" s="185"/>
      <c r="F5" s="36" t="s">
        <v>487</v>
      </c>
      <c r="G5" s="36" t="s">
        <v>522</v>
      </c>
      <c r="H5" s="36" t="s">
        <v>523</v>
      </c>
    </row>
    <row r="6" spans="1:8" ht="21" customHeight="1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</row>
    <row r="7" spans="1:8" ht="33" customHeight="1">
      <c r="A7" s="120" t="s">
        <v>540</v>
      </c>
      <c r="B7" s="119" t="s">
        <v>541</v>
      </c>
      <c r="C7" s="120" t="s">
        <v>542</v>
      </c>
      <c r="D7" s="120" t="s">
        <v>542</v>
      </c>
      <c r="E7" s="120" t="s">
        <v>543</v>
      </c>
      <c r="F7" s="121">
        <v>1</v>
      </c>
      <c r="G7" s="122">
        <v>6000</v>
      </c>
      <c r="H7" s="122">
        <v>6000</v>
      </c>
    </row>
  </sheetData>
  <mergeCells count="8">
    <mergeCell ref="A2:H2"/>
    <mergeCell ref="A4:A5"/>
    <mergeCell ref="C4:C5"/>
    <mergeCell ref="D4:D5"/>
    <mergeCell ref="E4:E5"/>
    <mergeCell ref="F4:H4"/>
    <mergeCell ref="B4:B5"/>
    <mergeCell ref="A3:C3"/>
  </mergeCells>
  <phoneticPr fontId="98" type="noConversion"/>
  <pageMargins left="0.36458333333333331" right="0.10416666666666667" top="0.26041666666666669" bottom="0.26041666666666669" header="0" footer="0"/>
  <pageSetup paperSize="9" scale="8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9"/>
  <sheetViews>
    <sheetView topLeftCell="A4" workbookViewId="0">
      <selection activeCell="E9" sqref="E9:F9"/>
    </sheetView>
  </sheetViews>
  <sheetFormatPr defaultColWidth="9.33203125" defaultRowHeight="14.25" customHeight="1"/>
  <cols>
    <col min="1" max="1" width="24.6640625" style="3" customWidth="1"/>
    <col min="2" max="2" width="41.1640625" style="3" customWidth="1"/>
    <col min="3" max="13" width="14.6640625" style="3" customWidth="1"/>
    <col min="14" max="14" width="9.33203125" style="2" customWidth="1"/>
    <col min="15" max="15" width="11.1640625" style="2" customWidth="1"/>
    <col min="16" max="16" width="11.33203125" style="2" customWidth="1"/>
    <col min="17" max="17" width="12.33203125" style="2" customWidth="1"/>
    <col min="18" max="19" width="11.83203125" style="3" customWidth="1"/>
    <col min="20" max="20" width="9.33203125" style="1" customWidth="1"/>
    <col min="21" max="16384" width="9.33203125" style="1"/>
  </cols>
  <sheetData>
    <row r="1" spans="1:19" ht="14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1"/>
      <c r="O1" s="21"/>
      <c r="P1" s="21"/>
      <c r="Q1" s="21"/>
      <c r="R1" s="170" t="s">
        <v>49</v>
      </c>
      <c r="S1" s="171" t="s">
        <v>49</v>
      </c>
    </row>
    <row r="2" spans="1:19" ht="36" customHeight="1">
      <c r="A2" s="167" t="s">
        <v>50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  <c r="O2" s="169"/>
      <c r="P2" s="169"/>
      <c r="Q2" s="169"/>
      <c r="R2" s="168"/>
      <c r="S2" s="169"/>
    </row>
    <row r="3" spans="1:19" ht="20.25" customHeight="1">
      <c r="A3" s="162" t="s">
        <v>3</v>
      </c>
      <c r="B3" s="173"/>
      <c r="C3" s="173"/>
      <c r="D3" s="173"/>
      <c r="E3" s="22"/>
      <c r="F3" s="22"/>
      <c r="G3" s="22"/>
      <c r="H3" s="22"/>
      <c r="I3" s="22"/>
      <c r="J3" s="22"/>
      <c r="K3" s="22"/>
      <c r="L3" s="22"/>
      <c r="M3" s="22"/>
      <c r="N3" s="23"/>
      <c r="O3" s="23"/>
      <c r="P3" s="23"/>
      <c r="Q3" s="23"/>
      <c r="R3" s="170" t="s">
        <v>4</v>
      </c>
      <c r="S3" s="172" t="s">
        <v>4</v>
      </c>
    </row>
    <row r="4" spans="1:19" ht="18.75" customHeight="1">
      <c r="A4" s="174" t="s">
        <v>51</v>
      </c>
      <c r="B4" s="176" t="s">
        <v>52</v>
      </c>
      <c r="C4" s="176" t="s">
        <v>53</v>
      </c>
      <c r="D4" s="164" t="s">
        <v>54</v>
      </c>
      <c r="E4" s="165"/>
      <c r="F4" s="165"/>
      <c r="G4" s="165"/>
      <c r="H4" s="165"/>
      <c r="I4" s="165"/>
      <c r="J4" s="165"/>
      <c r="K4" s="165"/>
      <c r="L4" s="165"/>
      <c r="M4" s="178"/>
      <c r="N4" s="164" t="s">
        <v>44</v>
      </c>
      <c r="O4" s="164"/>
      <c r="P4" s="164"/>
      <c r="Q4" s="164"/>
      <c r="R4" s="165"/>
      <c r="S4" s="166"/>
    </row>
    <row r="5" spans="1:19" ht="33.75" customHeight="1">
      <c r="A5" s="175"/>
      <c r="B5" s="177"/>
      <c r="C5" s="177"/>
      <c r="D5" s="24" t="s">
        <v>55</v>
      </c>
      <c r="E5" s="24" t="s">
        <v>56</v>
      </c>
      <c r="F5" s="24" t="s">
        <v>57</v>
      </c>
      <c r="G5" s="24" t="s">
        <v>58</v>
      </c>
      <c r="H5" s="24" t="s">
        <v>59</v>
      </c>
      <c r="I5" s="24" t="s">
        <v>60</v>
      </c>
      <c r="J5" s="24" t="s">
        <v>61</v>
      </c>
      <c r="K5" s="24" t="s">
        <v>62</v>
      </c>
      <c r="L5" s="24" t="s">
        <v>63</v>
      </c>
      <c r="M5" s="24" t="s">
        <v>64</v>
      </c>
      <c r="N5" s="25" t="s">
        <v>55</v>
      </c>
      <c r="O5" s="25" t="s">
        <v>56</v>
      </c>
      <c r="P5" s="25" t="s">
        <v>57</v>
      </c>
      <c r="Q5" s="25" t="s">
        <v>58</v>
      </c>
      <c r="R5" s="24" t="s">
        <v>59</v>
      </c>
      <c r="S5" s="25" t="s">
        <v>65</v>
      </c>
    </row>
    <row r="6" spans="1:19" ht="16.5" customHeight="1">
      <c r="A6" s="26">
        <v>1</v>
      </c>
      <c r="B6" s="27">
        <v>2</v>
      </c>
      <c r="C6" s="27">
        <v>3</v>
      </c>
      <c r="D6" s="27">
        <v>4</v>
      </c>
      <c r="E6" s="26">
        <v>5</v>
      </c>
      <c r="F6" s="27">
        <v>6</v>
      </c>
      <c r="G6" s="27">
        <v>7</v>
      </c>
      <c r="H6" s="26">
        <v>8</v>
      </c>
      <c r="I6" s="27">
        <v>9</v>
      </c>
      <c r="J6" s="27">
        <v>10</v>
      </c>
      <c r="K6" s="26">
        <v>11</v>
      </c>
      <c r="L6" s="27">
        <v>12</v>
      </c>
      <c r="M6" s="27">
        <v>13</v>
      </c>
      <c r="N6" s="28">
        <v>14</v>
      </c>
      <c r="O6" s="28">
        <v>15</v>
      </c>
      <c r="P6" s="28">
        <v>16</v>
      </c>
      <c r="Q6" s="28">
        <v>17</v>
      </c>
      <c r="R6" s="27">
        <v>18</v>
      </c>
      <c r="S6" s="28">
        <v>19</v>
      </c>
    </row>
    <row r="7" spans="1:19" ht="16.5" customHeight="1">
      <c r="A7" s="29" t="s">
        <v>66</v>
      </c>
      <c r="B7" s="30" t="s">
        <v>0</v>
      </c>
      <c r="C7" s="8">
        <f>D7+N7</f>
        <v>3427.1100000000006</v>
      </c>
      <c r="D7" s="8">
        <f>E7+F7</f>
        <v>3398.1000000000004</v>
      </c>
      <c r="E7" s="9">
        <v>847.47</v>
      </c>
      <c r="F7" s="9">
        <v>2550.63</v>
      </c>
      <c r="G7" s="9"/>
      <c r="H7" s="9"/>
      <c r="I7" s="9"/>
      <c r="J7" s="9"/>
      <c r="K7" s="9"/>
      <c r="L7" s="9"/>
      <c r="M7" s="9"/>
      <c r="N7" s="9">
        <v>29.01</v>
      </c>
      <c r="O7" s="9">
        <v>29.01</v>
      </c>
      <c r="P7" s="9"/>
      <c r="Q7" s="9" t="s">
        <v>67</v>
      </c>
      <c r="R7" s="9" t="s">
        <v>67</v>
      </c>
      <c r="S7" s="9"/>
    </row>
    <row r="8" spans="1:19" ht="16.5" customHeight="1">
      <c r="A8" s="29" t="s">
        <v>68</v>
      </c>
      <c r="B8" s="30" t="s">
        <v>69</v>
      </c>
      <c r="C8" s="8">
        <f t="shared" ref="C8:C9" si="0">D8+N8</f>
        <v>3427.1100000000006</v>
      </c>
      <c r="D8" s="8">
        <f t="shared" ref="D8:D9" si="1">E8+F8</f>
        <v>3398.1000000000004</v>
      </c>
      <c r="E8" s="9">
        <v>847.47</v>
      </c>
      <c r="F8" s="9">
        <v>2550.63</v>
      </c>
      <c r="G8" s="9"/>
      <c r="H8" s="9"/>
      <c r="I8" s="9"/>
      <c r="J8" s="9"/>
      <c r="K8" s="9"/>
      <c r="L8" s="9"/>
      <c r="M8" s="9"/>
      <c r="N8" s="9">
        <v>29.01</v>
      </c>
      <c r="O8" s="9">
        <v>29.01</v>
      </c>
      <c r="P8" s="9"/>
      <c r="Q8" s="9"/>
      <c r="R8" s="9"/>
      <c r="S8" s="9"/>
    </row>
    <row r="9" spans="1:19" ht="16.5" customHeight="1">
      <c r="A9" s="31" t="s">
        <v>53</v>
      </c>
      <c r="B9" s="32"/>
      <c r="C9" s="8">
        <f t="shared" si="0"/>
        <v>3427.1100000000006</v>
      </c>
      <c r="D9" s="8">
        <f t="shared" si="1"/>
        <v>3398.1000000000004</v>
      </c>
      <c r="E9" s="9">
        <v>847.47</v>
      </c>
      <c r="F9" s="9">
        <v>2550.63</v>
      </c>
      <c r="G9" s="9"/>
      <c r="H9" s="9"/>
      <c r="I9" s="9"/>
      <c r="J9" s="9"/>
      <c r="K9" s="9"/>
      <c r="L9" s="9"/>
      <c r="M9" s="9"/>
      <c r="N9" s="9">
        <v>29.01</v>
      </c>
      <c r="O9" s="9">
        <v>29.01</v>
      </c>
      <c r="P9" s="9"/>
      <c r="Q9" s="32" t="s">
        <v>67</v>
      </c>
      <c r="R9" s="32" t="s">
        <v>67</v>
      </c>
      <c r="S9" s="9"/>
    </row>
  </sheetData>
  <mergeCells count="9">
    <mergeCell ref="N4:S4"/>
    <mergeCell ref="A2:S2"/>
    <mergeCell ref="R1:S1"/>
    <mergeCell ref="R3:S3"/>
    <mergeCell ref="A3:D3"/>
    <mergeCell ref="A4:A5"/>
    <mergeCell ref="B4:B5"/>
    <mergeCell ref="C4:C5"/>
    <mergeCell ref="D4:M4"/>
  </mergeCells>
  <phoneticPr fontId="98" type="noConversion"/>
  <printOptions horizontalCentered="1"/>
  <pageMargins left="1" right="1" top="0.75" bottom="0.75" header="0" footer="0"/>
  <pageSetup paperSize="9" scale="51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35"/>
  <sheetViews>
    <sheetView workbookViewId="0">
      <selection activeCell="C23" sqref="C23"/>
    </sheetView>
  </sheetViews>
  <sheetFormatPr defaultColWidth="10.6640625" defaultRowHeight="14.25" customHeight="1"/>
  <cols>
    <col min="1" max="1" width="16.6640625" style="3" customWidth="1"/>
    <col min="2" max="2" width="44" style="3" customWidth="1"/>
    <col min="3" max="5" width="22" style="3" customWidth="1"/>
    <col min="6" max="6" width="24.83203125" style="3" customWidth="1"/>
    <col min="7" max="7" width="22" style="3" customWidth="1"/>
    <col min="8" max="8" width="10.6640625" style="3" customWidth="1"/>
    <col min="9" max="13" width="22" style="3" customWidth="1"/>
    <col min="14" max="14" width="10.6640625" style="33" customWidth="1"/>
    <col min="15" max="16384" width="10.6640625" style="33"/>
  </cols>
  <sheetData>
    <row r="1" spans="1:13" ht="15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4" t="s">
        <v>70</v>
      </c>
    </row>
    <row r="2" spans="1:13" ht="28.5" customHeight="1">
      <c r="A2" s="168" t="s">
        <v>71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>
      <c r="A3" s="181" t="s">
        <v>3</v>
      </c>
      <c r="B3" s="182"/>
      <c r="C3" s="183"/>
      <c r="D3" s="183"/>
      <c r="E3" s="183"/>
      <c r="F3" s="173"/>
      <c r="G3" s="183"/>
      <c r="H3" s="173"/>
      <c r="I3" s="183"/>
      <c r="J3" s="183"/>
      <c r="K3" s="22"/>
      <c r="L3" s="22"/>
      <c r="M3" s="34" t="s">
        <v>4</v>
      </c>
    </row>
    <row r="4" spans="1:13" ht="14.25" customHeight="1">
      <c r="A4" s="184" t="s">
        <v>72</v>
      </c>
      <c r="B4" s="184" t="s">
        <v>73</v>
      </c>
      <c r="C4" s="186" t="s">
        <v>53</v>
      </c>
      <c r="D4" s="186" t="s">
        <v>74</v>
      </c>
      <c r="E4" s="186" t="s">
        <v>75</v>
      </c>
      <c r="F4" s="174" t="s">
        <v>57</v>
      </c>
      <c r="G4" s="184" t="s">
        <v>76</v>
      </c>
      <c r="H4" s="158" t="s">
        <v>65</v>
      </c>
      <c r="I4" s="187" t="s">
        <v>77</v>
      </c>
      <c r="J4" s="187" t="s">
        <v>78</v>
      </c>
      <c r="K4" s="187" t="s">
        <v>79</v>
      </c>
      <c r="L4" s="187" t="s">
        <v>80</v>
      </c>
      <c r="M4" s="188" t="s">
        <v>81</v>
      </c>
    </row>
    <row r="5" spans="1:13" ht="32.25" customHeight="1">
      <c r="A5" s="185" t="s">
        <v>72</v>
      </c>
      <c r="B5" s="185" t="s">
        <v>73</v>
      </c>
      <c r="C5" s="161" t="s">
        <v>53</v>
      </c>
      <c r="D5" s="161" t="s">
        <v>74</v>
      </c>
      <c r="E5" s="161" t="s">
        <v>75</v>
      </c>
      <c r="F5" s="175" t="s">
        <v>57</v>
      </c>
      <c r="G5" s="185" t="s">
        <v>76</v>
      </c>
      <c r="H5" s="35" t="s">
        <v>55</v>
      </c>
      <c r="I5" s="36" t="s">
        <v>77</v>
      </c>
      <c r="J5" s="36" t="s">
        <v>78</v>
      </c>
      <c r="K5" s="36" t="s">
        <v>79</v>
      </c>
      <c r="L5" s="36" t="s">
        <v>80</v>
      </c>
      <c r="M5" s="36" t="s">
        <v>81</v>
      </c>
    </row>
    <row r="6" spans="1:13" ht="16.5" customHeight="1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</row>
    <row r="7" spans="1:13" ht="20.25" customHeight="1">
      <c r="A7" s="128" t="s">
        <v>82</v>
      </c>
      <c r="B7" s="128" t="s">
        <v>83</v>
      </c>
      <c r="C7" s="8">
        <v>41.01</v>
      </c>
      <c r="D7" s="8">
        <v>41.01</v>
      </c>
      <c r="E7" s="8"/>
      <c r="F7" s="9"/>
      <c r="G7" s="8"/>
      <c r="H7" s="8"/>
      <c r="I7" s="8"/>
      <c r="J7" s="8"/>
      <c r="K7" s="9"/>
      <c r="L7" s="8"/>
      <c r="M7" s="8"/>
    </row>
    <row r="8" spans="1:13" ht="20.25" customHeight="1">
      <c r="A8" s="130" t="s">
        <v>84</v>
      </c>
      <c r="B8" s="131" t="s">
        <v>85</v>
      </c>
      <c r="C8" s="127">
        <v>39.869999999999997</v>
      </c>
      <c r="D8" s="8">
        <v>39.869999999999997</v>
      </c>
      <c r="E8" s="8"/>
      <c r="F8" s="9"/>
      <c r="G8" s="8"/>
      <c r="H8" s="8"/>
      <c r="I8" s="8"/>
      <c r="J8" s="8"/>
      <c r="K8" s="9"/>
      <c r="L8" s="8"/>
      <c r="M8" s="8"/>
    </row>
    <row r="9" spans="1:13" ht="20.25" customHeight="1">
      <c r="A9" s="129" t="s">
        <v>86</v>
      </c>
      <c r="B9" s="129" t="s">
        <v>87</v>
      </c>
      <c r="C9" s="8">
        <v>0.6</v>
      </c>
      <c r="D9" s="8">
        <v>0.6</v>
      </c>
      <c r="E9" s="8"/>
      <c r="F9" s="9"/>
      <c r="G9" s="8"/>
      <c r="H9" s="8"/>
      <c r="I9" s="8"/>
      <c r="J9" s="8"/>
      <c r="K9" s="9"/>
      <c r="L9" s="8"/>
      <c r="M9" s="8"/>
    </row>
    <row r="10" spans="1:13" ht="20.25" customHeight="1">
      <c r="A10" s="38" t="s">
        <v>88</v>
      </c>
      <c r="B10" s="38" t="s">
        <v>89</v>
      </c>
      <c r="C10" s="8">
        <v>0.54</v>
      </c>
      <c r="D10" s="8">
        <v>0.54</v>
      </c>
      <c r="E10" s="8"/>
      <c r="F10" s="9"/>
      <c r="G10" s="8"/>
      <c r="H10" s="8"/>
      <c r="I10" s="8"/>
      <c r="J10" s="8"/>
      <c r="K10" s="9"/>
      <c r="L10" s="8"/>
      <c r="M10" s="8"/>
    </row>
    <row r="11" spans="1:13" ht="20.25" customHeight="1">
      <c r="A11" s="38" t="s">
        <v>90</v>
      </c>
      <c r="B11" s="117" t="s">
        <v>524</v>
      </c>
      <c r="C11" s="8">
        <v>38.729999999999997</v>
      </c>
      <c r="D11" s="8">
        <v>38.729999999999997</v>
      </c>
      <c r="E11" s="8"/>
      <c r="F11" s="9"/>
      <c r="G11" s="8"/>
      <c r="H11" s="8"/>
      <c r="I11" s="8"/>
      <c r="J11" s="8"/>
      <c r="K11" s="9"/>
      <c r="L11" s="8"/>
      <c r="M11" s="8"/>
    </row>
    <row r="12" spans="1:13" ht="20.25" customHeight="1">
      <c r="A12" s="38" t="s">
        <v>92</v>
      </c>
      <c r="B12" s="38" t="s">
        <v>93</v>
      </c>
      <c r="C12" s="8">
        <v>1.1399999999999999</v>
      </c>
      <c r="D12" s="8">
        <v>1.1399999999999999</v>
      </c>
      <c r="E12" s="8"/>
      <c r="F12" s="9"/>
      <c r="G12" s="8"/>
      <c r="H12" s="8"/>
      <c r="I12" s="8"/>
      <c r="J12" s="8"/>
      <c r="K12" s="9"/>
      <c r="L12" s="8"/>
      <c r="M12" s="8"/>
    </row>
    <row r="13" spans="1:13" ht="20.25" customHeight="1">
      <c r="A13" s="38" t="s">
        <v>94</v>
      </c>
      <c r="B13" s="117" t="s">
        <v>525</v>
      </c>
      <c r="C13" s="8">
        <v>1.1399999999999999</v>
      </c>
      <c r="D13" s="8">
        <v>1.1399999999999999</v>
      </c>
      <c r="E13" s="8"/>
      <c r="F13" s="9"/>
      <c r="G13" s="8"/>
      <c r="H13" s="8"/>
      <c r="I13" s="8"/>
      <c r="J13" s="8"/>
      <c r="K13" s="9"/>
      <c r="L13" s="8"/>
      <c r="M13" s="8"/>
    </row>
    <row r="14" spans="1:13" ht="20.25" customHeight="1">
      <c r="A14" s="38" t="s">
        <v>96</v>
      </c>
      <c r="B14" s="38" t="s">
        <v>97</v>
      </c>
      <c r="C14" s="8">
        <v>37.76</v>
      </c>
      <c r="D14" s="8">
        <v>37.76</v>
      </c>
      <c r="E14" s="8"/>
      <c r="F14" s="9"/>
      <c r="G14" s="8"/>
      <c r="H14" s="8"/>
      <c r="I14" s="8"/>
      <c r="J14" s="8"/>
      <c r="K14" s="9"/>
      <c r="L14" s="8"/>
      <c r="M14" s="8"/>
    </row>
    <row r="15" spans="1:13" ht="20.25" customHeight="1">
      <c r="A15" s="38" t="s">
        <v>98</v>
      </c>
      <c r="B15" s="117" t="s">
        <v>526</v>
      </c>
      <c r="C15" s="8">
        <v>37.76</v>
      </c>
      <c r="D15" s="8">
        <v>37.76</v>
      </c>
      <c r="E15" s="8"/>
      <c r="F15" s="9"/>
      <c r="G15" s="8"/>
      <c r="H15" s="8"/>
      <c r="I15" s="8"/>
      <c r="J15" s="8"/>
      <c r="K15" s="9"/>
      <c r="L15" s="8"/>
      <c r="M15" s="8"/>
    </row>
    <row r="16" spans="1:13" ht="20.25" customHeight="1">
      <c r="A16" s="38" t="s">
        <v>100</v>
      </c>
      <c r="B16" s="117" t="s">
        <v>527</v>
      </c>
      <c r="C16" s="8">
        <v>10.48</v>
      </c>
      <c r="D16" s="8">
        <v>10.48</v>
      </c>
      <c r="E16" s="8"/>
      <c r="F16" s="9"/>
      <c r="G16" s="8"/>
      <c r="H16" s="8"/>
      <c r="I16" s="8"/>
      <c r="J16" s="8"/>
      <c r="K16" s="9"/>
      <c r="L16" s="8"/>
      <c r="M16" s="8"/>
    </row>
    <row r="17" spans="1:13" ht="20.25" customHeight="1">
      <c r="A17" s="38" t="s">
        <v>102</v>
      </c>
      <c r="B17" s="38" t="s">
        <v>103</v>
      </c>
      <c r="C17" s="8">
        <v>12.1</v>
      </c>
      <c r="D17" s="8">
        <v>12.1</v>
      </c>
      <c r="E17" s="8"/>
      <c r="F17" s="9"/>
      <c r="G17" s="8"/>
      <c r="H17" s="8"/>
      <c r="I17" s="8"/>
      <c r="J17" s="8"/>
      <c r="K17" s="9"/>
      <c r="L17" s="8"/>
      <c r="M17" s="8"/>
    </row>
    <row r="18" spans="1:13" ht="20.25" customHeight="1">
      <c r="A18" s="38" t="s">
        <v>104</v>
      </c>
      <c r="B18" s="38" t="s">
        <v>105</v>
      </c>
      <c r="C18" s="8">
        <v>13.82</v>
      </c>
      <c r="D18" s="8">
        <v>13.82</v>
      </c>
      <c r="E18" s="8"/>
      <c r="F18" s="9"/>
      <c r="G18" s="8"/>
      <c r="H18" s="8"/>
      <c r="I18" s="8"/>
      <c r="J18" s="8"/>
      <c r="K18" s="9"/>
      <c r="L18" s="8"/>
      <c r="M18" s="8"/>
    </row>
    <row r="19" spans="1:13" ht="20.25" customHeight="1">
      <c r="A19" s="38" t="s">
        <v>106</v>
      </c>
      <c r="B19" s="117" t="s">
        <v>528</v>
      </c>
      <c r="C19" s="8">
        <v>1.36</v>
      </c>
      <c r="D19" s="8">
        <v>1.36</v>
      </c>
      <c r="E19" s="8"/>
      <c r="F19" s="9"/>
      <c r="G19" s="8"/>
      <c r="H19" s="8"/>
      <c r="I19" s="8"/>
      <c r="J19" s="8"/>
      <c r="K19" s="9"/>
      <c r="L19" s="8"/>
      <c r="M19" s="8"/>
    </row>
    <row r="20" spans="1:13" ht="20.25" customHeight="1">
      <c r="A20" s="38" t="s">
        <v>108</v>
      </c>
      <c r="B20" s="38" t="s">
        <v>109</v>
      </c>
      <c r="C20" s="8">
        <v>2550.63</v>
      </c>
      <c r="D20" s="8"/>
      <c r="E20" s="8"/>
      <c r="F20" s="9">
        <v>2550.63</v>
      </c>
      <c r="G20" s="8"/>
      <c r="H20" s="8"/>
      <c r="I20" s="8"/>
      <c r="J20" s="8"/>
      <c r="K20" s="9"/>
      <c r="L20" s="8"/>
      <c r="M20" s="8"/>
    </row>
    <row r="21" spans="1:13" ht="20.25" customHeight="1">
      <c r="A21" s="38" t="s">
        <v>110</v>
      </c>
      <c r="B21" s="38" t="s">
        <v>111</v>
      </c>
      <c r="C21" s="8">
        <v>2550.63</v>
      </c>
      <c r="D21" s="8"/>
      <c r="E21" s="8"/>
      <c r="F21" s="9">
        <v>2550.63</v>
      </c>
      <c r="G21" s="8"/>
      <c r="H21" s="8"/>
      <c r="I21" s="8"/>
      <c r="J21" s="8"/>
      <c r="K21" s="9"/>
      <c r="L21" s="8"/>
      <c r="M21" s="8"/>
    </row>
    <row r="22" spans="1:13" ht="20.25" customHeight="1">
      <c r="A22" s="38" t="s">
        <v>112</v>
      </c>
      <c r="B22" s="117" t="s">
        <v>529</v>
      </c>
      <c r="C22" s="8">
        <v>2550.63</v>
      </c>
      <c r="D22" s="8"/>
      <c r="E22" s="8"/>
      <c r="F22" s="9">
        <v>2550.63</v>
      </c>
      <c r="G22" s="8"/>
      <c r="H22" s="8"/>
      <c r="I22" s="8"/>
      <c r="J22" s="8"/>
      <c r="K22" s="9"/>
      <c r="L22" s="8"/>
      <c r="M22" s="8"/>
    </row>
    <row r="23" spans="1:13" ht="20.25" customHeight="1">
      <c r="A23" s="38" t="s">
        <v>113</v>
      </c>
      <c r="B23" s="117" t="s">
        <v>530</v>
      </c>
      <c r="C23" s="8">
        <v>29.01</v>
      </c>
      <c r="D23" s="8"/>
      <c r="E23" s="8">
        <v>29.01</v>
      </c>
      <c r="F23" s="9"/>
      <c r="G23" s="8"/>
      <c r="H23" s="8"/>
      <c r="I23" s="8"/>
      <c r="J23" s="8"/>
      <c r="K23" s="9"/>
      <c r="L23" s="8"/>
      <c r="M23" s="8"/>
    </row>
    <row r="24" spans="1:13" ht="20.25" customHeight="1">
      <c r="A24" s="38" t="s">
        <v>115</v>
      </c>
      <c r="B24" s="117" t="s">
        <v>531</v>
      </c>
      <c r="C24" s="8">
        <v>29.01</v>
      </c>
      <c r="D24" s="8"/>
      <c r="E24" s="8">
        <v>29.01</v>
      </c>
      <c r="F24" s="9"/>
      <c r="G24" s="8"/>
      <c r="H24" s="8"/>
      <c r="I24" s="8"/>
      <c r="J24" s="8"/>
      <c r="K24" s="9"/>
      <c r="L24" s="8"/>
      <c r="M24" s="8"/>
    </row>
    <row r="25" spans="1:13" ht="20.25" customHeight="1">
      <c r="A25" s="38" t="s">
        <v>117</v>
      </c>
      <c r="B25" s="117" t="s">
        <v>532</v>
      </c>
      <c r="C25" s="8">
        <v>29.01</v>
      </c>
      <c r="D25" s="8"/>
      <c r="E25" s="8">
        <v>29.01</v>
      </c>
      <c r="F25" s="9"/>
      <c r="G25" s="8"/>
      <c r="H25" s="8"/>
      <c r="I25" s="8"/>
      <c r="J25" s="8"/>
      <c r="K25" s="9"/>
      <c r="L25" s="8"/>
      <c r="M25" s="8"/>
    </row>
    <row r="26" spans="1:13" ht="20.25" customHeight="1">
      <c r="A26" s="38" t="s">
        <v>119</v>
      </c>
      <c r="B26" s="117" t="s">
        <v>533</v>
      </c>
      <c r="C26" s="8">
        <v>739.33</v>
      </c>
      <c r="D26" s="8">
        <v>362.47</v>
      </c>
      <c r="E26" s="8">
        <v>376.86</v>
      </c>
      <c r="F26" s="9"/>
      <c r="G26" s="8"/>
      <c r="H26" s="8"/>
      <c r="I26" s="8"/>
      <c r="J26" s="8"/>
      <c r="K26" s="9"/>
      <c r="L26" s="8"/>
      <c r="M26" s="8"/>
    </row>
    <row r="27" spans="1:13" ht="20.25" customHeight="1">
      <c r="A27" s="38" t="s">
        <v>121</v>
      </c>
      <c r="B27" s="117" t="s">
        <v>534</v>
      </c>
      <c r="C27" s="8">
        <v>739.33</v>
      </c>
      <c r="D27" s="8">
        <v>362.47</v>
      </c>
      <c r="E27" s="8">
        <v>376.86</v>
      </c>
      <c r="F27" s="9"/>
      <c r="G27" s="8"/>
      <c r="H27" s="8"/>
      <c r="I27" s="8"/>
      <c r="J27" s="8"/>
      <c r="K27" s="9"/>
      <c r="L27" s="8"/>
      <c r="M27" s="8"/>
    </row>
    <row r="28" spans="1:13" ht="20.25" customHeight="1">
      <c r="A28" s="38" t="s">
        <v>123</v>
      </c>
      <c r="B28" s="38" t="s">
        <v>124</v>
      </c>
      <c r="C28" s="8">
        <v>193.12</v>
      </c>
      <c r="D28" s="8">
        <v>173.12700000000001</v>
      </c>
      <c r="E28" s="8">
        <v>20</v>
      </c>
      <c r="F28" s="9"/>
      <c r="G28" s="8"/>
      <c r="H28" s="8"/>
      <c r="I28" s="8"/>
      <c r="J28" s="8"/>
      <c r="K28" s="9"/>
      <c r="L28" s="8"/>
      <c r="M28" s="8"/>
    </row>
    <row r="29" spans="1:13" ht="20.25" customHeight="1">
      <c r="A29" s="38" t="s">
        <v>125</v>
      </c>
      <c r="B29" s="38" t="s">
        <v>126</v>
      </c>
      <c r="C29" s="8">
        <v>55</v>
      </c>
      <c r="D29" s="8"/>
      <c r="E29" s="8">
        <v>55</v>
      </c>
      <c r="F29" s="9"/>
      <c r="G29" s="8"/>
      <c r="H29" s="8"/>
      <c r="I29" s="8"/>
      <c r="J29" s="8"/>
      <c r="K29" s="9"/>
      <c r="L29" s="8"/>
      <c r="M29" s="8"/>
    </row>
    <row r="30" spans="1:13" ht="20.25" customHeight="1">
      <c r="A30" s="38" t="s">
        <v>127</v>
      </c>
      <c r="B30" s="38" t="s">
        <v>128</v>
      </c>
      <c r="C30" s="8">
        <v>491.21</v>
      </c>
      <c r="D30" s="8">
        <v>189.35</v>
      </c>
      <c r="E30" s="8">
        <v>301.86</v>
      </c>
      <c r="F30" s="9"/>
      <c r="G30" s="8"/>
      <c r="H30" s="8"/>
      <c r="I30" s="8"/>
      <c r="J30" s="8"/>
      <c r="K30" s="9"/>
      <c r="L30" s="8"/>
      <c r="M30" s="8"/>
    </row>
    <row r="31" spans="1:13" ht="20.25" customHeight="1">
      <c r="A31" s="38" t="s">
        <v>129</v>
      </c>
      <c r="B31" s="117" t="s">
        <v>535</v>
      </c>
      <c r="C31" s="8">
        <v>29.37</v>
      </c>
      <c r="D31" s="8">
        <v>29.37</v>
      </c>
      <c r="E31" s="8"/>
      <c r="F31" s="9"/>
      <c r="G31" s="8"/>
      <c r="H31" s="8"/>
      <c r="I31" s="8"/>
      <c r="J31" s="8"/>
      <c r="K31" s="9"/>
      <c r="L31" s="8"/>
      <c r="M31" s="8"/>
    </row>
    <row r="32" spans="1:13" ht="20.25" customHeight="1">
      <c r="A32" s="38" t="s">
        <v>131</v>
      </c>
      <c r="B32" s="117" t="s">
        <v>536</v>
      </c>
      <c r="C32" s="8">
        <v>29.37</v>
      </c>
      <c r="D32" s="8">
        <v>29.37</v>
      </c>
      <c r="E32" s="8"/>
      <c r="F32" s="9"/>
      <c r="G32" s="8"/>
      <c r="H32" s="8"/>
      <c r="I32" s="8"/>
      <c r="J32" s="8"/>
      <c r="K32" s="9"/>
      <c r="L32" s="8"/>
      <c r="M32" s="8"/>
    </row>
    <row r="33" spans="1:13" ht="20.25" customHeight="1">
      <c r="A33" s="128" t="s">
        <v>133</v>
      </c>
      <c r="B33" s="150" t="s">
        <v>537</v>
      </c>
      <c r="C33" s="151">
        <v>29.37</v>
      </c>
      <c r="D33" s="151">
        <v>29.37</v>
      </c>
      <c r="E33" s="151"/>
      <c r="F33" s="152"/>
      <c r="G33" s="151"/>
      <c r="H33" s="151"/>
      <c r="I33" s="151"/>
      <c r="J33" s="151"/>
      <c r="K33" s="152"/>
      <c r="L33" s="151"/>
      <c r="M33" s="151"/>
    </row>
    <row r="34" spans="1:13" s="154" customFormat="1" ht="20.45" customHeight="1">
      <c r="A34" s="179" t="s">
        <v>549</v>
      </c>
      <c r="B34" s="180"/>
      <c r="C34" s="155">
        <f t="shared" ref="C34:F34" si="0">C7+C14+C20+C23+C26+C31</f>
        <v>3427.11</v>
      </c>
      <c r="D34" s="155">
        <f t="shared" si="0"/>
        <v>470.61</v>
      </c>
      <c r="E34" s="155">
        <f t="shared" si="0"/>
        <v>405.87</v>
      </c>
      <c r="F34" s="155">
        <f t="shared" si="0"/>
        <v>2550.63</v>
      </c>
      <c r="G34" s="155"/>
      <c r="H34" s="155"/>
      <c r="I34" s="155"/>
      <c r="J34" s="153"/>
      <c r="K34" s="153"/>
      <c r="L34" s="153"/>
      <c r="M34" s="153"/>
    </row>
    <row r="35" spans="1:13" ht="14.25" customHeight="1">
      <c r="C35" s="116"/>
    </row>
  </sheetData>
  <mergeCells count="11">
    <mergeCell ref="A34:B34"/>
    <mergeCell ref="A2:M2"/>
    <mergeCell ref="A3:J3"/>
    <mergeCell ref="A4:A5"/>
    <mergeCell ref="B4:B5"/>
    <mergeCell ref="C4:C5"/>
    <mergeCell ref="D4:D5"/>
    <mergeCell ref="E4:E5"/>
    <mergeCell ref="F4:F5"/>
    <mergeCell ref="G4:G5"/>
    <mergeCell ref="H4:M4"/>
  </mergeCells>
  <phoneticPr fontId="98" type="noConversion"/>
  <printOptions horizontalCentered="1"/>
  <pageMargins left="0.38541666666666669" right="0.38541666666666669" top="0.58333333333333337" bottom="0.58333333333333337" header="0.5" footer="0.5"/>
  <pageSetup paperSize="9" scale="5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workbookViewId="0">
      <selection activeCell="D14" sqref="D14:D27"/>
    </sheetView>
  </sheetViews>
  <sheetFormatPr defaultColWidth="10.6640625" defaultRowHeight="14.25" customHeight="1"/>
  <cols>
    <col min="1" max="1" width="57.5" style="39" customWidth="1"/>
    <col min="2" max="2" width="45.33203125" style="39" customWidth="1"/>
    <col min="3" max="3" width="56.6640625" style="39" customWidth="1"/>
    <col min="4" max="4" width="42.5" style="39" customWidth="1"/>
    <col min="5" max="5" width="10.6640625" style="1" customWidth="1"/>
    <col min="6" max="16384" width="10.6640625" style="1"/>
  </cols>
  <sheetData>
    <row r="1" spans="1:4" ht="14.25" customHeight="1">
      <c r="A1" s="40"/>
      <c r="B1" s="40"/>
      <c r="C1" s="40"/>
      <c r="D1" s="34" t="s">
        <v>135</v>
      </c>
    </row>
    <row r="2" spans="1:4" ht="31.5" customHeight="1">
      <c r="A2" s="156" t="s">
        <v>136</v>
      </c>
      <c r="B2" s="189"/>
      <c r="C2" s="189"/>
      <c r="D2" s="189"/>
    </row>
    <row r="3" spans="1:4" ht="17.25" customHeight="1">
      <c r="A3" s="190" t="s">
        <v>3</v>
      </c>
      <c r="B3" s="163"/>
      <c r="C3" s="6"/>
      <c r="D3" s="5" t="s">
        <v>4</v>
      </c>
    </row>
    <row r="4" spans="1:4" ht="19.5" customHeight="1">
      <c r="A4" s="158" t="s">
        <v>5</v>
      </c>
      <c r="B4" s="159"/>
      <c r="C4" s="158" t="s">
        <v>6</v>
      </c>
      <c r="D4" s="159"/>
    </row>
    <row r="5" spans="1:4" ht="21.75" customHeight="1">
      <c r="A5" s="160" t="s">
        <v>7</v>
      </c>
      <c r="B5" s="186" t="s">
        <v>8</v>
      </c>
      <c r="C5" s="160" t="s">
        <v>137</v>
      </c>
      <c r="D5" s="191" t="s">
        <v>548</v>
      </c>
    </row>
    <row r="6" spans="1:4" ht="17.25" customHeight="1">
      <c r="A6" s="161"/>
      <c r="B6" s="185"/>
      <c r="C6" s="161"/>
      <c r="D6" s="185"/>
    </row>
    <row r="7" spans="1:4" ht="17.25" customHeight="1">
      <c r="A7" s="41" t="s">
        <v>138</v>
      </c>
      <c r="B7" s="8">
        <v>3398.1</v>
      </c>
      <c r="C7" s="42" t="s">
        <v>139</v>
      </c>
      <c r="D7" s="9">
        <v>3427.11</v>
      </c>
    </row>
    <row r="8" spans="1:4" ht="17.25" customHeight="1">
      <c r="A8" s="43" t="s">
        <v>140</v>
      </c>
      <c r="B8" s="8">
        <v>847.47</v>
      </c>
      <c r="C8" s="42" t="s">
        <v>141</v>
      </c>
      <c r="D8" s="9"/>
    </row>
    <row r="9" spans="1:4" ht="17.25" customHeight="1">
      <c r="A9" s="43" t="s">
        <v>142</v>
      </c>
      <c r="B9" s="8">
        <v>847.47246500000006</v>
      </c>
      <c r="C9" s="42" t="s">
        <v>143</v>
      </c>
      <c r="D9" s="9"/>
    </row>
    <row r="10" spans="1:4" ht="17.25" customHeight="1">
      <c r="A10" s="43" t="s">
        <v>144</v>
      </c>
      <c r="B10" s="8"/>
      <c r="C10" s="42" t="s">
        <v>145</v>
      </c>
      <c r="D10" s="9"/>
    </row>
    <row r="11" spans="1:4" ht="17.25" customHeight="1">
      <c r="A11" s="43" t="s">
        <v>146</v>
      </c>
      <c r="B11" s="8"/>
      <c r="C11" s="42" t="s">
        <v>147</v>
      </c>
      <c r="D11" s="9"/>
    </row>
    <row r="12" spans="1:4" ht="17.25" customHeight="1">
      <c r="A12" s="43" t="s">
        <v>148</v>
      </c>
      <c r="B12" s="8"/>
      <c r="C12" s="42" t="s">
        <v>149</v>
      </c>
      <c r="D12" s="9"/>
    </row>
    <row r="13" spans="1:4" ht="17.25" customHeight="1">
      <c r="A13" s="43" t="s">
        <v>150</v>
      </c>
      <c r="B13" s="9"/>
      <c r="C13" s="42" t="s">
        <v>151</v>
      </c>
      <c r="D13" s="9"/>
    </row>
    <row r="14" spans="1:4" ht="17.25" customHeight="1">
      <c r="A14" s="41" t="s">
        <v>152</v>
      </c>
      <c r="B14" s="44" t="s">
        <v>153</v>
      </c>
      <c r="C14" s="42" t="s">
        <v>154</v>
      </c>
      <c r="D14" s="9"/>
    </row>
    <row r="15" spans="1:4" ht="17.25" customHeight="1">
      <c r="A15" s="43" t="s">
        <v>155</v>
      </c>
      <c r="B15" s="9">
        <v>2550.63</v>
      </c>
      <c r="C15" s="42" t="s">
        <v>156</v>
      </c>
      <c r="D15" s="9">
        <v>41.01</v>
      </c>
    </row>
    <row r="16" spans="1:4" ht="17.25" customHeight="1">
      <c r="A16" s="43" t="s">
        <v>157</v>
      </c>
      <c r="B16" s="9"/>
      <c r="C16" s="42" t="s">
        <v>158</v>
      </c>
      <c r="D16" s="9">
        <v>37.76</v>
      </c>
    </row>
    <row r="17" spans="1:4" ht="17.25" customHeight="1">
      <c r="A17" s="43" t="s">
        <v>159</v>
      </c>
      <c r="B17" s="9">
        <v>29.01</v>
      </c>
      <c r="C17" s="42" t="s">
        <v>160</v>
      </c>
      <c r="D17" s="9"/>
    </row>
    <row r="18" spans="1:4" ht="17.25" customHeight="1">
      <c r="A18" s="43" t="s">
        <v>140</v>
      </c>
      <c r="B18" s="8">
        <v>29.01</v>
      </c>
      <c r="C18" s="42" t="s">
        <v>161</v>
      </c>
      <c r="D18" s="9">
        <v>2550.63</v>
      </c>
    </row>
    <row r="19" spans="1:4" ht="17.25" customHeight="1">
      <c r="A19" s="7" t="s">
        <v>155</v>
      </c>
      <c r="B19" s="8"/>
      <c r="C19" s="42" t="s">
        <v>162</v>
      </c>
      <c r="D19" s="9">
        <v>29.01</v>
      </c>
    </row>
    <row r="20" spans="1:4" ht="17.25" customHeight="1">
      <c r="A20" s="42" t="s">
        <v>157</v>
      </c>
      <c r="B20" s="18"/>
      <c r="C20" s="42" t="s">
        <v>163</v>
      </c>
      <c r="D20" s="9">
        <v>739.33</v>
      </c>
    </row>
    <row r="21" spans="1:4" ht="17.25" customHeight="1">
      <c r="A21" s="42"/>
      <c r="B21" s="8"/>
      <c r="C21" s="42" t="s">
        <v>164</v>
      </c>
      <c r="D21" s="9"/>
    </row>
    <row r="22" spans="1:4" ht="17.25" customHeight="1">
      <c r="A22" s="45"/>
      <c r="B22" s="45"/>
      <c r="C22" s="42" t="s">
        <v>165</v>
      </c>
      <c r="D22" s="9"/>
    </row>
    <row r="23" spans="1:4" ht="17.25" customHeight="1">
      <c r="A23" s="45"/>
      <c r="B23" s="45"/>
      <c r="C23" s="42" t="s">
        <v>166</v>
      </c>
      <c r="D23" s="9"/>
    </row>
    <row r="24" spans="1:4" ht="17.25" customHeight="1">
      <c r="A24" s="45"/>
      <c r="B24" s="45"/>
      <c r="C24" s="42" t="s">
        <v>167</v>
      </c>
      <c r="D24" s="9"/>
    </row>
    <row r="25" spans="1:4" ht="17.25" customHeight="1">
      <c r="A25" s="45"/>
      <c r="B25" s="45"/>
      <c r="C25" s="42" t="s">
        <v>168</v>
      </c>
      <c r="D25" s="9"/>
    </row>
    <row r="26" spans="1:4" ht="17.25" customHeight="1">
      <c r="A26" s="45"/>
      <c r="B26" s="45"/>
      <c r="C26" s="42" t="s">
        <v>169</v>
      </c>
      <c r="D26" s="9">
        <v>29.37</v>
      </c>
    </row>
    <row r="27" spans="1:4" ht="17.25" customHeight="1">
      <c r="A27" s="45"/>
      <c r="B27" s="45"/>
      <c r="C27" s="42" t="s">
        <v>170</v>
      </c>
      <c r="D27" s="9"/>
    </row>
    <row r="28" spans="1:4" ht="17.25" customHeight="1">
      <c r="A28" s="45"/>
      <c r="B28" s="45"/>
      <c r="C28" s="42" t="s">
        <v>171</v>
      </c>
      <c r="D28" s="9"/>
    </row>
    <row r="29" spans="1:4" ht="17.25" customHeight="1">
      <c r="A29" s="45"/>
      <c r="B29" s="45"/>
      <c r="C29" s="42" t="s">
        <v>172</v>
      </c>
      <c r="D29" s="9"/>
    </row>
    <row r="30" spans="1:4" ht="17.25" customHeight="1">
      <c r="A30" s="45"/>
      <c r="B30" s="45"/>
      <c r="C30" s="42" t="s">
        <v>173</v>
      </c>
      <c r="D30" s="9"/>
    </row>
    <row r="31" spans="1:4" ht="14.25" customHeight="1">
      <c r="A31" s="15"/>
      <c r="B31" s="46"/>
      <c r="C31" s="7" t="s">
        <v>174</v>
      </c>
      <c r="D31" s="46"/>
    </row>
    <row r="32" spans="1:4" ht="17.25" customHeight="1">
      <c r="A32" s="47" t="s">
        <v>175</v>
      </c>
      <c r="B32" s="16">
        <v>3427.11</v>
      </c>
      <c r="C32" s="15" t="s">
        <v>48</v>
      </c>
      <c r="D32" s="16">
        <v>3427.11</v>
      </c>
    </row>
  </sheetData>
  <mergeCells count="8">
    <mergeCell ref="A2:D2"/>
    <mergeCell ref="A4:B4"/>
    <mergeCell ref="C4:D4"/>
    <mergeCell ref="A5:A6"/>
    <mergeCell ref="C5:C6"/>
    <mergeCell ref="A3:B3"/>
    <mergeCell ref="B5:B6"/>
    <mergeCell ref="D5:D6"/>
  </mergeCells>
  <phoneticPr fontId="98" type="noConversion"/>
  <printOptions horizontalCentered="1"/>
  <pageMargins left="1" right="1" top="0.75" bottom="0.75" header="0" footer="0"/>
  <pageSetup paperSize="9" scale="67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31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31" sqref="E31:G31"/>
    </sheetView>
  </sheetViews>
  <sheetFormatPr defaultColWidth="10.6640625" defaultRowHeight="14.25" customHeight="1"/>
  <cols>
    <col min="1" max="1" width="23.5" style="48" customWidth="1"/>
    <col min="2" max="2" width="51.33203125" style="48" customWidth="1"/>
    <col min="3" max="3" width="28.33203125" style="3" customWidth="1"/>
    <col min="4" max="4" width="19.33203125" style="3" customWidth="1"/>
    <col min="5" max="7" width="28.33203125" style="3" customWidth="1"/>
    <col min="8" max="8" width="10.6640625" style="33" customWidth="1"/>
    <col min="9" max="16384" width="10.6640625" style="33"/>
  </cols>
  <sheetData>
    <row r="1" spans="1:7" ht="14.25" customHeight="1">
      <c r="D1" s="49"/>
      <c r="F1" s="50"/>
      <c r="G1" s="34" t="s">
        <v>176</v>
      </c>
    </row>
    <row r="2" spans="1:7" ht="39" customHeight="1">
      <c r="A2" s="192" t="s">
        <v>177</v>
      </c>
      <c r="B2" s="192"/>
      <c r="C2" s="192"/>
      <c r="D2" s="192"/>
      <c r="E2" s="192"/>
      <c r="F2" s="192"/>
      <c r="G2" s="192"/>
    </row>
    <row r="3" spans="1:7" ht="18" customHeight="1">
      <c r="A3" s="190" t="s">
        <v>3</v>
      </c>
      <c r="B3" s="195"/>
      <c r="C3" s="196"/>
      <c r="D3" s="196"/>
      <c r="E3" s="196"/>
      <c r="F3" s="51"/>
      <c r="G3" s="5" t="s">
        <v>4</v>
      </c>
    </row>
    <row r="4" spans="1:7" ht="20.25" customHeight="1">
      <c r="A4" s="193" t="s">
        <v>178</v>
      </c>
      <c r="B4" s="194"/>
      <c r="C4" s="186" t="s">
        <v>53</v>
      </c>
      <c r="D4" s="201" t="s">
        <v>74</v>
      </c>
      <c r="E4" s="202"/>
      <c r="F4" s="159"/>
      <c r="G4" s="199" t="s">
        <v>75</v>
      </c>
    </row>
    <row r="5" spans="1:7" ht="20.25" customHeight="1">
      <c r="A5" s="52" t="s">
        <v>72</v>
      </c>
      <c r="B5" s="52" t="s">
        <v>73</v>
      </c>
      <c r="C5" s="161"/>
      <c r="D5" s="35" t="s">
        <v>55</v>
      </c>
      <c r="E5" s="35" t="s">
        <v>179</v>
      </c>
      <c r="F5" s="35" t="s">
        <v>180</v>
      </c>
      <c r="G5" s="200"/>
    </row>
    <row r="6" spans="1:7" ht="13.5" customHeight="1">
      <c r="A6" s="52" t="s">
        <v>181</v>
      </c>
      <c r="B6" s="52" t="s">
        <v>182</v>
      </c>
      <c r="C6" s="52" t="s">
        <v>183</v>
      </c>
      <c r="D6" s="35"/>
      <c r="E6" s="52" t="s">
        <v>184</v>
      </c>
      <c r="F6" s="52" t="s">
        <v>185</v>
      </c>
      <c r="G6" s="52" t="s">
        <v>186</v>
      </c>
    </row>
    <row r="7" spans="1:7" ht="18" customHeight="1">
      <c r="A7" s="29" t="s">
        <v>82</v>
      </c>
      <c r="B7" s="29" t="s">
        <v>83</v>
      </c>
      <c r="C7" s="149">
        <v>41.01</v>
      </c>
      <c r="D7" s="149">
        <v>41.01</v>
      </c>
      <c r="E7" s="149">
        <v>39.869999999999997</v>
      </c>
      <c r="F7" s="149">
        <v>1.1399999999999999</v>
      </c>
      <c r="G7" s="149"/>
    </row>
    <row r="8" spans="1:7" ht="18" customHeight="1">
      <c r="A8" s="29" t="s">
        <v>84</v>
      </c>
      <c r="B8" s="29" t="s">
        <v>85</v>
      </c>
      <c r="C8" s="149">
        <v>39.869999999999997</v>
      </c>
      <c r="D8" s="149">
        <v>39.869999999999997</v>
      </c>
      <c r="E8" s="149">
        <v>39.869999999999997</v>
      </c>
      <c r="F8" s="149">
        <v>1.1399999999999999</v>
      </c>
      <c r="G8" s="149"/>
    </row>
    <row r="9" spans="1:7" ht="18" customHeight="1">
      <c r="A9" s="29" t="s">
        <v>86</v>
      </c>
      <c r="B9" s="29" t="s">
        <v>87</v>
      </c>
      <c r="C9" s="149">
        <v>0.6</v>
      </c>
      <c r="D9" s="149">
        <v>0.6</v>
      </c>
      <c r="E9" s="149"/>
      <c r="F9" s="149">
        <v>0.6</v>
      </c>
      <c r="G9" s="149"/>
    </row>
    <row r="10" spans="1:7" ht="18" customHeight="1">
      <c r="A10" s="29" t="s">
        <v>88</v>
      </c>
      <c r="B10" s="29" t="s">
        <v>89</v>
      </c>
      <c r="C10" s="149">
        <v>0.54</v>
      </c>
      <c r="D10" s="149">
        <v>0.54</v>
      </c>
      <c r="E10" s="149"/>
      <c r="F10" s="149">
        <v>0.54</v>
      </c>
      <c r="G10" s="149"/>
    </row>
    <row r="11" spans="1:7" ht="18" customHeight="1">
      <c r="A11" s="29" t="s">
        <v>90</v>
      </c>
      <c r="B11" s="29" t="s">
        <v>91</v>
      </c>
      <c r="C11" s="149">
        <v>38.729999999999997</v>
      </c>
      <c r="D11" s="149">
        <v>38.729999999999997</v>
      </c>
      <c r="E11" s="149">
        <v>38.729999999999997</v>
      </c>
      <c r="F11" s="149"/>
      <c r="G11" s="149"/>
    </row>
    <row r="12" spans="1:7" ht="18" customHeight="1">
      <c r="A12" s="29" t="s">
        <v>92</v>
      </c>
      <c r="B12" s="29" t="s">
        <v>93</v>
      </c>
      <c r="C12" s="149">
        <v>1.1399999999999999</v>
      </c>
      <c r="D12" s="149">
        <v>1.1399999999999999</v>
      </c>
      <c r="E12" s="149">
        <v>1.1399999999999999</v>
      </c>
      <c r="F12" s="149"/>
      <c r="G12" s="149"/>
    </row>
    <row r="13" spans="1:7" ht="18" customHeight="1">
      <c r="A13" s="29" t="s">
        <v>94</v>
      </c>
      <c r="B13" s="29" t="s">
        <v>95</v>
      </c>
      <c r="C13" s="149">
        <v>1.1399999999999999</v>
      </c>
      <c r="D13" s="149">
        <v>1.1399999999999999</v>
      </c>
      <c r="E13" s="149">
        <v>1.1399999999999999</v>
      </c>
      <c r="F13" s="149"/>
      <c r="G13" s="149"/>
    </row>
    <row r="14" spans="1:7" ht="18" customHeight="1">
      <c r="A14" s="29" t="s">
        <v>96</v>
      </c>
      <c r="B14" s="29" t="s">
        <v>97</v>
      </c>
      <c r="C14" s="149">
        <v>37.76</v>
      </c>
      <c r="D14" s="149">
        <v>37.756132000000001</v>
      </c>
      <c r="E14" s="149">
        <v>37.756132000000001</v>
      </c>
      <c r="F14" s="149"/>
      <c r="G14" s="149"/>
    </row>
    <row r="15" spans="1:7" ht="18" customHeight="1">
      <c r="A15" s="29" t="s">
        <v>98</v>
      </c>
      <c r="B15" s="29" t="s">
        <v>99</v>
      </c>
      <c r="C15" s="149">
        <v>37.76</v>
      </c>
      <c r="D15" s="149">
        <v>37.756132000000001</v>
      </c>
      <c r="E15" s="149">
        <v>37.756132000000001</v>
      </c>
      <c r="F15" s="149"/>
      <c r="G15" s="149"/>
    </row>
    <row r="16" spans="1:7" ht="18" customHeight="1">
      <c r="A16" s="29" t="s">
        <v>100</v>
      </c>
      <c r="B16" s="29" t="s">
        <v>101</v>
      </c>
      <c r="C16" s="149">
        <v>10.48</v>
      </c>
      <c r="D16" s="149">
        <v>10.476761</v>
      </c>
      <c r="E16" s="149">
        <v>10.476761</v>
      </c>
      <c r="F16" s="149"/>
      <c r="G16" s="149"/>
    </row>
    <row r="17" spans="1:7" ht="18" customHeight="1">
      <c r="A17" s="29" t="s">
        <v>102</v>
      </c>
      <c r="B17" s="29" t="s">
        <v>103</v>
      </c>
      <c r="C17" s="149">
        <v>12.1</v>
      </c>
      <c r="D17" s="149">
        <v>12.103785999999999</v>
      </c>
      <c r="E17" s="149">
        <v>12.103785999999999</v>
      </c>
      <c r="F17" s="149"/>
      <c r="G17" s="149"/>
    </row>
    <row r="18" spans="1:7" ht="18" customHeight="1">
      <c r="A18" s="29" t="s">
        <v>104</v>
      </c>
      <c r="B18" s="29" t="s">
        <v>105</v>
      </c>
      <c r="C18" s="149">
        <v>13.82</v>
      </c>
      <c r="D18" s="149">
        <v>13.820207999999999</v>
      </c>
      <c r="E18" s="149">
        <v>13.820207999999999</v>
      </c>
      <c r="F18" s="149"/>
      <c r="G18" s="149"/>
    </row>
    <row r="19" spans="1:7" ht="18" customHeight="1">
      <c r="A19" s="29" t="s">
        <v>106</v>
      </c>
      <c r="B19" s="29" t="s">
        <v>107</v>
      </c>
      <c r="C19" s="149">
        <v>1.36</v>
      </c>
      <c r="D19" s="149">
        <v>1.3553770000000001</v>
      </c>
      <c r="E19" s="149">
        <v>1.3553770000000001</v>
      </c>
      <c r="F19" s="149"/>
      <c r="G19" s="149"/>
    </row>
    <row r="20" spans="1:7" ht="18" customHeight="1">
      <c r="A20" s="29" t="s">
        <v>113</v>
      </c>
      <c r="B20" s="29" t="s">
        <v>114</v>
      </c>
      <c r="C20" s="149">
        <v>29.01</v>
      </c>
      <c r="D20" s="149"/>
      <c r="E20" s="149"/>
      <c r="F20" s="149"/>
      <c r="G20" s="149">
        <v>29.01</v>
      </c>
    </row>
    <row r="21" spans="1:7" ht="18" customHeight="1">
      <c r="A21" s="29" t="s">
        <v>115</v>
      </c>
      <c r="B21" s="29" t="s">
        <v>116</v>
      </c>
      <c r="C21" s="149">
        <v>29.01</v>
      </c>
      <c r="D21" s="149"/>
      <c r="E21" s="149"/>
      <c r="F21" s="149"/>
      <c r="G21" s="149">
        <v>29.01</v>
      </c>
    </row>
    <row r="22" spans="1:7" ht="18" customHeight="1">
      <c r="A22" s="29" t="s">
        <v>117</v>
      </c>
      <c r="B22" s="29" t="s">
        <v>118</v>
      </c>
      <c r="C22" s="149">
        <v>29.01</v>
      </c>
      <c r="D22" s="149"/>
      <c r="E22" s="149"/>
      <c r="F22" s="149"/>
      <c r="G22" s="149">
        <v>29.01</v>
      </c>
    </row>
    <row r="23" spans="1:7" ht="18" customHeight="1">
      <c r="A23" s="29" t="s">
        <v>119</v>
      </c>
      <c r="B23" s="29" t="s">
        <v>120</v>
      </c>
      <c r="C23" s="149">
        <v>739.33</v>
      </c>
      <c r="D23" s="149">
        <v>362.46</v>
      </c>
      <c r="E23" s="149">
        <v>330.13</v>
      </c>
      <c r="F23" s="149">
        <v>32.33</v>
      </c>
      <c r="G23" s="149">
        <v>376.87</v>
      </c>
    </row>
    <row r="24" spans="1:7" ht="18" customHeight="1">
      <c r="A24" s="29" t="s">
        <v>121</v>
      </c>
      <c r="B24" s="29" t="s">
        <v>122</v>
      </c>
      <c r="C24" s="149">
        <v>739.33</v>
      </c>
      <c r="D24" s="149">
        <v>362.46</v>
      </c>
      <c r="E24" s="149">
        <v>330.13</v>
      </c>
      <c r="F24" s="149">
        <v>32.33</v>
      </c>
      <c r="G24" s="149">
        <v>376.86500000000001</v>
      </c>
    </row>
    <row r="25" spans="1:7" ht="18" customHeight="1">
      <c r="A25" s="29" t="s">
        <v>123</v>
      </c>
      <c r="B25" s="29" t="s">
        <v>124</v>
      </c>
      <c r="C25" s="149">
        <v>193.12</v>
      </c>
      <c r="D25" s="149">
        <v>173.1223</v>
      </c>
      <c r="E25" s="149">
        <v>149.79</v>
      </c>
      <c r="F25" s="149">
        <v>23.33</v>
      </c>
      <c r="G25" s="149">
        <v>20</v>
      </c>
    </row>
    <row r="26" spans="1:7" ht="18" customHeight="1">
      <c r="A26" s="29" t="s">
        <v>125</v>
      </c>
      <c r="B26" s="29" t="s">
        <v>126</v>
      </c>
      <c r="C26" s="149">
        <v>55</v>
      </c>
      <c r="D26" s="149"/>
      <c r="E26" s="149"/>
      <c r="F26" s="149"/>
      <c r="G26" s="149">
        <v>55</v>
      </c>
    </row>
    <row r="27" spans="1:7" ht="18" customHeight="1">
      <c r="A27" s="29" t="s">
        <v>127</v>
      </c>
      <c r="B27" s="29" t="s">
        <v>128</v>
      </c>
      <c r="C27" s="149">
        <v>491.21</v>
      </c>
      <c r="D27" s="149">
        <v>189.34</v>
      </c>
      <c r="E27" s="149">
        <v>180.34</v>
      </c>
      <c r="F27" s="149">
        <v>9</v>
      </c>
      <c r="G27" s="149">
        <v>301.86500000000001</v>
      </c>
    </row>
    <row r="28" spans="1:7" ht="18" customHeight="1">
      <c r="A28" s="29" t="s">
        <v>129</v>
      </c>
      <c r="B28" s="29" t="s">
        <v>130</v>
      </c>
      <c r="C28" s="149">
        <v>29.37</v>
      </c>
      <c r="D28" s="149">
        <v>29.37</v>
      </c>
      <c r="E28" s="149">
        <v>29.37</v>
      </c>
      <c r="F28" s="149"/>
      <c r="G28" s="149"/>
    </row>
    <row r="29" spans="1:7" ht="18" customHeight="1">
      <c r="A29" s="29" t="s">
        <v>131</v>
      </c>
      <c r="B29" s="29" t="s">
        <v>132</v>
      </c>
      <c r="C29" s="149">
        <v>29.37</v>
      </c>
      <c r="D29" s="149">
        <v>29.37</v>
      </c>
      <c r="E29" s="149">
        <v>29.37</v>
      </c>
      <c r="F29" s="149"/>
      <c r="G29" s="149"/>
    </row>
    <row r="30" spans="1:7" ht="18" customHeight="1">
      <c r="A30" s="29" t="s">
        <v>133</v>
      </c>
      <c r="B30" s="29" t="s">
        <v>134</v>
      </c>
      <c r="C30" s="149">
        <v>29.37</v>
      </c>
      <c r="D30" s="149">
        <v>29.37</v>
      </c>
      <c r="E30" s="149">
        <v>29.37</v>
      </c>
      <c r="F30" s="149"/>
      <c r="G30" s="149"/>
    </row>
    <row r="31" spans="1:7" ht="18" customHeight="1">
      <c r="A31" s="197" t="s">
        <v>187</v>
      </c>
      <c r="B31" s="198" t="s">
        <v>187</v>
      </c>
      <c r="C31" s="149">
        <f>C7+C14+C20+C23+C28</f>
        <v>876.48</v>
      </c>
      <c r="D31" s="149">
        <f>D7+D14+D20+D23+D28</f>
        <v>470.59613200000001</v>
      </c>
      <c r="E31" s="149">
        <f t="shared" ref="E31:G31" si="0">E7+E14+E20+E23+E28</f>
        <v>437.12613199999998</v>
      </c>
      <c r="F31" s="149">
        <f t="shared" si="0"/>
        <v>33.47</v>
      </c>
      <c r="G31" s="149">
        <f t="shared" si="0"/>
        <v>405.88</v>
      </c>
    </row>
  </sheetData>
  <mergeCells count="7">
    <mergeCell ref="A2:G2"/>
    <mergeCell ref="A4:B4"/>
    <mergeCell ref="A3:E3"/>
    <mergeCell ref="A31:B31"/>
    <mergeCell ref="G4:G5"/>
    <mergeCell ref="D4:F4"/>
    <mergeCell ref="C4:C5"/>
  </mergeCells>
  <phoneticPr fontId="98" type="noConversion"/>
  <printOptions horizontalCentered="1"/>
  <pageMargins left="0.38541666666666669" right="0.38541666666666669" top="0.58333333333333337" bottom="0.58333333333333337" header="0.5" footer="0.5"/>
  <pageSetup paperSize="9" scale="82" fitToHeight="10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40625" defaultRowHeight="14.25" customHeight="1"/>
  <cols>
    <col min="1" max="2" width="32" style="55" customWidth="1"/>
    <col min="3" max="3" width="20.1640625" style="56" customWidth="1"/>
    <col min="4" max="5" width="30.6640625" style="57" customWidth="1"/>
    <col min="6" max="6" width="21.83203125" style="57" customWidth="1"/>
    <col min="7" max="7" width="10.6640625" style="33" customWidth="1"/>
    <col min="8" max="16384" width="10.6640625" style="33"/>
  </cols>
  <sheetData>
    <row r="1" spans="1:6" s="3" customFormat="1" ht="14.25" customHeight="1">
      <c r="A1" s="59"/>
      <c r="B1" s="59"/>
      <c r="C1" s="60"/>
      <c r="F1" s="61" t="s">
        <v>188</v>
      </c>
    </row>
    <row r="2" spans="1:6" ht="25.5" customHeight="1">
      <c r="A2" s="204" t="s">
        <v>189</v>
      </c>
      <c r="B2" s="205"/>
      <c r="C2" s="205"/>
      <c r="D2" s="205"/>
      <c r="E2" s="205"/>
      <c r="F2" s="205"/>
    </row>
    <row r="3" spans="1:6" s="3" customFormat="1" ht="15.75" customHeight="1">
      <c r="A3" s="190" t="s">
        <v>3</v>
      </c>
      <c r="B3" s="206"/>
      <c r="C3" s="207"/>
      <c r="D3" s="196"/>
      <c r="F3" s="61" t="s">
        <v>190</v>
      </c>
    </row>
    <row r="4" spans="1:6" s="58" customFormat="1" ht="19.5" customHeight="1">
      <c r="A4" s="203" t="s">
        <v>191</v>
      </c>
      <c r="B4" s="160" t="s">
        <v>192</v>
      </c>
      <c r="C4" s="158" t="s">
        <v>193</v>
      </c>
      <c r="D4" s="202"/>
      <c r="E4" s="159"/>
      <c r="F4" s="160" t="s">
        <v>194</v>
      </c>
    </row>
    <row r="5" spans="1:6" s="58" customFormat="1" ht="19.5" customHeight="1">
      <c r="A5" s="185"/>
      <c r="B5" s="161"/>
      <c r="C5" s="35" t="s">
        <v>55</v>
      </c>
      <c r="D5" s="35" t="s">
        <v>195</v>
      </c>
      <c r="E5" s="35" t="s">
        <v>196</v>
      </c>
      <c r="F5" s="161"/>
    </row>
    <row r="6" spans="1:6" s="58" customFormat="1" ht="18.75" customHeight="1">
      <c r="A6" s="62">
        <v>1</v>
      </c>
      <c r="B6" s="62">
        <v>2</v>
      </c>
      <c r="C6" s="63">
        <v>3</v>
      </c>
      <c r="D6" s="62">
        <v>4</v>
      </c>
      <c r="E6" s="62">
        <v>5</v>
      </c>
      <c r="F6" s="62">
        <v>6</v>
      </c>
    </row>
    <row r="7" spans="1:6" ht="18.75" customHeight="1">
      <c r="A7" s="8">
        <v>10.34</v>
      </c>
      <c r="B7" s="8"/>
      <c r="C7" s="64">
        <v>9.4</v>
      </c>
      <c r="D7" s="8"/>
      <c r="E7" s="8">
        <v>9.4</v>
      </c>
      <c r="F7" s="8">
        <v>0.94</v>
      </c>
    </row>
  </sheetData>
  <mergeCells count="6">
    <mergeCell ref="A4:A5"/>
    <mergeCell ref="B4:B5"/>
    <mergeCell ref="C4:E4"/>
    <mergeCell ref="A2:F2"/>
    <mergeCell ref="F4:F5"/>
    <mergeCell ref="A3:D3"/>
  </mergeCells>
  <phoneticPr fontId="98" type="noConversion"/>
  <printOptions horizontalCentered="1"/>
  <pageMargins left="0.38541666666666669" right="0.38541666666666669" top="0.58333333333333337" bottom="0.58333333333333337" header="0.51041666666666663" footer="0.51041666666666663"/>
  <pageSetup paperSize="9" fitToHeight="10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53"/>
  <sheetViews>
    <sheetView workbookViewId="0">
      <selection activeCell="H12" sqref="H12:H47"/>
    </sheetView>
  </sheetViews>
  <sheetFormatPr defaultColWidth="10.6640625" defaultRowHeight="14.25" customHeight="1"/>
  <cols>
    <col min="1" max="1" width="38.33203125" style="3" customWidth="1"/>
    <col min="2" max="2" width="24.1640625" style="3" customWidth="1"/>
    <col min="3" max="3" width="30.1640625" style="3" customWidth="1"/>
    <col min="4" max="4" width="11.83203125" style="3" customWidth="1"/>
    <col min="5" max="5" width="20.5" style="3" customWidth="1"/>
    <col min="6" max="6" width="12" style="3" customWidth="1"/>
    <col min="7" max="7" width="26.83203125" style="3" customWidth="1"/>
    <col min="8" max="8" width="12.5" style="3" customWidth="1"/>
    <col min="9" max="9" width="12.83203125" style="3" customWidth="1"/>
    <col min="10" max="10" width="18" style="3" customWidth="1"/>
    <col min="11" max="11" width="12.5" style="3" customWidth="1"/>
    <col min="12" max="14" width="13" style="3" customWidth="1"/>
    <col min="15" max="17" width="10.6640625" style="3" customWidth="1"/>
    <col min="18" max="18" width="14.1640625" style="3" customWidth="1"/>
    <col min="19" max="21" width="14.33203125" style="3" customWidth="1"/>
    <col min="22" max="22" width="14.83203125" style="3" customWidth="1"/>
    <col min="23" max="24" width="13" style="3" customWidth="1"/>
    <col min="25" max="25" width="10.6640625" style="33" customWidth="1"/>
    <col min="26" max="16384" width="10.6640625" style="33"/>
  </cols>
  <sheetData>
    <row r="1" spans="1:24" ht="13.5" customHeight="1">
      <c r="B1" s="65"/>
      <c r="D1" s="66"/>
      <c r="E1" s="66"/>
      <c r="F1" s="66"/>
      <c r="G1" s="66"/>
      <c r="H1" s="21"/>
      <c r="I1" s="21"/>
      <c r="J1" s="4"/>
      <c r="K1" s="21"/>
      <c r="L1" s="21"/>
      <c r="M1" s="21"/>
      <c r="N1" s="21"/>
      <c r="O1" s="4"/>
      <c r="P1" s="4"/>
      <c r="Q1" s="4"/>
      <c r="R1" s="21"/>
      <c r="V1" s="65"/>
      <c r="X1" s="67" t="s">
        <v>197</v>
      </c>
    </row>
    <row r="2" spans="1:24" ht="27.75" customHeight="1">
      <c r="A2" s="169" t="s">
        <v>198</v>
      </c>
      <c r="B2" s="169"/>
      <c r="C2" s="169"/>
      <c r="D2" s="169"/>
      <c r="E2" s="169"/>
      <c r="F2" s="169"/>
      <c r="G2" s="169"/>
      <c r="H2" s="169"/>
      <c r="I2" s="169"/>
      <c r="J2" s="168"/>
      <c r="K2" s="169"/>
      <c r="L2" s="169"/>
      <c r="M2" s="169"/>
      <c r="N2" s="169"/>
      <c r="O2" s="168"/>
      <c r="P2" s="168"/>
      <c r="Q2" s="168"/>
      <c r="R2" s="169"/>
      <c r="S2" s="169"/>
      <c r="T2" s="169"/>
      <c r="U2" s="169"/>
      <c r="V2" s="169"/>
      <c r="W2" s="169"/>
      <c r="X2" s="169"/>
    </row>
    <row r="3" spans="1:24" ht="18.75" customHeight="1">
      <c r="A3" s="190" t="s">
        <v>3</v>
      </c>
      <c r="B3" s="208"/>
      <c r="C3" s="208"/>
      <c r="D3" s="208"/>
      <c r="E3" s="208"/>
      <c r="F3" s="208"/>
      <c r="G3" s="208"/>
      <c r="H3" s="23"/>
      <c r="I3" s="23"/>
      <c r="J3" s="22"/>
      <c r="K3" s="23"/>
      <c r="L3" s="23"/>
      <c r="M3" s="23"/>
      <c r="N3" s="23"/>
      <c r="O3" s="22"/>
      <c r="P3" s="22"/>
      <c r="Q3" s="22"/>
      <c r="R3" s="23"/>
      <c r="V3" s="65"/>
      <c r="X3" s="68" t="s">
        <v>190</v>
      </c>
    </row>
    <row r="4" spans="1:24" ht="18" customHeight="1">
      <c r="A4" s="184" t="s">
        <v>199</v>
      </c>
      <c r="B4" s="184" t="s">
        <v>200</v>
      </c>
      <c r="C4" s="184" t="s">
        <v>201</v>
      </c>
      <c r="D4" s="184" t="s">
        <v>202</v>
      </c>
      <c r="E4" s="184" t="s">
        <v>203</v>
      </c>
      <c r="F4" s="184" t="s">
        <v>204</v>
      </c>
      <c r="G4" s="184" t="s">
        <v>205</v>
      </c>
      <c r="H4" s="201" t="s">
        <v>206</v>
      </c>
      <c r="I4" s="213" t="s">
        <v>206</v>
      </c>
      <c r="J4" s="202"/>
      <c r="K4" s="213"/>
      <c r="L4" s="213"/>
      <c r="M4" s="213"/>
      <c r="N4" s="213"/>
      <c r="O4" s="202"/>
      <c r="P4" s="202"/>
      <c r="Q4" s="202"/>
      <c r="R4" s="187" t="s">
        <v>59</v>
      </c>
      <c r="S4" s="213" t="s">
        <v>65</v>
      </c>
      <c r="T4" s="213"/>
      <c r="U4" s="213"/>
      <c r="V4" s="213"/>
      <c r="W4" s="213"/>
      <c r="X4" s="214"/>
    </row>
    <row r="5" spans="1:24" ht="18" customHeight="1">
      <c r="A5" s="209"/>
      <c r="B5" s="212"/>
      <c r="C5" s="209"/>
      <c r="D5" s="209"/>
      <c r="E5" s="209"/>
      <c r="F5" s="209"/>
      <c r="G5" s="209"/>
      <c r="H5" s="186" t="s">
        <v>207</v>
      </c>
      <c r="I5" s="201" t="s">
        <v>56</v>
      </c>
      <c r="J5" s="202"/>
      <c r="K5" s="213"/>
      <c r="L5" s="213"/>
      <c r="M5" s="213"/>
      <c r="N5" s="214"/>
      <c r="O5" s="158" t="s">
        <v>208</v>
      </c>
      <c r="P5" s="202"/>
      <c r="Q5" s="159"/>
      <c r="R5" s="184" t="s">
        <v>59</v>
      </c>
      <c r="S5" s="201" t="s">
        <v>65</v>
      </c>
      <c r="T5" s="187" t="s">
        <v>60</v>
      </c>
      <c r="U5" s="213" t="s">
        <v>65</v>
      </c>
      <c r="V5" s="187" t="s">
        <v>62</v>
      </c>
      <c r="W5" s="187" t="s">
        <v>63</v>
      </c>
      <c r="X5" s="188" t="s">
        <v>64</v>
      </c>
    </row>
    <row r="6" spans="1:24" ht="14.25" customHeight="1">
      <c r="A6" s="210"/>
      <c r="B6" s="210"/>
      <c r="C6" s="210"/>
      <c r="D6" s="210"/>
      <c r="E6" s="210"/>
      <c r="F6" s="210"/>
      <c r="G6" s="210"/>
      <c r="H6" s="210"/>
      <c r="I6" s="219" t="s">
        <v>209</v>
      </c>
      <c r="J6" s="188" t="s">
        <v>210</v>
      </c>
      <c r="K6" s="184" t="s">
        <v>211</v>
      </c>
      <c r="L6" s="184" t="s">
        <v>212</v>
      </c>
      <c r="M6" s="184" t="s">
        <v>213</v>
      </c>
      <c r="N6" s="184" t="s">
        <v>214</v>
      </c>
      <c r="O6" s="184" t="s">
        <v>56</v>
      </c>
      <c r="P6" s="184" t="s">
        <v>57</v>
      </c>
      <c r="Q6" s="184" t="s">
        <v>58</v>
      </c>
      <c r="R6" s="210"/>
      <c r="S6" s="184" t="s">
        <v>55</v>
      </c>
      <c r="T6" s="184" t="s">
        <v>60</v>
      </c>
      <c r="U6" s="184" t="s">
        <v>215</v>
      </c>
      <c r="V6" s="184" t="s">
        <v>62</v>
      </c>
      <c r="W6" s="184" t="s">
        <v>63</v>
      </c>
      <c r="X6" s="184" t="s">
        <v>64</v>
      </c>
    </row>
    <row r="7" spans="1:24" ht="37.5" customHeight="1">
      <c r="A7" s="211"/>
      <c r="B7" s="211"/>
      <c r="C7" s="211"/>
      <c r="D7" s="211"/>
      <c r="E7" s="211"/>
      <c r="F7" s="211"/>
      <c r="G7" s="211"/>
      <c r="H7" s="211"/>
      <c r="I7" s="69" t="s">
        <v>55</v>
      </c>
      <c r="J7" s="69" t="s">
        <v>216</v>
      </c>
      <c r="K7" s="215" t="s">
        <v>210</v>
      </c>
      <c r="L7" s="215" t="s">
        <v>212</v>
      </c>
      <c r="M7" s="215" t="s">
        <v>213</v>
      </c>
      <c r="N7" s="215" t="s">
        <v>214</v>
      </c>
      <c r="O7" s="215" t="s">
        <v>212</v>
      </c>
      <c r="P7" s="215" t="s">
        <v>213</v>
      </c>
      <c r="Q7" s="215" t="s">
        <v>214</v>
      </c>
      <c r="R7" s="215" t="s">
        <v>59</v>
      </c>
      <c r="S7" s="215" t="s">
        <v>55</v>
      </c>
      <c r="T7" s="215" t="s">
        <v>60</v>
      </c>
      <c r="U7" s="215" t="s">
        <v>215</v>
      </c>
      <c r="V7" s="215" t="s">
        <v>62</v>
      </c>
      <c r="W7" s="215" t="s">
        <v>63</v>
      </c>
      <c r="X7" s="215" t="s">
        <v>64</v>
      </c>
    </row>
    <row r="8" spans="1:24" ht="14.25" customHeight="1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spans="1:24" ht="21" customHeight="1">
      <c r="A9" s="7" t="s">
        <v>0</v>
      </c>
      <c r="B9" s="7"/>
      <c r="C9" s="7"/>
      <c r="D9" s="7"/>
      <c r="E9" s="7"/>
      <c r="F9" s="7"/>
      <c r="G9" s="7"/>
      <c r="H9" s="9">
        <v>470.6</v>
      </c>
      <c r="I9" s="9">
        <v>470.6</v>
      </c>
      <c r="J9" s="9"/>
      <c r="K9" s="9"/>
      <c r="L9" s="9"/>
      <c r="M9" s="9">
        <v>470.6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21" customHeight="1">
      <c r="A10" s="7" t="s">
        <v>69</v>
      </c>
      <c r="B10" s="70" t="s">
        <v>67</v>
      </c>
      <c r="C10" s="70" t="s">
        <v>67</v>
      </c>
      <c r="D10" s="70" t="s">
        <v>67</v>
      </c>
      <c r="E10" s="70" t="s">
        <v>67</v>
      </c>
      <c r="F10" s="70" t="s">
        <v>67</v>
      </c>
      <c r="G10" s="70" t="s">
        <v>67</v>
      </c>
      <c r="H10" s="9">
        <v>470.6</v>
      </c>
      <c r="I10" s="9">
        <v>470.6</v>
      </c>
      <c r="J10" s="9"/>
      <c r="K10" s="9"/>
      <c r="L10" s="9"/>
      <c r="M10" s="9">
        <v>470.6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27.75" customHeight="1">
      <c r="A11" s="70" t="s">
        <v>217</v>
      </c>
      <c r="B11" s="70" t="s">
        <v>218</v>
      </c>
      <c r="C11" s="70" t="s">
        <v>219</v>
      </c>
      <c r="D11" s="70" t="s">
        <v>123</v>
      </c>
      <c r="E11" s="70" t="s">
        <v>220</v>
      </c>
      <c r="F11" s="70" t="s">
        <v>221</v>
      </c>
      <c r="G11" s="70" t="s">
        <v>222</v>
      </c>
      <c r="H11" s="9">
        <v>50.95</v>
      </c>
      <c r="I11" s="9">
        <v>50.95</v>
      </c>
      <c r="J11" s="9"/>
      <c r="K11" s="9"/>
      <c r="L11" s="9"/>
      <c r="M11" s="9">
        <v>50.95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27.75" customHeight="1">
      <c r="A12" s="70" t="s">
        <v>217</v>
      </c>
      <c r="B12" s="70" t="s">
        <v>223</v>
      </c>
      <c r="C12" s="70" t="s">
        <v>224</v>
      </c>
      <c r="D12" s="70" t="s">
        <v>123</v>
      </c>
      <c r="E12" s="70" t="s">
        <v>220</v>
      </c>
      <c r="F12" s="70" t="s">
        <v>225</v>
      </c>
      <c r="G12" s="70" t="s">
        <v>226</v>
      </c>
      <c r="H12" s="9">
        <v>4.24</v>
      </c>
      <c r="I12" s="9">
        <v>4.24</v>
      </c>
      <c r="J12" s="9"/>
      <c r="K12" s="9"/>
      <c r="L12" s="9"/>
      <c r="M12" s="9">
        <v>4.24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27.75" customHeight="1">
      <c r="A13" s="70" t="s">
        <v>217</v>
      </c>
      <c r="B13" s="70" t="s">
        <v>227</v>
      </c>
      <c r="C13" s="70" t="s">
        <v>228</v>
      </c>
      <c r="D13" s="70" t="s">
        <v>123</v>
      </c>
      <c r="E13" s="70" t="s">
        <v>220</v>
      </c>
      <c r="F13" s="70" t="s">
        <v>229</v>
      </c>
      <c r="G13" s="70" t="s">
        <v>230</v>
      </c>
      <c r="H13" s="9">
        <v>92.41</v>
      </c>
      <c r="I13" s="9">
        <v>92.41</v>
      </c>
      <c r="J13" s="9"/>
      <c r="K13" s="9"/>
      <c r="L13" s="9"/>
      <c r="M13" s="9">
        <v>92.41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27.75" customHeight="1">
      <c r="A14" s="70" t="s">
        <v>217</v>
      </c>
      <c r="B14" s="70" t="s">
        <v>231</v>
      </c>
      <c r="C14" s="70" t="s">
        <v>232</v>
      </c>
      <c r="D14" s="70" t="s">
        <v>100</v>
      </c>
      <c r="E14" s="70" t="s">
        <v>233</v>
      </c>
      <c r="F14" s="70" t="s">
        <v>234</v>
      </c>
      <c r="G14" s="70" t="s">
        <v>235</v>
      </c>
      <c r="H14" s="9">
        <v>0.57999999999999996</v>
      </c>
      <c r="I14" s="9">
        <v>0.57999999999999996</v>
      </c>
      <c r="J14" s="9"/>
      <c r="K14" s="9"/>
      <c r="L14" s="9"/>
      <c r="M14" s="9">
        <v>0.57999999999999996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27.75" customHeight="1">
      <c r="A15" s="70" t="s">
        <v>217</v>
      </c>
      <c r="B15" s="70" t="s">
        <v>231</v>
      </c>
      <c r="C15" s="70" t="s">
        <v>232</v>
      </c>
      <c r="D15" s="70" t="s">
        <v>102</v>
      </c>
      <c r="E15" s="70" t="s">
        <v>236</v>
      </c>
      <c r="F15" s="70" t="s">
        <v>234</v>
      </c>
      <c r="G15" s="70" t="s">
        <v>235</v>
      </c>
      <c r="H15" s="9">
        <v>0.67</v>
      </c>
      <c r="I15" s="9">
        <v>0.67</v>
      </c>
      <c r="J15" s="9"/>
      <c r="K15" s="9"/>
      <c r="L15" s="9"/>
      <c r="M15" s="9">
        <v>0.67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27.75" customHeight="1">
      <c r="A16" s="70" t="s">
        <v>217</v>
      </c>
      <c r="B16" s="70" t="s">
        <v>237</v>
      </c>
      <c r="C16" s="70" t="s">
        <v>238</v>
      </c>
      <c r="D16" s="70" t="s">
        <v>106</v>
      </c>
      <c r="E16" s="70" t="s">
        <v>239</v>
      </c>
      <c r="F16" s="70" t="s">
        <v>240</v>
      </c>
      <c r="G16" s="70" t="s">
        <v>241</v>
      </c>
      <c r="H16" s="9">
        <v>0.39</v>
      </c>
      <c r="I16" s="9">
        <v>0.39</v>
      </c>
      <c r="J16" s="9"/>
      <c r="K16" s="9"/>
      <c r="L16" s="9"/>
      <c r="M16" s="9">
        <v>0.39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27.75" customHeight="1">
      <c r="A17" s="70" t="s">
        <v>217</v>
      </c>
      <c r="B17" s="70" t="s">
        <v>242</v>
      </c>
      <c r="C17" s="70" t="s">
        <v>243</v>
      </c>
      <c r="D17" s="70" t="s">
        <v>90</v>
      </c>
      <c r="E17" s="70" t="s">
        <v>244</v>
      </c>
      <c r="F17" s="70" t="s">
        <v>245</v>
      </c>
      <c r="G17" s="70" t="s">
        <v>246</v>
      </c>
      <c r="H17" s="9">
        <v>38.729999999999997</v>
      </c>
      <c r="I17" s="9">
        <v>38.729999999999997</v>
      </c>
      <c r="J17" s="9"/>
      <c r="K17" s="9"/>
      <c r="L17" s="9"/>
      <c r="M17" s="9">
        <v>38.729999999999997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27.75" customHeight="1">
      <c r="A18" s="70" t="s">
        <v>217</v>
      </c>
      <c r="B18" s="70" t="s">
        <v>247</v>
      </c>
      <c r="C18" s="70" t="s">
        <v>248</v>
      </c>
      <c r="D18" s="70" t="s">
        <v>106</v>
      </c>
      <c r="E18" s="70" t="s">
        <v>239</v>
      </c>
      <c r="F18" s="70" t="s">
        <v>240</v>
      </c>
      <c r="G18" s="70" t="s">
        <v>241</v>
      </c>
      <c r="H18" s="9">
        <v>0.97</v>
      </c>
      <c r="I18" s="9">
        <v>0.97</v>
      </c>
      <c r="J18" s="9"/>
      <c r="K18" s="9"/>
      <c r="L18" s="9"/>
      <c r="M18" s="9">
        <v>0.97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27.75" customHeight="1">
      <c r="A19" s="70" t="s">
        <v>217</v>
      </c>
      <c r="B19" s="70" t="s">
        <v>249</v>
      </c>
      <c r="C19" s="70" t="s">
        <v>250</v>
      </c>
      <c r="D19" s="70" t="s">
        <v>94</v>
      </c>
      <c r="E19" s="70" t="s">
        <v>251</v>
      </c>
      <c r="F19" s="70" t="s">
        <v>240</v>
      </c>
      <c r="G19" s="70" t="s">
        <v>241</v>
      </c>
      <c r="H19" s="9">
        <v>1.1399999999999999</v>
      </c>
      <c r="I19" s="9">
        <v>1.1399999999999999</v>
      </c>
      <c r="J19" s="9"/>
      <c r="K19" s="9"/>
      <c r="L19" s="9"/>
      <c r="M19" s="9">
        <v>1.1399999999999999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27.75" customHeight="1">
      <c r="A20" s="70" t="s">
        <v>217</v>
      </c>
      <c r="B20" s="70" t="s">
        <v>252</v>
      </c>
      <c r="C20" s="70" t="s">
        <v>253</v>
      </c>
      <c r="D20" s="70" t="s">
        <v>100</v>
      </c>
      <c r="E20" s="70" t="s">
        <v>233</v>
      </c>
      <c r="F20" s="70" t="s">
        <v>234</v>
      </c>
      <c r="G20" s="70" t="s">
        <v>235</v>
      </c>
      <c r="H20" s="9">
        <v>9.9</v>
      </c>
      <c r="I20" s="9">
        <v>9.9</v>
      </c>
      <c r="J20" s="9"/>
      <c r="K20" s="9"/>
      <c r="L20" s="9"/>
      <c r="M20" s="9">
        <v>9.9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27.75" customHeight="1">
      <c r="A21" s="70" t="s">
        <v>217</v>
      </c>
      <c r="B21" s="70" t="s">
        <v>254</v>
      </c>
      <c r="C21" s="70" t="s">
        <v>255</v>
      </c>
      <c r="D21" s="70" t="s">
        <v>133</v>
      </c>
      <c r="E21" s="70" t="s">
        <v>255</v>
      </c>
      <c r="F21" s="70" t="s">
        <v>256</v>
      </c>
      <c r="G21" s="70" t="s">
        <v>255</v>
      </c>
      <c r="H21" s="9">
        <v>29.37</v>
      </c>
      <c r="I21" s="9">
        <v>29.37</v>
      </c>
      <c r="J21" s="9"/>
      <c r="K21" s="9"/>
      <c r="L21" s="9"/>
      <c r="M21" s="9">
        <v>29.37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27.75" customHeight="1">
      <c r="A22" s="70" t="s">
        <v>217</v>
      </c>
      <c r="B22" s="70" t="s">
        <v>257</v>
      </c>
      <c r="C22" s="70" t="s">
        <v>258</v>
      </c>
      <c r="D22" s="70" t="s">
        <v>123</v>
      </c>
      <c r="E22" s="70" t="s">
        <v>220</v>
      </c>
      <c r="F22" s="70" t="s">
        <v>259</v>
      </c>
      <c r="G22" s="70" t="s">
        <v>258</v>
      </c>
      <c r="H22" s="9">
        <v>5.07</v>
      </c>
      <c r="I22" s="9">
        <v>5.07</v>
      </c>
      <c r="J22" s="9"/>
      <c r="K22" s="9"/>
      <c r="L22" s="9"/>
      <c r="M22" s="9">
        <v>5.07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27.75" customHeight="1">
      <c r="A23" s="70" t="s">
        <v>217</v>
      </c>
      <c r="B23" s="70" t="s">
        <v>260</v>
      </c>
      <c r="C23" s="70" t="s">
        <v>261</v>
      </c>
      <c r="D23" s="70" t="s">
        <v>86</v>
      </c>
      <c r="E23" s="70" t="s">
        <v>262</v>
      </c>
      <c r="F23" s="70" t="s">
        <v>263</v>
      </c>
      <c r="G23" s="70" t="s">
        <v>264</v>
      </c>
      <c r="H23" s="9">
        <v>0.6</v>
      </c>
      <c r="I23" s="9">
        <v>0.6</v>
      </c>
      <c r="J23" s="9"/>
      <c r="K23" s="9"/>
      <c r="L23" s="9"/>
      <c r="M23" s="9">
        <v>0.6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27.75" customHeight="1">
      <c r="A24" s="70" t="s">
        <v>217</v>
      </c>
      <c r="B24" s="70" t="s">
        <v>260</v>
      </c>
      <c r="C24" s="70" t="s">
        <v>261</v>
      </c>
      <c r="D24" s="70" t="s">
        <v>88</v>
      </c>
      <c r="E24" s="70" t="s">
        <v>265</v>
      </c>
      <c r="F24" s="70" t="s">
        <v>263</v>
      </c>
      <c r="G24" s="70" t="s">
        <v>264</v>
      </c>
      <c r="H24" s="9">
        <v>0.54</v>
      </c>
      <c r="I24" s="9">
        <v>0.54</v>
      </c>
      <c r="J24" s="9"/>
      <c r="K24" s="9"/>
      <c r="L24" s="9"/>
      <c r="M24" s="9">
        <v>0.54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27.75" customHeight="1">
      <c r="A25" s="70" t="s">
        <v>217</v>
      </c>
      <c r="B25" s="70" t="s">
        <v>266</v>
      </c>
      <c r="C25" s="70" t="s">
        <v>267</v>
      </c>
      <c r="D25" s="70" t="s">
        <v>123</v>
      </c>
      <c r="E25" s="70" t="s">
        <v>220</v>
      </c>
      <c r="F25" s="70" t="s">
        <v>268</v>
      </c>
      <c r="G25" s="70" t="s">
        <v>269</v>
      </c>
      <c r="H25" s="9">
        <v>0.5</v>
      </c>
      <c r="I25" s="9">
        <v>0.5</v>
      </c>
      <c r="J25" s="9"/>
      <c r="K25" s="9"/>
      <c r="L25" s="9"/>
      <c r="M25" s="9">
        <v>0.5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27.75" customHeight="1">
      <c r="A26" s="70" t="s">
        <v>217</v>
      </c>
      <c r="B26" s="70" t="s">
        <v>266</v>
      </c>
      <c r="C26" s="70" t="s">
        <v>267</v>
      </c>
      <c r="D26" s="70" t="s">
        <v>123</v>
      </c>
      <c r="E26" s="70" t="s">
        <v>220</v>
      </c>
      <c r="F26" s="70" t="s">
        <v>270</v>
      </c>
      <c r="G26" s="70" t="s">
        <v>271</v>
      </c>
      <c r="H26" s="9">
        <v>0.5</v>
      </c>
      <c r="I26" s="9">
        <v>0.5</v>
      </c>
      <c r="J26" s="9"/>
      <c r="K26" s="9"/>
      <c r="L26" s="9"/>
      <c r="M26" s="9">
        <v>0.5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27.75" customHeight="1">
      <c r="A27" s="70" t="s">
        <v>217</v>
      </c>
      <c r="B27" s="70" t="s">
        <v>266</v>
      </c>
      <c r="C27" s="70" t="s">
        <v>267</v>
      </c>
      <c r="D27" s="70" t="s">
        <v>123</v>
      </c>
      <c r="E27" s="70" t="s">
        <v>220</v>
      </c>
      <c r="F27" s="70" t="s">
        <v>272</v>
      </c>
      <c r="G27" s="70" t="s">
        <v>273</v>
      </c>
      <c r="H27" s="9">
        <v>0.5</v>
      </c>
      <c r="I27" s="9">
        <v>0.5</v>
      </c>
      <c r="J27" s="9"/>
      <c r="K27" s="9"/>
      <c r="L27" s="9"/>
      <c r="M27" s="9">
        <v>0.5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27.75" customHeight="1">
      <c r="A28" s="70" t="s">
        <v>217</v>
      </c>
      <c r="B28" s="70" t="s">
        <v>266</v>
      </c>
      <c r="C28" s="70" t="s">
        <v>267</v>
      </c>
      <c r="D28" s="70" t="s">
        <v>123</v>
      </c>
      <c r="E28" s="70" t="s">
        <v>220</v>
      </c>
      <c r="F28" s="70" t="s">
        <v>274</v>
      </c>
      <c r="G28" s="70" t="s">
        <v>275</v>
      </c>
      <c r="H28" s="9">
        <v>1.5</v>
      </c>
      <c r="I28" s="9">
        <v>1.5</v>
      </c>
      <c r="J28" s="9"/>
      <c r="K28" s="9"/>
      <c r="L28" s="9"/>
      <c r="M28" s="9">
        <v>1.5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27.75" customHeight="1">
      <c r="A29" s="70" t="s">
        <v>217</v>
      </c>
      <c r="B29" s="70" t="s">
        <v>266</v>
      </c>
      <c r="C29" s="70" t="s">
        <v>267</v>
      </c>
      <c r="D29" s="70" t="s">
        <v>123</v>
      </c>
      <c r="E29" s="70" t="s">
        <v>220</v>
      </c>
      <c r="F29" s="70" t="s">
        <v>263</v>
      </c>
      <c r="G29" s="70" t="s">
        <v>264</v>
      </c>
      <c r="H29" s="9">
        <v>1.7</v>
      </c>
      <c r="I29" s="9">
        <v>1.7</v>
      </c>
      <c r="J29" s="9"/>
      <c r="K29" s="9"/>
      <c r="L29" s="9"/>
      <c r="M29" s="9">
        <v>1.7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27.75" customHeight="1">
      <c r="A30" s="70" t="s">
        <v>217</v>
      </c>
      <c r="B30" s="70" t="s">
        <v>266</v>
      </c>
      <c r="C30" s="70" t="s">
        <v>267</v>
      </c>
      <c r="D30" s="70" t="s">
        <v>127</v>
      </c>
      <c r="E30" s="70" t="s">
        <v>276</v>
      </c>
      <c r="F30" s="70">
        <v>30226</v>
      </c>
      <c r="G30" s="118" t="s">
        <v>538</v>
      </c>
      <c r="H30" s="9">
        <v>5.4</v>
      </c>
      <c r="I30" s="9">
        <v>5.4</v>
      </c>
      <c r="J30" s="9"/>
      <c r="K30" s="9"/>
      <c r="L30" s="9"/>
      <c r="M30" s="9">
        <v>5.4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27.75" customHeight="1">
      <c r="A31" s="70" t="s">
        <v>217</v>
      </c>
      <c r="B31" s="70" t="s">
        <v>266</v>
      </c>
      <c r="C31" s="70" t="s">
        <v>267</v>
      </c>
      <c r="D31" s="70" t="s">
        <v>127</v>
      </c>
      <c r="E31" s="70" t="s">
        <v>276</v>
      </c>
      <c r="F31" s="70" t="s">
        <v>277</v>
      </c>
      <c r="G31" s="118" t="s">
        <v>539</v>
      </c>
      <c r="H31" s="9">
        <v>1.5</v>
      </c>
      <c r="I31" s="9">
        <v>1.5</v>
      </c>
      <c r="J31" s="9"/>
      <c r="K31" s="9"/>
      <c r="L31" s="9"/>
      <c r="M31" s="9">
        <v>1.5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27.75" customHeight="1">
      <c r="A32" s="70" t="s">
        <v>217</v>
      </c>
      <c r="B32" s="70" t="s">
        <v>266</v>
      </c>
      <c r="C32" s="70" t="s">
        <v>267</v>
      </c>
      <c r="D32" s="70" t="s">
        <v>127</v>
      </c>
      <c r="E32" s="70" t="s">
        <v>276</v>
      </c>
      <c r="F32" s="70" t="s">
        <v>263</v>
      </c>
      <c r="G32" s="70" t="s">
        <v>264</v>
      </c>
      <c r="H32" s="9">
        <v>0.5</v>
      </c>
      <c r="I32" s="9">
        <v>0.5</v>
      </c>
      <c r="J32" s="9"/>
      <c r="K32" s="9"/>
      <c r="L32" s="9"/>
      <c r="M32" s="9">
        <v>0.5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27.75" customHeight="1">
      <c r="A33" s="70" t="s">
        <v>217</v>
      </c>
      <c r="B33" s="70" t="s">
        <v>266</v>
      </c>
      <c r="C33" s="70" t="s">
        <v>267</v>
      </c>
      <c r="D33" s="70" t="s">
        <v>127</v>
      </c>
      <c r="E33" s="70" t="s">
        <v>276</v>
      </c>
      <c r="F33" s="70" t="s">
        <v>279</v>
      </c>
      <c r="G33" s="70" t="s">
        <v>280</v>
      </c>
      <c r="H33" s="9">
        <v>0.6</v>
      </c>
      <c r="I33" s="9">
        <v>0.6</v>
      </c>
      <c r="J33" s="9"/>
      <c r="K33" s="9"/>
      <c r="L33" s="9"/>
      <c r="M33" s="9">
        <v>0.6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27.75" customHeight="1">
      <c r="A34" s="70" t="s">
        <v>217</v>
      </c>
      <c r="B34" s="70" t="s">
        <v>281</v>
      </c>
      <c r="C34" s="70" t="s">
        <v>282</v>
      </c>
      <c r="D34" s="70" t="s">
        <v>104</v>
      </c>
      <c r="E34" s="70" t="s">
        <v>282</v>
      </c>
      <c r="F34" s="70" t="s">
        <v>283</v>
      </c>
      <c r="G34" s="70" t="s">
        <v>284</v>
      </c>
      <c r="H34" s="9">
        <v>13.82</v>
      </c>
      <c r="I34" s="9">
        <v>13.82</v>
      </c>
      <c r="J34" s="9"/>
      <c r="K34" s="9"/>
      <c r="L34" s="9"/>
      <c r="M34" s="9">
        <v>13.82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27.75" customHeight="1">
      <c r="A35" s="70" t="s">
        <v>217</v>
      </c>
      <c r="B35" s="70" t="s">
        <v>285</v>
      </c>
      <c r="C35" s="70" t="s">
        <v>286</v>
      </c>
      <c r="D35" s="70" t="s">
        <v>102</v>
      </c>
      <c r="E35" s="70" t="s">
        <v>236</v>
      </c>
      <c r="F35" s="70" t="s">
        <v>234</v>
      </c>
      <c r="G35" s="70" t="s">
        <v>235</v>
      </c>
      <c r="H35" s="9">
        <v>11.43</v>
      </c>
      <c r="I35" s="9">
        <v>11.43</v>
      </c>
      <c r="J35" s="9"/>
      <c r="K35" s="9"/>
      <c r="L35" s="9"/>
      <c r="M35" s="9">
        <v>11.43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27.75" customHeight="1">
      <c r="A36" s="70" t="s">
        <v>217</v>
      </c>
      <c r="B36" s="70" t="s">
        <v>287</v>
      </c>
      <c r="C36" s="70" t="s">
        <v>288</v>
      </c>
      <c r="D36" s="70" t="s">
        <v>123</v>
      </c>
      <c r="E36" s="70" t="s">
        <v>220</v>
      </c>
      <c r="F36" s="70" t="s">
        <v>221</v>
      </c>
      <c r="G36" s="70" t="s">
        <v>222</v>
      </c>
      <c r="H36" s="9">
        <v>1.89</v>
      </c>
      <c r="I36" s="9">
        <v>1.89</v>
      </c>
      <c r="J36" s="9"/>
      <c r="K36" s="9"/>
      <c r="L36" s="9"/>
      <c r="M36" s="9">
        <v>1.89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27.75" customHeight="1">
      <c r="A37" s="70" t="s">
        <v>217</v>
      </c>
      <c r="B37" s="70" t="s">
        <v>289</v>
      </c>
      <c r="C37" s="70" t="s">
        <v>290</v>
      </c>
      <c r="D37" s="70" t="s">
        <v>123</v>
      </c>
      <c r="E37" s="70" t="s">
        <v>220</v>
      </c>
      <c r="F37" s="70" t="s">
        <v>291</v>
      </c>
      <c r="G37" s="70" t="s">
        <v>292</v>
      </c>
      <c r="H37" s="9">
        <v>11.76</v>
      </c>
      <c r="I37" s="9">
        <v>11.76</v>
      </c>
      <c r="J37" s="9"/>
      <c r="K37" s="9"/>
      <c r="L37" s="9"/>
      <c r="M37" s="9">
        <v>11.76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27.75" customHeight="1">
      <c r="A38" s="70" t="s">
        <v>217</v>
      </c>
      <c r="B38" s="70" t="s">
        <v>293</v>
      </c>
      <c r="C38" s="70" t="s">
        <v>294</v>
      </c>
      <c r="D38" s="70" t="s">
        <v>127</v>
      </c>
      <c r="E38" s="70" t="s">
        <v>276</v>
      </c>
      <c r="F38" s="70" t="s">
        <v>221</v>
      </c>
      <c r="G38" s="70" t="s">
        <v>222</v>
      </c>
      <c r="H38" s="9">
        <v>60.72</v>
      </c>
      <c r="I38" s="9">
        <v>60.72</v>
      </c>
      <c r="J38" s="9"/>
      <c r="K38" s="9"/>
      <c r="L38" s="9"/>
      <c r="M38" s="9">
        <v>60.72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27.75" customHeight="1">
      <c r="A39" s="70" t="s">
        <v>217</v>
      </c>
      <c r="B39" s="70" t="s">
        <v>295</v>
      </c>
      <c r="C39" s="70" t="s">
        <v>296</v>
      </c>
      <c r="D39" s="70" t="s">
        <v>127</v>
      </c>
      <c r="E39" s="70" t="s">
        <v>276</v>
      </c>
      <c r="F39" s="70" t="s">
        <v>225</v>
      </c>
      <c r="G39" s="70" t="s">
        <v>226</v>
      </c>
      <c r="H39" s="9">
        <v>5.0599999999999996</v>
      </c>
      <c r="I39" s="9">
        <v>5.0599999999999996</v>
      </c>
      <c r="J39" s="9"/>
      <c r="K39" s="9"/>
      <c r="L39" s="9"/>
      <c r="M39" s="9">
        <v>5.0599999999999996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27.75" customHeight="1">
      <c r="A40" s="70" t="s">
        <v>217</v>
      </c>
      <c r="B40" s="70" t="s">
        <v>297</v>
      </c>
      <c r="C40" s="70" t="s">
        <v>298</v>
      </c>
      <c r="D40" s="70" t="s">
        <v>127</v>
      </c>
      <c r="E40" s="70" t="s">
        <v>276</v>
      </c>
      <c r="F40" s="70" t="s">
        <v>299</v>
      </c>
      <c r="G40" s="70" t="s">
        <v>300</v>
      </c>
      <c r="H40" s="9">
        <v>23.04</v>
      </c>
      <c r="I40" s="9">
        <v>23.04</v>
      </c>
      <c r="J40" s="9"/>
      <c r="K40" s="9"/>
      <c r="L40" s="9"/>
      <c r="M40" s="9">
        <v>23.04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27.75" customHeight="1">
      <c r="A41" s="70" t="s">
        <v>217</v>
      </c>
      <c r="B41" s="70" t="s">
        <v>301</v>
      </c>
      <c r="C41" s="70" t="s">
        <v>302</v>
      </c>
      <c r="D41" s="70" t="s">
        <v>127</v>
      </c>
      <c r="E41" s="70" t="s">
        <v>276</v>
      </c>
      <c r="F41" s="70" t="s">
        <v>299</v>
      </c>
      <c r="G41" s="70" t="s">
        <v>300</v>
      </c>
      <c r="H41" s="9">
        <v>43.2</v>
      </c>
      <c r="I41" s="9">
        <v>43.2</v>
      </c>
      <c r="J41" s="9"/>
      <c r="K41" s="9"/>
      <c r="L41" s="9"/>
      <c r="M41" s="9">
        <v>43.2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27.75" customHeight="1">
      <c r="A42" s="70" t="s">
        <v>217</v>
      </c>
      <c r="B42" s="70" t="s">
        <v>303</v>
      </c>
      <c r="C42" s="70" t="s">
        <v>304</v>
      </c>
      <c r="D42" s="70" t="s">
        <v>127</v>
      </c>
      <c r="E42" s="70" t="s">
        <v>276</v>
      </c>
      <c r="F42" s="70" t="s">
        <v>299</v>
      </c>
      <c r="G42" s="70" t="s">
        <v>300</v>
      </c>
      <c r="H42" s="9">
        <v>13.98</v>
      </c>
      <c r="I42" s="9">
        <v>13.98</v>
      </c>
      <c r="J42" s="9"/>
      <c r="K42" s="9"/>
      <c r="L42" s="9"/>
      <c r="M42" s="9">
        <v>13.98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27.75" customHeight="1">
      <c r="A43" s="70" t="s">
        <v>217</v>
      </c>
      <c r="B43" s="70" t="s">
        <v>305</v>
      </c>
      <c r="C43" s="70" t="s">
        <v>306</v>
      </c>
      <c r="D43" s="70" t="s">
        <v>127</v>
      </c>
      <c r="E43" s="70" t="s">
        <v>276</v>
      </c>
      <c r="F43" s="70" t="s">
        <v>229</v>
      </c>
      <c r="G43" s="70" t="s">
        <v>230</v>
      </c>
      <c r="H43" s="9">
        <v>31.65</v>
      </c>
      <c r="I43" s="9">
        <v>31.65</v>
      </c>
      <c r="J43" s="9"/>
      <c r="K43" s="9"/>
      <c r="L43" s="9"/>
      <c r="M43" s="9">
        <v>31.65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27.75" customHeight="1">
      <c r="A44" s="70" t="s">
        <v>217</v>
      </c>
      <c r="B44" s="70" t="s">
        <v>307</v>
      </c>
      <c r="C44" s="70" t="s">
        <v>308</v>
      </c>
      <c r="D44" s="70" t="s">
        <v>127</v>
      </c>
      <c r="E44" s="70" t="s">
        <v>276</v>
      </c>
      <c r="F44" s="70" t="s">
        <v>221</v>
      </c>
      <c r="G44" s="70" t="s">
        <v>222</v>
      </c>
      <c r="H44" s="9">
        <v>1.47</v>
      </c>
      <c r="I44" s="9">
        <v>1.47</v>
      </c>
      <c r="J44" s="9"/>
      <c r="K44" s="9"/>
      <c r="L44" s="9"/>
      <c r="M44" s="9">
        <v>1.47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27.75" customHeight="1">
      <c r="A45" s="70" t="s">
        <v>217</v>
      </c>
      <c r="B45" s="70" t="s">
        <v>309</v>
      </c>
      <c r="C45" s="70" t="s">
        <v>310</v>
      </c>
      <c r="D45" s="70" t="s">
        <v>127</v>
      </c>
      <c r="E45" s="70" t="s">
        <v>276</v>
      </c>
      <c r="F45" s="70" t="s">
        <v>311</v>
      </c>
      <c r="G45" s="70" t="s">
        <v>312</v>
      </c>
      <c r="H45" s="9">
        <v>0.77</v>
      </c>
      <c r="I45" s="9">
        <v>0.77</v>
      </c>
      <c r="J45" s="9"/>
      <c r="K45" s="9"/>
      <c r="L45" s="9"/>
      <c r="M45" s="9">
        <v>0.77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27.75" customHeight="1">
      <c r="A46" s="70" t="s">
        <v>217</v>
      </c>
      <c r="B46" s="70" t="s">
        <v>313</v>
      </c>
      <c r="C46" s="70" t="s">
        <v>314</v>
      </c>
      <c r="D46" s="70" t="s">
        <v>123</v>
      </c>
      <c r="E46" s="70" t="s">
        <v>220</v>
      </c>
      <c r="F46" s="70" t="s">
        <v>225</v>
      </c>
      <c r="G46" s="70" t="s">
        <v>226</v>
      </c>
      <c r="H46" s="9">
        <v>0.3</v>
      </c>
      <c r="I46" s="9">
        <v>0.3</v>
      </c>
      <c r="J46" s="9"/>
      <c r="K46" s="9"/>
      <c r="L46" s="9"/>
      <c r="M46" s="9">
        <v>0.3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27.75" customHeight="1">
      <c r="A47" s="70" t="s">
        <v>217</v>
      </c>
      <c r="B47" s="70" t="s">
        <v>315</v>
      </c>
      <c r="C47" s="70" t="s">
        <v>316</v>
      </c>
      <c r="D47" s="70" t="s">
        <v>127</v>
      </c>
      <c r="E47" s="70" t="s">
        <v>276</v>
      </c>
      <c r="F47" s="70" t="s">
        <v>225</v>
      </c>
      <c r="G47" s="70" t="s">
        <v>226</v>
      </c>
      <c r="H47" s="9">
        <v>0.45</v>
      </c>
      <c r="I47" s="9">
        <v>0.45</v>
      </c>
      <c r="J47" s="9"/>
      <c r="K47" s="9"/>
      <c r="L47" s="9"/>
      <c r="M47" s="9">
        <v>0.45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27.75" customHeight="1">
      <c r="A48" s="70" t="s">
        <v>217</v>
      </c>
      <c r="B48" s="70" t="s">
        <v>317</v>
      </c>
      <c r="C48" s="70" t="s">
        <v>318</v>
      </c>
      <c r="D48" s="70" t="s">
        <v>123</v>
      </c>
      <c r="E48" s="70" t="s">
        <v>220</v>
      </c>
      <c r="F48" s="70" t="s">
        <v>319</v>
      </c>
      <c r="G48" s="70" t="s">
        <v>320</v>
      </c>
      <c r="H48" s="9">
        <v>1</v>
      </c>
      <c r="I48" s="9">
        <v>1</v>
      </c>
      <c r="J48" s="9"/>
      <c r="K48" s="9"/>
      <c r="L48" s="9"/>
      <c r="M48" s="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27.75" customHeight="1">
      <c r="A49" s="70" t="s">
        <v>217</v>
      </c>
      <c r="B49" s="70" t="s">
        <v>317</v>
      </c>
      <c r="C49" s="70" t="s">
        <v>318</v>
      </c>
      <c r="D49" s="70" t="s">
        <v>127</v>
      </c>
      <c r="E49" s="70" t="s">
        <v>276</v>
      </c>
      <c r="F49" s="70" t="s">
        <v>319</v>
      </c>
      <c r="G49" s="70" t="s">
        <v>320</v>
      </c>
      <c r="H49" s="9">
        <v>1</v>
      </c>
      <c r="I49" s="9">
        <v>1</v>
      </c>
      <c r="J49" s="9"/>
      <c r="K49" s="9"/>
      <c r="L49" s="9"/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27.75" customHeight="1">
      <c r="A50" s="70" t="s">
        <v>217</v>
      </c>
      <c r="B50" s="70" t="s">
        <v>321</v>
      </c>
      <c r="C50" s="70" t="s">
        <v>322</v>
      </c>
      <c r="D50" s="70" t="s">
        <v>123</v>
      </c>
      <c r="E50" s="70" t="s">
        <v>220</v>
      </c>
      <c r="F50" s="70" t="s">
        <v>323</v>
      </c>
      <c r="G50" s="70" t="s">
        <v>194</v>
      </c>
      <c r="H50" s="9">
        <v>0.8</v>
      </c>
      <c r="I50" s="9">
        <v>0.8</v>
      </c>
      <c r="J50" s="9"/>
      <c r="K50" s="9"/>
      <c r="L50" s="9"/>
      <c r="M50" s="9">
        <v>0.8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22.15" customHeight="1">
      <c r="A51" s="216" t="s">
        <v>187</v>
      </c>
      <c r="B51" s="217"/>
      <c r="C51" s="217"/>
      <c r="D51" s="217"/>
      <c r="E51" s="217"/>
      <c r="F51" s="217"/>
      <c r="G51" s="218"/>
      <c r="H51" s="9">
        <f>SUM(H11:H50)</f>
        <v>470.59999999999991</v>
      </c>
      <c r="I51" s="9">
        <f>SUM(I11:I50)</f>
        <v>470.59999999999991</v>
      </c>
      <c r="J51" s="9"/>
      <c r="K51" s="9"/>
      <c r="L51" s="9"/>
      <c r="M51" s="9">
        <v>470.59999999999991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3" spans="1:24" ht="14.25" customHeight="1">
      <c r="H53" s="148"/>
    </row>
  </sheetData>
  <autoFilter ref="A4:X51">
    <filterColumn colId="6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30">
    <mergeCell ref="A51:G51"/>
    <mergeCell ref="H4:X4"/>
    <mergeCell ref="H5:H7"/>
    <mergeCell ref="I6:J6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G3"/>
    <mergeCell ref="A4:A7"/>
    <mergeCell ref="B4:B7"/>
    <mergeCell ref="C4:C7"/>
    <mergeCell ref="D4:D7"/>
    <mergeCell ref="E4:E7"/>
    <mergeCell ref="F4:F7"/>
    <mergeCell ref="G4:G7"/>
    <mergeCell ref="I5:N5"/>
    <mergeCell ref="R5:R7"/>
    <mergeCell ref="S5:X5"/>
    <mergeCell ref="Q6:Q7"/>
    <mergeCell ref="O5:Q5"/>
  </mergeCells>
  <phoneticPr fontId="98" type="noConversion"/>
  <printOptions horizontalCentered="1"/>
  <pageMargins left="0.38541666666666669" right="0.38541666666666669" top="0.58333333333333337" bottom="0.58333333333333337" header="0.5" footer="0.5"/>
  <pageSetup paperSize="9" scale="36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35"/>
  <sheetViews>
    <sheetView topLeftCell="C1" workbookViewId="0">
      <selection activeCell="K31" sqref="K31:K32"/>
    </sheetView>
  </sheetViews>
  <sheetFormatPr defaultColWidth="10.6640625" defaultRowHeight="14.25" customHeight="1"/>
  <cols>
    <col min="1" max="1" width="12" style="3" customWidth="1"/>
    <col min="2" max="2" width="15.6640625" style="3" customWidth="1"/>
    <col min="3" max="3" width="38.33203125" style="3" customWidth="1"/>
    <col min="4" max="4" width="27.83203125" style="3" customWidth="1"/>
    <col min="5" max="5" width="13" style="3" customWidth="1"/>
    <col min="6" max="6" width="20.6640625" style="3" customWidth="1"/>
    <col min="7" max="7" width="11.5" style="3" customWidth="1"/>
    <col min="8" max="8" width="20.6640625" style="3" customWidth="1"/>
    <col min="9" max="10" width="12.5" style="3" customWidth="1"/>
    <col min="11" max="11" width="12.83203125" style="3" customWidth="1"/>
    <col min="12" max="13" width="14.33203125" style="3" customWidth="1"/>
    <col min="14" max="14" width="22" style="3" customWidth="1"/>
    <col min="15" max="15" width="14.83203125" style="3" customWidth="1"/>
    <col min="16" max="17" width="13" style="3" customWidth="1"/>
    <col min="18" max="18" width="10.6640625" style="3" customWidth="1"/>
    <col min="19" max="19" width="12" style="3" customWidth="1"/>
    <col min="20" max="21" width="13.83203125" style="3" customWidth="1"/>
    <col min="22" max="22" width="13.6640625" style="3" customWidth="1"/>
    <col min="23" max="23" width="12" style="3" customWidth="1"/>
    <col min="24" max="24" width="10.6640625" style="33" customWidth="1"/>
    <col min="25" max="16384" width="10.6640625" style="33"/>
  </cols>
  <sheetData>
    <row r="1" spans="1:23" ht="13.5" customHeight="1">
      <c r="B1" s="49"/>
      <c r="E1" s="71"/>
      <c r="F1" s="71"/>
      <c r="G1" s="71"/>
      <c r="H1" s="71"/>
      <c r="I1" s="4"/>
      <c r="J1" s="4"/>
      <c r="K1" s="4"/>
      <c r="L1" s="4"/>
      <c r="M1" s="4"/>
      <c r="N1" s="4"/>
      <c r="O1" s="4"/>
      <c r="P1" s="4"/>
      <c r="Q1" s="4"/>
      <c r="U1" s="49"/>
      <c r="W1" s="34" t="s">
        <v>324</v>
      </c>
    </row>
    <row r="2" spans="1:23" ht="27.75" customHeight="1">
      <c r="A2" s="168" t="s">
        <v>325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ht="13.5" customHeight="1">
      <c r="A3" s="190" t="s">
        <v>3</v>
      </c>
      <c r="B3" s="225"/>
      <c r="C3" s="225"/>
      <c r="D3" s="225"/>
      <c r="E3" s="225"/>
      <c r="F3" s="225"/>
      <c r="G3" s="225"/>
      <c r="H3" s="225"/>
      <c r="I3" s="22"/>
      <c r="J3" s="22"/>
      <c r="K3" s="22"/>
      <c r="L3" s="22"/>
      <c r="M3" s="22"/>
      <c r="N3" s="22"/>
      <c r="O3" s="22"/>
      <c r="P3" s="22"/>
      <c r="Q3" s="22"/>
      <c r="U3" s="49"/>
      <c r="W3" s="5" t="s">
        <v>190</v>
      </c>
    </row>
    <row r="4" spans="1:23" ht="21.75" customHeight="1">
      <c r="A4" s="184" t="s">
        <v>326</v>
      </c>
      <c r="B4" s="203" t="s">
        <v>200</v>
      </c>
      <c r="C4" s="184" t="s">
        <v>201</v>
      </c>
      <c r="D4" s="184" t="s">
        <v>199</v>
      </c>
      <c r="E4" s="203" t="s">
        <v>202</v>
      </c>
      <c r="F4" s="203" t="s">
        <v>203</v>
      </c>
      <c r="G4" s="203" t="s">
        <v>327</v>
      </c>
      <c r="H4" s="203" t="s">
        <v>328</v>
      </c>
      <c r="I4" s="160" t="s">
        <v>53</v>
      </c>
      <c r="J4" s="158" t="s">
        <v>329</v>
      </c>
      <c r="K4" s="202"/>
      <c r="L4" s="202"/>
      <c r="M4" s="159"/>
      <c r="N4" s="158" t="s">
        <v>208</v>
      </c>
      <c r="O4" s="202"/>
      <c r="P4" s="159"/>
      <c r="Q4" s="203" t="s">
        <v>59</v>
      </c>
      <c r="R4" s="158" t="s">
        <v>65</v>
      </c>
      <c r="S4" s="202"/>
      <c r="T4" s="202"/>
      <c r="U4" s="202"/>
      <c r="V4" s="202"/>
      <c r="W4" s="159"/>
    </row>
    <row r="5" spans="1:23" ht="21.75" customHeight="1">
      <c r="A5" s="209"/>
      <c r="B5" s="210"/>
      <c r="C5" s="209"/>
      <c r="D5" s="209"/>
      <c r="E5" s="220"/>
      <c r="F5" s="220"/>
      <c r="G5" s="220"/>
      <c r="H5" s="220"/>
      <c r="I5" s="210"/>
      <c r="J5" s="223" t="s">
        <v>56</v>
      </c>
      <c r="K5" s="199"/>
      <c r="L5" s="203" t="s">
        <v>57</v>
      </c>
      <c r="M5" s="203" t="s">
        <v>58</v>
      </c>
      <c r="N5" s="203" t="s">
        <v>56</v>
      </c>
      <c r="O5" s="203" t="s">
        <v>57</v>
      </c>
      <c r="P5" s="203" t="s">
        <v>58</v>
      </c>
      <c r="Q5" s="220"/>
      <c r="R5" s="203" t="s">
        <v>55</v>
      </c>
      <c r="S5" s="203" t="s">
        <v>60</v>
      </c>
      <c r="T5" s="203" t="s">
        <v>215</v>
      </c>
      <c r="U5" s="203" t="s">
        <v>62</v>
      </c>
      <c r="V5" s="203" t="s">
        <v>63</v>
      </c>
      <c r="W5" s="203" t="s">
        <v>64</v>
      </c>
    </row>
    <row r="6" spans="1:23" ht="21" customHeight="1">
      <c r="A6" s="210"/>
      <c r="B6" s="210"/>
      <c r="C6" s="210"/>
      <c r="D6" s="210"/>
      <c r="E6" s="210"/>
      <c r="F6" s="210"/>
      <c r="G6" s="210"/>
      <c r="H6" s="210"/>
      <c r="I6" s="210"/>
      <c r="J6" s="224" t="s">
        <v>55</v>
      </c>
      <c r="K6" s="20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</row>
    <row r="7" spans="1:23" ht="39.75" customHeight="1">
      <c r="A7" s="215"/>
      <c r="B7" s="161"/>
      <c r="C7" s="215"/>
      <c r="D7" s="215"/>
      <c r="E7" s="185"/>
      <c r="F7" s="185"/>
      <c r="G7" s="185"/>
      <c r="H7" s="185"/>
      <c r="I7" s="161"/>
      <c r="J7" s="36" t="s">
        <v>55</v>
      </c>
      <c r="K7" s="36" t="s">
        <v>330</v>
      </c>
      <c r="L7" s="185"/>
      <c r="M7" s="185"/>
      <c r="N7" s="185"/>
      <c r="O7" s="185"/>
      <c r="P7" s="185"/>
      <c r="Q7" s="185"/>
      <c r="R7" s="185"/>
      <c r="S7" s="185"/>
      <c r="T7" s="185"/>
      <c r="U7" s="161"/>
      <c r="V7" s="185"/>
      <c r="W7" s="185"/>
    </row>
    <row r="8" spans="1:23" ht="15" customHeight="1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7">
        <v>21</v>
      </c>
      <c r="V8" s="27">
        <v>22</v>
      </c>
      <c r="W8" s="27">
        <v>23</v>
      </c>
    </row>
    <row r="9" spans="1:23" ht="21.75" customHeight="1">
      <c r="A9" s="72"/>
      <c r="B9" s="72"/>
      <c r="C9" s="70" t="s">
        <v>331</v>
      </c>
      <c r="D9" s="72"/>
      <c r="E9" s="72"/>
      <c r="F9" s="72"/>
      <c r="G9" s="72"/>
      <c r="H9" s="72"/>
      <c r="I9" s="54">
        <v>13.72</v>
      </c>
      <c r="J9" s="54">
        <v>13.72</v>
      </c>
      <c r="K9" s="54">
        <v>13.72</v>
      </c>
      <c r="L9" s="54"/>
      <c r="M9" s="54"/>
      <c r="N9" s="9"/>
      <c r="O9" s="9"/>
      <c r="P9" s="73"/>
      <c r="Q9" s="54"/>
      <c r="R9" s="54"/>
      <c r="S9" s="54"/>
      <c r="T9" s="54"/>
      <c r="U9" s="9"/>
      <c r="V9" s="54"/>
      <c r="W9" s="54"/>
    </row>
    <row r="10" spans="1:23" ht="21.75" customHeight="1">
      <c r="A10" s="74" t="s">
        <v>332</v>
      </c>
      <c r="B10" s="74" t="s">
        <v>333</v>
      </c>
      <c r="C10" s="29" t="s">
        <v>331</v>
      </c>
      <c r="D10" s="74" t="s">
        <v>0</v>
      </c>
      <c r="E10" s="74" t="s">
        <v>127</v>
      </c>
      <c r="F10" s="74" t="s">
        <v>276</v>
      </c>
      <c r="G10" s="74" t="s">
        <v>334</v>
      </c>
      <c r="H10" s="74" t="s">
        <v>335</v>
      </c>
      <c r="I10" s="53">
        <v>13.72</v>
      </c>
      <c r="J10" s="53">
        <v>13.72</v>
      </c>
      <c r="K10" s="53">
        <v>13.72</v>
      </c>
      <c r="L10" s="53"/>
      <c r="M10" s="53"/>
      <c r="N10" s="8"/>
      <c r="O10" s="8"/>
      <c r="P10" s="75"/>
      <c r="Q10" s="53"/>
      <c r="R10" s="53"/>
      <c r="S10" s="53"/>
      <c r="T10" s="53"/>
      <c r="U10" s="8"/>
      <c r="V10" s="53"/>
      <c r="W10" s="53"/>
    </row>
    <row r="11" spans="1:23" ht="21.75" customHeight="1">
      <c r="A11" s="12"/>
      <c r="B11" s="12"/>
      <c r="C11" s="70" t="s">
        <v>336</v>
      </c>
      <c r="D11" s="12"/>
      <c r="E11" s="12"/>
      <c r="F11" s="12"/>
      <c r="G11" s="12"/>
      <c r="H11" s="12"/>
      <c r="I11" s="54">
        <v>118.15</v>
      </c>
      <c r="J11" s="54">
        <v>118.15</v>
      </c>
      <c r="K11" s="54">
        <v>118.15</v>
      </c>
      <c r="L11" s="54"/>
      <c r="M11" s="54"/>
      <c r="N11" s="9"/>
      <c r="O11" s="9"/>
      <c r="P11" s="12"/>
      <c r="Q11" s="54"/>
      <c r="R11" s="54"/>
      <c r="S11" s="54"/>
      <c r="T11" s="54"/>
      <c r="U11" s="9"/>
      <c r="V11" s="54"/>
      <c r="W11" s="54"/>
    </row>
    <row r="12" spans="1:23" ht="21.75" customHeight="1">
      <c r="A12" s="74" t="s">
        <v>332</v>
      </c>
      <c r="B12" s="74" t="s">
        <v>337</v>
      </c>
      <c r="C12" s="29" t="s">
        <v>336</v>
      </c>
      <c r="D12" s="74" t="s">
        <v>0</v>
      </c>
      <c r="E12" s="74" t="s">
        <v>127</v>
      </c>
      <c r="F12" s="74" t="s">
        <v>276</v>
      </c>
      <c r="G12" s="74" t="s">
        <v>338</v>
      </c>
      <c r="H12" s="74" t="s">
        <v>339</v>
      </c>
      <c r="I12" s="53">
        <v>2</v>
      </c>
      <c r="J12" s="53">
        <v>2</v>
      </c>
      <c r="K12" s="53">
        <v>2</v>
      </c>
      <c r="L12" s="53"/>
      <c r="M12" s="53"/>
      <c r="N12" s="8"/>
      <c r="O12" s="8"/>
      <c r="P12" s="12"/>
      <c r="Q12" s="53"/>
      <c r="R12" s="53"/>
      <c r="S12" s="53"/>
      <c r="T12" s="53"/>
      <c r="U12" s="8"/>
      <c r="V12" s="53"/>
      <c r="W12" s="53"/>
    </row>
    <row r="13" spans="1:23" ht="21.75" customHeight="1">
      <c r="A13" s="74" t="s">
        <v>332</v>
      </c>
      <c r="B13" s="74" t="s">
        <v>337</v>
      </c>
      <c r="C13" s="29" t="s">
        <v>336</v>
      </c>
      <c r="D13" s="74" t="s">
        <v>0</v>
      </c>
      <c r="E13" s="74" t="s">
        <v>127</v>
      </c>
      <c r="F13" s="74" t="s">
        <v>276</v>
      </c>
      <c r="G13" s="74" t="s">
        <v>274</v>
      </c>
      <c r="H13" s="74" t="s">
        <v>275</v>
      </c>
      <c r="I13" s="53">
        <v>3</v>
      </c>
      <c r="J13" s="53">
        <v>3</v>
      </c>
      <c r="K13" s="53">
        <v>3</v>
      </c>
      <c r="L13" s="53"/>
      <c r="M13" s="53"/>
      <c r="N13" s="8"/>
      <c r="O13" s="8"/>
      <c r="P13" s="12"/>
      <c r="Q13" s="53"/>
      <c r="R13" s="53"/>
      <c r="S13" s="53"/>
      <c r="T13" s="53"/>
      <c r="U13" s="8"/>
      <c r="V13" s="53"/>
      <c r="W13" s="53"/>
    </row>
    <row r="14" spans="1:23" ht="21.75" customHeight="1">
      <c r="A14" s="74" t="s">
        <v>332</v>
      </c>
      <c r="B14" s="74" t="s">
        <v>337</v>
      </c>
      <c r="C14" s="29" t="s">
        <v>336</v>
      </c>
      <c r="D14" s="74" t="s">
        <v>0</v>
      </c>
      <c r="E14" s="74" t="s">
        <v>127</v>
      </c>
      <c r="F14" s="74" t="s">
        <v>276</v>
      </c>
      <c r="G14" s="74" t="s">
        <v>340</v>
      </c>
      <c r="H14" s="74" t="s">
        <v>341</v>
      </c>
      <c r="I14" s="53">
        <v>1</v>
      </c>
      <c r="J14" s="53">
        <v>1</v>
      </c>
      <c r="K14" s="53">
        <v>1</v>
      </c>
      <c r="L14" s="53"/>
      <c r="M14" s="53"/>
      <c r="N14" s="8"/>
      <c r="O14" s="8"/>
      <c r="P14" s="12"/>
      <c r="Q14" s="53"/>
      <c r="R14" s="53"/>
      <c r="S14" s="53"/>
      <c r="T14" s="53"/>
      <c r="U14" s="8"/>
      <c r="V14" s="53"/>
      <c r="W14" s="53"/>
    </row>
    <row r="15" spans="1:23" ht="21.75" customHeight="1">
      <c r="A15" s="74" t="s">
        <v>332</v>
      </c>
      <c r="B15" s="74" t="s">
        <v>337</v>
      </c>
      <c r="C15" s="29" t="s">
        <v>336</v>
      </c>
      <c r="D15" s="74" t="s">
        <v>0</v>
      </c>
      <c r="E15" s="74" t="s">
        <v>127</v>
      </c>
      <c r="F15" s="74" t="s">
        <v>276</v>
      </c>
      <c r="G15" s="74" t="s">
        <v>319</v>
      </c>
      <c r="H15" s="74" t="s">
        <v>320</v>
      </c>
      <c r="I15" s="53">
        <v>2</v>
      </c>
      <c r="J15" s="53">
        <v>2</v>
      </c>
      <c r="K15" s="53">
        <v>2</v>
      </c>
      <c r="L15" s="53"/>
      <c r="M15" s="53"/>
      <c r="N15" s="8"/>
      <c r="O15" s="8"/>
      <c r="P15" s="12"/>
      <c r="Q15" s="53"/>
      <c r="R15" s="53"/>
      <c r="S15" s="53"/>
      <c r="T15" s="53"/>
      <c r="U15" s="8"/>
      <c r="V15" s="53"/>
      <c r="W15" s="53"/>
    </row>
    <row r="16" spans="1:23" ht="21.75" customHeight="1">
      <c r="A16" s="74" t="s">
        <v>332</v>
      </c>
      <c r="B16" s="74" t="s">
        <v>337</v>
      </c>
      <c r="C16" s="29" t="s">
        <v>336</v>
      </c>
      <c r="D16" s="74" t="s">
        <v>0</v>
      </c>
      <c r="E16" s="74" t="s">
        <v>127</v>
      </c>
      <c r="F16" s="74" t="s">
        <v>276</v>
      </c>
      <c r="G16" s="74" t="s">
        <v>279</v>
      </c>
      <c r="H16" s="74" t="s">
        <v>280</v>
      </c>
      <c r="I16" s="53">
        <v>3</v>
      </c>
      <c r="J16" s="53">
        <v>3</v>
      </c>
      <c r="K16" s="53">
        <v>3</v>
      </c>
      <c r="L16" s="53"/>
      <c r="M16" s="53"/>
      <c r="N16" s="8"/>
      <c r="O16" s="8"/>
      <c r="P16" s="12"/>
      <c r="Q16" s="53"/>
      <c r="R16" s="53"/>
      <c r="S16" s="53"/>
      <c r="T16" s="53"/>
      <c r="U16" s="8"/>
      <c r="V16" s="53"/>
      <c r="W16" s="53"/>
    </row>
    <row r="17" spans="1:23" ht="21.75" customHeight="1">
      <c r="A17" s="74" t="s">
        <v>332</v>
      </c>
      <c r="B17" s="74" t="s">
        <v>337</v>
      </c>
      <c r="C17" s="29" t="s">
        <v>336</v>
      </c>
      <c r="D17" s="74" t="s">
        <v>0</v>
      </c>
      <c r="E17" s="74" t="s">
        <v>127</v>
      </c>
      <c r="F17" s="74" t="s">
        <v>276</v>
      </c>
      <c r="G17" s="74" t="s">
        <v>334</v>
      </c>
      <c r="H17" s="74" t="s">
        <v>335</v>
      </c>
      <c r="I17" s="53">
        <v>107.15</v>
      </c>
      <c r="J17" s="53">
        <v>107.15</v>
      </c>
      <c r="K17" s="53">
        <v>107.15</v>
      </c>
      <c r="L17" s="53"/>
      <c r="M17" s="53"/>
      <c r="N17" s="8"/>
      <c r="O17" s="8"/>
      <c r="P17" s="12"/>
      <c r="Q17" s="53"/>
      <c r="R17" s="53"/>
      <c r="S17" s="53"/>
      <c r="T17" s="53"/>
      <c r="U17" s="8"/>
      <c r="V17" s="53"/>
      <c r="W17" s="53"/>
    </row>
    <row r="18" spans="1:23" ht="21.75" customHeight="1">
      <c r="A18" s="12"/>
      <c r="B18" s="12"/>
      <c r="C18" s="70" t="s">
        <v>342</v>
      </c>
      <c r="D18" s="12"/>
      <c r="E18" s="12"/>
      <c r="F18" s="12"/>
      <c r="G18" s="12"/>
      <c r="H18" s="12"/>
      <c r="I18" s="54">
        <v>10</v>
      </c>
      <c r="J18" s="54">
        <v>10</v>
      </c>
      <c r="K18" s="54">
        <v>10</v>
      </c>
      <c r="L18" s="54"/>
      <c r="M18" s="54"/>
      <c r="N18" s="9"/>
      <c r="O18" s="9"/>
      <c r="P18" s="12"/>
      <c r="Q18" s="54"/>
      <c r="R18" s="54"/>
      <c r="S18" s="54"/>
      <c r="T18" s="54"/>
      <c r="U18" s="9"/>
      <c r="V18" s="54"/>
      <c r="W18" s="54"/>
    </row>
    <row r="19" spans="1:23" ht="21.75" customHeight="1">
      <c r="A19" s="74" t="s">
        <v>332</v>
      </c>
      <c r="B19" s="74" t="s">
        <v>343</v>
      </c>
      <c r="C19" s="29" t="s">
        <v>342</v>
      </c>
      <c r="D19" s="74" t="s">
        <v>0</v>
      </c>
      <c r="E19" s="74" t="s">
        <v>127</v>
      </c>
      <c r="F19" s="74" t="s">
        <v>276</v>
      </c>
      <c r="G19" s="74" t="s">
        <v>277</v>
      </c>
      <c r="H19" s="74" t="s">
        <v>278</v>
      </c>
      <c r="I19" s="53">
        <v>10</v>
      </c>
      <c r="J19" s="53">
        <v>10</v>
      </c>
      <c r="K19" s="53">
        <v>10</v>
      </c>
      <c r="L19" s="53"/>
      <c r="M19" s="53"/>
      <c r="N19" s="8"/>
      <c r="O19" s="8"/>
      <c r="P19" s="12"/>
      <c r="Q19" s="53"/>
      <c r="R19" s="53"/>
      <c r="S19" s="53"/>
      <c r="T19" s="53"/>
      <c r="U19" s="8"/>
      <c r="V19" s="53"/>
      <c r="W19" s="53"/>
    </row>
    <row r="20" spans="1:23" ht="21.75" customHeight="1">
      <c r="A20" s="12"/>
      <c r="B20" s="12"/>
      <c r="C20" s="70" t="s">
        <v>344</v>
      </c>
      <c r="D20" s="12"/>
      <c r="E20" s="12"/>
      <c r="F20" s="12"/>
      <c r="G20" s="12"/>
      <c r="H20" s="12"/>
      <c r="I20" s="54">
        <v>15</v>
      </c>
      <c r="J20" s="54">
        <v>15</v>
      </c>
      <c r="K20" s="54">
        <v>15</v>
      </c>
      <c r="L20" s="54"/>
      <c r="M20" s="54"/>
      <c r="N20" s="9"/>
      <c r="O20" s="9"/>
      <c r="P20" s="12"/>
      <c r="Q20" s="54"/>
      <c r="R20" s="54"/>
      <c r="S20" s="54"/>
      <c r="T20" s="54"/>
      <c r="U20" s="9"/>
      <c r="V20" s="54"/>
      <c r="W20" s="54"/>
    </row>
    <row r="21" spans="1:23" ht="21.75" customHeight="1">
      <c r="A21" s="74" t="s">
        <v>332</v>
      </c>
      <c r="B21" s="74" t="s">
        <v>345</v>
      </c>
      <c r="C21" s="29" t="s">
        <v>344</v>
      </c>
      <c r="D21" s="74" t="s">
        <v>0</v>
      </c>
      <c r="E21" s="74" t="s">
        <v>127</v>
      </c>
      <c r="F21" s="74" t="s">
        <v>276</v>
      </c>
      <c r="G21" s="74" t="s">
        <v>334</v>
      </c>
      <c r="H21" s="74" t="s">
        <v>335</v>
      </c>
      <c r="I21" s="53">
        <v>15</v>
      </c>
      <c r="J21" s="53">
        <v>15</v>
      </c>
      <c r="K21" s="53">
        <v>15</v>
      </c>
      <c r="L21" s="53"/>
      <c r="M21" s="53"/>
      <c r="N21" s="8"/>
      <c r="O21" s="8"/>
      <c r="P21" s="12"/>
      <c r="Q21" s="53"/>
      <c r="R21" s="53"/>
      <c r="S21" s="53"/>
      <c r="T21" s="53"/>
      <c r="U21" s="8"/>
      <c r="V21" s="53"/>
      <c r="W21" s="53"/>
    </row>
    <row r="22" spans="1:23" ht="21.75" customHeight="1">
      <c r="A22" s="12"/>
      <c r="B22" s="12"/>
      <c r="C22" s="70" t="s">
        <v>346</v>
      </c>
      <c r="D22" s="12"/>
      <c r="E22" s="12"/>
      <c r="F22" s="12"/>
      <c r="G22" s="12"/>
      <c r="H22" s="12"/>
      <c r="I22" s="54">
        <v>55</v>
      </c>
      <c r="J22" s="54">
        <v>55</v>
      </c>
      <c r="K22" s="54">
        <v>55</v>
      </c>
      <c r="L22" s="54"/>
      <c r="M22" s="54"/>
      <c r="N22" s="9"/>
      <c r="O22" s="9"/>
      <c r="P22" s="12"/>
      <c r="Q22" s="54"/>
      <c r="R22" s="54"/>
      <c r="S22" s="54"/>
      <c r="T22" s="54"/>
      <c r="U22" s="9"/>
      <c r="V22" s="54"/>
      <c r="W22" s="54"/>
    </row>
    <row r="23" spans="1:23" ht="21.75" customHeight="1">
      <c r="A23" s="74" t="s">
        <v>332</v>
      </c>
      <c r="B23" s="74" t="s">
        <v>347</v>
      </c>
      <c r="C23" s="29" t="s">
        <v>346</v>
      </c>
      <c r="D23" s="74" t="s">
        <v>0</v>
      </c>
      <c r="E23" s="74" t="s">
        <v>125</v>
      </c>
      <c r="F23" s="74" t="s">
        <v>348</v>
      </c>
      <c r="G23" s="74" t="s">
        <v>349</v>
      </c>
      <c r="H23" s="74" t="s">
        <v>335</v>
      </c>
      <c r="I23" s="53">
        <v>55</v>
      </c>
      <c r="J23" s="53">
        <v>55</v>
      </c>
      <c r="K23" s="53">
        <v>55</v>
      </c>
      <c r="L23" s="53"/>
      <c r="M23" s="53"/>
      <c r="N23" s="8"/>
      <c r="O23" s="8"/>
      <c r="P23" s="12"/>
      <c r="Q23" s="53"/>
      <c r="R23" s="53"/>
      <c r="S23" s="53"/>
      <c r="T23" s="53"/>
      <c r="U23" s="8"/>
      <c r="V23" s="53"/>
      <c r="W23" s="53"/>
    </row>
    <row r="24" spans="1:23" ht="21.75" customHeight="1">
      <c r="A24" s="12"/>
      <c r="B24" s="12"/>
      <c r="C24" s="70" t="s">
        <v>350</v>
      </c>
      <c r="D24" s="12"/>
      <c r="E24" s="12"/>
      <c r="F24" s="12"/>
      <c r="G24" s="12"/>
      <c r="H24" s="12"/>
      <c r="I24" s="54">
        <v>29.01</v>
      </c>
      <c r="J24" s="54"/>
      <c r="K24" s="54"/>
      <c r="L24" s="54"/>
      <c r="M24" s="54"/>
      <c r="N24" s="9">
        <v>29.01</v>
      </c>
      <c r="O24" s="9"/>
      <c r="P24" s="12"/>
      <c r="Q24" s="54"/>
      <c r="R24" s="54"/>
      <c r="S24" s="54"/>
      <c r="T24" s="54"/>
      <c r="U24" s="9"/>
      <c r="V24" s="54"/>
      <c r="W24" s="54"/>
    </row>
    <row r="25" spans="1:23" ht="21.75" customHeight="1">
      <c r="A25" s="74" t="s">
        <v>351</v>
      </c>
      <c r="B25" s="74" t="s">
        <v>67</v>
      </c>
      <c r="C25" s="29" t="s">
        <v>350</v>
      </c>
      <c r="D25" s="74" t="s">
        <v>0</v>
      </c>
      <c r="E25" s="74" t="s">
        <v>117</v>
      </c>
      <c r="F25" s="74" t="s">
        <v>352</v>
      </c>
      <c r="G25" s="74" t="s">
        <v>353</v>
      </c>
      <c r="H25" s="74" t="s">
        <v>354</v>
      </c>
      <c r="I25" s="53">
        <v>29.01</v>
      </c>
      <c r="J25" s="53"/>
      <c r="K25" s="53"/>
      <c r="L25" s="53"/>
      <c r="M25" s="53"/>
      <c r="N25" s="8">
        <v>29.01</v>
      </c>
      <c r="O25" s="8"/>
      <c r="P25" s="12"/>
      <c r="Q25" s="53"/>
      <c r="R25" s="53"/>
      <c r="S25" s="53"/>
      <c r="T25" s="53"/>
      <c r="U25" s="8"/>
      <c r="V25" s="53"/>
      <c r="W25" s="53"/>
    </row>
    <row r="26" spans="1:23" ht="21.75" customHeight="1">
      <c r="A26" s="12"/>
      <c r="B26" s="12"/>
      <c r="C26" s="70" t="s">
        <v>355</v>
      </c>
      <c r="D26" s="12"/>
      <c r="E26" s="12"/>
      <c r="F26" s="12"/>
      <c r="G26" s="12"/>
      <c r="H26" s="12"/>
      <c r="I26" s="54">
        <v>2550.63</v>
      </c>
      <c r="J26" s="54"/>
      <c r="K26" s="54"/>
      <c r="L26" s="54">
        <v>2550.63</v>
      </c>
      <c r="M26" s="54"/>
      <c r="N26" s="9"/>
      <c r="O26" s="9"/>
      <c r="P26" s="12"/>
      <c r="Q26" s="54"/>
      <c r="R26" s="54"/>
      <c r="S26" s="54"/>
      <c r="T26" s="54"/>
      <c r="U26" s="9"/>
      <c r="V26" s="54"/>
      <c r="W26" s="54"/>
    </row>
    <row r="27" spans="1:23" ht="21.75" customHeight="1">
      <c r="A27" s="74" t="s">
        <v>356</v>
      </c>
      <c r="B27" s="74" t="s">
        <v>357</v>
      </c>
      <c r="C27" s="29" t="s">
        <v>355</v>
      </c>
      <c r="D27" s="74" t="s">
        <v>0</v>
      </c>
      <c r="E27" s="74" t="s">
        <v>112</v>
      </c>
      <c r="F27" s="74" t="s">
        <v>358</v>
      </c>
      <c r="G27" s="74" t="s">
        <v>359</v>
      </c>
      <c r="H27" s="74" t="s">
        <v>354</v>
      </c>
      <c r="I27" s="53">
        <v>2550.63</v>
      </c>
      <c r="J27" s="53"/>
      <c r="K27" s="53"/>
      <c r="L27" s="53">
        <v>2550.63</v>
      </c>
      <c r="M27" s="53"/>
      <c r="N27" s="8"/>
      <c r="O27" s="8"/>
      <c r="P27" s="12"/>
      <c r="Q27" s="53"/>
      <c r="R27" s="53"/>
      <c r="S27" s="53"/>
      <c r="T27" s="53"/>
      <c r="U27" s="8"/>
      <c r="V27" s="53"/>
      <c r="W27" s="53"/>
    </row>
    <row r="28" spans="1:23" ht="21.75" customHeight="1">
      <c r="A28" s="12"/>
      <c r="B28" s="12"/>
      <c r="C28" s="70" t="s">
        <v>360</v>
      </c>
      <c r="D28" s="12"/>
      <c r="E28" s="12"/>
      <c r="F28" s="12"/>
      <c r="G28" s="12"/>
      <c r="H28" s="12"/>
      <c r="I28" s="54">
        <v>145</v>
      </c>
      <c r="J28" s="54">
        <v>145</v>
      </c>
      <c r="K28" s="54">
        <v>145</v>
      </c>
      <c r="L28" s="54"/>
      <c r="M28" s="54"/>
      <c r="N28" s="9"/>
      <c r="O28" s="9"/>
      <c r="P28" s="12"/>
      <c r="Q28" s="54"/>
      <c r="R28" s="54"/>
      <c r="S28" s="54"/>
      <c r="T28" s="54"/>
      <c r="U28" s="9"/>
      <c r="V28" s="54"/>
      <c r="W28" s="54"/>
    </row>
    <row r="29" spans="1:23" ht="21.75" customHeight="1">
      <c r="A29" s="74" t="s">
        <v>356</v>
      </c>
      <c r="B29" s="74" t="s">
        <v>361</v>
      </c>
      <c r="C29" s="29" t="s">
        <v>360</v>
      </c>
      <c r="D29" s="74" t="s">
        <v>0</v>
      </c>
      <c r="E29" s="74" t="s">
        <v>127</v>
      </c>
      <c r="F29" s="74" t="s">
        <v>276</v>
      </c>
      <c r="G29" s="74" t="s">
        <v>334</v>
      </c>
      <c r="H29" s="74" t="s">
        <v>335</v>
      </c>
      <c r="I29" s="53">
        <v>145</v>
      </c>
      <c r="J29" s="53">
        <v>145</v>
      </c>
      <c r="K29" s="53">
        <v>145</v>
      </c>
      <c r="L29" s="53"/>
      <c r="M29" s="53"/>
      <c r="N29" s="8"/>
      <c r="O29" s="8"/>
      <c r="P29" s="12"/>
      <c r="Q29" s="53"/>
      <c r="R29" s="53"/>
      <c r="S29" s="53"/>
      <c r="T29" s="53"/>
      <c r="U29" s="8"/>
      <c r="V29" s="53"/>
      <c r="W29" s="53"/>
    </row>
    <row r="30" spans="1:23" ht="21.75" customHeight="1">
      <c r="A30" s="12"/>
      <c r="B30" s="12"/>
      <c r="C30" s="70" t="s">
        <v>362</v>
      </c>
      <c r="D30" s="12"/>
      <c r="E30" s="12"/>
      <c r="F30" s="12"/>
      <c r="G30" s="12"/>
      <c r="H30" s="12"/>
      <c r="I30" s="54">
        <v>20</v>
      </c>
      <c r="J30" s="54">
        <v>20</v>
      </c>
      <c r="K30" s="54">
        <v>20</v>
      </c>
      <c r="L30" s="54"/>
      <c r="M30" s="54"/>
      <c r="N30" s="9"/>
      <c r="O30" s="9"/>
      <c r="P30" s="12"/>
      <c r="Q30" s="54"/>
      <c r="R30" s="54"/>
      <c r="S30" s="54"/>
      <c r="T30" s="54"/>
      <c r="U30" s="9"/>
      <c r="V30" s="54"/>
      <c r="W30" s="54"/>
    </row>
    <row r="31" spans="1:23" ht="21.75" customHeight="1">
      <c r="A31" s="74" t="s">
        <v>356</v>
      </c>
      <c r="B31" s="74" t="s">
        <v>363</v>
      </c>
      <c r="C31" s="29" t="s">
        <v>362</v>
      </c>
      <c r="D31" s="74" t="s">
        <v>0</v>
      </c>
      <c r="E31" s="74" t="s">
        <v>123</v>
      </c>
      <c r="F31" s="74" t="s">
        <v>220</v>
      </c>
      <c r="G31" s="74" t="s">
        <v>338</v>
      </c>
      <c r="H31" s="74" t="s">
        <v>339</v>
      </c>
      <c r="I31" s="53">
        <v>5</v>
      </c>
      <c r="J31" s="53">
        <v>5</v>
      </c>
      <c r="K31" s="53">
        <v>5</v>
      </c>
      <c r="L31" s="53"/>
      <c r="M31" s="53"/>
      <c r="N31" s="8"/>
      <c r="O31" s="8"/>
      <c r="P31" s="12"/>
      <c r="Q31" s="53"/>
      <c r="R31" s="53"/>
      <c r="S31" s="53"/>
      <c r="T31" s="53"/>
      <c r="U31" s="8"/>
      <c r="V31" s="53"/>
      <c r="W31" s="53"/>
    </row>
    <row r="32" spans="1:23" ht="21.75" customHeight="1">
      <c r="A32" s="74" t="s">
        <v>356</v>
      </c>
      <c r="B32" s="74" t="s">
        <v>363</v>
      </c>
      <c r="C32" s="29" t="s">
        <v>362</v>
      </c>
      <c r="D32" s="74" t="s">
        <v>0</v>
      </c>
      <c r="E32" s="74" t="s">
        <v>123</v>
      </c>
      <c r="F32" s="74" t="s">
        <v>220</v>
      </c>
      <c r="G32" s="74" t="s">
        <v>274</v>
      </c>
      <c r="H32" s="74" t="s">
        <v>275</v>
      </c>
      <c r="I32" s="53">
        <v>8</v>
      </c>
      <c r="J32" s="53">
        <v>8</v>
      </c>
      <c r="K32" s="53">
        <v>8</v>
      </c>
      <c r="L32" s="53"/>
      <c r="M32" s="53"/>
      <c r="N32" s="8"/>
      <c r="O32" s="8"/>
      <c r="P32" s="12"/>
      <c r="Q32" s="53"/>
      <c r="R32" s="53"/>
      <c r="S32" s="53"/>
      <c r="T32" s="53"/>
      <c r="U32" s="8"/>
      <c r="V32" s="53"/>
      <c r="W32" s="53"/>
    </row>
    <row r="33" spans="1:23" ht="21.75" customHeight="1">
      <c r="A33" s="74" t="s">
        <v>356</v>
      </c>
      <c r="B33" s="74" t="s">
        <v>363</v>
      </c>
      <c r="C33" s="29" t="s">
        <v>362</v>
      </c>
      <c r="D33" s="74" t="s">
        <v>0</v>
      </c>
      <c r="E33" s="74" t="s">
        <v>123</v>
      </c>
      <c r="F33" s="74" t="s">
        <v>220</v>
      </c>
      <c r="G33" s="74" t="s">
        <v>364</v>
      </c>
      <c r="H33" s="74" t="s">
        <v>365</v>
      </c>
      <c r="I33" s="53">
        <v>2</v>
      </c>
      <c r="J33" s="53">
        <v>2</v>
      </c>
      <c r="K33" s="53">
        <v>2</v>
      </c>
      <c r="L33" s="53"/>
      <c r="M33" s="53"/>
      <c r="N33" s="8"/>
      <c r="O33" s="8"/>
      <c r="P33" s="12"/>
      <c r="Q33" s="53"/>
      <c r="R33" s="53"/>
      <c r="S33" s="53"/>
      <c r="T33" s="53"/>
      <c r="U33" s="8"/>
      <c r="V33" s="53"/>
      <c r="W33" s="53"/>
    </row>
    <row r="34" spans="1:23" ht="21.75" customHeight="1">
      <c r="A34" s="74" t="s">
        <v>356</v>
      </c>
      <c r="B34" s="74" t="s">
        <v>363</v>
      </c>
      <c r="C34" s="29" t="s">
        <v>362</v>
      </c>
      <c r="D34" s="74" t="s">
        <v>0</v>
      </c>
      <c r="E34" s="74" t="s">
        <v>123</v>
      </c>
      <c r="F34" s="74" t="s">
        <v>220</v>
      </c>
      <c r="G34" s="74" t="s">
        <v>319</v>
      </c>
      <c r="H34" s="74" t="s">
        <v>320</v>
      </c>
      <c r="I34" s="53">
        <v>5</v>
      </c>
      <c r="J34" s="53">
        <v>5</v>
      </c>
      <c r="K34" s="53">
        <v>5</v>
      </c>
      <c r="L34" s="53"/>
      <c r="M34" s="53"/>
      <c r="N34" s="8"/>
      <c r="O34" s="8"/>
      <c r="P34" s="12"/>
      <c r="Q34" s="53"/>
      <c r="R34" s="53"/>
      <c r="S34" s="53"/>
      <c r="T34" s="53"/>
      <c r="U34" s="8"/>
      <c r="V34" s="53"/>
      <c r="W34" s="53"/>
    </row>
    <row r="35" spans="1:23" ht="18.75" customHeight="1">
      <c r="A35" s="216" t="s">
        <v>187</v>
      </c>
      <c r="B35" s="221"/>
      <c r="C35" s="221"/>
      <c r="D35" s="221"/>
      <c r="E35" s="221"/>
      <c r="F35" s="221"/>
      <c r="G35" s="221"/>
      <c r="H35" s="222"/>
      <c r="I35" s="54">
        <f>I9+I11+I18+I20+I22+I24+I26+I28+I30</f>
        <v>2956.51</v>
      </c>
      <c r="J35" s="54">
        <f t="shared" ref="J35:L35" si="0">J9+J11+J18+J20+J22+J24+J26+J28+J30</f>
        <v>376.87</v>
      </c>
      <c r="K35" s="54">
        <f t="shared" si="0"/>
        <v>376.87</v>
      </c>
      <c r="L35" s="54">
        <f t="shared" si="0"/>
        <v>2550.63</v>
      </c>
      <c r="M35" s="54"/>
      <c r="N35" s="54">
        <v>29.01</v>
      </c>
      <c r="O35" s="54"/>
      <c r="P35" s="73"/>
      <c r="Q35" s="54"/>
      <c r="R35" s="54"/>
      <c r="S35" s="54"/>
      <c r="T35" s="54"/>
      <c r="U35" s="8"/>
      <c r="V35" s="54"/>
      <c r="W35" s="54"/>
    </row>
  </sheetData>
  <mergeCells count="28">
    <mergeCell ref="A35:H35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98" type="noConversion"/>
  <printOptions horizontalCentered="1"/>
  <pageMargins left="0.38541666666666669" right="0.38541666666666669" top="0.58333333333333337" bottom="0.58333333333333337" header="0.5" footer="0.5"/>
  <pageSetup paperSize="9" scale="47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65"/>
  <sheetViews>
    <sheetView tabSelected="1" workbookViewId="0">
      <selection activeCell="F8" sqref="F8"/>
    </sheetView>
  </sheetViews>
  <sheetFormatPr defaultColWidth="10.6640625" defaultRowHeight="12" customHeight="1"/>
  <cols>
    <col min="1" max="1" width="40" style="39" customWidth="1"/>
    <col min="2" max="2" width="17.6640625" style="2" customWidth="1"/>
    <col min="3" max="3" width="56" style="39" customWidth="1"/>
    <col min="4" max="4" width="20.1640625" style="39" customWidth="1"/>
    <col min="5" max="5" width="15.5" style="39" customWidth="1"/>
    <col min="6" max="6" width="27.5" style="39" customWidth="1"/>
    <col min="7" max="7" width="13.1640625" style="2" customWidth="1"/>
    <col min="8" max="8" width="15.33203125" style="39" customWidth="1"/>
    <col min="9" max="10" width="14.5" style="2" customWidth="1"/>
    <col min="11" max="11" width="98.1640625" style="39" customWidth="1"/>
    <col min="12" max="12" width="10.6640625" style="1" customWidth="1"/>
    <col min="13" max="16384" width="10.6640625" style="1"/>
  </cols>
  <sheetData>
    <row r="1" spans="1:11" ht="15" customHeight="1">
      <c r="K1" s="76" t="s">
        <v>366</v>
      </c>
    </row>
    <row r="2" spans="1:11" ht="28.5" customHeight="1">
      <c r="A2" s="156" t="s">
        <v>367</v>
      </c>
      <c r="B2" s="169"/>
      <c r="C2" s="168"/>
      <c r="D2" s="168"/>
      <c r="E2" s="168"/>
      <c r="F2" s="168"/>
      <c r="G2" s="169"/>
      <c r="H2" s="168"/>
      <c r="I2" s="169"/>
      <c r="J2" s="169"/>
      <c r="K2" s="168"/>
    </row>
    <row r="3" spans="1:11" ht="17.25" customHeight="1">
      <c r="A3" s="231" t="s">
        <v>3</v>
      </c>
      <c r="B3" s="232"/>
      <c r="C3" s="233"/>
      <c r="D3" s="234"/>
      <c r="E3" s="234"/>
      <c r="F3" s="234"/>
      <c r="G3" s="235"/>
      <c r="H3" s="234"/>
      <c r="I3" s="235"/>
    </row>
    <row r="4" spans="1:11" ht="44.25" customHeight="1">
      <c r="A4" s="36" t="s">
        <v>368</v>
      </c>
      <c r="B4" s="77" t="s">
        <v>200</v>
      </c>
      <c r="C4" s="36" t="s">
        <v>369</v>
      </c>
      <c r="D4" s="36" t="s">
        <v>370</v>
      </c>
      <c r="E4" s="36" t="s">
        <v>371</v>
      </c>
      <c r="F4" s="36" t="s">
        <v>372</v>
      </c>
      <c r="G4" s="77" t="s">
        <v>373</v>
      </c>
      <c r="H4" s="36" t="s">
        <v>374</v>
      </c>
      <c r="I4" s="77" t="s">
        <v>375</v>
      </c>
      <c r="J4" s="77" t="s">
        <v>376</v>
      </c>
      <c r="K4" s="36" t="s">
        <v>377</v>
      </c>
    </row>
    <row r="5" spans="1:11" ht="14.25" customHeight="1">
      <c r="A5" s="78">
        <v>1</v>
      </c>
      <c r="B5" s="79">
        <v>2</v>
      </c>
      <c r="C5" s="78">
        <v>3</v>
      </c>
      <c r="D5" s="78">
        <v>4</v>
      </c>
      <c r="E5" s="78">
        <v>5</v>
      </c>
      <c r="F5" s="78">
        <v>6</v>
      </c>
      <c r="G5" s="79">
        <v>7</v>
      </c>
      <c r="H5" s="78">
        <v>8</v>
      </c>
      <c r="I5" s="79">
        <v>9</v>
      </c>
      <c r="J5" s="79">
        <v>10</v>
      </c>
      <c r="K5" s="78">
        <v>11</v>
      </c>
    </row>
    <row r="6" spans="1:11" ht="42" customHeight="1">
      <c r="A6" s="29" t="s">
        <v>0</v>
      </c>
      <c r="B6" s="43"/>
      <c r="C6" s="80"/>
      <c r="D6" s="80"/>
      <c r="E6" s="80"/>
      <c r="F6" s="81"/>
      <c r="G6" s="31"/>
      <c r="H6" s="81"/>
      <c r="I6" s="31"/>
      <c r="J6" s="31"/>
      <c r="K6" s="81"/>
    </row>
    <row r="7" spans="1:11" ht="42" customHeight="1">
      <c r="A7" s="29" t="s">
        <v>69</v>
      </c>
      <c r="B7" s="70" t="s">
        <v>67</v>
      </c>
      <c r="C7" s="70" t="s">
        <v>67</v>
      </c>
      <c r="D7" s="70" t="s">
        <v>67</v>
      </c>
      <c r="E7" s="70" t="s">
        <v>67</v>
      </c>
      <c r="F7" s="29" t="s">
        <v>67</v>
      </c>
      <c r="G7" s="70" t="s">
        <v>67</v>
      </c>
      <c r="H7" s="29" t="s">
        <v>67</v>
      </c>
      <c r="I7" s="70" t="s">
        <v>67</v>
      </c>
      <c r="J7" s="70" t="s">
        <v>67</v>
      </c>
      <c r="K7" s="29" t="s">
        <v>67</v>
      </c>
    </row>
    <row r="8" spans="1:11" ht="54.75" customHeight="1">
      <c r="A8" s="226" t="s">
        <v>390</v>
      </c>
      <c r="B8" s="226" t="s">
        <v>391</v>
      </c>
      <c r="C8" s="226" t="s">
        <v>392</v>
      </c>
      <c r="D8" s="70" t="s">
        <v>378</v>
      </c>
      <c r="E8" s="70" t="s">
        <v>379</v>
      </c>
      <c r="F8" s="29" t="s">
        <v>550</v>
      </c>
      <c r="G8" s="70" t="s">
        <v>380</v>
      </c>
      <c r="H8" s="29" t="s">
        <v>393</v>
      </c>
      <c r="I8" s="70" t="s">
        <v>394</v>
      </c>
      <c r="J8" s="70" t="s">
        <v>381</v>
      </c>
      <c r="K8" s="29" t="s">
        <v>395</v>
      </c>
    </row>
    <row r="9" spans="1:11" ht="54.75" customHeight="1">
      <c r="A9" s="227"/>
      <c r="B9" s="229"/>
      <c r="C9" s="227"/>
      <c r="D9" s="70" t="s">
        <v>378</v>
      </c>
      <c r="E9" s="70" t="s">
        <v>379</v>
      </c>
      <c r="F9" s="29" t="s">
        <v>550</v>
      </c>
      <c r="G9" s="70" t="s">
        <v>380</v>
      </c>
      <c r="H9" s="29" t="s">
        <v>393</v>
      </c>
      <c r="I9" s="70" t="s">
        <v>394</v>
      </c>
      <c r="J9" s="70" t="s">
        <v>381</v>
      </c>
      <c r="K9" s="29" t="s">
        <v>395</v>
      </c>
    </row>
    <row r="10" spans="1:11" ht="54.75" customHeight="1">
      <c r="A10" s="227"/>
      <c r="B10" s="229"/>
      <c r="C10" s="227"/>
      <c r="D10" s="70" t="s">
        <v>382</v>
      </c>
      <c r="E10" s="70" t="s">
        <v>396</v>
      </c>
      <c r="F10" s="29" t="s">
        <v>397</v>
      </c>
      <c r="G10" s="70" t="s">
        <v>387</v>
      </c>
      <c r="H10" s="29" t="s">
        <v>398</v>
      </c>
      <c r="I10" s="70" t="s">
        <v>399</v>
      </c>
      <c r="J10" s="70" t="s">
        <v>381</v>
      </c>
      <c r="K10" s="29" t="s">
        <v>400</v>
      </c>
    </row>
    <row r="11" spans="1:11" ht="54.75" customHeight="1">
      <c r="A11" s="227"/>
      <c r="B11" s="229"/>
      <c r="C11" s="227"/>
      <c r="D11" s="70" t="s">
        <v>382</v>
      </c>
      <c r="E11" s="70" t="s">
        <v>396</v>
      </c>
      <c r="F11" s="29" t="s">
        <v>397</v>
      </c>
      <c r="G11" s="70" t="s">
        <v>387</v>
      </c>
      <c r="H11" s="29" t="s">
        <v>398</v>
      </c>
      <c r="I11" s="70" t="s">
        <v>399</v>
      </c>
      <c r="J11" s="70" t="s">
        <v>381</v>
      </c>
      <c r="K11" s="29" t="s">
        <v>400</v>
      </c>
    </row>
    <row r="12" spans="1:11" ht="54.75" customHeight="1">
      <c r="A12" s="227"/>
      <c r="B12" s="229"/>
      <c r="C12" s="227"/>
      <c r="D12" s="70" t="s">
        <v>385</v>
      </c>
      <c r="E12" s="70" t="s">
        <v>386</v>
      </c>
      <c r="F12" s="29" t="s">
        <v>401</v>
      </c>
      <c r="G12" s="70" t="s">
        <v>387</v>
      </c>
      <c r="H12" s="29" t="s">
        <v>388</v>
      </c>
      <c r="I12" s="70" t="s">
        <v>389</v>
      </c>
      <c r="J12" s="70" t="s">
        <v>381</v>
      </c>
      <c r="K12" s="29" t="s">
        <v>402</v>
      </c>
    </row>
    <row r="13" spans="1:11" ht="54.75" customHeight="1">
      <c r="A13" s="228"/>
      <c r="B13" s="230"/>
      <c r="C13" s="228"/>
      <c r="D13" s="70" t="s">
        <v>385</v>
      </c>
      <c r="E13" s="70" t="s">
        <v>386</v>
      </c>
      <c r="F13" s="29" t="s">
        <v>401</v>
      </c>
      <c r="G13" s="70" t="s">
        <v>387</v>
      </c>
      <c r="H13" s="29" t="s">
        <v>388</v>
      </c>
      <c r="I13" s="70" t="s">
        <v>389</v>
      </c>
      <c r="J13" s="70" t="s">
        <v>381</v>
      </c>
      <c r="K13" s="29" t="s">
        <v>402</v>
      </c>
    </row>
    <row r="14" spans="1:11" ht="54.75" customHeight="1">
      <c r="A14" s="226" t="s">
        <v>403</v>
      </c>
      <c r="B14" s="226" t="s">
        <v>404</v>
      </c>
      <c r="C14" s="226" t="s">
        <v>405</v>
      </c>
      <c r="D14" s="70" t="s">
        <v>378</v>
      </c>
      <c r="E14" s="70" t="s">
        <v>379</v>
      </c>
      <c r="F14" s="29" t="s">
        <v>550</v>
      </c>
      <c r="G14" s="70" t="s">
        <v>380</v>
      </c>
      <c r="H14" s="29" t="s">
        <v>393</v>
      </c>
      <c r="I14" s="70" t="s">
        <v>394</v>
      </c>
      <c r="J14" s="70" t="s">
        <v>381</v>
      </c>
      <c r="K14" s="29" t="s">
        <v>395</v>
      </c>
    </row>
    <row r="15" spans="1:11" ht="54.75" customHeight="1">
      <c r="A15" s="227"/>
      <c r="B15" s="229"/>
      <c r="C15" s="227"/>
      <c r="D15" s="70" t="s">
        <v>378</v>
      </c>
      <c r="E15" s="70" t="s">
        <v>406</v>
      </c>
      <c r="F15" s="29" t="s">
        <v>407</v>
      </c>
      <c r="G15" s="70" t="s">
        <v>380</v>
      </c>
      <c r="H15" s="29" t="s">
        <v>408</v>
      </c>
      <c r="I15" s="70" t="s">
        <v>389</v>
      </c>
      <c r="J15" s="70" t="s">
        <v>384</v>
      </c>
      <c r="K15" s="29" t="s">
        <v>407</v>
      </c>
    </row>
    <row r="16" spans="1:11" ht="54.75" customHeight="1">
      <c r="A16" s="227"/>
      <c r="B16" s="229"/>
      <c r="C16" s="227"/>
      <c r="D16" s="70" t="s">
        <v>382</v>
      </c>
      <c r="E16" s="70" t="s">
        <v>396</v>
      </c>
      <c r="F16" s="29" t="s">
        <v>397</v>
      </c>
      <c r="G16" s="70" t="s">
        <v>380</v>
      </c>
      <c r="H16" s="29" t="s">
        <v>398</v>
      </c>
      <c r="I16" s="70" t="s">
        <v>399</v>
      </c>
      <c r="J16" s="70" t="s">
        <v>384</v>
      </c>
      <c r="K16" s="29" t="s">
        <v>400</v>
      </c>
    </row>
    <row r="17" spans="1:11" ht="54.75" customHeight="1">
      <c r="A17" s="228"/>
      <c r="B17" s="230"/>
      <c r="C17" s="228"/>
      <c r="D17" s="70" t="s">
        <v>385</v>
      </c>
      <c r="E17" s="70" t="s">
        <v>386</v>
      </c>
      <c r="F17" s="29" t="s">
        <v>401</v>
      </c>
      <c r="G17" s="70" t="s">
        <v>380</v>
      </c>
      <c r="H17" s="29" t="s">
        <v>388</v>
      </c>
      <c r="I17" s="70" t="s">
        <v>389</v>
      </c>
      <c r="J17" s="70" t="s">
        <v>384</v>
      </c>
      <c r="K17" s="29" t="s">
        <v>402</v>
      </c>
    </row>
    <row r="18" spans="1:11" ht="54.75" customHeight="1">
      <c r="A18" s="226" t="s">
        <v>409</v>
      </c>
      <c r="B18" s="226" t="s">
        <v>357</v>
      </c>
      <c r="C18" s="226" t="s">
        <v>410</v>
      </c>
      <c r="D18" s="70" t="s">
        <v>378</v>
      </c>
      <c r="E18" s="70" t="s">
        <v>379</v>
      </c>
      <c r="F18" s="29" t="s">
        <v>411</v>
      </c>
      <c r="G18" s="70" t="s">
        <v>387</v>
      </c>
      <c r="H18" s="29" t="s">
        <v>412</v>
      </c>
      <c r="I18" s="70" t="s">
        <v>413</v>
      </c>
      <c r="J18" s="70" t="s">
        <v>381</v>
      </c>
      <c r="K18" s="29" t="s">
        <v>414</v>
      </c>
    </row>
    <row r="19" spans="1:11" ht="54.75" customHeight="1">
      <c r="A19" s="227"/>
      <c r="B19" s="229"/>
      <c r="C19" s="227"/>
      <c r="D19" s="70" t="s">
        <v>378</v>
      </c>
      <c r="E19" s="70" t="s">
        <v>379</v>
      </c>
      <c r="F19" s="29" t="s">
        <v>415</v>
      </c>
      <c r="G19" s="70" t="s">
        <v>380</v>
      </c>
      <c r="H19" s="29" t="s">
        <v>416</v>
      </c>
      <c r="I19" s="70" t="s">
        <v>389</v>
      </c>
      <c r="J19" s="70" t="s">
        <v>384</v>
      </c>
      <c r="K19" s="29" t="s">
        <v>417</v>
      </c>
    </row>
    <row r="20" spans="1:11" ht="54.75" customHeight="1">
      <c r="A20" s="227"/>
      <c r="B20" s="229"/>
      <c r="C20" s="227"/>
      <c r="D20" s="70" t="s">
        <v>378</v>
      </c>
      <c r="E20" s="70" t="s">
        <v>379</v>
      </c>
      <c r="F20" s="29" t="s">
        <v>418</v>
      </c>
      <c r="G20" s="70" t="s">
        <v>387</v>
      </c>
      <c r="H20" s="29" t="s">
        <v>419</v>
      </c>
      <c r="I20" s="70" t="s">
        <v>420</v>
      </c>
      <c r="J20" s="70" t="s">
        <v>381</v>
      </c>
      <c r="K20" s="29" t="s">
        <v>421</v>
      </c>
    </row>
    <row r="21" spans="1:11" ht="54.75" customHeight="1">
      <c r="A21" s="227"/>
      <c r="B21" s="229"/>
      <c r="C21" s="227"/>
      <c r="D21" s="70" t="s">
        <v>378</v>
      </c>
      <c r="E21" s="70" t="s">
        <v>406</v>
      </c>
      <c r="F21" s="29" t="s">
        <v>422</v>
      </c>
      <c r="G21" s="70" t="s">
        <v>380</v>
      </c>
      <c r="H21" s="29" t="s">
        <v>408</v>
      </c>
      <c r="I21" s="70" t="s">
        <v>389</v>
      </c>
      <c r="J21" s="70" t="s">
        <v>384</v>
      </c>
      <c r="K21" s="29" t="s">
        <v>423</v>
      </c>
    </row>
    <row r="22" spans="1:11" ht="54.75" customHeight="1">
      <c r="A22" s="227"/>
      <c r="B22" s="229"/>
      <c r="C22" s="227"/>
      <c r="D22" s="70" t="s">
        <v>378</v>
      </c>
      <c r="E22" s="70" t="s">
        <v>406</v>
      </c>
      <c r="F22" s="29" t="s">
        <v>424</v>
      </c>
      <c r="G22" s="70" t="s">
        <v>380</v>
      </c>
      <c r="H22" s="29" t="s">
        <v>408</v>
      </c>
      <c r="I22" s="70" t="s">
        <v>389</v>
      </c>
      <c r="J22" s="70" t="s">
        <v>384</v>
      </c>
      <c r="K22" s="29" t="s">
        <v>425</v>
      </c>
    </row>
    <row r="23" spans="1:11" ht="54.75" customHeight="1">
      <c r="A23" s="227"/>
      <c r="B23" s="229"/>
      <c r="C23" s="227"/>
      <c r="D23" s="70" t="s">
        <v>378</v>
      </c>
      <c r="E23" s="70" t="s">
        <v>426</v>
      </c>
      <c r="F23" s="29" t="s">
        <v>427</v>
      </c>
      <c r="G23" s="70" t="s">
        <v>380</v>
      </c>
      <c r="H23" s="29" t="s">
        <v>388</v>
      </c>
      <c r="I23" s="70" t="s">
        <v>389</v>
      </c>
      <c r="J23" s="70" t="s">
        <v>384</v>
      </c>
      <c r="K23" s="29" t="s">
        <v>428</v>
      </c>
    </row>
    <row r="24" spans="1:11" ht="54.75" customHeight="1">
      <c r="A24" s="227"/>
      <c r="B24" s="229"/>
      <c r="C24" s="227"/>
      <c r="D24" s="70" t="s">
        <v>378</v>
      </c>
      <c r="E24" s="70" t="s">
        <v>426</v>
      </c>
      <c r="F24" s="29" t="s">
        <v>429</v>
      </c>
      <c r="G24" s="70" t="s">
        <v>380</v>
      </c>
      <c r="H24" s="29" t="s">
        <v>408</v>
      </c>
      <c r="I24" s="70" t="s">
        <v>389</v>
      </c>
      <c r="J24" s="70" t="s">
        <v>384</v>
      </c>
      <c r="K24" s="29" t="s">
        <v>430</v>
      </c>
    </row>
    <row r="25" spans="1:11" ht="54.75" customHeight="1">
      <c r="A25" s="227"/>
      <c r="B25" s="229"/>
      <c r="C25" s="227"/>
      <c r="D25" s="70" t="s">
        <v>378</v>
      </c>
      <c r="E25" s="70" t="s">
        <v>431</v>
      </c>
      <c r="F25" s="29" t="s">
        <v>432</v>
      </c>
      <c r="G25" s="70" t="s">
        <v>380</v>
      </c>
      <c r="H25" s="29" t="s">
        <v>433</v>
      </c>
      <c r="I25" s="70" t="s">
        <v>434</v>
      </c>
      <c r="J25" s="70" t="s">
        <v>381</v>
      </c>
      <c r="K25" s="29" t="s">
        <v>435</v>
      </c>
    </row>
    <row r="26" spans="1:11" ht="54.75" customHeight="1">
      <c r="A26" s="227"/>
      <c r="B26" s="229"/>
      <c r="C26" s="227"/>
      <c r="D26" s="70" t="s">
        <v>382</v>
      </c>
      <c r="E26" s="70" t="s">
        <v>383</v>
      </c>
      <c r="F26" s="29" t="s">
        <v>436</v>
      </c>
      <c r="G26" s="70" t="s">
        <v>380</v>
      </c>
      <c r="H26" s="29" t="s">
        <v>408</v>
      </c>
      <c r="I26" s="70" t="s">
        <v>389</v>
      </c>
      <c r="J26" s="70" t="s">
        <v>384</v>
      </c>
      <c r="K26" s="29" t="s">
        <v>437</v>
      </c>
    </row>
    <row r="27" spans="1:11" ht="54.75" customHeight="1">
      <c r="A27" s="227"/>
      <c r="B27" s="229"/>
      <c r="C27" s="227"/>
      <c r="D27" s="70" t="s">
        <v>382</v>
      </c>
      <c r="E27" s="70" t="s">
        <v>383</v>
      </c>
      <c r="F27" s="29" t="s">
        <v>438</v>
      </c>
      <c r="G27" s="70" t="s">
        <v>380</v>
      </c>
      <c r="H27" s="29" t="s">
        <v>388</v>
      </c>
      <c r="I27" s="70" t="s">
        <v>389</v>
      </c>
      <c r="J27" s="70" t="s">
        <v>384</v>
      </c>
      <c r="K27" s="29" t="s">
        <v>439</v>
      </c>
    </row>
    <row r="28" spans="1:11" ht="54.75" customHeight="1">
      <c r="A28" s="227"/>
      <c r="B28" s="229"/>
      <c r="C28" s="227"/>
      <c r="D28" s="70" t="s">
        <v>382</v>
      </c>
      <c r="E28" s="70" t="s">
        <v>396</v>
      </c>
      <c r="F28" s="29" t="s">
        <v>440</v>
      </c>
      <c r="G28" s="70" t="s">
        <v>380</v>
      </c>
      <c r="H28" s="29" t="s">
        <v>441</v>
      </c>
      <c r="I28" s="70" t="s">
        <v>399</v>
      </c>
      <c r="J28" s="70" t="s">
        <v>384</v>
      </c>
      <c r="K28" s="29" t="s">
        <v>442</v>
      </c>
    </row>
    <row r="29" spans="1:11" ht="54.75" customHeight="1">
      <c r="A29" s="228"/>
      <c r="B29" s="230"/>
      <c r="C29" s="228"/>
      <c r="D29" s="70" t="s">
        <v>385</v>
      </c>
      <c r="E29" s="70" t="s">
        <v>386</v>
      </c>
      <c r="F29" s="29" t="s">
        <v>443</v>
      </c>
      <c r="G29" s="70" t="s">
        <v>380</v>
      </c>
      <c r="H29" s="29" t="s">
        <v>444</v>
      </c>
      <c r="I29" s="70" t="s">
        <v>389</v>
      </c>
      <c r="J29" s="70" t="s">
        <v>384</v>
      </c>
      <c r="K29" s="29" t="s">
        <v>445</v>
      </c>
    </row>
    <row r="30" spans="1:11" ht="54.75" customHeight="1">
      <c r="A30" s="226" t="s">
        <v>446</v>
      </c>
      <c r="B30" s="226" t="s">
        <v>363</v>
      </c>
      <c r="C30" s="226" t="s">
        <v>447</v>
      </c>
      <c r="D30" s="70" t="s">
        <v>378</v>
      </c>
      <c r="E30" s="70" t="s">
        <v>379</v>
      </c>
      <c r="F30" s="29" t="s">
        <v>448</v>
      </c>
      <c r="G30" s="70" t="s">
        <v>380</v>
      </c>
      <c r="H30" s="29" t="s">
        <v>449</v>
      </c>
      <c r="I30" s="70" t="s">
        <v>394</v>
      </c>
      <c r="J30" s="70" t="s">
        <v>381</v>
      </c>
      <c r="K30" s="29" t="s">
        <v>448</v>
      </c>
    </row>
    <row r="31" spans="1:11" ht="54.75" customHeight="1">
      <c r="A31" s="227"/>
      <c r="B31" s="229"/>
      <c r="C31" s="227"/>
      <c r="D31" s="70" t="s">
        <v>378</v>
      </c>
      <c r="E31" s="70" t="s">
        <v>379</v>
      </c>
      <c r="F31" s="29" t="s">
        <v>450</v>
      </c>
      <c r="G31" s="70" t="s">
        <v>387</v>
      </c>
      <c r="H31" s="29" t="s">
        <v>182</v>
      </c>
      <c r="I31" s="70" t="s">
        <v>451</v>
      </c>
      <c r="J31" s="70" t="s">
        <v>381</v>
      </c>
      <c r="K31" s="29" t="s">
        <v>450</v>
      </c>
    </row>
    <row r="32" spans="1:11" ht="54.75" customHeight="1">
      <c r="A32" s="227"/>
      <c r="B32" s="229"/>
      <c r="C32" s="227"/>
      <c r="D32" s="70" t="s">
        <v>378</v>
      </c>
      <c r="E32" s="70" t="s">
        <v>406</v>
      </c>
      <c r="F32" s="29" t="s">
        <v>407</v>
      </c>
      <c r="G32" s="70" t="s">
        <v>380</v>
      </c>
      <c r="H32" s="29" t="s">
        <v>408</v>
      </c>
      <c r="I32" s="70" t="s">
        <v>389</v>
      </c>
      <c r="J32" s="70" t="s">
        <v>381</v>
      </c>
      <c r="K32" s="29" t="s">
        <v>407</v>
      </c>
    </row>
    <row r="33" spans="1:11" ht="54.75" customHeight="1">
      <c r="A33" s="227"/>
      <c r="B33" s="229"/>
      <c r="C33" s="227"/>
      <c r="D33" s="70" t="s">
        <v>382</v>
      </c>
      <c r="E33" s="70" t="s">
        <v>383</v>
      </c>
      <c r="F33" s="29" t="s">
        <v>452</v>
      </c>
      <c r="G33" s="70" t="s">
        <v>380</v>
      </c>
      <c r="H33" s="29" t="s">
        <v>453</v>
      </c>
      <c r="I33" s="70" t="s">
        <v>389</v>
      </c>
      <c r="J33" s="70" t="s">
        <v>384</v>
      </c>
      <c r="K33" s="29" t="s">
        <v>454</v>
      </c>
    </row>
    <row r="34" spans="1:11" ht="54.75" customHeight="1">
      <c r="A34" s="227"/>
      <c r="B34" s="229"/>
      <c r="C34" s="227"/>
      <c r="D34" s="70" t="s">
        <v>382</v>
      </c>
      <c r="E34" s="70" t="s">
        <v>396</v>
      </c>
      <c r="F34" s="29" t="s">
        <v>455</v>
      </c>
      <c r="G34" s="70" t="s">
        <v>380</v>
      </c>
      <c r="H34" s="29" t="s">
        <v>453</v>
      </c>
      <c r="I34" s="70" t="s">
        <v>389</v>
      </c>
      <c r="J34" s="70" t="s">
        <v>384</v>
      </c>
      <c r="K34" s="29" t="s">
        <v>455</v>
      </c>
    </row>
    <row r="35" spans="1:11" ht="54.75" customHeight="1">
      <c r="A35" s="228"/>
      <c r="B35" s="230"/>
      <c r="C35" s="228"/>
      <c r="D35" s="70" t="s">
        <v>385</v>
      </c>
      <c r="E35" s="70" t="s">
        <v>386</v>
      </c>
      <c r="F35" s="29" t="s">
        <v>456</v>
      </c>
      <c r="G35" s="70" t="s">
        <v>380</v>
      </c>
      <c r="H35" s="29" t="s">
        <v>388</v>
      </c>
      <c r="I35" s="70" t="s">
        <v>389</v>
      </c>
      <c r="J35" s="70" t="s">
        <v>384</v>
      </c>
      <c r="K35" s="29" t="s">
        <v>456</v>
      </c>
    </row>
    <row r="36" spans="1:11" ht="54.75" customHeight="1">
      <c r="A36" s="226" t="s">
        <v>457</v>
      </c>
      <c r="B36" s="226" t="s">
        <v>333</v>
      </c>
      <c r="C36" s="226" t="s">
        <v>458</v>
      </c>
      <c r="D36" s="70" t="s">
        <v>378</v>
      </c>
      <c r="E36" s="70" t="s">
        <v>379</v>
      </c>
      <c r="F36" s="29" t="s">
        <v>418</v>
      </c>
      <c r="G36" s="70" t="s">
        <v>380</v>
      </c>
      <c r="H36" s="29" t="s">
        <v>459</v>
      </c>
      <c r="I36" s="70" t="s">
        <v>394</v>
      </c>
      <c r="J36" s="70" t="s">
        <v>381</v>
      </c>
      <c r="K36" s="29" t="s">
        <v>421</v>
      </c>
    </row>
    <row r="37" spans="1:11" ht="54.75" customHeight="1">
      <c r="A37" s="227"/>
      <c r="B37" s="229"/>
      <c r="C37" s="227"/>
      <c r="D37" s="70" t="s">
        <v>378</v>
      </c>
      <c r="E37" s="70" t="s">
        <v>406</v>
      </c>
      <c r="F37" s="29" t="s">
        <v>422</v>
      </c>
      <c r="G37" s="70" t="s">
        <v>380</v>
      </c>
      <c r="H37" s="29" t="s">
        <v>408</v>
      </c>
      <c r="I37" s="70" t="s">
        <v>389</v>
      </c>
      <c r="J37" s="70" t="s">
        <v>381</v>
      </c>
      <c r="K37" s="29" t="s">
        <v>423</v>
      </c>
    </row>
    <row r="38" spans="1:11" ht="54.75" customHeight="1">
      <c r="A38" s="227"/>
      <c r="B38" s="229"/>
      <c r="C38" s="227"/>
      <c r="D38" s="70" t="s">
        <v>378</v>
      </c>
      <c r="E38" s="70" t="s">
        <v>426</v>
      </c>
      <c r="F38" s="29" t="s">
        <v>427</v>
      </c>
      <c r="G38" s="70" t="s">
        <v>380</v>
      </c>
      <c r="H38" s="29" t="s">
        <v>408</v>
      </c>
      <c r="I38" s="70" t="s">
        <v>389</v>
      </c>
      <c r="J38" s="70" t="s">
        <v>381</v>
      </c>
      <c r="K38" s="29" t="s">
        <v>428</v>
      </c>
    </row>
    <row r="39" spans="1:11" ht="54.75" customHeight="1">
      <c r="A39" s="227"/>
      <c r="B39" s="229"/>
      <c r="C39" s="227"/>
      <c r="D39" s="70" t="s">
        <v>382</v>
      </c>
      <c r="E39" s="70" t="s">
        <v>383</v>
      </c>
      <c r="F39" s="29" t="s">
        <v>438</v>
      </c>
      <c r="G39" s="70" t="s">
        <v>387</v>
      </c>
      <c r="H39" s="29" t="s">
        <v>388</v>
      </c>
      <c r="I39" s="70" t="s">
        <v>389</v>
      </c>
      <c r="J39" s="70" t="s">
        <v>381</v>
      </c>
      <c r="K39" s="29" t="s">
        <v>439</v>
      </c>
    </row>
    <row r="40" spans="1:11" ht="54.75" customHeight="1">
      <c r="A40" s="228"/>
      <c r="B40" s="230"/>
      <c r="C40" s="228"/>
      <c r="D40" s="70" t="s">
        <v>385</v>
      </c>
      <c r="E40" s="70" t="s">
        <v>386</v>
      </c>
      <c r="F40" s="29" t="s">
        <v>443</v>
      </c>
      <c r="G40" s="70" t="s">
        <v>387</v>
      </c>
      <c r="H40" s="29" t="s">
        <v>388</v>
      </c>
      <c r="I40" s="70" t="s">
        <v>389</v>
      </c>
      <c r="J40" s="70" t="s">
        <v>381</v>
      </c>
      <c r="K40" s="29" t="s">
        <v>445</v>
      </c>
    </row>
    <row r="41" spans="1:11" ht="54.75" customHeight="1">
      <c r="A41" s="226" t="s">
        <v>460</v>
      </c>
      <c r="B41" s="226" t="s">
        <v>337</v>
      </c>
      <c r="C41" s="226" t="s">
        <v>461</v>
      </c>
      <c r="D41" s="70" t="s">
        <v>378</v>
      </c>
      <c r="E41" s="70" t="s">
        <v>379</v>
      </c>
      <c r="F41" s="29" t="s">
        <v>418</v>
      </c>
      <c r="G41" s="70" t="s">
        <v>380</v>
      </c>
      <c r="H41" s="29" t="s">
        <v>449</v>
      </c>
      <c r="I41" s="70" t="s">
        <v>394</v>
      </c>
      <c r="J41" s="70" t="s">
        <v>381</v>
      </c>
      <c r="K41" s="29" t="s">
        <v>421</v>
      </c>
    </row>
    <row r="42" spans="1:11" ht="54.75" customHeight="1">
      <c r="A42" s="227"/>
      <c r="B42" s="229"/>
      <c r="C42" s="227"/>
      <c r="D42" s="70" t="s">
        <v>378</v>
      </c>
      <c r="E42" s="70" t="s">
        <v>406</v>
      </c>
      <c r="F42" s="29" t="s">
        <v>422</v>
      </c>
      <c r="G42" s="70" t="s">
        <v>380</v>
      </c>
      <c r="H42" s="29" t="s">
        <v>408</v>
      </c>
      <c r="I42" s="70" t="s">
        <v>389</v>
      </c>
      <c r="J42" s="70" t="s">
        <v>381</v>
      </c>
      <c r="K42" s="29" t="s">
        <v>423</v>
      </c>
    </row>
    <row r="43" spans="1:11" ht="54.75" customHeight="1">
      <c r="A43" s="227"/>
      <c r="B43" s="229"/>
      <c r="C43" s="227"/>
      <c r="D43" s="70" t="s">
        <v>378</v>
      </c>
      <c r="E43" s="70" t="s">
        <v>426</v>
      </c>
      <c r="F43" s="29" t="s">
        <v>427</v>
      </c>
      <c r="G43" s="70" t="s">
        <v>380</v>
      </c>
      <c r="H43" s="29" t="s">
        <v>408</v>
      </c>
      <c r="I43" s="70" t="s">
        <v>389</v>
      </c>
      <c r="J43" s="70" t="s">
        <v>381</v>
      </c>
      <c r="K43" s="29" t="s">
        <v>428</v>
      </c>
    </row>
    <row r="44" spans="1:11" ht="54.75" customHeight="1">
      <c r="A44" s="227"/>
      <c r="B44" s="229"/>
      <c r="C44" s="227"/>
      <c r="D44" s="70" t="s">
        <v>382</v>
      </c>
      <c r="E44" s="70" t="s">
        <v>383</v>
      </c>
      <c r="F44" s="29" t="s">
        <v>438</v>
      </c>
      <c r="G44" s="70" t="s">
        <v>387</v>
      </c>
      <c r="H44" s="29" t="s">
        <v>388</v>
      </c>
      <c r="I44" s="70" t="s">
        <v>389</v>
      </c>
      <c r="J44" s="70" t="s">
        <v>381</v>
      </c>
      <c r="K44" s="29" t="s">
        <v>439</v>
      </c>
    </row>
    <row r="45" spans="1:11" ht="54.75" customHeight="1">
      <c r="A45" s="228"/>
      <c r="B45" s="230"/>
      <c r="C45" s="228"/>
      <c r="D45" s="70" t="s">
        <v>385</v>
      </c>
      <c r="E45" s="70" t="s">
        <v>386</v>
      </c>
      <c r="F45" s="29" t="s">
        <v>443</v>
      </c>
      <c r="G45" s="70" t="s">
        <v>387</v>
      </c>
      <c r="H45" s="29" t="s">
        <v>388</v>
      </c>
      <c r="I45" s="70" t="s">
        <v>389</v>
      </c>
      <c r="J45" s="70" t="s">
        <v>381</v>
      </c>
      <c r="K45" s="29" t="s">
        <v>445</v>
      </c>
    </row>
    <row r="46" spans="1:11" ht="54.75" customHeight="1">
      <c r="A46" s="226" t="s">
        <v>462</v>
      </c>
      <c r="B46" s="226" t="s">
        <v>345</v>
      </c>
      <c r="C46" s="226" t="s">
        <v>463</v>
      </c>
      <c r="D46" s="70" t="s">
        <v>378</v>
      </c>
      <c r="E46" s="70" t="s">
        <v>379</v>
      </c>
      <c r="F46" s="29" t="s">
        <v>418</v>
      </c>
      <c r="G46" s="70" t="s">
        <v>380</v>
      </c>
      <c r="H46" s="29" t="s">
        <v>464</v>
      </c>
      <c r="I46" s="70" t="s">
        <v>394</v>
      </c>
      <c r="J46" s="70" t="s">
        <v>381</v>
      </c>
      <c r="K46" s="29" t="s">
        <v>421</v>
      </c>
    </row>
    <row r="47" spans="1:11" ht="54.75" customHeight="1">
      <c r="A47" s="227"/>
      <c r="B47" s="229"/>
      <c r="C47" s="227"/>
      <c r="D47" s="70" t="s">
        <v>378</v>
      </c>
      <c r="E47" s="70" t="s">
        <v>406</v>
      </c>
      <c r="F47" s="29" t="s">
        <v>422</v>
      </c>
      <c r="G47" s="70" t="s">
        <v>380</v>
      </c>
      <c r="H47" s="29" t="s">
        <v>408</v>
      </c>
      <c r="I47" s="70" t="s">
        <v>389</v>
      </c>
      <c r="J47" s="70" t="s">
        <v>381</v>
      </c>
      <c r="K47" s="29" t="s">
        <v>423</v>
      </c>
    </row>
    <row r="48" spans="1:11" ht="54.75" customHeight="1">
      <c r="A48" s="227"/>
      <c r="B48" s="229"/>
      <c r="C48" s="227"/>
      <c r="D48" s="70" t="s">
        <v>378</v>
      </c>
      <c r="E48" s="70" t="s">
        <v>426</v>
      </c>
      <c r="F48" s="29" t="s">
        <v>427</v>
      </c>
      <c r="G48" s="70" t="s">
        <v>380</v>
      </c>
      <c r="H48" s="29" t="s">
        <v>408</v>
      </c>
      <c r="I48" s="70" t="s">
        <v>389</v>
      </c>
      <c r="J48" s="70" t="s">
        <v>381</v>
      </c>
      <c r="K48" s="29" t="s">
        <v>428</v>
      </c>
    </row>
    <row r="49" spans="1:11" ht="54.75" customHeight="1">
      <c r="A49" s="227"/>
      <c r="B49" s="229"/>
      <c r="C49" s="227"/>
      <c r="D49" s="70" t="s">
        <v>382</v>
      </c>
      <c r="E49" s="70" t="s">
        <v>383</v>
      </c>
      <c r="F49" s="29" t="s">
        <v>438</v>
      </c>
      <c r="G49" s="70" t="s">
        <v>387</v>
      </c>
      <c r="H49" s="29" t="s">
        <v>388</v>
      </c>
      <c r="I49" s="70" t="s">
        <v>389</v>
      </c>
      <c r="J49" s="70" t="s">
        <v>381</v>
      </c>
      <c r="K49" s="29" t="s">
        <v>439</v>
      </c>
    </row>
    <row r="50" spans="1:11" ht="54.75" customHeight="1">
      <c r="A50" s="228"/>
      <c r="B50" s="230"/>
      <c r="C50" s="228"/>
      <c r="D50" s="70" t="s">
        <v>385</v>
      </c>
      <c r="E50" s="70" t="s">
        <v>386</v>
      </c>
      <c r="F50" s="29" t="s">
        <v>443</v>
      </c>
      <c r="G50" s="70" t="s">
        <v>387</v>
      </c>
      <c r="H50" s="29" t="s">
        <v>388</v>
      </c>
      <c r="I50" s="70" t="s">
        <v>389</v>
      </c>
      <c r="J50" s="70" t="s">
        <v>381</v>
      </c>
      <c r="K50" s="29" t="s">
        <v>445</v>
      </c>
    </row>
    <row r="51" spans="1:11" ht="54.75" customHeight="1">
      <c r="A51" s="226" t="s">
        <v>466</v>
      </c>
      <c r="B51" s="226" t="s">
        <v>347</v>
      </c>
      <c r="C51" s="226" t="s">
        <v>467</v>
      </c>
      <c r="D51" s="70" t="s">
        <v>378</v>
      </c>
      <c r="E51" s="70" t="s">
        <v>379</v>
      </c>
      <c r="F51" s="29" t="s">
        <v>411</v>
      </c>
      <c r="G51" s="70" t="s">
        <v>380</v>
      </c>
      <c r="H51" s="29" t="s">
        <v>468</v>
      </c>
      <c r="I51" s="70" t="s">
        <v>394</v>
      </c>
      <c r="J51" s="70" t="s">
        <v>381</v>
      </c>
      <c r="K51" s="29" t="s">
        <v>414</v>
      </c>
    </row>
    <row r="52" spans="1:11" ht="54.75" customHeight="1">
      <c r="A52" s="227"/>
      <c r="B52" s="229"/>
      <c r="C52" s="227"/>
      <c r="D52" s="70" t="s">
        <v>378</v>
      </c>
      <c r="E52" s="70" t="s">
        <v>406</v>
      </c>
      <c r="F52" s="29" t="s">
        <v>422</v>
      </c>
      <c r="G52" s="70" t="s">
        <v>380</v>
      </c>
      <c r="H52" s="29" t="s">
        <v>408</v>
      </c>
      <c r="I52" s="70" t="s">
        <v>389</v>
      </c>
      <c r="J52" s="70" t="s">
        <v>381</v>
      </c>
      <c r="K52" s="29" t="s">
        <v>423</v>
      </c>
    </row>
    <row r="53" spans="1:11" ht="54.75" customHeight="1">
      <c r="A53" s="227"/>
      <c r="B53" s="229"/>
      <c r="C53" s="227"/>
      <c r="D53" s="70" t="s">
        <v>378</v>
      </c>
      <c r="E53" s="70" t="s">
        <v>426</v>
      </c>
      <c r="F53" s="29" t="s">
        <v>427</v>
      </c>
      <c r="G53" s="70" t="s">
        <v>380</v>
      </c>
      <c r="H53" s="29" t="s">
        <v>408</v>
      </c>
      <c r="I53" s="70" t="s">
        <v>389</v>
      </c>
      <c r="J53" s="70" t="s">
        <v>381</v>
      </c>
      <c r="K53" s="29" t="s">
        <v>428</v>
      </c>
    </row>
    <row r="54" spans="1:11" ht="54.75" customHeight="1">
      <c r="A54" s="227"/>
      <c r="B54" s="229"/>
      <c r="C54" s="227"/>
      <c r="D54" s="70" t="s">
        <v>382</v>
      </c>
      <c r="E54" s="70" t="s">
        <v>383</v>
      </c>
      <c r="F54" s="29" t="s">
        <v>438</v>
      </c>
      <c r="G54" s="70" t="s">
        <v>387</v>
      </c>
      <c r="H54" s="29" t="s">
        <v>388</v>
      </c>
      <c r="I54" s="70" t="s">
        <v>389</v>
      </c>
      <c r="J54" s="70" t="s">
        <v>381</v>
      </c>
      <c r="K54" s="29" t="s">
        <v>439</v>
      </c>
    </row>
    <row r="55" spans="1:11" ht="54.75" customHeight="1">
      <c r="A55" s="228"/>
      <c r="B55" s="230"/>
      <c r="C55" s="228"/>
      <c r="D55" s="70" t="s">
        <v>385</v>
      </c>
      <c r="E55" s="70" t="s">
        <v>386</v>
      </c>
      <c r="F55" s="29" t="s">
        <v>443</v>
      </c>
      <c r="G55" s="70" t="s">
        <v>387</v>
      </c>
      <c r="H55" s="29" t="s">
        <v>388</v>
      </c>
      <c r="I55" s="70" t="s">
        <v>389</v>
      </c>
      <c r="J55" s="70" t="s">
        <v>381</v>
      </c>
      <c r="K55" s="29" t="s">
        <v>445</v>
      </c>
    </row>
    <row r="56" spans="1:11" ht="54.75" customHeight="1">
      <c r="A56" s="226" t="s">
        <v>469</v>
      </c>
      <c r="B56" s="226" t="s">
        <v>343</v>
      </c>
      <c r="C56" s="226" t="s">
        <v>470</v>
      </c>
      <c r="D56" s="70" t="s">
        <v>378</v>
      </c>
      <c r="E56" s="70" t="s">
        <v>379</v>
      </c>
      <c r="F56" s="29" t="s">
        <v>418</v>
      </c>
      <c r="G56" s="70" t="s">
        <v>380</v>
      </c>
      <c r="H56" s="29" t="s">
        <v>449</v>
      </c>
      <c r="I56" s="70" t="s">
        <v>394</v>
      </c>
      <c r="J56" s="70" t="s">
        <v>381</v>
      </c>
      <c r="K56" s="29" t="s">
        <v>421</v>
      </c>
    </row>
    <row r="57" spans="1:11" ht="54.75" customHeight="1">
      <c r="A57" s="227"/>
      <c r="B57" s="229"/>
      <c r="C57" s="227"/>
      <c r="D57" s="70" t="s">
        <v>378</v>
      </c>
      <c r="E57" s="70" t="s">
        <v>406</v>
      </c>
      <c r="F57" s="29" t="s">
        <v>422</v>
      </c>
      <c r="G57" s="70" t="s">
        <v>380</v>
      </c>
      <c r="H57" s="29" t="s">
        <v>408</v>
      </c>
      <c r="I57" s="70" t="s">
        <v>389</v>
      </c>
      <c r="J57" s="70" t="s">
        <v>381</v>
      </c>
      <c r="K57" s="29" t="s">
        <v>423</v>
      </c>
    </row>
    <row r="58" spans="1:11" ht="54.75" customHeight="1">
      <c r="A58" s="227"/>
      <c r="B58" s="229"/>
      <c r="C58" s="227"/>
      <c r="D58" s="70" t="s">
        <v>378</v>
      </c>
      <c r="E58" s="70" t="s">
        <v>426</v>
      </c>
      <c r="F58" s="29" t="s">
        <v>427</v>
      </c>
      <c r="G58" s="70" t="s">
        <v>380</v>
      </c>
      <c r="H58" s="29" t="s">
        <v>408</v>
      </c>
      <c r="I58" s="70" t="s">
        <v>389</v>
      </c>
      <c r="J58" s="70" t="s">
        <v>381</v>
      </c>
      <c r="K58" s="29" t="s">
        <v>428</v>
      </c>
    </row>
    <row r="59" spans="1:11" ht="54.75" customHeight="1">
      <c r="A59" s="227"/>
      <c r="B59" s="229"/>
      <c r="C59" s="227"/>
      <c r="D59" s="70" t="s">
        <v>382</v>
      </c>
      <c r="E59" s="70" t="s">
        <v>383</v>
      </c>
      <c r="F59" s="29" t="s">
        <v>438</v>
      </c>
      <c r="G59" s="70" t="s">
        <v>387</v>
      </c>
      <c r="H59" s="29" t="s">
        <v>388</v>
      </c>
      <c r="I59" s="70" t="s">
        <v>389</v>
      </c>
      <c r="J59" s="70" t="s">
        <v>381</v>
      </c>
      <c r="K59" s="29" t="s">
        <v>439</v>
      </c>
    </row>
    <row r="60" spans="1:11" ht="54.75" customHeight="1">
      <c r="A60" s="228"/>
      <c r="B60" s="230"/>
      <c r="C60" s="228"/>
      <c r="D60" s="70" t="s">
        <v>385</v>
      </c>
      <c r="E60" s="70" t="s">
        <v>386</v>
      </c>
      <c r="F60" s="29" t="s">
        <v>443</v>
      </c>
      <c r="G60" s="70" t="s">
        <v>387</v>
      </c>
      <c r="H60" s="29" t="s">
        <v>388</v>
      </c>
      <c r="I60" s="70" t="s">
        <v>389</v>
      </c>
      <c r="J60" s="70" t="s">
        <v>381</v>
      </c>
      <c r="K60" s="29" t="s">
        <v>445</v>
      </c>
    </row>
    <row r="61" spans="1:11" ht="54.75" customHeight="1">
      <c r="A61" s="226" t="s">
        <v>471</v>
      </c>
      <c r="B61" s="226" t="s">
        <v>361</v>
      </c>
      <c r="C61" s="226" t="s">
        <v>467</v>
      </c>
      <c r="D61" s="70" t="s">
        <v>378</v>
      </c>
      <c r="E61" s="70" t="s">
        <v>379</v>
      </c>
      <c r="F61" s="29" t="s">
        <v>411</v>
      </c>
      <c r="G61" s="70" t="s">
        <v>380</v>
      </c>
      <c r="H61" s="29" t="s">
        <v>468</v>
      </c>
      <c r="I61" s="70" t="s">
        <v>394</v>
      </c>
      <c r="J61" s="70" t="s">
        <v>381</v>
      </c>
      <c r="K61" s="29" t="s">
        <v>414</v>
      </c>
    </row>
    <row r="62" spans="1:11" ht="54.75" customHeight="1">
      <c r="A62" s="227"/>
      <c r="B62" s="229"/>
      <c r="C62" s="227"/>
      <c r="D62" s="70" t="s">
        <v>378</v>
      </c>
      <c r="E62" s="70" t="s">
        <v>406</v>
      </c>
      <c r="F62" s="29" t="s">
        <v>422</v>
      </c>
      <c r="G62" s="70" t="s">
        <v>380</v>
      </c>
      <c r="H62" s="29" t="s">
        <v>408</v>
      </c>
      <c r="I62" s="70" t="s">
        <v>389</v>
      </c>
      <c r="J62" s="70" t="s">
        <v>381</v>
      </c>
      <c r="K62" s="29" t="s">
        <v>423</v>
      </c>
    </row>
    <row r="63" spans="1:11" ht="54.75" customHeight="1">
      <c r="A63" s="227"/>
      <c r="B63" s="229"/>
      <c r="C63" s="227"/>
      <c r="D63" s="70" t="s">
        <v>378</v>
      </c>
      <c r="E63" s="70" t="s">
        <v>426</v>
      </c>
      <c r="F63" s="29" t="s">
        <v>427</v>
      </c>
      <c r="G63" s="70" t="s">
        <v>380</v>
      </c>
      <c r="H63" s="29" t="s">
        <v>408</v>
      </c>
      <c r="I63" s="70" t="s">
        <v>389</v>
      </c>
      <c r="J63" s="70" t="s">
        <v>381</v>
      </c>
      <c r="K63" s="29" t="s">
        <v>428</v>
      </c>
    </row>
    <row r="64" spans="1:11" ht="54.75" customHeight="1">
      <c r="A64" s="227"/>
      <c r="B64" s="229"/>
      <c r="C64" s="227"/>
      <c r="D64" s="70" t="s">
        <v>382</v>
      </c>
      <c r="E64" s="70" t="s">
        <v>383</v>
      </c>
      <c r="F64" s="29" t="s">
        <v>438</v>
      </c>
      <c r="G64" s="70" t="s">
        <v>387</v>
      </c>
      <c r="H64" s="29" t="s">
        <v>388</v>
      </c>
      <c r="I64" s="70" t="s">
        <v>389</v>
      </c>
      <c r="J64" s="70" t="s">
        <v>381</v>
      </c>
      <c r="K64" s="29" t="s">
        <v>439</v>
      </c>
    </row>
    <row r="65" spans="1:11" ht="54.75" customHeight="1">
      <c r="A65" s="228"/>
      <c r="B65" s="230"/>
      <c r="C65" s="228"/>
      <c r="D65" s="70" t="s">
        <v>385</v>
      </c>
      <c r="E65" s="70" t="s">
        <v>386</v>
      </c>
      <c r="F65" s="29" t="s">
        <v>443</v>
      </c>
      <c r="G65" s="70" t="s">
        <v>387</v>
      </c>
      <c r="H65" s="29" t="s">
        <v>388</v>
      </c>
      <c r="I65" s="70" t="s">
        <v>389</v>
      </c>
      <c r="J65" s="70" t="s">
        <v>381</v>
      </c>
      <c r="K65" s="29" t="s">
        <v>445</v>
      </c>
    </row>
  </sheetData>
  <autoFilter ref="A4:K65"/>
  <mergeCells count="32">
    <mergeCell ref="A61:A65"/>
    <mergeCell ref="B61:B65"/>
    <mergeCell ref="C61:C65"/>
    <mergeCell ref="A51:A55"/>
    <mergeCell ref="B51:B55"/>
    <mergeCell ref="C51:C55"/>
    <mergeCell ref="A46:A50"/>
    <mergeCell ref="B46:B50"/>
    <mergeCell ref="C46:C50"/>
    <mergeCell ref="A56:A60"/>
    <mergeCell ref="B56:B60"/>
    <mergeCell ref="C56:C60"/>
    <mergeCell ref="A36:A40"/>
    <mergeCell ref="B36:B40"/>
    <mergeCell ref="C36:C40"/>
    <mergeCell ref="A41:A45"/>
    <mergeCell ref="B41:B45"/>
    <mergeCell ref="C41:C45"/>
    <mergeCell ref="A14:A17"/>
    <mergeCell ref="B14:B17"/>
    <mergeCell ref="C14:C17"/>
    <mergeCell ref="A30:A35"/>
    <mergeCell ref="B30:B35"/>
    <mergeCell ref="C30:C35"/>
    <mergeCell ref="A18:A29"/>
    <mergeCell ref="B18:B29"/>
    <mergeCell ref="C18:C29"/>
    <mergeCell ref="A8:A13"/>
    <mergeCell ref="B8:B13"/>
    <mergeCell ref="C8:C13"/>
    <mergeCell ref="A2:K2"/>
    <mergeCell ref="A3:I3"/>
  </mergeCells>
  <phoneticPr fontId="98" type="noConversion"/>
  <printOptions horizontalCentered="1"/>
  <pageMargins left="0.39370078740157483" right="0.19685039370078741" top="0.74803149606299213" bottom="0.74803149606299213" header="0" footer="0"/>
  <pageSetup paperSize="9" scale="5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'部门收入预算表01-2'!Print_Titles</vt:lpstr>
      <vt:lpstr>'部门支出预算表01-3'!Print_Titles</vt:lpstr>
      <vt:lpstr>'财务收支预算总表01-1'!Print_Titles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2022-12-06T07:10:26Z</cp:lastPrinted>
  <dcterms:modified xsi:type="dcterms:W3CDTF">2025-04-15T03:04:34Z</dcterms:modified>
</cp:coreProperties>
</file>