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30" tabRatio="806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19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_FilterDatabase" localSheetId="6" hidden="1">部门基本支出预算表04!$A$8:$Y$40</definedName>
    <definedName name="_xlnm._FilterDatabase" localSheetId="7" hidden="1">'部门项目支出预算表05-1'!$A$8:$BQ$41</definedName>
    <definedName name="_xlnm._FilterDatabase" localSheetId="8" hidden="1">'部门项目支出绩效目标表05-2'!$A$5:$M$46</definedName>
    <definedName name="_xlnm._FilterDatabase" localSheetId="10" hidden="1">部门政府采购预算表07!$A$6:$R$15</definedName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部门政府性基金预算支出预算表06!$1:$6</definedName>
    <definedName name="_xlnm.Print_Titles" localSheetId="7">'部门项目支出预算表05-1'!$1:$8</definedName>
    <definedName name="_xlnm.Print_Titles" localSheetId="6">部门基本支出预算表04!$1:$7</definedName>
    <definedName name="_xlnm.Print_Titles" localSheetId="8">'部门项目支出绩效目标表05-2'!$1:$5</definedName>
    <definedName name="_xlnm.Print_Titles" localSheetId="10">部门政府采购预算表07!$1:$6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<sst xmlns="http://schemas.openxmlformats.org/spreadsheetml/2006/main" count="1430" uniqueCount="524">
  <si>
    <t>预算01-1表</t>
  </si>
  <si>
    <t>2025年部门财务收支预算总表</t>
  </si>
  <si>
    <t>单位名称：中国人民政治协商会议云南省瑞丽市委员会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</si>
  <si>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</si>
  <si>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</si>
  <si>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</si>
  <si>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</si>
  <si>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</si>
  <si>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</si>
  <si>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</si>
  <si>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</si>
  <si>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</si>
  <si>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</si>
  <si>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</si>
  <si>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</si>
  <si>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</si>
  <si>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</si>
  <si>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</si>
  <si>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</si>
  <si>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</si>
  <si>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</si>
  <si>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</si>
  <si>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</si>
  <si>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</si>
  <si>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</si>
  <si>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</si>
  <si>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</si>
  <si>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</si>
  <si>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</si>
  <si>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</si>
  <si>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</si>
  <si>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</si>
  <si>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</si>
  <si>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</si>
  <si>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</si>
  <si>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</si>
  <si>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</si>
  <si>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</si>
  <si>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</si>
  <si>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</si>
  <si>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</si>
  <si>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</si>
  <si>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</si>
  <si>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</si>
  <si>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</si>
  <si>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</si>
  <si>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</si>
  <si>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</si>
  <si>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</si>
  <si>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</si>
  <si>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</si>
  <si>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</si>
  <si>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</si>
  <si>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</si>
  <si>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</si>
  <si>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</si>
  <si>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</si>
  <si>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</si>
  <si>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</si>
  <si>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</si>
  <si>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</si>
  <si>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</si>
  <si>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</si>
  <si>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</si>
  <si>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</si>
  <si>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</si>
  <si>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</si>
  <si>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</si>
  <si>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</si>
  <si>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</si>
  <si>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200001</t>
  </si>
  <si>
    <t>中国人民政治协商会议云南省瑞丽市委员会</t>
  </si>
  <si>
    <t>预算01-3表</t>
  </si>
  <si>
    <t>2025年部门支出预算表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</si>
  <si>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</si>
  <si>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</si>
  <si>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</si>
  <si>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</si>
  <si>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</si>
  <si>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</si>
  <si>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</si>
  <si>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</si>
  <si>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</si>
  <si>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</si>
  <si>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</si>
  <si>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201</t>
  </si>
  <si>
    <t>一般公共服务支出</t>
  </si>
  <si>
    <t>20102</t>
  </si>
  <si>
    <t>政协事务</t>
  </si>
  <si>
    <t>2010201</t>
  </si>
  <si>
    <t>行政运行</t>
  </si>
  <si>
    <t>2010202</t>
  </si>
  <si>
    <t>一般行政管理事务</t>
  </si>
  <si>
    <t>2010204</t>
  </si>
  <si>
    <t>政协会议</t>
  </si>
  <si>
    <t>2010205</t>
  </si>
  <si>
    <t>委员视察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</si>
  <si>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</si>
  <si>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</si>
  <si>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</si>
  <si>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</si>
  <si>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</si>
  <si>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</si>
  <si>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</si>
  <si>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</si>
  <si>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</si>
  <si>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</si>
  <si>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</si>
  <si>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</si>
  <si>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</si>
  <si>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</si>
  <si>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</si>
  <si>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</si>
  <si>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</si>
  <si>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</si>
  <si>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</si>
  <si>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</si>
  <si>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</si>
  <si>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</si>
  <si>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</si>
  <si>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</si>
  <si>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</si>
  <si>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</si>
  <si>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</si>
  <si>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</si>
  <si>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</si>
  <si>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</si>
  <si>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</si>
  <si>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</si>
  <si>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</si>
  <si>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</si>
  <si>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</si>
  <si>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</si>
  <si>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</si>
  <si>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</si>
  <si>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</si>
  <si>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</si>
  <si>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</si>
  <si>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</si>
  <si>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</si>
  <si>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</si>
  <si>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</si>
  <si>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</si>
  <si>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</si>
  <si>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</si>
  <si>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</si>
  <si>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</si>
  <si>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</si>
  <si>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</si>
  <si>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</si>
  <si>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</si>
  <si>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</si>
  <si>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</si>
  <si>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</si>
  <si>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</si>
  <si>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</si>
  <si>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</si>
  <si>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</si>
  <si>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</si>
  <si>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</si>
  <si>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</si>
  <si>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/>
  </si>
  <si>
    <t>（二十三）其他支出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</si>
  <si>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</si>
  <si>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</si>
  <si>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</si>
  <si>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</si>
  <si>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</si>
  <si>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</si>
  <si>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</si>
  <si>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</si>
  <si>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</si>
  <si>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</si>
  <si>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</si>
  <si>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</si>
  <si>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</si>
  <si>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</si>
  <si>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</si>
  <si>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</si>
  <si>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</si>
  <si>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</si>
  <si>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</si>
  <si>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</si>
  <si>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</si>
  <si>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</si>
  <si>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</si>
  <si>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</si>
  <si>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</si>
  <si>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项目单位</t>
  </si>
  <si>
    <t>项目代码</t>
  </si>
  <si>
    <t>项目名称</t>
  </si>
  <si>
    <t>功能科目编码</t>
  </si>
  <si>
    <t>功能科目名称</t>
  </si>
  <si>
    <t>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</si>
  <si>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</si>
  <si>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</si>
  <si>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</si>
  <si>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</si>
  <si>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</si>
  <si>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</si>
  <si>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</si>
  <si>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</si>
  <si>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</si>
  <si>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</si>
  <si>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</si>
  <si>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533102210000000021418</t>
  </si>
  <si>
    <t>基本工资（行政）</t>
  </si>
  <si>
    <t>30101</t>
  </si>
  <si>
    <t>基本工资</t>
  </si>
  <si>
    <t>533102210000000021420</t>
  </si>
  <si>
    <t>津贴补贴（行政）</t>
  </si>
  <si>
    <t>30102</t>
  </si>
  <si>
    <t>津贴补贴</t>
  </si>
  <si>
    <t>533102210000000021419</t>
  </si>
  <si>
    <t>奖金（行政）</t>
  </si>
  <si>
    <t>30103</t>
  </si>
  <si>
    <t>奖金</t>
  </si>
  <si>
    <t>533102221100000237297</t>
  </si>
  <si>
    <t>优秀公务员奖（行政）</t>
  </si>
  <si>
    <t>533102251100003629791</t>
  </si>
  <si>
    <t>编外人员经费</t>
  </si>
  <si>
    <t>30199</t>
  </si>
  <si>
    <t>其他工资福利支出</t>
  </si>
  <si>
    <t>533102210000000021424</t>
  </si>
  <si>
    <t>基本养老保险</t>
  </si>
  <si>
    <t>30108</t>
  </si>
  <si>
    <t>机关事业单位基本养老保险缴费</t>
  </si>
  <si>
    <t>533102210000000021421</t>
  </si>
  <si>
    <t>大病补充保险</t>
  </si>
  <si>
    <t>30110</t>
  </si>
  <si>
    <t>职工基本医疗保险缴费</t>
  </si>
  <si>
    <t>533102210000000021428</t>
  </si>
  <si>
    <t>行政医疗保险</t>
  </si>
  <si>
    <t>533102210000000021422</t>
  </si>
  <si>
    <t>工伤保险</t>
  </si>
  <si>
    <t>30112</t>
  </si>
  <si>
    <t>其他社会保障缴费</t>
  </si>
  <si>
    <t>533102210000000021425</t>
  </si>
  <si>
    <t>生育保险</t>
  </si>
  <si>
    <t>533102210000000021426</t>
  </si>
  <si>
    <t>失业保险</t>
  </si>
  <si>
    <t>533102210000000021423</t>
  </si>
  <si>
    <t>30111</t>
  </si>
  <si>
    <t>公务员医疗补助缴费</t>
  </si>
  <si>
    <t>533102241100002219664</t>
  </si>
  <si>
    <t>公务员医疗补助（非垂管单位）</t>
  </si>
  <si>
    <t>533102241100002219665</t>
  </si>
  <si>
    <t>行政医疗保险（非垂管单位）</t>
  </si>
  <si>
    <t>533102210000000021430</t>
  </si>
  <si>
    <t>30113</t>
  </si>
  <si>
    <t>533102241100002137629</t>
  </si>
  <si>
    <t>其他部门编外聘用人员保险</t>
  </si>
  <si>
    <t>533102210000000021439</t>
  </si>
  <si>
    <t>一般公用经费</t>
  </si>
  <si>
    <t>30206</t>
  </si>
  <si>
    <t>电费</t>
  </si>
  <si>
    <t>30211</t>
  </si>
  <si>
    <t>差旅费</t>
  </si>
  <si>
    <t>533102221100000254348</t>
  </si>
  <si>
    <t>公用经费中的工会经费</t>
  </si>
  <si>
    <t>30228</t>
  </si>
  <si>
    <t>工会经费</t>
  </si>
  <si>
    <t>533102231100001107170</t>
  </si>
  <si>
    <t>公用经费安排的公务用车运行维护费</t>
  </si>
  <si>
    <t>30231</t>
  </si>
  <si>
    <t>公务用车运行维护费</t>
  </si>
  <si>
    <t>533102241100002157752</t>
  </si>
  <si>
    <t>公用经费安排的对个人和家庭的补助</t>
  </si>
  <si>
    <t>30305</t>
  </si>
  <si>
    <t>生活补助</t>
  </si>
  <si>
    <t>30201</t>
  </si>
  <si>
    <t>办公费</t>
  </si>
  <si>
    <t>30299</t>
  </si>
  <si>
    <t>其他商品和服务支出</t>
  </si>
  <si>
    <t>533102210000000021438</t>
  </si>
  <si>
    <t>退休公用经费</t>
  </si>
  <si>
    <t>533102210000000021436</t>
  </si>
  <si>
    <t>533102221100000232524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</si>
  <si>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</si>
  <si>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</si>
  <si>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</si>
  <si>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</si>
  <si>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</si>
  <si>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</si>
  <si>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经济科目名称</t>
  </si>
  <si>
    <t>本年拨款</t>
  </si>
  <si>
    <t>其中：本次下达</t>
  </si>
  <si>
    <t>单位资金安排政协工作经费</t>
  </si>
  <si>
    <t>事业发展类</t>
  </si>
  <si>
    <t>533102241100002148901</t>
  </si>
  <si>
    <t>31002</t>
  </si>
  <si>
    <t>办公设备购置</t>
  </si>
  <si>
    <t>基层党组织开展活动经费</t>
  </si>
  <si>
    <t>专项业务类</t>
  </si>
  <si>
    <t>533102241100002148720</t>
  </si>
  <si>
    <t>机关事业单位职工遗属生活补助经费</t>
  </si>
  <si>
    <t>民生类</t>
  </si>
  <si>
    <t>533102231100001123209</t>
  </si>
  <si>
    <t>瑞丽市政协机关退休人员党支部工作经费</t>
  </si>
  <si>
    <t>533102241100002169665</t>
  </si>
  <si>
    <t>瑞丽市中秋茶话会经费</t>
  </si>
  <si>
    <t>533102231100001092106</t>
  </si>
  <si>
    <t>30215</t>
  </si>
  <si>
    <t>会议费</t>
  </si>
  <si>
    <t>上年结余单位资金安排“瑞丽—木姐国际复明工程”项目经费</t>
  </si>
  <si>
    <t>533102231100001468107</t>
  </si>
  <si>
    <t>30227</t>
  </si>
  <si>
    <t>委托业务费</t>
  </si>
  <si>
    <t>政协各委室履职经费</t>
  </si>
  <si>
    <t>533102231100001080342</t>
  </si>
  <si>
    <t>30202</t>
  </si>
  <si>
    <t>印刷费</t>
  </si>
  <si>
    <t>30213</t>
  </si>
  <si>
    <t>维修（护）费</t>
  </si>
  <si>
    <t>政协公务接待经费</t>
  </si>
  <si>
    <t>533102231100001092069</t>
  </si>
  <si>
    <t>30217</t>
  </si>
  <si>
    <t>政协会议经费</t>
  </si>
  <si>
    <t>533102231100001092217</t>
  </si>
  <si>
    <t>政协委员活动经费</t>
  </si>
  <si>
    <t>533102231100001083066</t>
  </si>
  <si>
    <t>30216</t>
  </si>
  <si>
    <t>培训费</t>
  </si>
  <si>
    <t>政协委员提案办理专项资金</t>
  </si>
  <si>
    <t>533102231100001092097</t>
  </si>
  <si>
    <t>31005</t>
  </si>
  <si>
    <t>基础设施建设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</si>
  <si>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</si>
  <si>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</si>
  <si>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</si>
  <si>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</si>
  <si>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</si>
  <si>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</si>
  <si>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</si>
  <si>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</si>
  <si>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</si>
  <si>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</si>
  <si>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</si>
  <si>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</si>
  <si>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用于2025年度接待上级部门和各级各地政协到瑞调研视察考察</t>
  </si>
  <si>
    <t>产出指标</t>
  </si>
  <si>
    <t>质量指标</t>
  </si>
  <si>
    <t>严格按接待要求和标准进行公务接待</t>
  </si>
  <si>
    <t>=</t>
  </si>
  <si>
    <t>95</t>
  </si>
  <si>
    <t>%</t>
  </si>
  <si>
    <t>定量指标</t>
  </si>
  <si>
    <t>反映公务接待标准</t>
  </si>
  <si>
    <t>效益指标</t>
  </si>
  <si>
    <t>社会效益</t>
  </si>
  <si>
    <t>部门运转</t>
  </si>
  <si>
    <t>正常运转</t>
  </si>
  <si>
    <t>定性指标</t>
  </si>
  <si>
    <t>反映部门正常运转情况 。</t>
  </si>
  <si>
    <t>“三公”经费控制情况</t>
  </si>
  <si>
    <t>只减不增</t>
  </si>
  <si>
    <t>反映部门“三公”经费只减不增的要求完成情况。</t>
  </si>
  <si>
    <t>满意度指标</t>
  </si>
  <si>
    <t>服务对象满意度</t>
  </si>
  <si>
    <t>&gt;=</t>
  </si>
  <si>
    <t>反映接待对象满意度</t>
  </si>
  <si>
    <t>保证机关各委室工作正常运行；保障政协委员服务基层联系群众相关工作开展。</t>
  </si>
  <si>
    <t>数量指标</t>
  </si>
  <si>
    <t>办公设备更新购置电脑</t>
  </si>
  <si>
    <t>10</t>
  </si>
  <si>
    <t>台</t>
  </si>
  <si>
    <t>反映办公设置购置数</t>
  </si>
  <si>
    <t>时效指标</t>
  </si>
  <si>
    <t>各委室按年初工作计划完成进度</t>
  </si>
  <si>
    <t>90</t>
  </si>
  <si>
    <t>反映各委室完成工作进度</t>
  </si>
  <si>
    <t>政协委员服务基层联系群众相关工作开展进度</t>
  </si>
  <si>
    <t>反映政协委员服务群众工作进度</t>
  </si>
  <si>
    <t>反映服务对象满意度</t>
  </si>
  <si>
    <t>保障2025年遗属生活补助支出</t>
  </si>
  <si>
    <t>获补对象数</t>
  </si>
  <si>
    <t>人(人次、家)</t>
  </si>
  <si>
    <t>反映获补助人员、企业的数量情况，也适用补贴、资助等形式的补助。</t>
  </si>
  <si>
    <t>保障2023年遗属生活补助支出</t>
  </si>
  <si>
    <t>发放及时率</t>
  </si>
  <si>
    <t>100</t>
  </si>
  <si>
    <t>反映发放单位及时发放补助资金的情况。
发放及时率=在时限内发放资金/应发放资金*100%</t>
  </si>
  <si>
    <t>生活状况改善</t>
  </si>
  <si>
    <t>反映补助促进受助对象生活状况改善的情况。</t>
  </si>
  <si>
    <t>受益对象满意度</t>
  </si>
  <si>
    <t>反映获补助受益对象的满意程度。</t>
  </si>
  <si>
    <t>通过开展党员学习、培训活动，达到干部解放思想、开阔眼界、拓展思维的效果</t>
  </si>
  <si>
    <t>开展党员活动</t>
  </si>
  <si>
    <t>次</t>
  </si>
  <si>
    <t>反映开展党员活动次数</t>
  </si>
  <si>
    <t>达到干部解放思想、开阔眼界、拓展思维的效果</t>
  </si>
  <si>
    <t>有所提升</t>
  </si>
  <si>
    <t>反映开展党员活动达到的效果</t>
  </si>
  <si>
    <t>服务对象满意度指标</t>
  </si>
  <si>
    <t>反映服务对象满意离</t>
  </si>
  <si>
    <t>加强与工商联、无党派人士、人民团体和各族各界人士的联系，不断扩大社会各界有序政治参与：关心支持各族各界人士的生产生活和利益表达，使他们积极主动维护各民族间的团结和睦，为改革发展增添助力，增强合力。</t>
  </si>
  <si>
    <t>会议次数</t>
  </si>
  <si>
    <t>反映预算部门（单位）组织开展会议的总次数。</t>
  </si>
  <si>
    <t>按参会人员界别覆盖面</t>
  </si>
  <si>
    <t>反映参会人员与应参会人员比率</t>
  </si>
  <si>
    <t>参会人员满意度</t>
  </si>
  <si>
    <t>反映参会人员对会议开展的满意度。参会人员满意度=（参会满意人数/问卷调查人数）*100%</t>
  </si>
  <si>
    <t>用于保障2025年召开政协常委会会议，政协委员参加调研、视察活动等经费支出；加强委员的交流学习培训力度，提高委员履职水平。</t>
  </si>
  <si>
    <t>做好委员培训工作</t>
  </si>
  <si>
    <t>批</t>
  </si>
  <si>
    <t>反映委员开展履职能力提升培训次数</t>
  </si>
  <si>
    <t>委员履职能力进一步提升</t>
  </si>
  <si>
    <t>反映通过培训提升政协委员履职能力</t>
  </si>
  <si>
    <t>反映服务对象满意程度</t>
  </si>
  <si>
    <t>提案办理专项资金重点用以解决人饮工程、基层社区服务场所、医疗设施、农村水利工程、农村亮化工程、城市周边河流治污、教育基础设施改善、民族文化保护、爱国主义教育基地等关系民生的领域。</t>
  </si>
  <si>
    <t>重点提案办复率</t>
  </si>
  <si>
    <t>反映重点提案办复率</t>
  </si>
  <si>
    <t>生态效益</t>
  </si>
  <si>
    <t>项目工程如期完工</t>
  </si>
  <si>
    <t>反映项目工程完工率</t>
  </si>
  <si>
    <t>更新办公设施设备，保障政协机关正常运转。</t>
  </si>
  <si>
    <t>设备购置数量</t>
  </si>
  <si>
    <t>台（件/套）</t>
  </si>
  <si>
    <t>反映购置设备的数量。</t>
  </si>
  <si>
    <t>购置设备政府采购率</t>
  </si>
  <si>
    <t>反映采购合规情况。
购置设备政府采购率=实际政府采购数量/应实施政府采购数量*100%</t>
  </si>
  <si>
    <t>保障机关事务正常运转</t>
  </si>
  <si>
    <t>反映保障机关事务正常运转。</t>
  </si>
  <si>
    <t>机关干部职工满意度</t>
  </si>
  <si>
    <t>反映机关干部对服务保障工作的满意度情况。</t>
  </si>
  <si>
    <t>筹备好政协十六届四次全体会议，各项会议议程顺利完成，组织委员做好提案撰写和审查</t>
  </si>
  <si>
    <t>空反映预算部门（单位）组织开展会议的次数</t>
  </si>
  <si>
    <t>筹备好政协十六届三次全体会议，各项会议议程顺利完成，组织委员做好提案撰写和审查</t>
  </si>
  <si>
    <t>会议天数</t>
  </si>
  <si>
    <t>天</t>
  </si>
  <si>
    <t>反映预算部门（单位）组织开展会议的天数</t>
  </si>
  <si>
    <t>是否纳入年度计划</t>
  </si>
  <si>
    <t>是</t>
  </si>
  <si>
    <t>是/否</t>
  </si>
  <si>
    <t>反映会议是否纳入部门的年度计划。</t>
  </si>
  <si>
    <t>可持续影响</t>
  </si>
  <si>
    <t>提案交办、答复率</t>
  </si>
  <si>
    <t>反映提案交办答复办率</t>
  </si>
  <si>
    <t>反映参会人员对开展会议满意度</t>
  </si>
  <si>
    <t>按约定开展“瑞丽—木姐国际复明工程”目标实施</t>
  </si>
  <si>
    <t>救助对象人数（人次）</t>
  </si>
  <si>
    <t>人次</t>
  </si>
  <si>
    <t>反映应保尽保、应救尽救对象的人数（人次）情况。</t>
  </si>
  <si>
    <t>有所改善</t>
  </si>
  <si>
    <t>等级</t>
  </si>
  <si>
    <t>反映救助促进受助对象生活状况的改善情况。</t>
  </si>
  <si>
    <t>救助对象满意度</t>
  </si>
  <si>
    <t>反映获救助对象的满意程度。
救助对象满意度=调查中满意和较满意的获救助人员数/调查总人数*100%</t>
  </si>
  <si>
    <t>增强退休党员党性观念和党纪意识，做至离岗不离党、退休不褪色。</t>
  </si>
  <si>
    <t>慰问老干部人次</t>
  </si>
  <si>
    <t>人</t>
  </si>
  <si>
    <t>反映慰问老干部的人次。</t>
  </si>
  <si>
    <t>反映开展党员活动次数。</t>
  </si>
  <si>
    <t>预算06表</t>
  </si>
  <si>
    <t xml:space="preserve">  2025年部门政府性基金预算支出预算表</t>
  </si>
  <si>
    <t>单位名称</t>
  </si>
  <si>
    <t>本年政府性基金预算支出</t>
  </si>
  <si>
    <t>合  计</t>
  </si>
  <si>
    <t>备注：因2025年本部门无部门政府性基金预算，本表无数据，此表公开空表。</t>
  </si>
  <si>
    <t>预算07表</t>
  </si>
  <si>
    <t>2025年部门政府采购预算表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</si>
  <si>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</si>
  <si>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</si>
  <si>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</si>
  <si>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</si>
  <si>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</si>
  <si>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</si>
  <si>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</si>
  <si>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</si>
  <si>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</si>
  <si>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车辆加油费</t>
  </si>
  <si>
    <t>车辆加油、添加燃料服务</t>
  </si>
  <si>
    <t>公文用纸、资料汇编、信封印刷服务</t>
  </si>
  <si>
    <t>车辆保险费</t>
  </si>
  <si>
    <t>机动车保险服务</t>
  </si>
  <si>
    <t>车辆维修费</t>
  </si>
  <si>
    <t>车辆维修和保养服务</t>
  </si>
  <si>
    <t>预算08表</t>
  </si>
  <si>
    <t>2025年部门政府购买服务预算表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</si>
  <si>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</si>
  <si>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</si>
  <si>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</si>
  <si>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</si>
  <si>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</si>
  <si>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</si>
  <si>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备注：因2025年本部门无部门政府购买服务预算，本表无数据，此表公开空表。</t>
  </si>
  <si>
    <t>预算09-1表</t>
  </si>
  <si>
    <t>2025年县对下转移支付预算表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</si>
  <si>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</si>
  <si>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</si>
  <si>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</si>
  <si>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</si>
  <si>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</si>
  <si>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</si>
  <si>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</si>
  <si>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</si>
  <si>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t>备注：因2025年本部门无县对下转移支付预算，本表无数据，此表公开空表。</t>
  </si>
  <si>
    <t>预算09-2表</t>
  </si>
  <si>
    <t>2025年县对下转移支付绩效目标表</t>
  </si>
  <si>
    <t xml:space="preserve">单位名称： 中国人民政治协商会议云南省瑞丽市委员会  </t>
  </si>
  <si>
    <t>备注：因2025年本部门无县对下转移支付绩效目标，本表无数据，此表公开空表。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</si>
  <si>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</si>
  <si>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</si>
  <si>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</si>
  <si>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</si>
  <si>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</si>
  <si>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</si>
  <si>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</si>
  <si>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</si>
  <si>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</si>
  <si>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备注：因2025年本部门无新增资产配置预算，本表无数据，此表公开空表。</t>
  </si>
  <si>
    <t>预算11表</t>
  </si>
  <si>
    <t>2025年上级补助项目支出预算表</t>
  </si>
  <si>
    <t>上级补助</t>
  </si>
  <si>
    <t>备注：因2025年本部门无上级补助项目支出预算，本表无数据，此表公开空表。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</si>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</sst>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0.00_);[Red]\-0.00\ "/>
    <numFmt numFmtId="178" formatCode="#,##0.00_ "/>
  </numFmts>
  <fonts count="52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宋体"/>
      <charset val="1"/>
    </font>
    <font>
      <sz val="10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sz val="9"/>
      <color rgb="FF000000"/>
      <name val="SimSun"/>
      <charset val="134"/>
    </font>
    <font>
      <sz val="11"/>
      <color rgb="FF000000"/>
      <name val="Calibri"/>
      <charset val="134"/>
    </font>
    <font>
      <sz val="12"/>
      <name val="宋体"/>
      <charset val="1"/>
    </font>
    <font>
      <b/>
      <sz val="22"/>
      <name val="宋体"/>
      <charset val="1"/>
    </font>
    <font>
      <b/>
      <sz val="22"/>
      <name val="Microsoft Sans Serif"/>
      <charset val="1"/>
    </font>
    <font>
      <sz val="12"/>
      <color rgb="FF000000"/>
      <name val="宋体"/>
      <charset val="1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  <protection locked="0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2" borderId="1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19" applyNumberFormat="0" applyAlignment="0" applyProtection="0">
      <alignment vertical="center"/>
    </xf>
    <xf numFmtId="0" fontId="40" fillId="4" borderId="20" applyNumberFormat="0" applyAlignment="0" applyProtection="0">
      <alignment vertical="center"/>
    </xf>
    <xf numFmtId="0" fontId="41" fillId="4" borderId="19" applyNumberFormat="0" applyAlignment="0" applyProtection="0">
      <alignment vertical="center"/>
    </xf>
    <xf numFmtId="0" fontId="42" fillId="5" borderId="21" applyNumberFormat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top"/>
      <protection locked="0"/>
    </xf>
    <xf numFmtId="0" fontId="50" fillId="0" borderId="0">
      <alignment vertical="center"/>
    </xf>
    <xf numFmtId="0" fontId="50" fillId="0" borderId="0"/>
    <xf numFmtId="176" fontId="6" fillId="0" borderId="7">
      <alignment horizontal="right" vertical="center"/>
    </xf>
    <xf numFmtId="49" fontId="6" fillId="0" borderId="7">
      <alignment horizontal="left" vertical="center" wrapText="1"/>
    </xf>
  </cellStyleXfs>
  <cellXfs count="360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6" fontId="6" fillId="0" borderId="7" xfId="53" applyProtection="1">
      <alignment horizontal="right" vertical="center"/>
      <protection locked="0"/>
    </xf>
    <xf numFmtId="0" fontId="2" fillId="0" borderId="7" xfId="0" applyFont="1" applyFill="1" applyBorder="1" applyAlignment="1" applyProtection="1"/>
    <xf numFmtId="49" fontId="6" fillId="0" borderId="7" xfId="54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6" fillId="0" borderId="7" xfId="50" applyFont="1" applyFill="1" applyBorder="1" applyAlignment="1" applyProtection="1">
      <alignment horizontal="left" vertical="center" wrapText="1"/>
      <protection locked="0"/>
    </xf>
    <xf numFmtId="0" fontId="6" fillId="0" borderId="7" xfId="50" applyFont="1" applyFill="1" applyBorder="1" applyAlignment="1" applyProtection="1">
      <alignment horizontal="right" vertical="center" wrapText="1"/>
    </xf>
    <xf numFmtId="0" fontId="6" fillId="0" borderId="7" xfId="50" applyFont="1" applyFill="1" applyBorder="1" applyAlignment="1" applyProtection="1">
      <alignment horizontal="right" vertical="center" wrapText="1"/>
      <protection locked="0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6" fillId="0" borderId="3" xfId="50" applyFont="1" applyFill="1" applyBorder="1" applyAlignment="1" applyProtection="1">
      <alignment horizontal="left" vertical="center"/>
    </xf>
    <xf numFmtId="0" fontId="6" fillId="0" borderId="4" xfId="50" applyFont="1" applyFill="1" applyBorder="1" applyAlignment="1" applyProtection="1">
      <alignment horizontal="left"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8" fillId="0" borderId="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/>
    </xf>
    <xf numFmtId="0" fontId="10" fillId="0" borderId="0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left" vertical="center"/>
    </xf>
    <xf numFmtId="0" fontId="12" fillId="0" borderId="1" xfId="50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 wrapText="1"/>
    </xf>
    <xf numFmtId="0" fontId="12" fillId="0" borderId="3" xfId="50" applyFont="1" applyFill="1" applyBorder="1" applyAlignment="1" applyProtection="1">
      <alignment horizontal="center" vertical="center" wrapText="1"/>
    </xf>
    <xf numFmtId="0" fontId="12" fillId="0" borderId="4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</xf>
    <xf numFmtId="0" fontId="12" fillId="0" borderId="7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vertical="center" wrapText="1"/>
    </xf>
    <xf numFmtId="0" fontId="9" fillId="0" borderId="7" xfId="50" applyFont="1" applyFill="1" applyBorder="1" applyAlignment="1" applyProtection="1">
      <alignment horizontal="right" vertical="center" wrapText="1"/>
    </xf>
    <xf numFmtId="0" fontId="9" fillId="0" borderId="7" xfId="50" applyFont="1" applyFill="1" applyBorder="1" applyAlignment="1" applyProtection="1">
      <alignment horizontal="right" vertical="center"/>
    </xf>
    <xf numFmtId="0" fontId="9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4" xfId="50" applyFont="1" applyFill="1" applyBorder="1" applyAlignment="1" applyProtection="1">
      <alignment vertical="center" wrapText="1"/>
      <protection locked="0"/>
    </xf>
    <xf numFmtId="0" fontId="9" fillId="0" borderId="7" xfId="50" applyFont="1" applyFill="1" applyBorder="1" applyAlignment="1" applyProtection="1">
      <alignment horizontal="right" vertical="center" wrapText="1"/>
      <protection locked="0"/>
    </xf>
    <xf numFmtId="0" fontId="9" fillId="0" borderId="7" xfId="50" applyFont="1" applyFill="1" applyBorder="1" applyAlignment="1" applyProtection="1">
      <alignment horizontal="right" vertical="center"/>
      <protection locked="0"/>
    </xf>
    <xf numFmtId="0" fontId="9" fillId="0" borderId="8" xfId="50" applyFont="1" applyFill="1" applyBorder="1" applyAlignment="1" applyProtection="1">
      <alignment horizontal="left" vertical="center"/>
    </xf>
    <xf numFmtId="0" fontId="9" fillId="0" borderId="9" xfId="50" applyFont="1" applyFill="1" applyBorder="1" applyAlignment="1" applyProtection="1">
      <alignment horizontal="left" vertical="center"/>
    </xf>
    <xf numFmtId="0" fontId="1" fillId="0" borderId="0" xfId="50" applyFont="1" applyFill="1" applyBorder="1" applyAlignment="1" applyProtection="1">
      <alignment vertical="center"/>
    </xf>
    <xf numFmtId="0" fontId="6" fillId="0" borderId="0" xfId="50" applyFont="1" applyFill="1" applyBorder="1" applyAlignment="1" applyProtection="1">
      <alignment vertical="top"/>
      <protection locked="0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3" fillId="0" borderId="0" xfId="50" applyFont="1" applyFill="1" applyBorder="1" applyAlignment="1" applyProtection="1">
      <alignment horizontal="center" vertical="center"/>
    </xf>
    <xf numFmtId="0" fontId="6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1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6" fillId="0" borderId="11" xfId="50" applyFont="1" applyFill="1" applyBorder="1" applyAlignment="1" applyProtection="1">
      <alignment horizontal="right" vertical="center"/>
      <protection locked="0"/>
    </xf>
    <xf numFmtId="0" fontId="4" fillId="0" borderId="2" xfId="50" applyFont="1" applyFill="1" applyBorder="1" applyAlignment="1" applyProtection="1">
      <alignment vertical="center" wrapText="1"/>
    </xf>
    <xf numFmtId="0" fontId="6" fillId="0" borderId="0" xfId="50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13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9" xfId="50" applyFont="1" applyFill="1" applyBorder="1" applyAlignment="1" applyProtection="1">
      <alignment horizontal="center" vertical="center" wrapText="1"/>
    </xf>
    <xf numFmtId="0" fontId="5" fillId="0" borderId="9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13" xfId="50" applyFont="1" applyFill="1" applyBorder="1" applyAlignment="1" applyProtection="1">
      <alignment horizontal="center" vertical="center" wrapText="1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 wrapText="1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0" fontId="5" fillId="0" borderId="14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left" vertical="center" wrapText="1"/>
    </xf>
    <xf numFmtId="0" fontId="4" fillId="0" borderId="14" xfId="50" applyFont="1" applyFill="1" applyBorder="1" applyAlignment="1" applyProtection="1">
      <alignment horizontal="right" vertical="center"/>
      <protection locked="0"/>
    </xf>
    <xf numFmtId="0" fontId="4" fillId="0" borderId="14" xfId="50" applyFont="1" applyFill="1" applyBorder="1" applyAlignment="1" applyProtection="1">
      <alignment horizontal="left" vertical="center" wrapText="1"/>
      <protection locked="0"/>
    </xf>
    <xf numFmtId="0" fontId="4" fillId="0" borderId="14" xfId="50" applyFont="1" applyFill="1" applyBorder="1" applyAlignment="1" applyProtection="1">
      <alignment horizontal="right" vertical="center"/>
    </xf>
    <xf numFmtId="0" fontId="4" fillId="0" borderId="12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4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top" wrapText="1"/>
      <protection locked="0"/>
    </xf>
    <xf numFmtId="0" fontId="1" fillId="0" borderId="0" xfId="50" applyFont="1" applyFill="1" applyBorder="1" applyAlignment="1" applyProtection="1">
      <alignment wrapText="1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1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14" fillId="0" borderId="15" xfId="50" applyFont="1" applyFill="1" applyBorder="1" applyAlignment="1" applyProtection="1">
      <alignment horizontal="center" vertical="center"/>
      <protection locked="0"/>
    </xf>
    <xf numFmtId="0" fontId="14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/>
    <xf numFmtId="0" fontId="15" fillId="0" borderId="0" xfId="50" applyFont="1" applyFill="1" applyBorder="1" applyAlignment="1" applyProtection="1"/>
    <xf numFmtId="0" fontId="12" fillId="0" borderId="0" xfId="50" applyFont="1" applyFill="1" applyBorder="1" applyAlignment="1" applyProtection="1">
      <alignment horizontal="left"/>
    </xf>
    <xf numFmtId="0" fontId="12" fillId="0" borderId="1" xfId="50" applyFont="1" applyFill="1" applyBorder="1" applyAlignment="1" applyProtection="1">
      <alignment horizontal="left" vertical="center" wrapText="1"/>
    </xf>
    <xf numFmtId="0" fontId="12" fillId="0" borderId="9" xfId="50" applyFont="1" applyFill="1" applyBorder="1" applyAlignment="1" applyProtection="1">
      <alignment horizontal="left" vertical="center" wrapText="1"/>
    </xf>
    <xf numFmtId="0" fontId="12" fillId="0" borderId="5" xfId="50" applyFont="1" applyFill="1" applyBorder="1" applyAlignment="1" applyProtection="1">
      <alignment horizontal="left" vertical="center" wrapText="1"/>
    </xf>
    <xf numFmtId="0" fontId="12" fillId="0" borderId="13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left" vertical="center" wrapText="1"/>
    </xf>
    <xf numFmtId="0" fontId="12" fillId="0" borderId="14" xfId="50" applyFont="1" applyFill="1" applyBorder="1" applyAlignment="1" applyProtection="1">
      <alignment horizontal="left" vertical="center" wrapText="1"/>
    </xf>
    <xf numFmtId="0" fontId="12" fillId="0" borderId="6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left" vertical="center"/>
    </xf>
    <xf numFmtId="0" fontId="12" fillId="0" borderId="14" xfId="5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16" fillId="0" borderId="0" xfId="50" applyFont="1" applyFill="1" applyBorder="1" applyAlignment="1" applyProtection="1">
      <alignment horizontal="left" vertical="top"/>
      <protection locked="0"/>
    </xf>
    <xf numFmtId="0" fontId="16" fillId="0" borderId="0" xfId="50" applyFont="1" applyFill="1" applyBorder="1" applyAlignment="1" applyProtection="1">
      <alignment horizontal="left"/>
    </xf>
    <xf numFmtId="0" fontId="12" fillId="0" borderId="0" xfId="50" applyFont="1" applyFill="1" applyBorder="1" applyAlignment="1" applyProtection="1">
      <alignment horizontal="left"/>
      <protection locked="0"/>
    </xf>
    <xf numFmtId="0" fontId="12" fillId="0" borderId="3" xfId="50" applyFont="1" applyFill="1" applyBorder="1" applyAlignment="1" applyProtection="1">
      <alignment horizontal="center" vertical="center" wrapText="1"/>
      <protection locked="0"/>
    </xf>
    <xf numFmtId="0" fontId="12" fillId="0" borderId="3" xfId="50" applyFont="1" applyFill="1" applyBorder="1" applyAlignment="1" applyProtection="1">
      <alignment horizontal="center" vertical="center"/>
      <protection locked="0"/>
    </xf>
    <xf numFmtId="0" fontId="16" fillId="0" borderId="13" xfId="50" applyFont="1" applyFill="1" applyBorder="1" applyAlignment="1" applyProtection="1">
      <alignment horizontal="left" vertical="center" wrapText="1"/>
      <protection locked="0"/>
    </xf>
    <xf numFmtId="0" fontId="12" fillId="0" borderId="15" xfId="50" applyFont="1" applyFill="1" applyBorder="1" applyAlignment="1" applyProtection="1">
      <alignment horizontal="left" vertical="center" wrapText="1"/>
    </xf>
    <xf numFmtId="0" fontId="16" fillId="0" borderId="15" xfId="50" applyFont="1" applyFill="1" applyBorder="1" applyAlignment="1" applyProtection="1">
      <alignment horizontal="left" vertical="center"/>
      <protection locked="0"/>
    </xf>
    <xf numFmtId="0" fontId="16" fillId="0" borderId="15" xfId="50" applyFont="1" applyFill="1" applyBorder="1" applyAlignment="1" applyProtection="1">
      <alignment horizontal="left" vertical="center" wrapText="1"/>
      <protection locked="0"/>
    </xf>
    <xf numFmtId="0" fontId="12" fillId="0" borderId="14" xfId="50" applyFont="1" applyFill="1" applyBorder="1" applyAlignment="1" applyProtection="1">
      <alignment horizontal="left" vertical="center" wrapText="1"/>
      <protection locked="0"/>
    </xf>
    <xf numFmtId="0" fontId="12" fillId="0" borderId="7" xfId="50" applyFont="1" applyFill="1" applyBorder="1" applyAlignment="1" applyProtection="1">
      <alignment horizontal="left" vertical="center" wrapText="1"/>
      <protection locked="0"/>
    </xf>
    <xf numFmtId="4" fontId="12" fillId="0" borderId="13" xfId="50" applyNumberFormat="1" applyFont="1" applyFill="1" applyBorder="1" applyAlignment="1" applyProtection="1">
      <alignment horizontal="left" vertical="center"/>
    </xf>
    <xf numFmtId="176" fontId="6" fillId="0" borderId="2" xfId="53" applyBorder="1" applyProtection="1">
      <alignment horizontal="right" vertical="center"/>
      <protection locked="0"/>
    </xf>
    <xf numFmtId="4" fontId="12" fillId="0" borderId="11" xfId="50" applyNumberFormat="1" applyFont="1" applyFill="1" applyBorder="1" applyAlignment="1" applyProtection="1">
      <alignment horizontal="left" vertical="center"/>
      <protection locked="0"/>
    </xf>
    <xf numFmtId="0" fontId="8" fillId="0" borderId="11" xfId="50" applyFont="1" applyFill="1" applyBorder="1" applyAlignment="1" applyProtection="1"/>
    <xf numFmtId="49" fontId="8" fillId="0" borderId="0" xfId="50" applyNumberFormat="1" applyFont="1" applyFill="1" applyBorder="1" applyAlignment="1" applyProtection="1"/>
    <xf numFmtId="0" fontId="8" fillId="0" borderId="0" xfId="50" applyFont="1" applyFill="1" applyBorder="1" applyAlignment="1" applyProtection="1">
      <alignment horizontal="right"/>
      <protection locked="0"/>
    </xf>
    <xf numFmtId="49" fontId="8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alignment horizontal="right"/>
    </xf>
    <xf numFmtId="0" fontId="9" fillId="0" borderId="0" xfId="50" applyFont="1" applyFill="1" applyBorder="1" applyAlignment="1" applyProtection="1">
      <alignment horizontal="right"/>
    </xf>
    <xf numFmtId="0" fontId="10" fillId="0" borderId="0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7" fillId="0" borderId="0" xfId="50" applyFont="1" applyFill="1" applyBorder="1" applyAlignment="1" applyProtection="1">
      <alignment horizontal="right"/>
      <protection locked="0"/>
    </xf>
    <xf numFmtId="0" fontId="12" fillId="0" borderId="1" xfId="50" applyFont="1" applyFill="1" applyBorder="1" applyAlignment="1" applyProtection="1">
      <alignment horizontal="center" vertical="center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3" xfId="50" applyFont="1" applyFill="1" applyBorder="1" applyAlignment="1" applyProtection="1">
      <alignment horizontal="center" vertical="center"/>
    </xf>
    <xf numFmtId="0" fontId="12" fillId="0" borderId="4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/>
      <protection locked="0"/>
    </xf>
    <xf numFmtId="49" fontId="12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/>
    </xf>
    <xf numFmtId="0" fontId="12" fillId="0" borderId="7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/>
      <protection locked="0"/>
    </xf>
    <xf numFmtId="0" fontId="12" fillId="0" borderId="7" xfId="50" applyFont="1" applyFill="1" applyBorder="1" applyAlignment="1" applyProtection="1">
      <alignment horizontal="center" vertical="center"/>
    </xf>
    <xf numFmtId="0" fontId="7" fillId="0" borderId="7" xfId="50" applyFont="1" applyFill="1" applyBorder="1" applyAlignment="1" applyProtection="1">
      <alignment horizontal="left" vertical="center" wrapText="1"/>
      <protection locked="0"/>
    </xf>
    <xf numFmtId="177" fontId="9" fillId="0" borderId="7" xfId="50" applyNumberFormat="1" applyFont="1" applyFill="1" applyBorder="1" applyAlignment="1" applyProtection="1">
      <alignment horizontal="right" vertical="center"/>
      <protection locked="0"/>
    </xf>
    <xf numFmtId="177" fontId="9" fillId="0" borderId="7" xfId="50" applyNumberFormat="1" applyFont="1" applyFill="1" applyBorder="1" applyAlignment="1" applyProtection="1">
      <alignment horizontal="right" vertical="center" wrapText="1"/>
      <protection locked="0"/>
    </xf>
    <xf numFmtId="177" fontId="9" fillId="0" borderId="7" xfId="50" applyNumberFormat="1" applyFont="1" applyFill="1" applyBorder="1" applyAlignment="1" applyProtection="1">
      <alignment horizontal="right" vertical="center"/>
    </xf>
    <xf numFmtId="177" fontId="9" fillId="0" borderId="7" xfId="50" applyNumberFormat="1" applyFont="1" applyFill="1" applyBorder="1" applyAlignment="1" applyProtection="1">
      <alignment horizontal="right" vertical="center" wrapText="1"/>
    </xf>
    <xf numFmtId="0" fontId="8" fillId="0" borderId="3" xfId="50" applyFont="1" applyFill="1" applyBorder="1" applyAlignment="1" applyProtection="1">
      <alignment horizontal="center" vertical="center"/>
      <protection locked="0"/>
    </xf>
    <xf numFmtId="0" fontId="8" fillId="0" borderId="4" xfId="50" applyFont="1" applyFill="1" applyBorder="1" applyAlignment="1" applyProtection="1">
      <alignment horizontal="center" vertical="center"/>
      <protection locked="0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8" fillId="0" borderId="0" xfId="50" applyFont="1" applyFill="1" applyBorder="1" applyAlignment="1" applyProtection="1">
      <alignment vertical="center"/>
      <protection locked="0"/>
    </xf>
    <xf numFmtId="49" fontId="18" fillId="0" borderId="7" xfId="54" applyFont="1" applyAlignment="1">
      <alignment horizontal="center" vertical="center" wrapText="1"/>
    </xf>
    <xf numFmtId="49" fontId="18" fillId="0" borderId="7" xfId="54" applyFont="1">
      <alignment horizontal="left" vertical="center" wrapText="1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0" fontId="16" fillId="0" borderId="0" xfId="50" applyFont="1" applyFill="1" applyBorder="1" applyAlignment="1" applyProtection="1"/>
    <xf numFmtId="0" fontId="8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vertical="top"/>
    </xf>
    <xf numFmtId="49" fontId="15" fillId="0" borderId="0" xfId="50" applyNumberFormat="1" applyFont="1" applyFill="1" applyBorder="1" applyAlignment="1" applyProtection="1"/>
    <xf numFmtId="0" fontId="12" fillId="0" borderId="0" xfId="50" applyFont="1" applyFill="1" applyBorder="1" applyAlignment="1" applyProtection="1">
      <alignment horizontal="left" vertical="center" wrapText="1"/>
    </xf>
    <xf numFmtId="0" fontId="12" fillId="0" borderId="1" xfId="50" applyFont="1" applyFill="1" applyBorder="1" applyAlignment="1" applyProtection="1">
      <alignment horizontal="center" vertical="center" wrapText="1"/>
      <protection locked="0"/>
    </xf>
    <xf numFmtId="0" fontId="12" fillId="0" borderId="5" xfId="50" applyFont="1" applyFill="1" applyBorder="1" applyAlignment="1" applyProtection="1">
      <alignment horizontal="center" vertical="center" wrapText="1"/>
      <protection locked="0"/>
    </xf>
    <xf numFmtId="0" fontId="12" fillId="0" borderId="5" xfId="50" applyFont="1" applyFill="1" applyBorder="1" applyAlignment="1" applyProtection="1">
      <alignment horizontal="center" vertical="center"/>
    </xf>
    <xf numFmtId="0" fontId="12" fillId="0" borderId="5" xfId="50" applyFont="1" applyFill="1" applyBorder="1" applyAlignment="1" applyProtection="1">
      <alignment horizontal="center" vertical="center" wrapText="1"/>
    </xf>
    <xf numFmtId="0" fontId="12" fillId="0" borderId="6" xfId="50" applyFont="1" applyFill="1" applyBorder="1" applyAlignment="1" applyProtection="1">
      <alignment horizontal="center" vertical="center" wrapText="1"/>
      <protection locked="0"/>
    </xf>
    <xf numFmtId="0" fontId="12" fillId="0" borderId="6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49" fontId="4" fillId="0" borderId="7" xfId="54" applyFont="1">
      <alignment horizontal="left" vertical="center" wrapText="1"/>
    </xf>
    <xf numFmtId="49" fontId="4" fillId="0" borderId="7" xfId="54" applyFont="1" applyAlignment="1">
      <alignment horizontal="left" vertical="center" wrapText="1"/>
    </xf>
    <xf numFmtId="49" fontId="4" fillId="0" borderId="7" xfId="54" applyFont="1" applyAlignment="1">
      <alignment horizontal="center" vertical="center" wrapText="1"/>
    </xf>
    <xf numFmtId="0" fontId="12" fillId="0" borderId="0" xfId="50" applyFont="1" applyFill="1" applyBorder="1" applyAlignment="1" applyProtection="1"/>
    <xf numFmtId="0" fontId="12" fillId="0" borderId="10" xfId="50" applyFont="1" applyFill="1" applyBorder="1" applyAlignment="1" applyProtection="1">
      <alignment horizontal="center" vertical="center"/>
    </xf>
    <xf numFmtId="0" fontId="12" fillId="0" borderId="9" xfId="50" applyFont="1" applyFill="1" applyBorder="1" applyAlignment="1" applyProtection="1">
      <alignment horizontal="center" vertical="center"/>
    </xf>
    <xf numFmtId="0" fontId="12" fillId="0" borderId="12" xfId="50" applyFont="1" applyFill="1" applyBorder="1" applyAlignment="1" applyProtection="1">
      <alignment horizontal="center" vertical="center" wrapText="1"/>
      <protection locked="0"/>
    </xf>
    <xf numFmtId="0" fontId="12" fillId="0" borderId="14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/>
      <protection locked="0"/>
    </xf>
    <xf numFmtId="176" fontId="4" fillId="0" borderId="7" xfId="53" applyFont="1">
      <alignment horizontal="right" vertical="center"/>
    </xf>
    <xf numFmtId="0" fontId="15" fillId="0" borderId="1" xfId="50" applyFont="1" applyFill="1" applyBorder="1" applyAlignment="1" applyProtection="1">
      <alignment horizontal="center" vertical="center"/>
      <protection locked="0"/>
    </xf>
    <xf numFmtId="176" fontId="4" fillId="0" borderId="2" xfId="53" applyFont="1" applyBorder="1">
      <alignment horizontal="right" vertical="center"/>
    </xf>
    <xf numFmtId="0" fontId="16" fillId="0" borderId="11" xfId="50" applyFont="1" applyFill="1" applyBorder="1" applyAlignment="1" applyProtection="1"/>
    <xf numFmtId="176" fontId="4" fillId="0" borderId="4" xfId="53" applyFont="1" applyBorder="1">
      <alignment horizontal="right" vertical="center"/>
    </xf>
    <xf numFmtId="176" fontId="4" fillId="0" borderId="9" xfId="53" applyFont="1" applyBorder="1">
      <alignment horizontal="right" vertical="center"/>
    </xf>
    <xf numFmtId="176" fontId="4" fillId="0" borderId="12" xfId="53" applyFont="1" applyBorder="1">
      <alignment horizontal="right" vertical="center"/>
    </xf>
    <xf numFmtId="176" fontId="4" fillId="0" borderId="10" xfId="53" applyFont="1" applyBorder="1">
      <alignment horizontal="right" vertical="center"/>
    </xf>
    <xf numFmtId="176" fontId="4" fillId="0" borderId="3" xfId="53" applyFont="1" applyBorder="1">
      <alignment horizontal="right" vertical="center"/>
    </xf>
    <xf numFmtId="4" fontId="16" fillId="0" borderId="0" xfId="5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50" applyFont="1" applyFill="1" applyBorder="1" applyAlignment="1" applyProtection="1">
      <alignment vertical="top"/>
      <protection locked="0"/>
    </xf>
    <xf numFmtId="49" fontId="15" fillId="0" borderId="0" xfId="50" applyNumberFormat="1" applyFont="1" applyFill="1" applyBorder="1" applyAlignment="1" applyProtection="1">
      <protection locked="0"/>
    </xf>
    <xf numFmtId="0" fontId="15" fillId="0" borderId="0" xfId="50" applyFont="1" applyFill="1" applyBorder="1" applyAlignment="1" applyProtection="1">
      <protection locked="0"/>
    </xf>
    <xf numFmtId="0" fontId="12" fillId="0" borderId="0" xfId="50" applyFont="1" applyFill="1" applyBorder="1" applyAlignment="1" applyProtection="1">
      <alignment horizontal="left" vertical="center"/>
      <protection locked="0"/>
    </xf>
    <xf numFmtId="0" fontId="12" fillId="0" borderId="0" xfId="50" applyFont="1" applyFill="1" applyBorder="1" applyAlignment="1" applyProtection="1">
      <protection locked="0"/>
    </xf>
    <xf numFmtId="0" fontId="12" fillId="0" borderId="11" xfId="50" applyFont="1" applyFill="1" applyBorder="1" applyAlignment="1" applyProtection="1">
      <alignment horizontal="center" vertical="center" wrapText="1"/>
      <protection locked="0"/>
    </xf>
    <xf numFmtId="0" fontId="12" fillId="0" borderId="11" xfId="50" applyFont="1" applyFill="1" applyBorder="1" applyAlignment="1" applyProtection="1">
      <alignment horizontal="center" vertical="center"/>
      <protection locked="0"/>
    </xf>
    <xf numFmtId="0" fontId="12" fillId="0" borderId="11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/>
      <protection locked="0"/>
    </xf>
    <xf numFmtId="0" fontId="19" fillId="0" borderId="7" xfId="0" applyFont="1" applyFill="1" applyBorder="1" applyAlignment="1" applyProtection="1">
      <alignment horizontal="center" vertical="center"/>
    </xf>
    <xf numFmtId="0" fontId="12" fillId="0" borderId="11" xfId="50" applyFont="1" applyFill="1" applyBorder="1" applyAlignment="1" applyProtection="1">
      <alignment horizontal="center" vertical="center" wrapText="1"/>
    </xf>
    <xf numFmtId="4" fontId="12" fillId="0" borderId="11" xfId="50" applyNumberFormat="1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>
      <alignment horizontal="right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/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horizontal="center" wrapText="1"/>
    </xf>
    <xf numFmtId="0" fontId="7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6" fillId="0" borderId="0" xfId="50" applyFont="1" applyFill="1" applyBorder="1" applyAlignment="1" applyProtection="1">
      <alignment horizontal="center" wrapText="1"/>
    </xf>
    <xf numFmtId="0" fontId="16" fillId="0" borderId="0" xfId="50" applyFont="1" applyFill="1" applyBorder="1" applyAlignment="1" applyProtection="1">
      <alignment wrapText="1"/>
    </xf>
    <xf numFmtId="0" fontId="16" fillId="0" borderId="0" xfId="50" applyFont="1" applyFill="1" applyBorder="1" applyAlignment="1" applyProtection="1">
      <alignment horizontal="right" wrapText="1"/>
    </xf>
    <xf numFmtId="0" fontId="23" fillId="0" borderId="1" xfId="50" applyFont="1" applyFill="1" applyBorder="1" applyAlignment="1" applyProtection="1">
      <alignment horizontal="center" vertical="center" wrapText="1"/>
    </xf>
    <xf numFmtId="0" fontId="23" fillId="0" borderId="1" xfId="50" applyFont="1" applyFill="1" applyBorder="1" applyAlignment="1" applyProtection="1">
      <alignment horizontal="center" vertical="center"/>
    </xf>
    <xf numFmtId="0" fontId="23" fillId="0" borderId="2" xfId="50" applyFont="1" applyFill="1" applyBorder="1" applyAlignment="1" applyProtection="1">
      <alignment horizontal="center" vertical="center"/>
    </xf>
    <xf numFmtId="0" fontId="23" fillId="0" borderId="3" xfId="50" applyFont="1" applyFill="1" applyBorder="1" applyAlignment="1" applyProtection="1">
      <alignment horizontal="center" vertical="center"/>
    </xf>
    <xf numFmtId="0" fontId="23" fillId="0" borderId="4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 wrapText="1"/>
    </xf>
    <xf numFmtId="0" fontId="23" fillId="0" borderId="6" xfId="50" applyFont="1" applyFill="1" applyBorder="1" applyAlignment="1" applyProtection="1">
      <alignment horizontal="center" vertical="center"/>
    </xf>
    <xf numFmtId="0" fontId="23" fillId="0" borderId="7" xfId="50" applyFont="1" applyFill="1" applyBorder="1" applyAlignment="1" applyProtection="1">
      <alignment horizontal="center" vertical="center"/>
    </xf>
    <xf numFmtId="0" fontId="20" fillId="0" borderId="7" xfId="50" applyFont="1" applyFill="1" applyBorder="1" applyAlignment="1" applyProtection="1">
      <alignment horizontal="center" vertical="center" wrapText="1"/>
    </xf>
    <xf numFmtId="0" fontId="20" fillId="0" borderId="2" xfId="50" applyFont="1" applyFill="1" applyBorder="1" applyAlignment="1" applyProtection="1">
      <alignment horizontal="center" vertical="center" wrapText="1"/>
    </xf>
    <xf numFmtId="4" fontId="24" fillId="0" borderId="7" xfId="0" applyNumberFormat="1" applyFont="1" applyFill="1" applyBorder="1" applyAlignment="1" applyProtection="1">
      <alignment vertical="center"/>
    </xf>
    <xf numFmtId="4" fontId="24" fillId="0" borderId="2" xfId="0" applyNumberFormat="1" applyFont="1" applyFill="1" applyBorder="1" applyAlignment="1" applyProtection="1">
      <alignment vertical="center"/>
    </xf>
    <xf numFmtId="10" fontId="20" fillId="0" borderId="0" xfId="3" applyNumberFormat="1" applyFont="1" applyFill="1" applyBorder="1" applyAlignment="1" applyProtection="1">
      <alignment horizontal="center" wrapText="1"/>
    </xf>
    <xf numFmtId="0" fontId="15" fillId="0" borderId="0" xfId="50" applyFont="1" applyFill="1" applyBorder="1" applyAlignment="1" applyProtection="1">
      <alignment horizontal="right" vertical="center"/>
    </xf>
    <xf numFmtId="49" fontId="12" fillId="0" borderId="2" xfId="50" applyNumberFormat="1" applyFont="1" applyFill="1" applyBorder="1" applyAlignment="1" applyProtection="1">
      <alignment horizontal="center" vertical="center" wrapText="1"/>
    </xf>
    <xf numFmtId="49" fontId="12" fillId="0" borderId="4" xfId="50" applyNumberFormat="1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/>
      <protection locked="0"/>
    </xf>
    <xf numFmtId="49" fontId="12" fillId="0" borderId="7" xfId="50" applyNumberFormat="1" applyFont="1" applyFill="1" applyBorder="1" applyAlignment="1" applyProtection="1">
      <alignment horizontal="center" vertical="center"/>
    </xf>
    <xf numFmtId="49" fontId="25" fillId="0" borderId="7" xfId="54" applyFont="1">
      <alignment horizontal="left" vertical="center" wrapText="1"/>
    </xf>
    <xf numFmtId="176" fontId="25" fillId="0" borderId="7" xfId="53" applyFont="1">
      <alignment horizontal="right" vertical="center"/>
    </xf>
    <xf numFmtId="49" fontId="25" fillId="0" borderId="7" xfId="54" applyFont="1" applyAlignment="1">
      <alignment horizontal="left" vertical="center" wrapText="1" indent="1"/>
    </xf>
    <xf numFmtId="49" fontId="25" fillId="0" borderId="7" xfId="54" applyFont="1" applyAlignment="1">
      <alignment horizontal="left" vertical="center" wrapText="1" indent="2"/>
    </xf>
    <xf numFmtId="49" fontId="25" fillId="0" borderId="7" xfId="54" applyFont="1" applyAlignment="1">
      <alignment horizontal="center" vertical="center" wrapText="1"/>
    </xf>
    <xf numFmtId="0" fontId="2" fillId="0" borderId="0" xfId="50" applyFont="1" applyFill="1" applyBorder="1" applyAlignment="1" applyProtection="1">
      <alignment vertical="center"/>
    </xf>
    <xf numFmtId="0" fontId="4" fillId="0" borderId="0" xfId="50" applyFont="1" applyFill="1" applyBorder="1" applyAlignment="1" applyProtection="1">
      <alignment horizontal="right" vertical="center"/>
    </xf>
    <xf numFmtId="0" fontId="26" fillId="0" borderId="0" xfId="50" applyFont="1" applyFill="1" applyBorder="1" applyAlignment="1" applyProtection="1">
      <alignment horizontal="center" vertical="center"/>
    </xf>
    <xf numFmtId="0" fontId="27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right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</xf>
    <xf numFmtId="0" fontId="4" fillId="0" borderId="7" xfId="50" applyFont="1" applyFill="1" applyBorder="1" applyAlignment="1" applyProtection="1">
      <alignment horizontal="left" vertical="center"/>
      <protection locked="0"/>
    </xf>
    <xf numFmtId="4" fontId="4" fillId="0" borderId="7" xfId="50" applyNumberFormat="1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left" vertical="center"/>
    </xf>
    <xf numFmtId="4" fontId="4" fillId="0" borderId="7" xfId="50" applyNumberFormat="1" applyFont="1" applyFill="1" applyBorder="1" applyAlignment="1" applyProtection="1">
      <alignment horizontal="right" vertical="center"/>
      <protection locked="0"/>
    </xf>
    <xf numFmtId="0" fontId="28" fillId="0" borderId="7" xfId="50" applyFont="1" applyFill="1" applyBorder="1" applyAlignment="1" applyProtection="1">
      <alignment horizontal="center" vertical="center"/>
    </xf>
    <xf numFmtId="0" fontId="28" fillId="0" borderId="7" xfId="50" applyFont="1" applyFill="1" applyBorder="1" applyAlignment="1" applyProtection="1">
      <alignment horizontal="right" vertical="center"/>
    </xf>
    <xf numFmtId="0" fontId="28" fillId="0" borderId="7" xfId="50" applyFont="1" applyFill="1" applyBorder="1" applyAlignment="1" applyProtection="1">
      <alignment horizontal="center" vertical="center"/>
      <protection locked="0"/>
    </xf>
    <xf numFmtId="0" fontId="14" fillId="0" borderId="0" xfId="50" applyFont="1" applyFill="1" applyBorder="1" applyAlignment="1" applyProtection="1"/>
    <xf numFmtId="0" fontId="21" fillId="0" borderId="0" xfId="50" applyFont="1" applyFill="1" applyBorder="1" applyAlignment="1" applyProtection="1">
      <alignment horizontal="center" vertical="center"/>
    </xf>
    <xf numFmtId="0" fontId="7" fillId="0" borderId="0" xfId="50" applyFont="1" applyFill="1" applyBorder="1" applyAlignment="1" applyProtection="1">
      <alignment horizontal="left" vertical="center" wrapText="1"/>
      <protection locked="0"/>
    </xf>
    <xf numFmtId="0" fontId="16" fillId="0" borderId="0" xfId="50" applyFont="1" applyFill="1" applyBorder="1" applyAlignment="1" applyProtection="1">
      <alignment horizontal="left" vertical="center" wrapText="1"/>
    </xf>
    <xf numFmtId="0" fontId="16" fillId="0" borderId="1" xfId="50" applyFont="1" applyFill="1" applyBorder="1" applyAlignment="1" applyProtection="1">
      <alignment horizontal="center" vertical="center" wrapText="1"/>
    </xf>
    <xf numFmtId="0" fontId="16" fillId="0" borderId="1" xfId="50" applyFont="1" applyFill="1" applyBorder="1" applyAlignment="1" applyProtection="1">
      <alignment horizontal="center" vertical="center"/>
    </xf>
    <xf numFmtId="0" fontId="16" fillId="0" borderId="2" xfId="50" applyFont="1" applyFill="1" applyBorder="1" applyAlignment="1" applyProtection="1">
      <alignment horizontal="center" vertical="center"/>
    </xf>
    <xf numFmtId="0" fontId="16" fillId="0" borderId="3" xfId="50" applyFont="1" applyFill="1" applyBorder="1" applyAlignment="1" applyProtection="1">
      <alignment horizontal="center" vertical="center"/>
    </xf>
    <xf numFmtId="0" fontId="16" fillId="0" borderId="4" xfId="50" applyFont="1" applyFill="1" applyBorder="1" applyAlignment="1" applyProtection="1">
      <alignment horizontal="center" vertical="center"/>
    </xf>
    <xf numFmtId="0" fontId="16" fillId="0" borderId="6" xfId="50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  <protection locked="0"/>
    </xf>
    <xf numFmtId="0" fontId="16" fillId="0" borderId="7" xfId="50" applyFont="1" applyFill="1" applyBorder="1" applyAlignment="1" applyProtection="1">
      <alignment horizontal="center" vertical="center"/>
    </xf>
    <xf numFmtId="0" fontId="4" fillId="0" borderId="7" xfId="54" applyNumberFormat="1" applyFont="1">
      <alignment horizontal="left" vertical="center" wrapText="1"/>
    </xf>
    <xf numFmtId="0" fontId="4" fillId="0" borderId="7" xfId="54" applyNumberFormat="1" applyFont="1" applyAlignment="1">
      <alignment horizontal="left" vertical="center" wrapText="1" indent="1"/>
    </xf>
    <xf numFmtId="0" fontId="4" fillId="0" borderId="7" xfId="54" applyNumberFormat="1" applyFont="1" applyAlignment="1">
      <alignment horizontal="left" vertical="center" wrapText="1" indent="2"/>
    </xf>
    <xf numFmtId="0" fontId="4" fillId="0" borderId="7" xfId="0" applyFont="1" applyFill="1" applyBorder="1" applyAlignment="1" applyProtection="1">
      <alignment horizontal="center" vertical="center"/>
    </xf>
    <xf numFmtId="0" fontId="7" fillId="0" borderId="0" xfId="50" applyFont="1" applyFill="1" applyBorder="1" applyAlignment="1" applyProtection="1">
      <alignment horizontal="right" vertical="center"/>
    </xf>
    <xf numFmtId="0" fontId="16" fillId="0" borderId="3" xfId="50" applyFont="1" applyFill="1" applyBorder="1" applyAlignment="1" applyProtection="1">
      <alignment horizontal="center" vertical="center" wrapText="1"/>
    </xf>
    <xf numFmtId="0" fontId="16" fillId="0" borderId="4" xfId="50" applyFont="1" applyFill="1" applyBorder="1" applyAlignment="1" applyProtection="1">
      <alignment horizontal="center" vertical="center" wrapText="1"/>
    </xf>
    <xf numFmtId="0" fontId="16" fillId="0" borderId="7" xfId="50" applyFont="1" applyFill="1" applyBorder="1" applyAlignment="1" applyProtection="1">
      <alignment horizontal="center" vertical="center" wrapText="1"/>
      <protection locked="0"/>
    </xf>
    <xf numFmtId="0" fontId="16" fillId="0" borderId="7" xfId="50" applyFont="1" applyFill="1" applyBorder="1" applyAlignment="1" applyProtection="1">
      <alignment horizontal="center" vertical="center" wrapText="1"/>
    </xf>
    <xf numFmtId="176" fontId="4" fillId="0" borderId="11" xfId="53" applyFont="1" applyBorder="1">
      <alignment horizontal="right" vertical="center"/>
    </xf>
    <xf numFmtId="0" fontId="8" fillId="0" borderId="1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  <protection locked="0"/>
    </xf>
    <xf numFmtId="0" fontId="8" fillId="0" borderId="3" xfId="50" applyFont="1" applyFill="1" applyBorder="1" applyAlignment="1" applyProtection="1">
      <alignment horizontal="center" vertical="center" wrapText="1"/>
    </xf>
    <xf numFmtId="0" fontId="8" fillId="0" borderId="5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/>
    </xf>
    <xf numFmtId="0" fontId="15" fillId="0" borderId="14" xfId="50" applyFont="1" applyFill="1" applyBorder="1" applyAlignment="1" applyProtection="1">
      <alignment horizontal="center" vertical="center"/>
    </xf>
    <xf numFmtId="0" fontId="15" fillId="0" borderId="2" xfId="50" applyFont="1" applyFill="1" applyBorder="1" applyAlignment="1" applyProtection="1">
      <alignment horizontal="center" vertical="center"/>
    </xf>
    <xf numFmtId="3" fontId="15" fillId="0" borderId="2" xfId="50" applyNumberFormat="1" applyFont="1" applyFill="1" applyBorder="1" applyAlignment="1" applyProtection="1">
      <alignment horizontal="center" vertical="center"/>
    </xf>
    <xf numFmtId="3" fontId="15" fillId="0" borderId="7" xfId="50" applyNumberFormat="1" applyFont="1" applyFill="1" applyBorder="1" applyAlignment="1" applyProtection="1">
      <alignment horizontal="center" vertical="center"/>
    </xf>
    <xf numFmtId="4" fontId="15" fillId="0" borderId="7" xfId="50" applyNumberFormat="1" applyFont="1" applyFill="1" applyBorder="1" applyAlignment="1" applyProtection="1">
      <alignment horizontal="center" vertical="center"/>
      <protection locked="0"/>
    </xf>
    <xf numFmtId="4" fontId="15" fillId="0" borderId="7" xfId="50" applyNumberFormat="1" applyFont="1" applyFill="1" applyBorder="1" applyAlignment="1" applyProtection="1">
      <alignment horizontal="left" vertical="center" wrapText="1"/>
      <protection locked="0"/>
    </xf>
    <xf numFmtId="4" fontId="15" fillId="0" borderId="7" xfId="50" applyNumberFormat="1" applyFont="1" applyFill="1" applyBorder="1" applyAlignment="1" applyProtection="1">
      <alignment horizontal="right" vertical="center"/>
      <protection locked="0"/>
    </xf>
    <xf numFmtId="0" fontId="15" fillId="0" borderId="2" xfId="50" applyFont="1" applyFill="1" applyBorder="1" applyAlignment="1" applyProtection="1">
      <alignment horizontal="center" vertical="center"/>
      <protection locked="0"/>
    </xf>
    <xf numFmtId="0" fontId="15" fillId="0" borderId="4" xfId="50" applyFont="1" applyFill="1" applyBorder="1" applyAlignment="1" applyProtection="1">
      <alignment horizontal="right" vertical="center"/>
      <protection locked="0"/>
    </xf>
    <xf numFmtId="0" fontId="8" fillId="0" borderId="4" xfId="50" applyFont="1" applyFill="1" applyBorder="1" applyAlignment="1" applyProtection="1">
      <alignment horizontal="center" vertical="center" wrapText="1"/>
    </xf>
    <xf numFmtId="0" fontId="8" fillId="0" borderId="15" xfId="50" applyFont="1" applyFill="1" applyBorder="1" applyAlignment="1" applyProtection="1">
      <alignment horizontal="center" vertical="center"/>
      <protection locked="0"/>
    </xf>
    <xf numFmtId="0" fontId="8" fillId="0" borderId="15" xfId="50" applyFont="1" applyFill="1" applyBorder="1" applyAlignment="1" applyProtection="1">
      <alignment horizontal="center" vertical="center" wrapText="1"/>
    </xf>
    <xf numFmtId="0" fontId="8" fillId="0" borderId="14" xfId="50" applyFont="1" applyFill="1" applyBorder="1" applyAlignment="1" applyProtection="1">
      <alignment horizontal="center" vertical="center" wrapText="1"/>
    </xf>
    <xf numFmtId="0" fontId="8" fillId="0" borderId="13" xfId="50" applyFont="1" applyFill="1" applyBorder="1" applyAlignment="1" applyProtection="1">
      <alignment horizontal="center" vertical="center" wrapText="1"/>
      <protection locked="0"/>
    </xf>
    <xf numFmtId="0" fontId="8" fillId="0" borderId="14" xfId="50" applyFont="1" applyFill="1" applyBorder="1" applyAlignment="1" applyProtection="1">
      <alignment horizontal="center" vertical="center" wrapText="1"/>
      <protection locked="0"/>
    </xf>
    <xf numFmtId="0" fontId="15" fillId="0" borderId="14" xfId="50" applyFont="1" applyFill="1" applyBorder="1" applyAlignment="1" applyProtection="1">
      <alignment horizontal="center" vertical="center"/>
      <protection locked="0"/>
    </xf>
    <xf numFmtId="3" fontId="15" fillId="0" borderId="2" xfId="50" applyNumberFormat="1" applyFont="1" applyFill="1" applyBorder="1" applyAlignment="1" applyProtection="1">
      <alignment horizontal="center" vertical="center"/>
      <protection locked="0"/>
    </xf>
    <xf numFmtId="0" fontId="9" fillId="0" borderId="0" xfId="50" applyFont="1" applyFill="1" applyBorder="1" applyAlignment="1" applyProtection="1">
      <alignment horizontal="right" wrapText="1"/>
      <protection locked="0"/>
    </xf>
    <xf numFmtId="0" fontId="15" fillId="0" borderId="0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Border="1" applyAlignment="1" applyProtection="1">
      <alignment horizontal="right"/>
      <protection locked="0"/>
    </xf>
    <xf numFmtId="0" fontId="8" fillId="0" borderId="4" xfId="50" applyFont="1" applyFill="1" applyBorder="1" applyAlignment="1" applyProtection="1">
      <alignment horizontal="center" vertical="center" wrapText="1"/>
      <protection locked="0"/>
    </xf>
    <xf numFmtId="0" fontId="8" fillId="0" borderId="9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horizontal="center" vertical="center"/>
      <protection locked="0"/>
    </xf>
    <xf numFmtId="3" fontId="15" fillId="0" borderId="6" xfId="50" applyNumberFormat="1" applyFont="1" applyFill="1" applyBorder="1" applyAlignment="1" applyProtection="1">
      <alignment horizontal="center" vertical="center"/>
      <protection locked="0"/>
    </xf>
    <xf numFmtId="3" fontId="15" fillId="0" borderId="14" xfId="50" applyNumberFormat="1" applyFont="1" applyFill="1" applyBorder="1" applyAlignment="1" applyProtection="1">
      <alignment horizontal="center" vertical="center"/>
      <protection locked="0"/>
    </xf>
    <xf numFmtId="4" fontId="15" fillId="0" borderId="6" xfId="50" applyNumberFormat="1" applyFont="1" applyFill="1" applyBorder="1" applyAlignment="1" applyProtection="1">
      <alignment horizontal="right" vertical="center"/>
      <protection locked="0"/>
    </xf>
    <xf numFmtId="0" fontId="8" fillId="0" borderId="7" xfId="50" applyFont="1" applyFill="1" applyBorder="1" applyAlignment="1" applyProtection="1">
      <alignment vertical="top"/>
      <protection locked="0"/>
    </xf>
    <xf numFmtId="0" fontId="8" fillId="0" borderId="7" xfId="50" applyFont="1" applyFill="1" applyBorder="1" applyAlignment="1" applyProtection="1"/>
    <xf numFmtId="0" fontId="29" fillId="0" borderId="0" xfId="50" applyFont="1" applyFill="1" applyBorder="1" applyAlignment="1" applyProtection="1"/>
    <xf numFmtId="0" fontId="13" fillId="0" borderId="0" xfId="50" applyFont="1" applyFill="1" applyBorder="1" applyAlignment="1" applyProtection="1">
      <alignment horizontal="center" vertical="top"/>
    </xf>
    <xf numFmtId="0" fontId="4" fillId="0" borderId="0" xfId="50" applyFont="1" applyFill="1" applyBorder="1" applyAlignment="1" applyProtection="1">
      <alignment horizontal="left" vertical="center"/>
    </xf>
    <xf numFmtId="0" fontId="4" fillId="0" borderId="6" xfId="50" applyFont="1" applyFill="1" applyBorder="1" applyAlignment="1" applyProtection="1">
      <alignment horizontal="left" vertical="center"/>
      <protection locked="0"/>
    </xf>
    <xf numFmtId="4" fontId="4" fillId="0" borderId="12" xfId="50" applyNumberFormat="1" applyFont="1" applyFill="1" applyBorder="1" applyAlignment="1" applyProtection="1">
      <alignment horizontal="right" vertical="center"/>
      <protection locked="0"/>
    </xf>
    <xf numFmtId="178" fontId="28" fillId="0" borderId="7" xfId="50" applyNumberFormat="1" applyFont="1" applyFill="1" applyBorder="1" applyAlignment="1" applyProtection="1">
      <alignment horizontal="right" vertical="center"/>
    </xf>
    <xf numFmtId="178" fontId="28" fillId="0" borderId="1" xfId="50" applyNumberFormat="1" applyFont="1" applyFill="1" applyBorder="1" applyAlignment="1" applyProtection="1">
      <alignment horizontal="right" vertical="center"/>
    </xf>
    <xf numFmtId="0" fontId="28" fillId="0" borderId="6" xfId="50" applyFont="1" applyFill="1" applyBorder="1" applyAlignment="1" applyProtection="1">
      <alignment horizontal="center" vertical="center"/>
    </xf>
    <xf numFmtId="4" fontId="28" fillId="0" borderId="12" xfId="50" applyNumberFormat="1" applyFont="1" applyFill="1" applyBorder="1" applyAlignment="1" applyProtection="1">
      <alignment horizontal="right" vertical="center"/>
    </xf>
    <xf numFmtId="0" fontId="28" fillId="0" borderId="2" xfId="50" applyFont="1" applyFill="1" applyBorder="1" applyAlignment="1" applyProtection="1">
      <alignment horizontal="center" vertical="center"/>
    </xf>
    <xf numFmtId="4" fontId="28" fillId="0" borderId="11" xfId="50" applyNumberFormat="1" applyFont="1" applyFill="1" applyBorder="1" applyAlignment="1" applyProtection="1">
      <alignment horizontal="right" vertical="center"/>
    </xf>
    <xf numFmtId="0" fontId="4" fillId="0" borderId="6" xfId="50" applyFont="1" applyFill="1" applyBorder="1" applyAlignment="1" applyProtection="1">
      <alignment horizontal="left" vertical="center"/>
    </xf>
    <xf numFmtId="4" fontId="4" fillId="0" borderId="12" xfId="50" applyNumberFormat="1" applyFont="1" applyFill="1" applyBorder="1" applyAlignment="1" applyProtection="1">
      <alignment horizontal="right" vertical="center"/>
    </xf>
    <xf numFmtId="0" fontId="4" fillId="0" borderId="2" xfId="50" applyFont="1" applyFill="1" applyBorder="1" applyAlignment="1" applyProtection="1">
      <alignment horizontal="left" vertical="center"/>
    </xf>
    <xf numFmtId="178" fontId="4" fillId="0" borderId="11" xfId="50" applyNumberFormat="1" applyFont="1" applyFill="1" applyBorder="1" applyAlignment="1" applyProtection="1">
      <alignment horizontal="right" vertical="center"/>
    </xf>
    <xf numFmtId="0" fontId="28" fillId="0" borderId="6" xfId="50" applyFont="1" applyFill="1" applyBorder="1" applyAlignment="1" applyProtection="1">
      <alignment horizontal="center" vertical="center"/>
      <protection locked="0"/>
    </xf>
    <xf numFmtId="178" fontId="28" fillId="0" borderId="11" xfId="50" applyNumberFormat="1" applyFont="1" applyFill="1" applyBorder="1" applyAlignment="1" applyProtection="1">
      <alignment horizontal="right" vertical="center"/>
      <protection locked="0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Normal" xfId="50"/>
    <cellStyle name="常规 3" xfId="51"/>
    <cellStyle name="常规 2 4" xfId="52"/>
    <cellStyle name="MoneyStyle" xfId="53"/>
    <cellStyle name="TextStyle" xfId="54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workbookViewId="0">
      <selection activeCell="D10" sqref="D10"/>
    </sheetView>
  </sheetViews>
  <sheetFormatPr defaultColWidth="8" defaultRowHeight="14.25" customHeight="1" outlineLevelCol="3"/>
  <cols>
    <col min="1" max="1" width="40.7142857142857" style="1" customWidth="1"/>
    <col min="2" max="4" width="45.7142857142857" style="1" customWidth="1"/>
    <col min="5" max="5" width="8" style="62" customWidth="1"/>
    <col min="6" max="16384" width="8" style="62"/>
  </cols>
  <sheetData>
    <row r="1" ht="13.5" customHeight="1" spans="1:4">
      <c r="A1" s="343"/>
      <c r="B1" s="3"/>
      <c r="C1" s="3"/>
      <c r="D1" s="276" t="s">
        <v>0</v>
      </c>
    </row>
    <row r="2" ht="36" customHeight="1" spans="1:4">
      <c r="A2" s="5" t="s">
        <v>1</v>
      </c>
      <c r="B2" s="344"/>
      <c r="C2" s="344"/>
      <c r="D2" s="344"/>
    </row>
    <row r="3" ht="21" customHeight="1" spans="1:4">
      <c r="A3" s="345" t="s">
        <v>2</v>
      </c>
      <c r="B3" s="275"/>
      <c r="C3" s="275"/>
      <c r="D3" s="276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19.5" customHeight="1" spans="1:4">
      <c r="A5" s="17" t="s">
        <v>6</v>
      </c>
      <c r="B5" s="17" t="s">
        <v>7</v>
      </c>
      <c r="C5" s="17" t="s">
        <v>8</v>
      </c>
      <c r="D5" s="17" t="s">
        <v>7</v>
      </c>
    </row>
    <row r="6" ht="19.5" customHeight="1" spans="1:4">
      <c r="A6" s="20"/>
      <c r="B6" s="20"/>
      <c r="C6" s="20"/>
      <c r="D6" s="20"/>
    </row>
    <row r="7" ht="20.25" customHeight="1" spans="1:4">
      <c r="A7" s="281" t="s">
        <v>9</v>
      </c>
      <c r="B7" s="215">
        <v>9491208.7</v>
      </c>
      <c r="C7" s="281" t="s">
        <v>10</v>
      </c>
      <c r="D7" s="215">
        <v>7924834.42</v>
      </c>
    </row>
    <row r="8" ht="20.25" customHeight="1" spans="1:4">
      <c r="A8" s="281" t="s">
        <v>11</v>
      </c>
      <c r="B8" s="215"/>
      <c r="C8" s="281" t="s">
        <v>12</v>
      </c>
      <c r="D8" s="215"/>
    </row>
    <row r="9" ht="20.25" customHeight="1" spans="1:4">
      <c r="A9" s="281" t="s">
        <v>13</v>
      </c>
      <c r="B9" s="215"/>
      <c r="C9" s="281" t="s">
        <v>14</v>
      </c>
      <c r="D9" s="215"/>
    </row>
    <row r="10" ht="20.25" customHeight="1" spans="1:4">
      <c r="A10" s="281" t="s">
        <v>15</v>
      </c>
      <c r="B10" s="215"/>
      <c r="C10" s="281" t="s">
        <v>16</v>
      </c>
      <c r="D10" s="215"/>
    </row>
    <row r="11" ht="21.75" customHeight="1" spans="1:4">
      <c r="A11" s="279" t="s">
        <v>17</v>
      </c>
      <c r="B11" s="215">
        <v>150000</v>
      </c>
      <c r="C11" s="281" t="s">
        <v>18</v>
      </c>
      <c r="D11" s="215"/>
    </row>
    <row r="12" ht="20.25" customHeight="1" spans="1:4">
      <c r="A12" s="279" t="s">
        <v>19</v>
      </c>
      <c r="B12" s="215"/>
      <c r="C12" s="281" t="s">
        <v>20</v>
      </c>
      <c r="D12" s="215"/>
    </row>
    <row r="13" ht="20.25" customHeight="1" spans="1:4">
      <c r="A13" s="279" t="s">
        <v>21</v>
      </c>
      <c r="B13" s="215"/>
      <c r="C13" s="281" t="s">
        <v>22</v>
      </c>
      <c r="D13" s="215"/>
    </row>
    <row r="14" ht="20.25" customHeight="1" spans="1:4">
      <c r="A14" s="279" t="s">
        <v>23</v>
      </c>
      <c r="B14" s="215"/>
      <c r="C14" s="281" t="s">
        <v>24</v>
      </c>
      <c r="D14" s="215">
        <v>633215.28</v>
      </c>
    </row>
    <row r="15" ht="21" customHeight="1" spans="1:4">
      <c r="A15" s="346" t="s">
        <v>25</v>
      </c>
      <c r="B15" s="215"/>
      <c r="C15" s="281" t="s">
        <v>26</v>
      </c>
      <c r="D15" s="215">
        <v>644526</v>
      </c>
    </row>
    <row r="16" ht="21" customHeight="1" spans="1:4">
      <c r="A16" s="346" t="s">
        <v>27</v>
      </c>
      <c r="C16" s="281" t="s">
        <v>28</v>
      </c>
      <c r="D16" s="215"/>
    </row>
    <row r="17" ht="21" customHeight="1" spans="1:4">
      <c r="A17" s="346" t="s">
        <v>29</v>
      </c>
      <c r="B17" s="215">
        <v>150000</v>
      </c>
      <c r="C17" s="281" t="s">
        <v>30</v>
      </c>
      <c r="D17" s="215"/>
    </row>
    <row r="18" s="62" customFormat="1" ht="21" customHeight="1" spans="1:4">
      <c r="A18" s="346"/>
      <c r="B18" s="347"/>
      <c r="C18" s="281" t="s">
        <v>31</v>
      </c>
      <c r="D18" s="215"/>
    </row>
    <row r="19" s="62" customFormat="1" ht="21" customHeight="1" spans="1:4">
      <c r="A19" s="346"/>
      <c r="B19" s="347"/>
      <c r="C19" s="281" t="s">
        <v>32</v>
      </c>
      <c r="D19" s="215"/>
    </row>
    <row r="20" s="62" customFormat="1" ht="21" customHeight="1" spans="1:4">
      <c r="A20" s="346"/>
      <c r="B20" s="347"/>
      <c r="C20" s="281" t="s">
        <v>33</v>
      </c>
      <c r="D20" s="215"/>
    </row>
    <row r="21" s="62" customFormat="1" ht="21" customHeight="1" spans="1:4">
      <c r="A21" s="346"/>
      <c r="B21" s="347"/>
      <c r="C21" s="281" t="s">
        <v>34</v>
      </c>
      <c r="D21" s="215"/>
    </row>
    <row r="22" s="62" customFormat="1" ht="21" customHeight="1" spans="1:4">
      <c r="A22" s="346"/>
      <c r="B22" s="347"/>
      <c r="C22" s="281" t="s">
        <v>35</v>
      </c>
      <c r="D22" s="215"/>
    </row>
    <row r="23" s="62" customFormat="1" ht="21" customHeight="1" spans="1:4">
      <c r="A23" s="346"/>
      <c r="B23" s="347"/>
      <c r="C23" s="281" t="s">
        <v>36</v>
      </c>
      <c r="D23" s="215"/>
    </row>
    <row r="24" s="62" customFormat="1" ht="21" customHeight="1" spans="1:4">
      <c r="A24" s="346"/>
      <c r="B24" s="347"/>
      <c r="C24" s="281" t="s">
        <v>37</v>
      </c>
      <c r="D24" s="215"/>
    </row>
    <row r="25" s="62" customFormat="1" ht="21" customHeight="1" spans="1:4">
      <c r="A25" s="346"/>
      <c r="B25" s="347"/>
      <c r="C25" s="281" t="s">
        <v>38</v>
      </c>
      <c r="D25" s="215">
        <v>438633</v>
      </c>
    </row>
    <row r="26" s="62" customFormat="1" ht="21" customHeight="1" spans="1:4">
      <c r="A26" s="346"/>
      <c r="B26" s="347"/>
      <c r="C26" s="281" t="s">
        <v>39</v>
      </c>
      <c r="D26" s="348"/>
    </row>
    <row r="27" s="62" customFormat="1" ht="21" customHeight="1" spans="1:4">
      <c r="A27" s="346"/>
      <c r="B27" s="347"/>
      <c r="C27" s="281" t="s">
        <v>40</v>
      </c>
      <c r="D27" s="348"/>
    </row>
    <row r="28" s="62" customFormat="1" ht="21" customHeight="1" spans="1:4">
      <c r="A28" s="346"/>
      <c r="B28" s="347"/>
      <c r="C28" s="281" t="s">
        <v>41</v>
      </c>
      <c r="D28" s="348"/>
    </row>
    <row r="29" s="62" customFormat="1" ht="21" customHeight="1" spans="1:4">
      <c r="A29" s="346"/>
      <c r="B29" s="347"/>
      <c r="C29" s="281" t="s">
        <v>42</v>
      </c>
      <c r="D29" s="349"/>
    </row>
    <row r="30" ht="20.25" customHeight="1" spans="1:4">
      <c r="A30" s="350" t="s">
        <v>43</v>
      </c>
      <c r="B30" s="351">
        <f>SUM(B7:B11)</f>
        <v>9641208.7</v>
      </c>
      <c r="C30" s="352" t="s">
        <v>44</v>
      </c>
      <c r="D30" s="353">
        <f>SUM(D7:D29)</f>
        <v>9641208.7</v>
      </c>
    </row>
    <row r="31" ht="20.25" customHeight="1" spans="1:4">
      <c r="A31" s="354" t="s">
        <v>45</v>
      </c>
      <c r="B31" s="355"/>
      <c r="C31" s="356" t="s">
        <v>46</v>
      </c>
      <c r="D31" s="357"/>
    </row>
    <row r="32" s="62" customFormat="1" ht="20.25" customHeight="1" spans="1:4">
      <c r="A32" s="354" t="s">
        <v>47</v>
      </c>
      <c r="B32" s="355"/>
      <c r="C32" s="356" t="s">
        <v>47</v>
      </c>
      <c r="D32" s="357"/>
    </row>
    <row r="33" s="62" customFormat="1" ht="20.25" customHeight="1" spans="1:4">
      <c r="A33" s="354" t="s">
        <v>48</v>
      </c>
      <c r="B33" s="355"/>
      <c r="C33" s="356" t="s">
        <v>49</v>
      </c>
      <c r="D33" s="357"/>
    </row>
    <row r="34" ht="20.25" customHeight="1" spans="1:4">
      <c r="A34" s="358" t="s">
        <v>50</v>
      </c>
      <c r="B34" s="351">
        <f>B30+B31</f>
        <v>9641208.7</v>
      </c>
      <c r="C34" s="352" t="s">
        <v>51</v>
      </c>
      <c r="D34" s="359">
        <f>D30+D31</f>
        <v>9641208.7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511805555555556" right="0.472222222222222" top="0.590277777777778" bottom="0.393055555555556" header="0" footer="0"/>
  <pageSetup paperSize="9" scale="84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F7" sqref="F7"/>
    </sheetView>
  </sheetViews>
  <sheetFormatPr defaultColWidth="9.14285714285714" defaultRowHeight="14.25" customHeight="1" outlineLevelCol="5"/>
  <cols>
    <col min="1" max="1" width="32.1428571428571" style="125" customWidth="1"/>
    <col min="2" max="2" width="20.7142857142857" style="160" customWidth="1"/>
    <col min="3" max="3" width="32.1428571428571" style="125" customWidth="1"/>
    <col min="4" max="4" width="27.7142857142857" style="125" customWidth="1"/>
    <col min="5" max="6" width="36.7142857142857" style="125" customWidth="1"/>
    <col min="7" max="16384" width="9.14285714285714" style="125" customWidth="1"/>
  </cols>
  <sheetData>
    <row r="1" s="125" customFormat="1" ht="12" customHeight="1" spans="1:6">
      <c r="A1" s="161"/>
      <c r="B1" s="162"/>
      <c r="C1" s="161"/>
      <c r="D1" s="163"/>
      <c r="E1" s="163"/>
      <c r="F1" s="164" t="s">
        <v>453</v>
      </c>
    </row>
    <row r="2" s="125" customFormat="1" ht="26.25" customHeight="1" spans="1:6">
      <c r="A2" s="165" t="s">
        <v>454</v>
      </c>
      <c r="B2" s="165"/>
      <c r="C2" s="166"/>
      <c r="D2" s="167"/>
      <c r="E2" s="167"/>
      <c r="F2" s="167"/>
    </row>
    <row r="3" s="125" customFormat="1" ht="13.5" customHeight="1" spans="1:6">
      <c r="A3" s="168" t="s">
        <v>2</v>
      </c>
      <c r="B3" s="168"/>
      <c r="C3" s="169"/>
      <c r="D3" s="163"/>
      <c r="E3" s="163"/>
      <c r="F3" s="164" t="s">
        <v>3</v>
      </c>
    </row>
    <row r="4" s="125" customFormat="1" ht="19.5" customHeight="1" spans="1:6">
      <c r="A4" s="170" t="s">
        <v>455</v>
      </c>
      <c r="B4" s="171" t="s">
        <v>74</v>
      </c>
      <c r="C4" s="170" t="s">
        <v>75</v>
      </c>
      <c r="D4" s="172" t="s">
        <v>456</v>
      </c>
      <c r="E4" s="173"/>
      <c r="F4" s="174"/>
    </row>
    <row r="5" s="125" customFormat="1" ht="18.75" customHeight="1" spans="1:6">
      <c r="A5" s="175"/>
      <c r="B5" s="176"/>
      <c r="C5" s="175"/>
      <c r="D5" s="177" t="s">
        <v>56</v>
      </c>
      <c r="E5" s="172" t="s">
        <v>77</v>
      </c>
      <c r="F5" s="177" t="s">
        <v>78</v>
      </c>
    </row>
    <row r="6" s="125" customFormat="1" ht="18.75" customHeight="1" spans="1:6">
      <c r="A6" s="178">
        <v>1</v>
      </c>
      <c r="B6" s="179" t="s">
        <v>171</v>
      </c>
      <c r="C6" s="178">
        <v>3</v>
      </c>
      <c r="D6" s="180">
        <v>4</v>
      </c>
      <c r="E6" s="180">
        <v>5</v>
      </c>
      <c r="F6" s="180">
        <v>6</v>
      </c>
    </row>
    <row r="7" s="125" customFormat="1" ht="21" customHeight="1" spans="1:6">
      <c r="A7" s="181" t="s">
        <v>161</v>
      </c>
      <c r="B7" s="181"/>
      <c r="C7" s="181"/>
      <c r="D7" s="182" t="s">
        <v>161</v>
      </c>
      <c r="E7" s="183" t="s">
        <v>161</v>
      </c>
      <c r="F7" s="183" t="s">
        <v>161</v>
      </c>
    </row>
    <row r="8" s="125" customFormat="1" ht="21" customHeight="1" spans="1:6">
      <c r="A8" s="181"/>
      <c r="B8" s="181" t="s">
        <v>161</v>
      </c>
      <c r="C8" s="181" t="s">
        <v>161</v>
      </c>
      <c r="D8" s="184" t="s">
        <v>161</v>
      </c>
      <c r="E8" s="185" t="s">
        <v>161</v>
      </c>
      <c r="F8" s="185" t="s">
        <v>161</v>
      </c>
    </row>
    <row r="9" s="125" customFormat="1" ht="18.75" customHeight="1" spans="1:6">
      <c r="A9" s="186" t="s">
        <v>457</v>
      </c>
      <c r="B9" s="186"/>
      <c r="C9" s="187"/>
      <c r="D9" s="184" t="s">
        <v>161</v>
      </c>
      <c r="E9" s="185" t="s">
        <v>161</v>
      </c>
      <c r="F9" s="185" t="s">
        <v>161</v>
      </c>
    </row>
    <row r="11" customHeight="1" spans="1:1">
      <c r="A11" s="1" t="s">
        <v>458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83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5"/>
  <sheetViews>
    <sheetView workbookViewId="0">
      <selection activeCell="H11" sqref="H11"/>
    </sheetView>
  </sheetViews>
  <sheetFormatPr defaultColWidth="9.14285714285714" defaultRowHeight="14.25" customHeight="1"/>
  <cols>
    <col min="1" max="3" width="14.8571428571429" style="125" customWidth="1"/>
    <col min="4" max="4" width="9" style="125" customWidth="1"/>
    <col min="5" max="5" width="7.14285714285714" style="125" customWidth="1"/>
    <col min="6" max="10" width="14.8571428571429" style="125" customWidth="1"/>
    <col min="11" max="11" width="14.8571428571429" style="39" customWidth="1"/>
    <col min="12" max="14" width="14.8571428571429" style="125" customWidth="1"/>
    <col min="15" max="17" width="14.8571428571429" style="39" customWidth="1"/>
    <col min="18" max="18" width="14.8571428571429" style="125" customWidth="1"/>
    <col min="19" max="16384" width="9.14285714285714" style="39" customWidth="1"/>
  </cols>
  <sheetData>
    <row r="1" s="39" customFormat="1" ht="13.5" customHeight="1" spans="1:18">
      <c r="A1" s="126"/>
      <c r="B1" s="126"/>
      <c r="C1" s="126"/>
      <c r="D1" s="126"/>
      <c r="E1" s="126"/>
      <c r="F1" s="126"/>
      <c r="G1" s="126"/>
      <c r="H1" s="126"/>
      <c r="I1" s="126"/>
      <c r="J1" s="126"/>
      <c r="L1" s="125"/>
      <c r="M1" s="125"/>
      <c r="N1" s="125"/>
      <c r="O1" s="143"/>
      <c r="P1" s="143"/>
      <c r="Q1" s="143"/>
      <c r="R1" s="41" t="s">
        <v>459</v>
      </c>
    </row>
    <row r="2" s="39" customFormat="1" ht="27.75" customHeight="1" spans="1:18">
      <c r="A2" s="42" t="s">
        <v>460</v>
      </c>
      <c r="B2" s="43"/>
      <c r="C2" s="43"/>
      <c r="D2" s="43"/>
      <c r="E2" s="43"/>
      <c r="F2" s="43"/>
      <c r="G2" s="43"/>
      <c r="H2" s="43"/>
      <c r="I2" s="43"/>
      <c r="J2" s="43"/>
      <c r="K2" s="144"/>
      <c r="L2" s="43"/>
      <c r="M2" s="43"/>
      <c r="N2" s="43"/>
      <c r="O2" s="144"/>
      <c r="P2" s="144"/>
      <c r="Q2" s="144"/>
      <c r="R2" s="43"/>
    </row>
    <row r="3" s="39" customFormat="1" ht="18.75" customHeight="1" spans="1:18">
      <c r="A3" s="45" t="s">
        <v>2</v>
      </c>
      <c r="B3" s="127"/>
      <c r="C3" s="127"/>
      <c r="D3" s="127"/>
      <c r="E3" s="127"/>
      <c r="F3" s="127"/>
      <c r="G3" s="127"/>
      <c r="H3" s="127"/>
      <c r="I3" s="127"/>
      <c r="J3" s="127"/>
      <c r="K3" s="145"/>
      <c r="L3" s="146"/>
      <c r="M3" s="146"/>
      <c r="N3" s="146"/>
      <c r="O3" s="147"/>
      <c r="P3" s="147"/>
      <c r="Q3" s="147"/>
      <c r="R3" s="127" t="s">
        <v>179</v>
      </c>
    </row>
    <row r="4" s="39" customFormat="1" ht="15.75" customHeight="1" spans="1:18">
      <c r="A4" s="128" t="s">
        <v>461</v>
      </c>
      <c r="B4" s="129" t="s">
        <v>462</v>
      </c>
      <c r="C4" s="129" t="s">
        <v>463</v>
      </c>
      <c r="D4" s="129" t="s">
        <v>464</v>
      </c>
      <c r="E4" s="129" t="s">
        <v>465</v>
      </c>
      <c r="F4" s="129" t="s">
        <v>466</v>
      </c>
      <c r="G4" s="48" t="s">
        <v>195</v>
      </c>
      <c r="H4" s="48"/>
      <c r="I4" s="48"/>
      <c r="J4" s="48"/>
      <c r="K4" s="148"/>
      <c r="L4" s="48"/>
      <c r="M4" s="48"/>
      <c r="N4" s="48"/>
      <c r="O4" s="149"/>
      <c r="P4" s="148"/>
      <c r="Q4" s="149"/>
      <c r="R4" s="49"/>
    </row>
    <row r="5" s="39" customFormat="1" ht="17.25" customHeight="1" spans="1:18">
      <c r="A5" s="130"/>
      <c r="B5" s="131"/>
      <c r="C5" s="131"/>
      <c r="D5" s="131"/>
      <c r="E5" s="131"/>
      <c r="F5" s="131"/>
      <c r="G5" s="131" t="s">
        <v>56</v>
      </c>
      <c r="H5" s="131" t="s">
        <v>59</v>
      </c>
      <c r="I5" s="131" t="s">
        <v>467</v>
      </c>
      <c r="J5" s="131" t="s">
        <v>468</v>
      </c>
      <c r="K5" s="150" t="s">
        <v>469</v>
      </c>
      <c r="L5" s="151" t="s">
        <v>63</v>
      </c>
      <c r="M5" s="151"/>
      <c r="N5" s="151"/>
      <c r="O5" s="152"/>
      <c r="P5" s="153"/>
      <c r="Q5" s="152"/>
      <c r="R5" s="133"/>
    </row>
    <row r="6" s="39" customFormat="1" ht="36" customHeight="1" spans="1:18">
      <c r="A6" s="132"/>
      <c r="B6" s="133"/>
      <c r="C6" s="133"/>
      <c r="D6" s="133"/>
      <c r="E6" s="133"/>
      <c r="F6" s="133"/>
      <c r="G6" s="133"/>
      <c r="H6" s="133"/>
      <c r="I6" s="133"/>
      <c r="J6" s="133"/>
      <c r="K6" s="154"/>
      <c r="L6" s="133" t="s">
        <v>58</v>
      </c>
      <c r="M6" s="133" t="s">
        <v>64</v>
      </c>
      <c r="N6" s="133" t="s">
        <v>203</v>
      </c>
      <c r="O6" s="155" t="s">
        <v>66</v>
      </c>
      <c r="P6" s="154" t="s">
        <v>67</v>
      </c>
      <c r="Q6" s="154" t="s">
        <v>68</v>
      </c>
      <c r="R6" s="133" t="s">
        <v>69</v>
      </c>
    </row>
    <row r="7" s="39" customFormat="1" ht="28" customHeight="1" spans="1:18">
      <c r="A7" s="134">
        <v>1</v>
      </c>
      <c r="B7" s="135">
        <v>2</v>
      </c>
      <c r="C7" s="135">
        <v>3</v>
      </c>
      <c r="D7" s="135">
        <v>4</v>
      </c>
      <c r="E7" s="135">
        <v>5</v>
      </c>
      <c r="F7" s="135">
        <v>6</v>
      </c>
      <c r="G7" s="136">
        <v>7</v>
      </c>
      <c r="H7" s="136">
        <v>8</v>
      </c>
      <c r="I7" s="136">
        <v>9</v>
      </c>
      <c r="J7" s="136">
        <v>10</v>
      </c>
      <c r="K7" s="136">
        <v>11</v>
      </c>
      <c r="L7" s="136">
        <v>12</v>
      </c>
      <c r="M7" s="136">
        <v>13</v>
      </c>
      <c r="N7" s="136">
        <v>14</v>
      </c>
      <c r="O7" s="136">
        <v>15</v>
      </c>
      <c r="P7" s="136">
        <v>16</v>
      </c>
      <c r="Q7" s="136">
        <v>17</v>
      </c>
      <c r="R7" s="136">
        <v>18</v>
      </c>
    </row>
    <row r="8" s="39" customFormat="1" ht="42" customHeight="1" spans="1:18">
      <c r="A8" s="137" t="s">
        <v>71</v>
      </c>
      <c r="B8" s="138"/>
      <c r="C8" s="138"/>
      <c r="D8" s="139"/>
      <c r="E8" s="140"/>
      <c r="F8" s="25">
        <v>96000</v>
      </c>
      <c r="G8" s="25">
        <v>106000</v>
      </c>
      <c r="H8" s="25">
        <v>106000</v>
      </c>
      <c r="I8" s="25"/>
      <c r="J8" s="25"/>
      <c r="K8" s="25"/>
      <c r="L8" s="25"/>
      <c r="M8" s="25"/>
      <c r="N8" s="25"/>
      <c r="O8" s="25"/>
      <c r="P8" s="25"/>
      <c r="Q8" s="25"/>
      <c r="R8" s="156"/>
    </row>
    <row r="9" s="39" customFormat="1" ht="39" customHeight="1" spans="1:18">
      <c r="A9" s="137" t="str">
        <f t="shared" ref="A9:A11" si="0">"     "&amp;"政协各委室履职经费"</f>
        <v>     政协各委室履职经费</v>
      </c>
      <c r="B9" s="138" t="s">
        <v>470</v>
      </c>
      <c r="C9" s="138" t="s">
        <v>471</v>
      </c>
      <c r="D9" s="139" t="s">
        <v>404</v>
      </c>
      <c r="E9" s="140">
        <v>1</v>
      </c>
      <c r="F9" s="25">
        <v>10000</v>
      </c>
      <c r="G9" s="25">
        <v>10000</v>
      </c>
      <c r="H9" s="25">
        <v>10000</v>
      </c>
      <c r="I9" s="25"/>
      <c r="J9" s="25"/>
      <c r="K9" s="25"/>
      <c r="L9" s="25"/>
      <c r="M9" s="25"/>
      <c r="N9" s="25"/>
      <c r="O9" s="25"/>
      <c r="P9" s="25"/>
      <c r="Q9" s="157"/>
      <c r="R9" s="158"/>
    </row>
    <row r="10" ht="39" customHeight="1" spans="1:18">
      <c r="A10" s="137" t="str">
        <f t="shared" si="0"/>
        <v>     政协各委室履职经费</v>
      </c>
      <c r="B10" s="138" t="s">
        <v>311</v>
      </c>
      <c r="C10" s="138" t="s">
        <v>472</v>
      </c>
      <c r="D10" s="139" t="s">
        <v>404</v>
      </c>
      <c r="E10" s="140">
        <v>1</v>
      </c>
      <c r="F10" s="25">
        <v>53000</v>
      </c>
      <c r="G10" s="25">
        <v>53000</v>
      </c>
      <c r="H10" s="25">
        <v>53000</v>
      </c>
      <c r="I10" s="25"/>
      <c r="J10" s="25"/>
      <c r="K10" s="25"/>
      <c r="L10" s="25"/>
      <c r="M10" s="25"/>
      <c r="N10" s="25"/>
      <c r="O10" s="25"/>
      <c r="P10" s="25"/>
      <c r="Q10" s="157"/>
      <c r="R10" s="159"/>
    </row>
    <row r="11" ht="39" customHeight="1" spans="1:18">
      <c r="A11" s="137" t="str">
        <f t="shared" si="0"/>
        <v>     政协各委室履职经费</v>
      </c>
      <c r="B11" s="138" t="s">
        <v>473</v>
      </c>
      <c r="C11" s="138" t="s">
        <v>474</v>
      </c>
      <c r="D11" s="139" t="s">
        <v>404</v>
      </c>
      <c r="E11" s="140">
        <v>1</v>
      </c>
      <c r="F11" s="25">
        <v>10000</v>
      </c>
      <c r="G11" s="25">
        <v>10000</v>
      </c>
      <c r="H11" s="25">
        <v>10000</v>
      </c>
      <c r="I11" s="25"/>
      <c r="J11" s="25"/>
      <c r="K11" s="25"/>
      <c r="L11" s="25"/>
      <c r="M11" s="25"/>
      <c r="N11" s="25"/>
      <c r="O11" s="25"/>
      <c r="P11" s="25"/>
      <c r="Q11" s="157"/>
      <c r="R11" s="159"/>
    </row>
    <row r="12" ht="39" customHeight="1" spans="1:18">
      <c r="A12" s="137" t="str">
        <f>"     "&amp;"政协委员活动经费"</f>
        <v>     政协委员活动经费</v>
      </c>
      <c r="B12" s="138" t="s">
        <v>470</v>
      </c>
      <c r="C12" s="138" t="s">
        <v>471</v>
      </c>
      <c r="D12" s="139" t="s">
        <v>404</v>
      </c>
      <c r="E12" s="140">
        <v>1</v>
      </c>
      <c r="F12" s="25">
        <v>15000</v>
      </c>
      <c r="G12" s="25">
        <v>15000</v>
      </c>
      <c r="H12" s="25">
        <v>15000</v>
      </c>
      <c r="I12" s="25"/>
      <c r="J12" s="25"/>
      <c r="K12" s="25"/>
      <c r="L12" s="25"/>
      <c r="M12" s="25"/>
      <c r="N12" s="25"/>
      <c r="O12" s="25"/>
      <c r="P12" s="25"/>
      <c r="Q12" s="157"/>
      <c r="R12" s="159"/>
    </row>
    <row r="13" ht="39" customHeight="1" spans="1:18">
      <c r="A13" s="137" t="str">
        <f>"     "&amp;"政协委员活动经费"</f>
        <v>     政协委员活动经费</v>
      </c>
      <c r="B13" s="138" t="s">
        <v>475</v>
      </c>
      <c r="C13" s="138" t="s">
        <v>476</v>
      </c>
      <c r="D13" s="139" t="s">
        <v>404</v>
      </c>
      <c r="E13" s="140">
        <v>1</v>
      </c>
      <c r="F13" s="25">
        <v>8000</v>
      </c>
      <c r="G13" s="25">
        <v>8000</v>
      </c>
      <c r="H13" s="25">
        <v>8000</v>
      </c>
      <c r="I13" s="25"/>
      <c r="J13" s="25"/>
      <c r="K13" s="25"/>
      <c r="L13" s="25"/>
      <c r="M13" s="25"/>
      <c r="N13" s="25"/>
      <c r="O13" s="25"/>
      <c r="P13" s="25"/>
      <c r="Q13" s="157"/>
      <c r="R13" s="159"/>
    </row>
    <row r="14" ht="39" customHeight="1" spans="1:18">
      <c r="A14" s="137" t="str">
        <f>"     "&amp;"公用经费安排的公务用车运行维护费"</f>
        <v>     公用经费安排的公务用车运行维护费</v>
      </c>
      <c r="B14" s="138" t="s">
        <v>470</v>
      </c>
      <c r="C14" s="138" t="s">
        <v>471</v>
      </c>
      <c r="D14" s="139" t="s">
        <v>404</v>
      </c>
      <c r="E14" s="140">
        <v>1</v>
      </c>
      <c r="F14" s="25"/>
      <c r="G14" s="25">
        <v>10000</v>
      </c>
      <c r="H14" s="25">
        <v>10000</v>
      </c>
      <c r="I14" s="25"/>
      <c r="J14" s="25"/>
      <c r="K14" s="25"/>
      <c r="L14" s="25"/>
      <c r="M14" s="25"/>
      <c r="N14" s="25"/>
      <c r="O14" s="25"/>
      <c r="P14" s="25"/>
      <c r="Q14" s="157"/>
      <c r="R14" s="159"/>
    </row>
    <row r="15" ht="39" customHeight="1" spans="1:18">
      <c r="A15" s="141" t="s">
        <v>457</v>
      </c>
      <c r="B15" s="142"/>
      <c r="C15" s="142"/>
      <c r="D15" s="142"/>
      <c r="E15" s="140"/>
      <c r="F15" s="25">
        <v>96000</v>
      </c>
      <c r="G15" s="25">
        <v>106000</v>
      </c>
      <c r="H15" s="25">
        <v>106000</v>
      </c>
      <c r="I15" s="25"/>
      <c r="J15" s="25"/>
      <c r="K15" s="25"/>
      <c r="L15" s="25"/>
      <c r="M15" s="25"/>
      <c r="N15" s="25"/>
      <c r="O15" s="25"/>
      <c r="P15" s="25"/>
      <c r="Q15" s="157"/>
      <c r="R15" s="159"/>
    </row>
  </sheetData>
  <autoFilter xmlns:etc="http://www.wps.cn/officeDocument/2017/etCustomData" ref="A6:R15" etc:filterBottomFollowUsedRange="0">
    <extLst/>
  </autoFilter>
  <mergeCells count="16">
    <mergeCell ref="A2:R2"/>
    <mergeCell ref="A3:F3"/>
    <mergeCell ref="G4:R4"/>
    <mergeCell ref="L5:R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432638888888889" right="0.354166666666667" top="0.751388888888889" bottom="0.196527777777778" header="0" footer="0"/>
  <pageSetup paperSize="9" scale="46" fitToHeight="0" orientation="landscape" useFirstPageNumber="1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D23" sqref="D22:D23"/>
    </sheetView>
  </sheetViews>
  <sheetFormatPr defaultColWidth="9.14285714285714" defaultRowHeight="14.25" customHeight="1"/>
  <cols>
    <col min="1" max="1" width="33.7142857142857" style="1" customWidth="1"/>
    <col min="2" max="2" width="25.5714285714286" style="1" customWidth="1"/>
    <col min="3" max="3" width="33.8571428571429" style="1" customWidth="1"/>
    <col min="4" max="4" width="17.1428571428571" style="62" customWidth="1"/>
    <col min="5" max="5" width="16.2857142857143" style="62" customWidth="1"/>
    <col min="6" max="6" width="17.1428571428571" style="62" customWidth="1"/>
    <col min="7" max="7" width="12" style="1" customWidth="1"/>
    <col min="8" max="10" width="10" style="1" customWidth="1"/>
    <col min="11" max="11" width="9.14285714285714" style="62" customWidth="1"/>
    <col min="12" max="13" width="9.14285714285714" style="1" customWidth="1"/>
    <col min="14" max="14" width="12.7142857142857" style="1" customWidth="1"/>
    <col min="15" max="16" width="9.14285714285714" style="62" customWidth="1"/>
    <col min="17" max="17" width="12.1428571428571" style="62" customWidth="1"/>
    <col min="18" max="18" width="10.4285714285714" style="1" customWidth="1"/>
    <col min="19" max="19" width="9.14285714285714" style="62" customWidth="1"/>
    <col min="20" max="16384" width="9.14285714285714" style="62"/>
  </cols>
  <sheetData>
    <row r="1" ht="13.5" customHeight="1" spans="1:18">
      <c r="A1" s="89"/>
      <c r="B1" s="89"/>
      <c r="C1" s="89"/>
      <c r="D1" s="90"/>
      <c r="E1" s="90"/>
      <c r="F1" s="90"/>
      <c r="G1" s="89"/>
      <c r="H1" s="89"/>
      <c r="I1" s="89"/>
      <c r="J1" s="89"/>
      <c r="K1" s="109"/>
      <c r="L1" s="110"/>
      <c r="M1" s="110"/>
      <c r="N1" s="110"/>
      <c r="O1" s="73"/>
      <c r="P1" s="111"/>
      <c r="Q1" s="73"/>
      <c r="R1" s="122" t="s">
        <v>477</v>
      </c>
    </row>
    <row r="2" ht="27.75" customHeight="1" spans="1:18">
      <c r="A2" s="75" t="s">
        <v>478</v>
      </c>
      <c r="B2" s="91"/>
      <c r="C2" s="91"/>
      <c r="D2" s="63"/>
      <c r="E2" s="63"/>
      <c r="F2" s="63"/>
      <c r="G2" s="91"/>
      <c r="H2" s="91"/>
      <c r="I2" s="91"/>
      <c r="J2" s="91"/>
      <c r="K2" s="112"/>
      <c r="L2" s="91"/>
      <c r="M2" s="91"/>
      <c r="N2" s="91"/>
      <c r="O2" s="63"/>
      <c r="P2" s="112"/>
      <c r="Q2" s="63"/>
      <c r="R2" s="91"/>
    </row>
    <row r="3" ht="18.75" customHeight="1" spans="1:18">
      <c r="A3" s="76" t="s">
        <v>2</v>
      </c>
      <c r="B3" s="77"/>
      <c r="C3" s="77"/>
      <c r="D3" s="92"/>
      <c r="E3" s="92"/>
      <c r="F3" s="92"/>
      <c r="G3" s="77"/>
      <c r="H3" s="77"/>
      <c r="I3" s="77"/>
      <c r="J3" s="77"/>
      <c r="K3" s="109"/>
      <c r="L3" s="110"/>
      <c r="M3" s="110"/>
      <c r="N3" s="110"/>
      <c r="O3" s="113"/>
      <c r="P3" s="114"/>
      <c r="Q3" s="113"/>
      <c r="R3" s="123" t="s">
        <v>179</v>
      </c>
    </row>
    <row r="4" ht="15.75" customHeight="1" spans="1:18">
      <c r="A4" s="11" t="s">
        <v>461</v>
      </c>
      <c r="B4" s="93" t="s">
        <v>479</v>
      </c>
      <c r="C4" s="93" t="s">
        <v>480</v>
      </c>
      <c r="D4" s="94" t="s">
        <v>481</v>
      </c>
      <c r="E4" s="94" t="s">
        <v>482</v>
      </c>
      <c r="F4" s="94" t="s">
        <v>483</v>
      </c>
      <c r="G4" s="95" t="s">
        <v>195</v>
      </c>
      <c r="H4" s="95"/>
      <c r="I4" s="95"/>
      <c r="J4" s="95"/>
      <c r="K4" s="115"/>
      <c r="L4" s="95"/>
      <c r="M4" s="95"/>
      <c r="N4" s="95"/>
      <c r="O4" s="116"/>
      <c r="P4" s="115"/>
      <c r="Q4" s="116"/>
      <c r="R4" s="124"/>
    </row>
    <row r="5" ht="17.25" customHeight="1" spans="1:18">
      <c r="A5" s="16"/>
      <c r="B5" s="96"/>
      <c r="C5" s="96"/>
      <c r="D5" s="97"/>
      <c r="E5" s="97"/>
      <c r="F5" s="97"/>
      <c r="G5" s="96" t="s">
        <v>56</v>
      </c>
      <c r="H5" s="96" t="s">
        <v>59</v>
      </c>
      <c r="I5" s="96" t="s">
        <v>467</v>
      </c>
      <c r="J5" s="96" t="s">
        <v>468</v>
      </c>
      <c r="K5" s="97" t="s">
        <v>469</v>
      </c>
      <c r="L5" s="117" t="s">
        <v>484</v>
      </c>
      <c r="M5" s="117"/>
      <c r="N5" s="117"/>
      <c r="O5" s="118"/>
      <c r="P5" s="119"/>
      <c r="Q5" s="118"/>
      <c r="R5" s="98"/>
    </row>
    <row r="6" ht="54" customHeight="1" spans="1:18">
      <c r="A6" s="19"/>
      <c r="B6" s="98"/>
      <c r="C6" s="98"/>
      <c r="D6" s="99"/>
      <c r="E6" s="99"/>
      <c r="F6" s="99"/>
      <c r="G6" s="98"/>
      <c r="H6" s="98" t="s">
        <v>58</v>
      </c>
      <c r="I6" s="98"/>
      <c r="J6" s="98"/>
      <c r="K6" s="99"/>
      <c r="L6" s="98" t="s">
        <v>58</v>
      </c>
      <c r="M6" s="98" t="s">
        <v>64</v>
      </c>
      <c r="N6" s="98" t="s">
        <v>203</v>
      </c>
      <c r="O6" s="120" t="s">
        <v>66</v>
      </c>
      <c r="P6" s="99" t="s">
        <v>67</v>
      </c>
      <c r="Q6" s="99" t="s">
        <v>68</v>
      </c>
      <c r="R6" s="98" t="s">
        <v>69</v>
      </c>
    </row>
    <row r="7" ht="15" customHeight="1" spans="1:18">
      <c r="A7" s="20">
        <v>1</v>
      </c>
      <c r="B7" s="100">
        <v>2</v>
      </c>
      <c r="C7" s="100">
        <v>3</v>
      </c>
      <c r="D7" s="20">
        <v>4</v>
      </c>
      <c r="E7" s="100">
        <v>5</v>
      </c>
      <c r="F7" s="100">
        <v>6</v>
      </c>
      <c r="G7" s="20">
        <v>7</v>
      </c>
      <c r="H7" s="100">
        <v>8</v>
      </c>
      <c r="I7" s="100">
        <v>9</v>
      </c>
      <c r="J7" s="20">
        <v>10</v>
      </c>
      <c r="K7" s="100">
        <v>11</v>
      </c>
      <c r="L7" s="100">
        <v>12</v>
      </c>
      <c r="M7" s="20">
        <v>13</v>
      </c>
      <c r="N7" s="100">
        <v>14</v>
      </c>
      <c r="O7" s="100">
        <v>15</v>
      </c>
      <c r="P7" s="20">
        <v>16</v>
      </c>
      <c r="Q7" s="100">
        <v>17</v>
      </c>
      <c r="R7" s="100">
        <v>18</v>
      </c>
    </row>
    <row r="8" ht="21" customHeight="1" spans="1:18">
      <c r="A8" s="101" t="s">
        <v>161</v>
      </c>
      <c r="B8" s="102"/>
      <c r="C8" s="102"/>
      <c r="D8" s="103"/>
      <c r="E8" s="103"/>
      <c r="F8" s="103"/>
      <c r="G8" s="103" t="s">
        <v>161</v>
      </c>
      <c r="H8" s="103" t="s">
        <v>161</v>
      </c>
      <c r="I8" s="103" t="s">
        <v>161</v>
      </c>
      <c r="J8" s="103" t="s">
        <v>161</v>
      </c>
      <c r="K8" s="103" t="s">
        <v>161</v>
      </c>
      <c r="L8" s="103" t="s">
        <v>161</v>
      </c>
      <c r="M8" s="103" t="s">
        <v>161</v>
      </c>
      <c r="N8" s="103" t="s">
        <v>161</v>
      </c>
      <c r="O8" s="121" t="s">
        <v>161</v>
      </c>
      <c r="P8" s="103" t="s">
        <v>161</v>
      </c>
      <c r="Q8" s="103" t="s">
        <v>161</v>
      </c>
      <c r="R8" s="103" t="s">
        <v>161</v>
      </c>
    </row>
    <row r="9" ht="21" customHeight="1" spans="1:18">
      <c r="A9" s="101" t="s">
        <v>161</v>
      </c>
      <c r="B9" s="102" t="s">
        <v>161</v>
      </c>
      <c r="C9" s="102" t="s">
        <v>161</v>
      </c>
      <c r="D9" s="104" t="s">
        <v>161</v>
      </c>
      <c r="E9" s="104" t="s">
        <v>161</v>
      </c>
      <c r="F9" s="104" t="s">
        <v>161</v>
      </c>
      <c r="G9" s="105" t="s">
        <v>161</v>
      </c>
      <c r="H9" s="105" t="s">
        <v>161</v>
      </c>
      <c r="I9" s="105" t="s">
        <v>161</v>
      </c>
      <c r="J9" s="105" t="s">
        <v>161</v>
      </c>
      <c r="K9" s="103" t="s">
        <v>161</v>
      </c>
      <c r="L9" s="105" t="s">
        <v>161</v>
      </c>
      <c r="M9" s="105" t="s">
        <v>161</v>
      </c>
      <c r="N9" s="105" t="s">
        <v>161</v>
      </c>
      <c r="O9" s="121" t="s">
        <v>161</v>
      </c>
      <c r="P9" s="103" t="s">
        <v>161</v>
      </c>
      <c r="Q9" s="103" t="s">
        <v>161</v>
      </c>
      <c r="R9" s="105" t="s">
        <v>161</v>
      </c>
    </row>
    <row r="10" ht="21" customHeight="1" spans="1:18">
      <c r="A10" s="106" t="s">
        <v>457</v>
      </c>
      <c r="B10" s="107"/>
      <c r="C10" s="108"/>
      <c r="D10" s="103"/>
      <c r="E10" s="103"/>
      <c r="F10" s="103"/>
      <c r="G10" s="103" t="s">
        <v>161</v>
      </c>
      <c r="H10" s="103" t="s">
        <v>161</v>
      </c>
      <c r="I10" s="103" t="s">
        <v>161</v>
      </c>
      <c r="J10" s="103" t="s">
        <v>161</v>
      </c>
      <c r="K10" s="103" t="s">
        <v>161</v>
      </c>
      <c r="L10" s="103" t="s">
        <v>161</v>
      </c>
      <c r="M10" s="103" t="s">
        <v>161</v>
      </c>
      <c r="N10" s="103" t="s">
        <v>161</v>
      </c>
      <c r="O10" s="121" t="s">
        <v>161</v>
      </c>
      <c r="P10" s="103" t="s">
        <v>161</v>
      </c>
      <c r="Q10" s="103" t="s">
        <v>161</v>
      </c>
      <c r="R10" s="103" t="s">
        <v>161</v>
      </c>
    </row>
    <row r="11" customHeight="1" spans="1:1">
      <c r="A11" s="1" t="s">
        <v>485</v>
      </c>
    </row>
  </sheetData>
  <mergeCells count="16">
    <mergeCell ref="A2:R2"/>
    <mergeCell ref="A3:C3"/>
    <mergeCell ref="G4:R4"/>
    <mergeCell ref="L5:R5"/>
    <mergeCell ref="A10:C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9"/>
  <sheetViews>
    <sheetView workbookViewId="0">
      <selection activeCell="C27" sqref="C27"/>
    </sheetView>
  </sheetViews>
  <sheetFormatPr defaultColWidth="10" defaultRowHeight="14.25" customHeight="1"/>
  <cols>
    <col min="1" max="1" width="38.1238095238095" style="1" customWidth="1"/>
    <col min="2" max="2" width="14.1238095238095" style="1" customWidth="1"/>
    <col min="3" max="3" width="18.247619047619" style="1" customWidth="1"/>
    <col min="4" max="4" width="17.752380952381" style="1" customWidth="1"/>
    <col min="5" max="8" width="10.2857142857143" style="62"/>
    <col min="9" max="9" width="13.247619047619" style="62" customWidth="1"/>
    <col min="10" max="237" width="10.2857142857143" style="62"/>
    <col min="238" max="16384" width="10" style="62"/>
  </cols>
  <sheetData>
    <row r="1" s="62" customFormat="1" ht="13.5" customHeight="1" spans="1:9">
      <c r="A1" s="3"/>
      <c r="B1" s="3"/>
      <c r="C1" s="3"/>
      <c r="D1" s="74"/>
      <c r="I1" s="74" t="s">
        <v>486</v>
      </c>
    </row>
    <row r="2" s="62" customFormat="1" ht="27.75" customHeight="1" spans="1:9">
      <c r="A2" s="75" t="s">
        <v>487</v>
      </c>
      <c r="B2" s="75"/>
      <c r="C2" s="75"/>
      <c r="D2" s="75"/>
      <c r="E2" s="75"/>
      <c r="F2" s="75"/>
      <c r="G2" s="75"/>
      <c r="H2" s="75"/>
      <c r="I2" s="75"/>
    </row>
    <row r="3" s="62" customFormat="1" ht="18" customHeight="1" spans="1:9">
      <c r="A3" s="76" t="s">
        <v>2</v>
      </c>
      <c r="B3" s="77"/>
      <c r="C3" s="77"/>
      <c r="D3" s="78"/>
      <c r="I3" s="88" t="s">
        <v>179</v>
      </c>
    </row>
    <row r="4" s="62" customFormat="1" ht="19.5" customHeight="1" spans="1:9">
      <c r="A4" s="79" t="s">
        <v>488</v>
      </c>
      <c r="B4" s="80" t="s">
        <v>195</v>
      </c>
      <c r="C4" s="80"/>
      <c r="D4" s="80"/>
      <c r="E4" s="80" t="s">
        <v>489</v>
      </c>
      <c r="F4" s="80"/>
      <c r="G4" s="80"/>
      <c r="H4" s="80"/>
      <c r="I4" s="80"/>
    </row>
    <row r="5" s="62" customFormat="1" ht="40.5" customHeight="1" spans="1:9">
      <c r="A5" s="81"/>
      <c r="B5" s="80" t="s">
        <v>56</v>
      </c>
      <c r="C5" s="82" t="s">
        <v>59</v>
      </c>
      <c r="D5" s="82" t="s">
        <v>490</v>
      </c>
      <c r="E5" s="80" t="s">
        <v>491</v>
      </c>
      <c r="F5" s="80" t="s">
        <v>492</v>
      </c>
      <c r="G5" s="80" t="s">
        <v>493</v>
      </c>
      <c r="H5" s="80" t="s">
        <v>494</v>
      </c>
      <c r="I5" s="80" t="s">
        <v>495</v>
      </c>
    </row>
    <row r="6" s="62" customFormat="1" ht="19.5" customHeight="1" spans="1:9">
      <c r="A6" s="12">
        <v>1</v>
      </c>
      <c r="B6" s="80">
        <v>2</v>
      </c>
      <c r="C6" s="80">
        <v>3</v>
      </c>
      <c r="D6" s="83">
        <v>4</v>
      </c>
      <c r="E6" s="83">
        <v>5</v>
      </c>
      <c r="F6" s="80">
        <v>6</v>
      </c>
      <c r="G6" s="83">
        <v>7</v>
      </c>
      <c r="H6" s="80">
        <v>8</v>
      </c>
      <c r="I6" s="83">
        <v>9</v>
      </c>
    </row>
    <row r="7" s="62" customFormat="1" ht="19.5" customHeight="1" spans="1:9">
      <c r="A7" s="84" t="s">
        <v>161</v>
      </c>
      <c r="B7" s="85" t="s">
        <v>161</v>
      </c>
      <c r="C7" s="85" t="s">
        <v>161</v>
      </c>
      <c r="D7" s="86" t="s">
        <v>161</v>
      </c>
      <c r="E7" s="85" t="s">
        <v>161</v>
      </c>
      <c r="F7" s="85" t="s">
        <v>161</v>
      </c>
      <c r="G7" s="85" t="s">
        <v>161</v>
      </c>
      <c r="H7" s="85" t="s">
        <v>161</v>
      </c>
      <c r="I7" s="85" t="s">
        <v>161</v>
      </c>
    </row>
    <row r="8" s="62" customFormat="1" ht="19.5" customHeight="1" spans="1:9">
      <c r="A8" s="87" t="s">
        <v>161</v>
      </c>
      <c r="B8" s="85" t="s">
        <v>161</v>
      </c>
      <c r="C8" s="85" t="s">
        <v>161</v>
      </c>
      <c r="D8" s="86" t="s">
        <v>161</v>
      </c>
      <c r="E8" s="85" t="s">
        <v>161</v>
      </c>
      <c r="F8" s="85" t="s">
        <v>161</v>
      </c>
      <c r="G8" s="85" t="s">
        <v>161</v>
      </c>
      <c r="H8" s="85" t="s">
        <v>161</v>
      </c>
      <c r="I8" s="85" t="s">
        <v>161</v>
      </c>
    </row>
    <row r="9" ht="23" customHeight="1" spans="1:1">
      <c r="A9" s="1" t="s">
        <v>496</v>
      </c>
    </row>
  </sheetData>
  <mergeCells count="5">
    <mergeCell ref="A2:I2"/>
    <mergeCell ref="A3:D3"/>
    <mergeCell ref="B4:D4"/>
    <mergeCell ref="E4:I4"/>
    <mergeCell ref="A4:A5"/>
  </mergeCells>
  <printOptions horizontalCentered="1"/>
  <pageMargins left="1" right="1" top="0.75" bottom="0.75" header="0" footer="0"/>
  <pageSetup paperSize="9" scale="96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H26" sqref="H26"/>
    </sheetView>
  </sheetViews>
  <sheetFormatPr defaultColWidth="9.14285714285714" defaultRowHeight="12" customHeight="1" outlineLevelRow="7"/>
  <cols>
    <col min="1" max="1" width="27.8571428571429" style="61" customWidth="1"/>
    <col min="2" max="2" width="27.8571428571429" style="62" customWidth="1"/>
    <col min="3" max="3" width="27.8571428571429" style="61" customWidth="1"/>
    <col min="4" max="4" width="15" style="61" customWidth="1"/>
    <col min="5" max="5" width="14.5714285714286" style="61" customWidth="1"/>
    <col min="6" max="6" width="23.5714285714286" style="61" customWidth="1"/>
    <col min="7" max="7" width="11.2857142857143" style="62" customWidth="1"/>
    <col min="8" max="8" width="18.7142857142857" style="61" customWidth="1"/>
    <col min="9" max="9" width="15.5714285714286" style="62" customWidth="1"/>
    <col min="10" max="10" width="18.8571428571429" style="62" customWidth="1"/>
    <col min="11" max="11" width="23.2857142857143" style="61" customWidth="1"/>
    <col min="12" max="12" width="9.14285714285714" style="62" customWidth="1"/>
    <col min="13" max="16384" width="9.14285714285714" style="62"/>
  </cols>
  <sheetData>
    <row r="1" customHeight="1" spans="11:11">
      <c r="K1" s="73" t="s">
        <v>497</v>
      </c>
    </row>
    <row r="2" ht="28.5" customHeight="1" spans="1:11">
      <c r="A2" s="5" t="s">
        <v>498</v>
      </c>
      <c r="B2" s="63"/>
      <c r="C2" s="64"/>
      <c r="D2" s="64"/>
      <c r="E2" s="64"/>
      <c r="F2" s="64"/>
      <c r="G2" s="63"/>
      <c r="H2" s="64"/>
      <c r="I2" s="63"/>
      <c r="J2" s="63"/>
      <c r="K2" s="64"/>
    </row>
    <row r="3" ht="17.25" customHeight="1" spans="1:2">
      <c r="A3" s="65" t="s">
        <v>499</v>
      </c>
      <c r="B3" s="66"/>
    </row>
    <row r="4" ht="44.25" customHeight="1" spans="1:11">
      <c r="A4" s="67" t="s">
        <v>329</v>
      </c>
      <c r="B4" s="68" t="s">
        <v>189</v>
      </c>
      <c r="C4" s="67" t="s">
        <v>330</v>
      </c>
      <c r="D4" s="67" t="s">
        <v>331</v>
      </c>
      <c r="E4" s="67" t="s">
        <v>332</v>
      </c>
      <c r="F4" s="67" t="s">
        <v>333</v>
      </c>
      <c r="G4" s="68" t="s">
        <v>334</v>
      </c>
      <c r="H4" s="67" t="s">
        <v>335</v>
      </c>
      <c r="I4" s="68" t="s">
        <v>336</v>
      </c>
      <c r="J4" s="68" t="s">
        <v>337</v>
      </c>
      <c r="K4" s="67" t="s">
        <v>338</v>
      </c>
    </row>
    <row r="5" ht="14.25" customHeight="1" spans="1:11">
      <c r="A5" s="67">
        <v>1</v>
      </c>
      <c r="B5" s="68">
        <v>2</v>
      </c>
      <c r="C5" s="67">
        <v>3</v>
      </c>
      <c r="D5" s="67">
        <v>4</v>
      </c>
      <c r="E5" s="67">
        <v>5</v>
      </c>
      <c r="F5" s="67">
        <v>6</v>
      </c>
      <c r="G5" s="68">
        <v>7</v>
      </c>
      <c r="H5" s="67">
        <v>8</v>
      </c>
      <c r="I5" s="68">
        <v>9</v>
      </c>
      <c r="J5" s="68">
        <v>10</v>
      </c>
      <c r="K5" s="67">
        <v>11</v>
      </c>
    </row>
    <row r="6" ht="31" customHeight="1" spans="1:11">
      <c r="A6" s="32" t="s">
        <v>161</v>
      </c>
      <c r="B6" s="69"/>
      <c r="C6" s="70"/>
      <c r="D6" s="70"/>
      <c r="E6" s="70"/>
      <c r="F6" s="71"/>
      <c r="G6" s="72"/>
      <c r="H6" s="71"/>
      <c r="I6" s="72"/>
      <c r="J6" s="72"/>
      <c r="K6" s="71"/>
    </row>
    <row r="7" ht="31" customHeight="1" spans="1:11">
      <c r="A7" s="33" t="s">
        <v>161</v>
      </c>
      <c r="B7" s="33" t="s">
        <v>161</v>
      </c>
      <c r="C7" s="33" t="s">
        <v>161</v>
      </c>
      <c r="D7" s="33" t="s">
        <v>161</v>
      </c>
      <c r="E7" s="33" t="s">
        <v>161</v>
      </c>
      <c r="F7" s="32" t="s">
        <v>161</v>
      </c>
      <c r="G7" s="33" t="s">
        <v>161</v>
      </c>
      <c r="H7" s="32" t="s">
        <v>161</v>
      </c>
      <c r="I7" s="33" t="s">
        <v>161</v>
      </c>
      <c r="J7" s="33" t="s">
        <v>161</v>
      </c>
      <c r="K7" s="32" t="s">
        <v>161</v>
      </c>
    </row>
    <row r="8" customHeight="1" spans="1:1">
      <c r="A8" s="1" t="s">
        <v>500</v>
      </c>
    </row>
  </sheetData>
  <mergeCells count="2">
    <mergeCell ref="A2:K2"/>
    <mergeCell ref="A3:I3"/>
  </mergeCells>
  <printOptions horizontalCentered="1"/>
  <pageMargins left="1" right="1" top="0.75" bottom="0.75" header="0" footer="0"/>
  <pageSetup paperSize="9" scale="61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9.14285714285714" defaultRowHeight="12" customHeight="1" outlineLevelCol="7"/>
  <cols>
    <col min="1" max="1" width="29" style="40" customWidth="1"/>
    <col min="2" max="2" width="18.7142857142857" style="40" customWidth="1"/>
    <col min="3" max="3" width="24.8571428571429" style="40" customWidth="1"/>
    <col min="4" max="4" width="23.5714285714286" style="40" customWidth="1"/>
    <col min="5" max="5" width="17.8571428571429" style="40" customWidth="1"/>
    <col min="6" max="6" width="23.5714285714286" style="40" customWidth="1"/>
    <col min="7" max="7" width="25.1428571428571" style="40" customWidth="1"/>
    <col min="8" max="8" width="18.8571428571429" style="40" customWidth="1"/>
    <col min="9" max="16384" width="9.14285714285714" style="39" customWidth="1"/>
  </cols>
  <sheetData>
    <row r="1" s="39" customFormat="1" ht="14.25" customHeight="1" spans="1:8">
      <c r="A1" s="40"/>
      <c r="B1" s="40"/>
      <c r="C1" s="40"/>
      <c r="D1" s="40"/>
      <c r="E1" s="40"/>
      <c r="F1" s="40"/>
      <c r="G1" s="40"/>
      <c r="H1" s="41" t="s">
        <v>501</v>
      </c>
    </row>
    <row r="2" s="39" customFormat="1" ht="28.5" customHeight="1" spans="1:8">
      <c r="A2" s="42" t="s">
        <v>502</v>
      </c>
      <c r="B2" s="43"/>
      <c r="C2" s="43"/>
      <c r="D2" s="43"/>
      <c r="E2" s="43"/>
      <c r="F2" s="43"/>
      <c r="G2" s="43"/>
      <c r="H2" s="43"/>
    </row>
    <row r="3" s="39" customFormat="1" ht="13.5" customHeight="1" spans="1:8">
      <c r="A3" s="44" t="s">
        <v>2</v>
      </c>
      <c r="B3" s="45"/>
      <c r="C3" s="40"/>
      <c r="D3" s="40"/>
      <c r="E3" s="40"/>
      <c r="F3" s="40"/>
      <c r="G3" s="40"/>
      <c r="H3" s="40"/>
    </row>
    <row r="4" s="39" customFormat="1" ht="18" customHeight="1" spans="1:8">
      <c r="A4" s="46" t="s">
        <v>455</v>
      </c>
      <c r="B4" s="46" t="s">
        <v>503</v>
      </c>
      <c r="C4" s="46" t="s">
        <v>504</v>
      </c>
      <c r="D4" s="46" t="s">
        <v>505</v>
      </c>
      <c r="E4" s="46" t="s">
        <v>506</v>
      </c>
      <c r="F4" s="47" t="s">
        <v>507</v>
      </c>
      <c r="G4" s="48"/>
      <c r="H4" s="49"/>
    </row>
    <row r="5" s="39" customFormat="1" ht="18" customHeight="1" spans="1:8">
      <c r="A5" s="50"/>
      <c r="B5" s="50"/>
      <c r="C5" s="50"/>
      <c r="D5" s="50"/>
      <c r="E5" s="50"/>
      <c r="F5" s="51" t="s">
        <v>465</v>
      </c>
      <c r="G5" s="51" t="s">
        <v>508</v>
      </c>
      <c r="H5" s="51" t="s">
        <v>509</v>
      </c>
    </row>
    <row r="6" s="39" customFormat="1" ht="21" customHeight="1" spans="1:8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</row>
    <row r="7" s="39" customFormat="1" ht="33" customHeight="1" spans="1:8">
      <c r="A7" s="52" t="s">
        <v>161</v>
      </c>
      <c r="B7" s="52" t="s">
        <v>161</v>
      </c>
      <c r="C7" s="52" t="s">
        <v>161</v>
      </c>
      <c r="D7" s="52" t="s">
        <v>161</v>
      </c>
      <c r="E7" s="52" t="s">
        <v>161</v>
      </c>
      <c r="F7" s="53" t="s">
        <v>161</v>
      </c>
      <c r="G7" s="54" t="s">
        <v>161</v>
      </c>
      <c r="H7" s="54" t="s">
        <v>161</v>
      </c>
    </row>
    <row r="8" s="39" customFormat="1" ht="24" customHeight="1" spans="1:8">
      <c r="A8" s="55" t="s">
        <v>56</v>
      </c>
      <c r="B8" s="56"/>
      <c r="C8" s="56"/>
      <c r="D8" s="56"/>
      <c r="E8" s="56"/>
      <c r="F8" s="57" t="s">
        <v>161</v>
      </c>
      <c r="G8" s="58"/>
      <c r="H8" s="58" t="s">
        <v>161</v>
      </c>
    </row>
    <row r="9" s="39" customFormat="1" ht="21.75" customHeight="1" spans="1:8">
      <c r="A9" s="1" t="s">
        <v>510</v>
      </c>
      <c r="B9" s="59"/>
      <c r="C9" s="59"/>
      <c r="D9" s="59"/>
      <c r="E9" s="59"/>
      <c r="F9" s="59"/>
      <c r="G9" s="59"/>
      <c r="H9" s="60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E20" sqref="E20"/>
    </sheetView>
  </sheetViews>
  <sheetFormatPr defaultColWidth="9.14285714285714" defaultRowHeight="14.25" customHeight="1"/>
  <cols>
    <col min="1" max="1" width="36.7142857142857" style="1" customWidth="1"/>
    <col min="2" max="3" width="23.8571428571429" style="1" customWidth="1"/>
    <col min="4" max="4" width="15.1428571428571" style="1" customWidth="1"/>
    <col min="5" max="5" width="17.7142857142857" style="1" customWidth="1"/>
    <col min="6" max="6" width="15.1428571428571" style="1" customWidth="1"/>
    <col min="7" max="7" width="17.7142857142857" style="1" customWidth="1"/>
    <col min="8" max="11" width="15.4285714285714" style="1" customWidth="1"/>
    <col min="12" max="12" width="9.14285714285714" style="1" customWidth="1"/>
    <col min="13" max="16384" width="9.14285714285714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511</v>
      </c>
    </row>
    <row r="2" ht="27.75" customHeight="1" spans="1:11">
      <c r="A2" s="5" t="s">
        <v>512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179</v>
      </c>
    </row>
    <row r="4" ht="21.75" customHeight="1" spans="1:11">
      <c r="A4" s="10" t="s">
        <v>283</v>
      </c>
      <c r="B4" s="10" t="s">
        <v>190</v>
      </c>
      <c r="C4" s="10" t="s">
        <v>188</v>
      </c>
      <c r="D4" s="11" t="s">
        <v>191</v>
      </c>
      <c r="E4" s="11" t="s">
        <v>192</v>
      </c>
      <c r="F4" s="11" t="s">
        <v>193</v>
      </c>
      <c r="G4" s="11" t="s">
        <v>284</v>
      </c>
      <c r="H4" s="17" t="s">
        <v>56</v>
      </c>
      <c r="I4" s="12" t="s">
        <v>513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1"/>
      <c r="I5" s="11" t="s">
        <v>59</v>
      </c>
      <c r="J5" s="11" t="s">
        <v>60</v>
      </c>
      <c r="K5" s="11" t="s">
        <v>61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58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2"/>
      <c r="B8" s="33" t="s">
        <v>161</v>
      </c>
      <c r="C8" s="32"/>
      <c r="D8" s="32"/>
      <c r="E8" s="32"/>
      <c r="F8" s="32"/>
      <c r="G8" s="32"/>
      <c r="H8" s="34" t="s">
        <v>161</v>
      </c>
      <c r="I8" s="34" t="s">
        <v>161</v>
      </c>
      <c r="J8" s="34" t="s">
        <v>161</v>
      </c>
      <c r="K8" s="34"/>
    </row>
    <row r="9" ht="18.75" customHeight="1" spans="1:11">
      <c r="A9" s="33" t="s">
        <v>161</v>
      </c>
      <c r="B9" s="33" t="s">
        <v>161</v>
      </c>
      <c r="C9" s="33" t="s">
        <v>161</v>
      </c>
      <c r="D9" s="33" t="s">
        <v>161</v>
      </c>
      <c r="E9" s="33" t="s">
        <v>161</v>
      </c>
      <c r="F9" s="33" t="s">
        <v>161</v>
      </c>
      <c r="G9" s="33" t="s">
        <v>161</v>
      </c>
      <c r="H9" s="35" t="s">
        <v>161</v>
      </c>
      <c r="I9" s="35" t="s">
        <v>161</v>
      </c>
      <c r="J9" s="35" t="s">
        <v>161</v>
      </c>
      <c r="K9" s="35"/>
    </row>
    <row r="10" ht="18.75" customHeight="1" spans="1:11">
      <c r="A10" s="36" t="s">
        <v>457</v>
      </c>
      <c r="B10" s="37"/>
      <c r="C10" s="37"/>
      <c r="D10" s="37"/>
      <c r="E10" s="37"/>
      <c r="F10" s="37"/>
      <c r="G10" s="38"/>
      <c r="H10" s="35" t="s">
        <v>161</v>
      </c>
      <c r="I10" s="35" t="s">
        <v>161</v>
      </c>
      <c r="J10" s="35" t="s">
        <v>161</v>
      </c>
      <c r="K10" s="35"/>
    </row>
    <row r="11" customHeight="1" spans="1:1">
      <c r="A11" s="1" t="s">
        <v>514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84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8"/>
  <sheetViews>
    <sheetView topLeftCell="B4" workbookViewId="0">
      <selection activeCell="C1" sqref="C1:D1"/>
    </sheetView>
  </sheetViews>
  <sheetFormatPr defaultColWidth="9.14285714285714" defaultRowHeight="14.25" customHeight="1" outlineLevelCol="6"/>
  <cols>
    <col min="1" max="1" width="35.2857142857143" style="1" customWidth="1"/>
    <col min="2" max="2" width="18.7142857142857" style="1" customWidth="1"/>
    <col min="3" max="3" width="32.8571428571429" style="1" customWidth="1"/>
    <col min="4" max="4" width="28" style="1" customWidth="1"/>
    <col min="5" max="7" width="23.8571428571429" style="1" customWidth="1"/>
    <col min="8" max="8" width="9.14285714285714" style="1" customWidth="1"/>
    <col min="9" max="16384" width="9.14285714285714" style="1"/>
  </cols>
  <sheetData>
    <row r="1" ht="13.5" customHeight="1" spans="4:7">
      <c r="D1" s="2"/>
      <c r="E1" s="3"/>
      <c r="F1" s="3"/>
      <c r="G1" s="4" t="s">
        <v>515</v>
      </c>
    </row>
    <row r="2" ht="27.75" customHeight="1" spans="1:7">
      <c r="A2" s="5" t="s">
        <v>516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179</v>
      </c>
    </row>
    <row r="4" ht="21.75" customHeight="1" spans="1:7">
      <c r="A4" s="10" t="s">
        <v>188</v>
      </c>
      <c r="B4" s="10" t="s">
        <v>283</v>
      </c>
      <c r="C4" s="10" t="s">
        <v>190</v>
      </c>
      <c r="D4" s="11" t="s">
        <v>517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7" t="s">
        <v>518</v>
      </c>
      <c r="F5" s="11" t="s">
        <v>519</v>
      </c>
      <c r="G5" s="11" t="s">
        <v>520</v>
      </c>
    </row>
    <row r="6" ht="40.5" customHeight="1" spans="1:7">
      <c r="A6" s="18"/>
      <c r="B6" s="18"/>
      <c r="C6" s="18"/>
      <c r="D6" s="19"/>
      <c r="E6" s="20"/>
      <c r="F6" s="19"/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27" customHeight="1" spans="1:7">
      <c r="A8" s="23" t="s">
        <v>71</v>
      </c>
      <c r="B8" s="24"/>
      <c r="C8" s="24"/>
      <c r="D8" s="24"/>
      <c r="E8" s="25">
        <v>3503759.28</v>
      </c>
      <c r="F8" s="25"/>
      <c r="G8" s="25"/>
    </row>
    <row r="9" ht="27" customHeight="1" spans="1:7">
      <c r="A9" s="26"/>
      <c r="B9" s="24" t="s">
        <v>521</v>
      </c>
      <c r="C9" s="24" t="s">
        <v>308</v>
      </c>
      <c r="D9" s="24" t="s">
        <v>522</v>
      </c>
      <c r="E9" s="25">
        <v>300000</v>
      </c>
      <c r="F9" s="25"/>
      <c r="G9" s="25"/>
    </row>
    <row r="10" ht="27" customHeight="1" spans="1:7">
      <c r="A10" s="27"/>
      <c r="B10" s="24" t="s">
        <v>521</v>
      </c>
      <c r="C10" s="24" t="s">
        <v>319</v>
      </c>
      <c r="D10" s="24" t="s">
        <v>522</v>
      </c>
      <c r="E10" s="25">
        <v>400000</v>
      </c>
      <c r="F10" s="25"/>
      <c r="G10" s="25"/>
    </row>
    <row r="11" ht="27" customHeight="1" spans="1:7">
      <c r="A11" s="27"/>
      <c r="B11" s="24" t="s">
        <v>521</v>
      </c>
      <c r="C11" s="24" t="s">
        <v>314</v>
      </c>
      <c r="D11" s="24" t="s">
        <v>522</v>
      </c>
      <c r="E11" s="25">
        <v>130000</v>
      </c>
      <c r="F11" s="25"/>
      <c r="G11" s="25"/>
    </row>
    <row r="12" ht="27" customHeight="1" spans="1:7">
      <c r="A12" s="27"/>
      <c r="B12" s="24" t="s">
        <v>521</v>
      </c>
      <c r="C12" s="24" t="s">
        <v>323</v>
      </c>
      <c r="D12" s="24" t="s">
        <v>522</v>
      </c>
      <c r="E12" s="25">
        <v>2100000</v>
      </c>
      <c r="F12" s="25"/>
      <c r="G12" s="25"/>
    </row>
    <row r="13" ht="27" customHeight="1" spans="1:7">
      <c r="A13" s="27"/>
      <c r="B13" s="24" t="s">
        <v>521</v>
      </c>
      <c r="C13" s="24" t="s">
        <v>300</v>
      </c>
      <c r="D13" s="24" t="s">
        <v>522</v>
      </c>
      <c r="E13" s="25">
        <v>50000</v>
      </c>
      <c r="F13" s="25"/>
      <c r="G13" s="25"/>
    </row>
    <row r="14" ht="27" customHeight="1" spans="1:7">
      <c r="A14" s="27"/>
      <c r="B14" s="24" t="s">
        <v>521</v>
      </c>
      <c r="C14" s="24" t="s">
        <v>317</v>
      </c>
      <c r="D14" s="24" t="s">
        <v>522</v>
      </c>
      <c r="E14" s="25">
        <v>500000</v>
      </c>
      <c r="F14" s="25"/>
      <c r="G14" s="25"/>
    </row>
    <row r="15" ht="27" customHeight="1" spans="1:7">
      <c r="A15" s="27"/>
      <c r="B15" s="24" t="s">
        <v>521</v>
      </c>
      <c r="C15" s="24" t="s">
        <v>292</v>
      </c>
      <c r="D15" s="24" t="s">
        <v>522</v>
      </c>
      <c r="E15" s="25">
        <v>3000</v>
      </c>
      <c r="F15" s="25"/>
      <c r="G15" s="25"/>
    </row>
    <row r="16" ht="27" customHeight="1" spans="1:7">
      <c r="A16" s="27"/>
      <c r="B16" s="24" t="s">
        <v>521</v>
      </c>
      <c r="C16" s="24" t="s">
        <v>298</v>
      </c>
      <c r="D16" s="24" t="s">
        <v>522</v>
      </c>
      <c r="E16" s="25">
        <v>3000</v>
      </c>
      <c r="F16" s="25"/>
      <c r="G16" s="25"/>
    </row>
    <row r="17" ht="27" customHeight="1" spans="1:7">
      <c r="A17" s="27"/>
      <c r="B17" s="24" t="s">
        <v>523</v>
      </c>
      <c r="C17" s="24" t="s">
        <v>295</v>
      </c>
      <c r="D17" s="24" t="s">
        <v>522</v>
      </c>
      <c r="E17" s="25">
        <v>17759.28</v>
      </c>
      <c r="F17" s="25"/>
      <c r="G17" s="25"/>
    </row>
    <row r="18" ht="27" customHeight="1" spans="1:7">
      <c r="A18" s="28" t="s">
        <v>56</v>
      </c>
      <c r="B18" s="29"/>
      <c r="C18" s="29"/>
      <c r="D18" s="30"/>
      <c r="E18" s="25">
        <v>3503759.28</v>
      </c>
      <c r="F18" s="25"/>
      <c r="G18" s="25"/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topLeftCell="B1" workbookViewId="0">
      <selection activeCell="I17" sqref="I17"/>
    </sheetView>
  </sheetViews>
  <sheetFormatPr defaultColWidth="8" defaultRowHeight="14.25" customHeight="1"/>
  <cols>
    <col min="1" max="1" width="11.247619047619" style="125" customWidth="1"/>
    <col min="2" max="2" width="25.4285714285714" style="125" customWidth="1"/>
    <col min="3" max="5" width="14.2857142857143" style="125" customWidth="1"/>
    <col min="6" max="8" width="12" style="125" customWidth="1"/>
    <col min="9" max="9" width="14.2857142857143" style="39" customWidth="1"/>
    <col min="10" max="13" width="11.1428571428571" style="125" customWidth="1"/>
    <col min="14" max="14" width="11.1428571428571" style="39" customWidth="1"/>
    <col min="15" max="15" width="14.2857142857143" style="125" customWidth="1"/>
    <col min="16" max="19" width="9.71428571428571" style="39" customWidth="1"/>
    <col min="20" max="21" width="9.71428571428571" style="125" customWidth="1"/>
    <col min="22" max="16384" width="8" style="39" customWidth="1"/>
  </cols>
  <sheetData>
    <row r="1" s="39" customFormat="1" customHeight="1" spans="1:21">
      <c r="A1" s="126"/>
      <c r="B1" s="126"/>
      <c r="C1" s="126"/>
      <c r="D1" s="126"/>
      <c r="E1" s="126"/>
      <c r="F1" s="126"/>
      <c r="G1" s="126"/>
      <c r="H1" s="126"/>
      <c r="I1" s="227"/>
      <c r="J1" s="126"/>
      <c r="K1" s="126"/>
      <c r="L1" s="126"/>
      <c r="M1" s="126"/>
      <c r="N1" s="227"/>
      <c r="O1" s="126"/>
      <c r="P1" s="227"/>
      <c r="Q1" s="227"/>
      <c r="R1" s="227"/>
      <c r="S1" s="227"/>
      <c r="T1" s="332" t="s">
        <v>52</v>
      </c>
      <c r="U1" s="333"/>
    </row>
    <row r="2" s="39" customFormat="1" ht="36" customHeight="1" spans="1:21">
      <c r="A2" s="166" t="s">
        <v>53</v>
      </c>
      <c r="B2" s="43"/>
      <c r="C2" s="43"/>
      <c r="D2" s="43"/>
      <c r="E2" s="43"/>
      <c r="F2" s="43"/>
      <c r="G2" s="43"/>
      <c r="H2" s="43"/>
      <c r="I2" s="144"/>
      <c r="J2" s="43"/>
      <c r="K2" s="43"/>
      <c r="L2" s="43"/>
      <c r="M2" s="43"/>
      <c r="N2" s="144"/>
      <c r="O2" s="43"/>
      <c r="P2" s="144"/>
      <c r="Q2" s="144"/>
      <c r="R2" s="144"/>
      <c r="S2" s="144"/>
      <c r="T2" s="43"/>
      <c r="U2" s="144"/>
    </row>
    <row r="3" s="39" customFormat="1" ht="20.25" customHeight="1" spans="1:21">
      <c r="A3" s="44" t="s">
        <v>2</v>
      </c>
      <c r="B3" s="209"/>
      <c r="C3" s="209"/>
      <c r="D3" s="209"/>
      <c r="E3" s="209"/>
      <c r="F3" s="209"/>
      <c r="G3" s="209"/>
      <c r="H3" s="209"/>
      <c r="I3" s="229"/>
      <c r="J3" s="209"/>
      <c r="K3" s="209"/>
      <c r="L3" s="209"/>
      <c r="M3" s="209"/>
      <c r="N3" s="229"/>
      <c r="O3" s="209"/>
      <c r="P3" s="229"/>
      <c r="Q3" s="229"/>
      <c r="R3" s="229"/>
      <c r="S3" s="229"/>
      <c r="T3" s="332" t="s">
        <v>3</v>
      </c>
      <c r="U3" s="334"/>
    </row>
    <row r="4" s="39" customFormat="1" ht="27" customHeight="1" spans="1:21">
      <c r="A4" s="308" t="s">
        <v>54</v>
      </c>
      <c r="B4" s="309" t="s">
        <v>55</v>
      </c>
      <c r="C4" s="309" t="s">
        <v>56</v>
      </c>
      <c r="D4" s="310" t="s">
        <v>57</v>
      </c>
      <c r="E4" s="311"/>
      <c r="F4" s="311"/>
      <c r="G4" s="311"/>
      <c r="H4" s="311"/>
      <c r="I4" s="186"/>
      <c r="J4" s="311"/>
      <c r="K4" s="311"/>
      <c r="L4" s="311"/>
      <c r="M4" s="311"/>
      <c r="N4" s="186"/>
      <c r="O4" s="324"/>
      <c r="P4" s="310" t="s">
        <v>45</v>
      </c>
      <c r="Q4" s="310"/>
      <c r="R4" s="310"/>
      <c r="S4" s="310"/>
      <c r="T4" s="311"/>
      <c r="U4" s="335"/>
    </row>
    <row r="5" s="39" customFormat="1" ht="24.75" customHeight="1" spans="1:21">
      <c r="A5" s="312"/>
      <c r="B5" s="313"/>
      <c r="C5" s="313"/>
      <c r="D5" s="313" t="s">
        <v>58</v>
      </c>
      <c r="E5" s="313" t="s">
        <v>59</v>
      </c>
      <c r="F5" s="313" t="s">
        <v>60</v>
      </c>
      <c r="G5" s="313" t="s">
        <v>61</v>
      </c>
      <c r="H5" s="313" t="s">
        <v>62</v>
      </c>
      <c r="I5" s="325" t="s">
        <v>63</v>
      </c>
      <c r="J5" s="326"/>
      <c r="K5" s="326"/>
      <c r="L5" s="326"/>
      <c r="M5" s="326"/>
      <c r="N5" s="325"/>
      <c r="O5" s="327"/>
      <c r="P5" s="328" t="s">
        <v>58</v>
      </c>
      <c r="Q5" s="328" t="s">
        <v>59</v>
      </c>
      <c r="R5" s="308" t="s">
        <v>60</v>
      </c>
      <c r="S5" s="309" t="s">
        <v>61</v>
      </c>
      <c r="T5" s="336" t="s">
        <v>62</v>
      </c>
      <c r="U5" s="309" t="s">
        <v>63</v>
      </c>
    </row>
    <row r="6" s="39" customFormat="1" ht="30" customHeight="1" spans="1:21">
      <c r="A6" s="314"/>
      <c r="B6" s="315"/>
      <c r="C6" s="315"/>
      <c r="D6" s="315"/>
      <c r="E6" s="315"/>
      <c r="F6" s="315"/>
      <c r="G6" s="315"/>
      <c r="H6" s="315"/>
      <c r="I6" s="214" t="s">
        <v>58</v>
      </c>
      <c r="J6" s="329" t="s">
        <v>64</v>
      </c>
      <c r="K6" s="329" t="s">
        <v>65</v>
      </c>
      <c r="L6" s="329" t="s">
        <v>66</v>
      </c>
      <c r="M6" s="329" t="s">
        <v>67</v>
      </c>
      <c r="N6" s="329" t="s">
        <v>68</v>
      </c>
      <c r="O6" s="329" t="s">
        <v>69</v>
      </c>
      <c r="P6" s="330"/>
      <c r="Q6" s="330"/>
      <c r="R6" s="337"/>
      <c r="S6" s="330"/>
      <c r="T6" s="315"/>
      <c r="U6" s="315"/>
    </row>
    <row r="7" s="39" customFormat="1" ht="28" customHeight="1" spans="1:21">
      <c r="A7" s="316">
        <v>1</v>
      </c>
      <c r="B7" s="204">
        <v>2</v>
      </c>
      <c r="C7" s="204">
        <v>3</v>
      </c>
      <c r="D7" s="204">
        <v>4</v>
      </c>
      <c r="E7" s="317">
        <v>5</v>
      </c>
      <c r="F7" s="318">
        <v>6</v>
      </c>
      <c r="G7" s="318">
        <v>7</v>
      </c>
      <c r="H7" s="317">
        <v>8</v>
      </c>
      <c r="I7" s="317">
        <v>9</v>
      </c>
      <c r="J7" s="318">
        <v>10</v>
      </c>
      <c r="K7" s="318">
        <v>11</v>
      </c>
      <c r="L7" s="317">
        <v>12</v>
      </c>
      <c r="M7" s="317">
        <v>13</v>
      </c>
      <c r="N7" s="214">
        <v>14</v>
      </c>
      <c r="O7" s="204">
        <v>15</v>
      </c>
      <c r="P7" s="331">
        <v>16</v>
      </c>
      <c r="Q7" s="338">
        <v>17</v>
      </c>
      <c r="R7" s="339">
        <v>18</v>
      </c>
      <c r="S7" s="339">
        <v>19</v>
      </c>
      <c r="T7" s="339">
        <v>20</v>
      </c>
      <c r="U7" s="315">
        <v>21</v>
      </c>
    </row>
    <row r="8" s="225" customFormat="1" ht="33" customHeight="1" spans="1:21">
      <c r="A8" s="319" t="s">
        <v>70</v>
      </c>
      <c r="B8" s="320" t="s">
        <v>71</v>
      </c>
      <c r="C8" s="321">
        <v>9641208.7</v>
      </c>
      <c r="D8" s="321">
        <v>9641208.7</v>
      </c>
      <c r="E8" s="321">
        <v>9491208.7</v>
      </c>
      <c r="F8" s="321"/>
      <c r="G8" s="321"/>
      <c r="H8" s="321"/>
      <c r="I8" s="321">
        <v>150000</v>
      </c>
      <c r="J8" s="321"/>
      <c r="K8" s="321"/>
      <c r="L8" s="321"/>
      <c r="M8" s="321"/>
      <c r="N8" s="321"/>
      <c r="O8" s="321">
        <v>150000</v>
      </c>
      <c r="P8" s="321"/>
      <c r="Q8" s="321"/>
      <c r="R8" s="340"/>
      <c r="S8" s="341"/>
      <c r="T8" s="342"/>
      <c r="U8" s="342"/>
    </row>
    <row r="9" s="225" customFormat="1" ht="33" customHeight="1" spans="1:21">
      <c r="A9" s="322" t="s">
        <v>56</v>
      </c>
      <c r="B9" s="323"/>
      <c r="C9" s="321">
        <f>SUM(C8:C8)</f>
        <v>9641208.7</v>
      </c>
      <c r="D9" s="321">
        <f>SUM(D8:D8)</f>
        <v>9641208.7</v>
      </c>
      <c r="E9" s="321">
        <f>SUM(E8:E8)</f>
        <v>9491208.7</v>
      </c>
      <c r="F9" s="321"/>
      <c r="G9" s="321"/>
      <c r="H9" s="321"/>
      <c r="I9" s="321">
        <f>SUM(I8:I8)</f>
        <v>150000</v>
      </c>
      <c r="J9" s="321"/>
      <c r="K9" s="321"/>
      <c r="L9" s="321"/>
      <c r="M9" s="321"/>
      <c r="N9" s="321"/>
      <c r="O9" s="321">
        <f>SUM(O8:O8)</f>
        <v>150000</v>
      </c>
      <c r="P9" s="321"/>
      <c r="Q9" s="321"/>
      <c r="R9" s="321"/>
      <c r="S9" s="321"/>
      <c r="T9" s="321"/>
      <c r="U9" s="321"/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0.511805555555556" right="0.393055555555556" top="0.550694444444444" bottom="0.472222222222222" header="0" footer="0"/>
  <pageSetup paperSize="9" scale="57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30"/>
  <sheetViews>
    <sheetView topLeftCell="A15" workbookViewId="0">
      <selection activeCell="G36" sqref="G36"/>
    </sheetView>
  </sheetViews>
  <sheetFormatPr defaultColWidth="9.14285714285714" defaultRowHeight="14.25" customHeight="1"/>
  <cols>
    <col min="1" max="1" width="13.2857142857143" style="125" customWidth="1"/>
    <col min="2" max="2" width="26.7142857142857" style="125" customWidth="1"/>
    <col min="3" max="16" width="13.2857142857143" style="125" customWidth="1"/>
    <col min="17" max="16384" width="9.14285714285714" style="125" hidden="1" customWidth="1"/>
  </cols>
  <sheetData>
    <row r="1" s="125" customFormat="1" ht="15.75" customHeight="1" spans="15:16">
      <c r="O1" s="302"/>
      <c r="P1" s="302" t="s">
        <v>72</v>
      </c>
    </row>
    <row r="2" s="125" customFormat="1" ht="28.5" customHeight="1" spans="1:16">
      <c r="A2" s="287" t="s">
        <v>73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</row>
    <row r="3" s="125" customFormat="1" ht="22" customHeight="1" spans="1:16">
      <c r="A3" s="288" t="s">
        <v>2</v>
      </c>
      <c r="B3" s="289"/>
      <c r="C3" s="247"/>
      <c r="D3" s="193"/>
      <c r="E3" s="247"/>
      <c r="F3" s="247"/>
      <c r="G3" s="193"/>
      <c r="H3" s="193"/>
      <c r="I3" s="247"/>
      <c r="J3" s="193"/>
      <c r="K3" s="247"/>
      <c r="L3" s="247"/>
      <c r="M3" s="193"/>
      <c r="N3" s="193"/>
      <c r="O3" s="302"/>
      <c r="P3" s="302" t="s">
        <v>3</v>
      </c>
    </row>
    <row r="4" s="286" customFormat="1" ht="24" customHeight="1" spans="1:16">
      <c r="A4" s="290" t="s">
        <v>74</v>
      </c>
      <c r="B4" s="290" t="s">
        <v>75</v>
      </c>
      <c r="C4" s="291" t="s">
        <v>56</v>
      </c>
      <c r="D4" s="292" t="s">
        <v>59</v>
      </c>
      <c r="E4" s="293"/>
      <c r="F4" s="294"/>
      <c r="G4" s="290" t="s">
        <v>60</v>
      </c>
      <c r="H4" s="290" t="s">
        <v>61</v>
      </c>
      <c r="I4" s="290" t="s">
        <v>76</v>
      </c>
      <c r="J4" s="292" t="s">
        <v>63</v>
      </c>
      <c r="K4" s="303"/>
      <c r="L4" s="303"/>
      <c r="M4" s="303"/>
      <c r="N4" s="303"/>
      <c r="O4" s="293"/>
      <c r="P4" s="304"/>
    </row>
    <row r="5" s="286" customFormat="1" ht="31" customHeight="1" spans="1:16">
      <c r="A5" s="295"/>
      <c r="B5" s="295"/>
      <c r="C5" s="295"/>
      <c r="D5" s="295" t="s">
        <v>58</v>
      </c>
      <c r="E5" s="296" t="s">
        <v>77</v>
      </c>
      <c r="F5" s="296" t="s">
        <v>78</v>
      </c>
      <c r="G5" s="295"/>
      <c r="H5" s="295"/>
      <c r="I5" s="295"/>
      <c r="J5" s="297" t="s">
        <v>58</v>
      </c>
      <c r="K5" s="305" t="s">
        <v>79</v>
      </c>
      <c r="L5" s="305" t="s">
        <v>80</v>
      </c>
      <c r="M5" s="305" t="s">
        <v>81</v>
      </c>
      <c r="N5" s="305" t="s">
        <v>82</v>
      </c>
      <c r="O5" s="306" t="s">
        <v>83</v>
      </c>
      <c r="P5" s="305" t="s">
        <v>84</v>
      </c>
    </row>
    <row r="6" s="193" customFormat="1" ht="16.5" customHeight="1" spans="1:16">
      <c r="A6" s="297">
        <v>1</v>
      </c>
      <c r="B6" s="297">
        <v>2</v>
      </c>
      <c r="C6" s="297">
        <v>3</v>
      </c>
      <c r="D6" s="297">
        <v>4</v>
      </c>
      <c r="E6" s="297">
        <v>5</v>
      </c>
      <c r="F6" s="297">
        <v>6</v>
      </c>
      <c r="G6" s="297">
        <v>7</v>
      </c>
      <c r="H6" s="297">
        <v>8</v>
      </c>
      <c r="I6" s="297">
        <v>9</v>
      </c>
      <c r="J6" s="297">
        <v>10</v>
      </c>
      <c r="K6" s="297">
        <v>11</v>
      </c>
      <c r="L6" s="297">
        <v>12</v>
      </c>
      <c r="M6" s="297">
        <v>13</v>
      </c>
      <c r="N6" s="297">
        <v>14</v>
      </c>
      <c r="O6" s="291">
        <v>15</v>
      </c>
      <c r="P6" s="291">
        <v>16</v>
      </c>
    </row>
    <row r="7" s="125" customFormat="1" ht="30" customHeight="1" spans="1:16">
      <c r="A7" s="298" t="s">
        <v>85</v>
      </c>
      <c r="B7" s="298" t="s">
        <v>86</v>
      </c>
      <c r="C7" s="215">
        <v>7924834.42</v>
      </c>
      <c r="D7" s="215">
        <v>7774834.42</v>
      </c>
      <c r="E7" s="215">
        <v>4291834.42</v>
      </c>
      <c r="F7" s="215">
        <v>3483000</v>
      </c>
      <c r="G7" s="215"/>
      <c r="H7" s="215"/>
      <c r="I7" s="215"/>
      <c r="J7" s="215">
        <v>150000</v>
      </c>
      <c r="K7" s="215"/>
      <c r="L7" s="215"/>
      <c r="M7" s="215"/>
      <c r="N7" s="217"/>
      <c r="O7" s="159"/>
      <c r="P7" s="307">
        <v>150000</v>
      </c>
    </row>
    <row r="8" s="125" customFormat="1" ht="30" customHeight="1" spans="1:16">
      <c r="A8" s="299" t="s">
        <v>87</v>
      </c>
      <c r="B8" s="299" t="s">
        <v>88</v>
      </c>
      <c r="C8" s="215">
        <v>7924834.42</v>
      </c>
      <c r="D8" s="215">
        <v>7774834.42</v>
      </c>
      <c r="E8" s="215">
        <v>4291834.42</v>
      </c>
      <c r="F8" s="215">
        <v>3483000</v>
      </c>
      <c r="G8" s="215"/>
      <c r="H8" s="215"/>
      <c r="I8" s="215"/>
      <c r="J8" s="215">
        <v>150000</v>
      </c>
      <c r="K8" s="215"/>
      <c r="L8" s="215"/>
      <c r="M8" s="215"/>
      <c r="N8" s="217"/>
      <c r="O8" s="159"/>
      <c r="P8" s="307">
        <v>150000</v>
      </c>
    </row>
    <row r="9" ht="30" customHeight="1" spans="1:16">
      <c r="A9" s="300" t="s">
        <v>89</v>
      </c>
      <c r="B9" s="300" t="s">
        <v>90</v>
      </c>
      <c r="C9" s="215">
        <v>4874834.42</v>
      </c>
      <c r="D9" s="215">
        <v>4724834.42</v>
      </c>
      <c r="E9" s="215">
        <v>4291834.42</v>
      </c>
      <c r="F9" s="215">
        <v>433000</v>
      </c>
      <c r="G9" s="215"/>
      <c r="H9" s="215"/>
      <c r="I9" s="215"/>
      <c r="J9" s="215">
        <v>150000</v>
      </c>
      <c r="K9" s="215"/>
      <c r="L9" s="215"/>
      <c r="M9" s="215"/>
      <c r="N9" s="217"/>
      <c r="O9" s="159"/>
      <c r="P9" s="307">
        <v>150000</v>
      </c>
    </row>
    <row r="10" ht="30" customHeight="1" spans="1:16">
      <c r="A10" s="300" t="s">
        <v>91</v>
      </c>
      <c r="B10" s="300" t="s">
        <v>92</v>
      </c>
      <c r="C10" s="215">
        <v>2150000</v>
      </c>
      <c r="D10" s="215">
        <v>2150000</v>
      </c>
      <c r="E10" s="215"/>
      <c r="F10" s="215">
        <v>2150000</v>
      </c>
      <c r="G10" s="215"/>
      <c r="H10" s="215"/>
      <c r="I10" s="215"/>
      <c r="J10" s="215"/>
      <c r="K10" s="215"/>
      <c r="L10" s="215"/>
      <c r="M10" s="215"/>
      <c r="N10" s="217"/>
      <c r="O10" s="159"/>
      <c r="P10" s="307"/>
    </row>
    <row r="11" ht="30" customHeight="1" spans="1:16">
      <c r="A11" s="300" t="s">
        <v>93</v>
      </c>
      <c r="B11" s="300" t="s">
        <v>94</v>
      </c>
      <c r="C11" s="215">
        <v>500000</v>
      </c>
      <c r="D11" s="215">
        <v>500000</v>
      </c>
      <c r="E11" s="215"/>
      <c r="F11" s="215">
        <v>500000</v>
      </c>
      <c r="G11" s="215"/>
      <c r="H11" s="215"/>
      <c r="I11" s="215"/>
      <c r="J11" s="215"/>
      <c r="K11" s="215"/>
      <c r="L11" s="215"/>
      <c r="M11" s="215"/>
      <c r="N11" s="217"/>
      <c r="O11" s="159"/>
      <c r="P11" s="307"/>
    </row>
    <row r="12" ht="30" customHeight="1" spans="1:16">
      <c r="A12" s="300" t="s">
        <v>95</v>
      </c>
      <c r="B12" s="300" t="s">
        <v>96</v>
      </c>
      <c r="C12" s="215">
        <v>400000</v>
      </c>
      <c r="D12" s="215">
        <v>400000</v>
      </c>
      <c r="E12" s="215"/>
      <c r="F12" s="215">
        <v>400000</v>
      </c>
      <c r="G12" s="215"/>
      <c r="H12" s="215"/>
      <c r="I12" s="215"/>
      <c r="J12" s="215"/>
      <c r="K12" s="215"/>
      <c r="L12" s="215"/>
      <c r="M12" s="215"/>
      <c r="N12" s="217"/>
      <c r="O12" s="159"/>
      <c r="P12" s="307"/>
    </row>
    <row r="13" ht="30" customHeight="1" spans="1:16">
      <c r="A13" s="298" t="s">
        <v>97</v>
      </c>
      <c r="B13" s="298" t="s">
        <v>98</v>
      </c>
      <c r="C13" s="215">
        <v>633215.28</v>
      </c>
      <c r="D13" s="215">
        <v>633215.28</v>
      </c>
      <c r="E13" s="215">
        <v>612456</v>
      </c>
      <c r="F13" s="215">
        <v>20759.28</v>
      </c>
      <c r="G13" s="215"/>
      <c r="H13" s="215"/>
      <c r="I13" s="215"/>
      <c r="J13" s="215"/>
      <c r="K13" s="215"/>
      <c r="L13" s="215"/>
      <c r="M13" s="215"/>
      <c r="N13" s="217"/>
      <c r="O13" s="159"/>
      <c r="P13" s="307"/>
    </row>
    <row r="14" ht="30" customHeight="1" spans="1:16">
      <c r="A14" s="299" t="s">
        <v>99</v>
      </c>
      <c r="B14" s="299" t="s">
        <v>100</v>
      </c>
      <c r="C14" s="215">
        <v>611244</v>
      </c>
      <c r="D14" s="215">
        <v>611244</v>
      </c>
      <c r="E14" s="215">
        <v>608244</v>
      </c>
      <c r="F14" s="215">
        <v>3000</v>
      </c>
      <c r="G14" s="215"/>
      <c r="H14" s="215"/>
      <c r="I14" s="215"/>
      <c r="J14" s="215"/>
      <c r="K14" s="215"/>
      <c r="L14" s="215"/>
      <c r="M14" s="215"/>
      <c r="N14" s="217"/>
      <c r="O14" s="159"/>
      <c r="P14" s="307"/>
    </row>
    <row r="15" ht="30" customHeight="1" spans="1:16">
      <c r="A15" s="300" t="s">
        <v>101</v>
      </c>
      <c r="B15" s="300" t="s">
        <v>102</v>
      </c>
      <c r="C15" s="215">
        <v>26400</v>
      </c>
      <c r="D15" s="215">
        <v>26400</v>
      </c>
      <c r="E15" s="215">
        <v>23400</v>
      </c>
      <c r="F15" s="215">
        <v>3000</v>
      </c>
      <c r="G15" s="215"/>
      <c r="H15" s="215"/>
      <c r="I15" s="215"/>
      <c r="J15" s="215"/>
      <c r="K15" s="215"/>
      <c r="L15" s="215"/>
      <c r="M15" s="215"/>
      <c r="N15" s="217"/>
      <c r="O15" s="159"/>
      <c r="P15" s="307"/>
    </row>
    <row r="16" ht="30" customHeight="1" spans="1:16">
      <c r="A16" s="300" t="s">
        <v>103</v>
      </c>
      <c r="B16" s="300" t="s">
        <v>104</v>
      </c>
      <c r="C16" s="215">
        <v>584844</v>
      </c>
      <c r="D16" s="215">
        <v>584844</v>
      </c>
      <c r="E16" s="215">
        <v>584844</v>
      </c>
      <c r="F16" s="215"/>
      <c r="G16" s="215"/>
      <c r="H16" s="215"/>
      <c r="I16" s="215"/>
      <c r="J16" s="215"/>
      <c r="K16" s="215"/>
      <c r="L16" s="215"/>
      <c r="M16" s="215"/>
      <c r="N16" s="217"/>
      <c r="O16" s="159"/>
      <c r="P16" s="307"/>
    </row>
    <row r="17" ht="30" customHeight="1" spans="1:16">
      <c r="A17" s="299" t="s">
        <v>105</v>
      </c>
      <c r="B17" s="299" t="s">
        <v>106</v>
      </c>
      <c r="C17" s="215">
        <v>17759.28</v>
      </c>
      <c r="D17" s="215">
        <v>17759.28</v>
      </c>
      <c r="E17" s="215"/>
      <c r="F17" s="215">
        <v>17759.28</v>
      </c>
      <c r="G17" s="215"/>
      <c r="H17" s="215"/>
      <c r="I17" s="215"/>
      <c r="J17" s="215"/>
      <c r="K17" s="215"/>
      <c r="L17" s="215"/>
      <c r="M17" s="215"/>
      <c r="N17" s="217"/>
      <c r="O17" s="159"/>
      <c r="P17" s="307"/>
    </row>
    <row r="18" ht="30" customHeight="1" spans="1:16">
      <c r="A18" s="300" t="s">
        <v>107</v>
      </c>
      <c r="B18" s="300" t="s">
        <v>108</v>
      </c>
      <c r="C18" s="215">
        <v>17759.28</v>
      </c>
      <c r="D18" s="215">
        <v>17759.28</v>
      </c>
      <c r="E18" s="215"/>
      <c r="F18" s="215">
        <v>17759.28</v>
      </c>
      <c r="G18" s="215"/>
      <c r="H18" s="215"/>
      <c r="I18" s="215"/>
      <c r="J18" s="215"/>
      <c r="K18" s="215"/>
      <c r="L18" s="215"/>
      <c r="M18" s="215"/>
      <c r="N18" s="217"/>
      <c r="O18" s="159"/>
      <c r="P18" s="307"/>
    </row>
    <row r="19" ht="30" customHeight="1" spans="1:16">
      <c r="A19" s="299" t="s">
        <v>109</v>
      </c>
      <c r="B19" s="299" t="s">
        <v>110</v>
      </c>
      <c r="C19" s="215">
        <v>4212</v>
      </c>
      <c r="D19" s="215">
        <v>4212</v>
      </c>
      <c r="E19" s="215">
        <v>4212</v>
      </c>
      <c r="F19" s="215"/>
      <c r="G19" s="215"/>
      <c r="H19" s="215"/>
      <c r="I19" s="215"/>
      <c r="J19" s="215"/>
      <c r="K19" s="215"/>
      <c r="L19" s="215"/>
      <c r="M19" s="215"/>
      <c r="N19" s="217"/>
      <c r="O19" s="159"/>
      <c r="P19" s="307"/>
    </row>
    <row r="20" ht="30" customHeight="1" spans="1:16">
      <c r="A20" s="300" t="s">
        <v>111</v>
      </c>
      <c r="B20" s="300" t="s">
        <v>110</v>
      </c>
      <c r="C20" s="215">
        <v>4212</v>
      </c>
      <c r="D20" s="215">
        <v>4212</v>
      </c>
      <c r="E20" s="215">
        <v>4212</v>
      </c>
      <c r="F20" s="215"/>
      <c r="G20" s="215"/>
      <c r="H20" s="215"/>
      <c r="I20" s="215"/>
      <c r="J20" s="215"/>
      <c r="K20" s="215"/>
      <c r="L20" s="215"/>
      <c r="M20" s="215"/>
      <c r="N20" s="217"/>
      <c r="O20" s="159"/>
      <c r="P20" s="307"/>
    </row>
    <row r="21" ht="30" customHeight="1" spans="1:16">
      <c r="A21" s="298" t="s">
        <v>112</v>
      </c>
      <c r="B21" s="298" t="s">
        <v>113</v>
      </c>
      <c r="C21" s="215">
        <v>644526</v>
      </c>
      <c r="D21" s="215">
        <v>644526</v>
      </c>
      <c r="E21" s="215">
        <v>644526</v>
      </c>
      <c r="F21" s="215"/>
      <c r="G21" s="215"/>
      <c r="H21" s="215"/>
      <c r="I21" s="215"/>
      <c r="J21" s="215"/>
      <c r="K21" s="215"/>
      <c r="L21" s="215"/>
      <c r="M21" s="215"/>
      <c r="N21" s="217"/>
      <c r="O21" s="159"/>
      <c r="P21" s="307"/>
    </row>
    <row r="22" ht="30" customHeight="1" spans="1:16">
      <c r="A22" s="299" t="s">
        <v>114</v>
      </c>
      <c r="B22" s="299" t="s">
        <v>115</v>
      </c>
      <c r="C22" s="215">
        <v>644526</v>
      </c>
      <c r="D22" s="215">
        <v>644526</v>
      </c>
      <c r="E22" s="215">
        <v>644526</v>
      </c>
      <c r="F22" s="215"/>
      <c r="G22" s="215"/>
      <c r="H22" s="215"/>
      <c r="I22" s="215"/>
      <c r="J22" s="215"/>
      <c r="K22" s="215"/>
      <c r="L22" s="215"/>
      <c r="M22" s="215"/>
      <c r="N22" s="217"/>
      <c r="O22" s="159"/>
      <c r="P22" s="307"/>
    </row>
    <row r="23" ht="30" customHeight="1" spans="1:16">
      <c r="A23" s="300" t="s">
        <v>116</v>
      </c>
      <c r="B23" s="300" t="s">
        <v>117</v>
      </c>
      <c r="C23" s="215">
        <v>353143.12</v>
      </c>
      <c r="D23" s="215">
        <v>353143.12</v>
      </c>
      <c r="E23" s="215">
        <v>353143.12</v>
      </c>
      <c r="F23" s="215"/>
      <c r="G23" s="215"/>
      <c r="H23" s="215"/>
      <c r="I23" s="215"/>
      <c r="J23" s="215"/>
      <c r="K23" s="215"/>
      <c r="L23" s="215"/>
      <c r="M23" s="215"/>
      <c r="N23" s="217"/>
      <c r="O23" s="159"/>
      <c r="P23" s="307"/>
    </row>
    <row r="24" ht="30" customHeight="1" spans="1:16">
      <c r="A24" s="300" t="s">
        <v>118</v>
      </c>
      <c r="B24" s="300" t="s">
        <v>119</v>
      </c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7"/>
      <c r="O24" s="159"/>
      <c r="P24" s="307"/>
    </row>
    <row r="25" ht="30" customHeight="1" spans="1:16">
      <c r="A25" s="300" t="s">
        <v>120</v>
      </c>
      <c r="B25" s="300" t="s">
        <v>121</v>
      </c>
      <c r="C25" s="215">
        <v>258484.88</v>
      </c>
      <c r="D25" s="215">
        <v>258484.88</v>
      </c>
      <c r="E25" s="215">
        <v>258484.88</v>
      </c>
      <c r="F25" s="215"/>
      <c r="G25" s="215"/>
      <c r="H25" s="215"/>
      <c r="I25" s="215"/>
      <c r="J25" s="215"/>
      <c r="K25" s="215"/>
      <c r="L25" s="215"/>
      <c r="M25" s="215"/>
      <c r="N25" s="217"/>
      <c r="O25" s="159"/>
      <c r="P25" s="307"/>
    </row>
    <row r="26" ht="30" customHeight="1" spans="1:16">
      <c r="A26" s="300" t="s">
        <v>122</v>
      </c>
      <c r="B26" s="300" t="s">
        <v>123</v>
      </c>
      <c r="C26" s="215">
        <v>32898</v>
      </c>
      <c r="D26" s="215">
        <v>32898</v>
      </c>
      <c r="E26" s="215">
        <v>32898</v>
      </c>
      <c r="F26" s="215"/>
      <c r="G26" s="215"/>
      <c r="H26" s="215"/>
      <c r="I26" s="215"/>
      <c r="J26" s="215"/>
      <c r="K26" s="215"/>
      <c r="L26" s="215"/>
      <c r="M26" s="215"/>
      <c r="N26" s="217"/>
      <c r="O26" s="159"/>
      <c r="P26" s="307"/>
    </row>
    <row r="27" ht="30" customHeight="1" spans="1:16">
      <c r="A27" s="298" t="s">
        <v>124</v>
      </c>
      <c r="B27" s="298" t="s">
        <v>125</v>
      </c>
      <c r="C27" s="215">
        <v>438633</v>
      </c>
      <c r="D27" s="215">
        <v>438633</v>
      </c>
      <c r="E27" s="215">
        <v>438633</v>
      </c>
      <c r="F27" s="215"/>
      <c r="G27" s="215"/>
      <c r="H27" s="215"/>
      <c r="I27" s="215"/>
      <c r="J27" s="215"/>
      <c r="K27" s="215"/>
      <c r="L27" s="215"/>
      <c r="M27" s="215"/>
      <c r="N27" s="217"/>
      <c r="O27" s="159"/>
      <c r="P27" s="307"/>
    </row>
    <row r="28" ht="30" customHeight="1" spans="1:16">
      <c r="A28" s="299" t="s">
        <v>126</v>
      </c>
      <c r="B28" s="299" t="s">
        <v>127</v>
      </c>
      <c r="C28" s="215">
        <v>438633</v>
      </c>
      <c r="D28" s="215">
        <v>438633</v>
      </c>
      <c r="E28" s="215">
        <v>438633</v>
      </c>
      <c r="F28" s="215"/>
      <c r="G28" s="215"/>
      <c r="H28" s="215"/>
      <c r="I28" s="215"/>
      <c r="J28" s="215"/>
      <c r="K28" s="215"/>
      <c r="L28" s="215"/>
      <c r="M28" s="215"/>
      <c r="N28" s="217"/>
      <c r="O28" s="159"/>
      <c r="P28" s="307"/>
    </row>
    <row r="29" ht="30" customHeight="1" spans="1:16">
      <c r="A29" s="300" t="s">
        <v>128</v>
      </c>
      <c r="B29" s="300" t="s">
        <v>129</v>
      </c>
      <c r="C29" s="215">
        <v>438633</v>
      </c>
      <c r="D29" s="215">
        <v>438633</v>
      </c>
      <c r="E29" s="215">
        <v>438633</v>
      </c>
      <c r="F29" s="215"/>
      <c r="G29" s="215"/>
      <c r="H29" s="215"/>
      <c r="I29" s="215"/>
      <c r="J29" s="215"/>
      <c r="K29" s="215"/>
      <c r="L29" s="215"/>
      <c r="M29" s="215"/>
      <c r="N29" s="217"/>
      <c r="O29" s="159"/>
      <c r="P29" s="307"/>
    </row>
    <row r="30" ht="30" customHeight="1" spans="1:16">
      <c r="A30" s="301" t="s">
        <v>56</v>
      </c>
      <c r="B30" s="301"/>
      <c r="C30" s="215">
        <v>9641208.7</v>
      </c>
      <c r="D30" s="215">
        <v>9491208.7</v>
      </c>
      <c r="E30" s="215">
        <v>5987449.42</v>
      </c>
      <c r="F30" s="215">
        <v>3503759.28</v>
      </c>
      <c r="G30" s="215"/>
      <c r="H30" s="215"/>
      <c r="I30" s="215"/>
      <c r="J30" s="215">
        <v>150000</v>
      </c>
      <c r="K30" s="215"/>
      <c r="L30" s="215"/>
      <c r="M30" s="215"/>
      <c r="N30" s="217"/>
      <c r="O30" s="159"/>
      <c r="P30" s="307">
        <v>150000</v>
      </c>
    </row>
  </sheetData>
  <mergeCells count="11">
    <mergeCell ref="A2:P2"/>
    <mergeCell ref="A3:L3"/>
    <mergeCell ref="D4:F4"/>
    <mergeCell ref="J4:P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53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2"/>
  <sheetViews>
    <sheetView topLeftCell="B13" workbookViewId="0">
      <selection activeCell="D32" sqref="D32"/>
    </sheetView>
  </sheetViews>
  <sheetFormatPr defaultColWidth="9.14285714285714" defaultRowHeight="14.25" customHeight="1" outlineLevelCol="3"/>
  <cols>
    <col min="1" max="1" width="49.2857142857143" style="61" customWidth="1"/>
    <col min="2" max="2" width="38.8571428571429" style="61" customWidth="1"/>
    <col min="3" max="3" width="48.5714285714286" style="61" customWidth="1"/>
    <col min="4" max="4" width="36.4285714285714" style="61" customWidth="1"/>
    <col min="5" max="5" width="9.14285714285714" style="62" customWidth="1"/>
    <col min="6" max="16384" width="9.14285714285714" style="62"/>
  </cols>
  <sheetData>
    <row r="1" customHeight="1" spans="1:4">
      <c r="A1" s="272"/>
      <c r="B1" s="272"/>
      <c r="C1" s="272"/>
      <c r="D1" s="273" t="s">
        <v>130</v>
      </c>
    </row>
    <row r="2" ht="31.5" customHeight="1" spans="1:4">
      <c r="A2" s="5" t="s">
        <v>131</v>
      </c>
      <c r="B2" s="274"/>
      <c r="C2" s="274"/>
      <c r="D2" s="274"/>
    </row>
    <row r="3" ht="17.25" customHeight="1" spans="1:4">
      <c r="A3" s="6" t="s">
        <v>2</v>
      </c>
      <c r="B3" s="275"/>
      <c r="C3" s="275"/>
      <c r="D3" s="276" t="s">
        <v>3</v>
      </c>
    </row>
    <row r="4" ht="19.5" customHeight="1" spans="1:4">
      <c r="A4" s="12" t="s">
        <v>4</v>
      </c>
      <c r="B4" s="14"/>
      <c r="C4" s="12" t="s">
        <v>5</v>
      </c>
      <c r="D4" s="14"/>
    </row>
    <row r="5" ht="21.75" customHeight="1" spans="1:4">
      <c r="A5" s="17" t="s">
        <v>6</v>
      </c>
      <c r="B5" s="277" t="s">
        <v>7</v>
      </c>
      <c r="C5" s="17" t="s">
        <v>132</v>
      </c>
      <c r="D5" s="277" t="s">
        <v>7</v>
      </c>
    </row>
    <row r="6" ht="17.25" customHeight="1" spans="1:4">
      <c r="A6" s="20"/>
      <c r="B6" s="19"/>
      <c r="C6" s="20"/>
      <c r="D6" s="19"/>
    </row>
    <row r="7" ht="18" customHeight="1" spans="1:4">
      <c r="A7" s="278" t="s">
        <v>133</v>
      </c>
      <c r="B7" s="25">
        <v>9491208.7</v>
      </c>
      <c r="C7" s="279" t="s">
        <v>134</v>
      </c>
      <c r="D7" s="25">
        <v>9491208.7</v>
      </c>
    </row>
    <row r="8" s="62" customFormat="1" ht="18" customHeight="1" spans="1:4">
      <c r="A8" s="69" t="s">
        <v>135</v>
      </c>
      <c r="B8" s="25">
        <v>9491208.7</v>
      </c>
      <c r="C8" s="279" t="s">
        <v>136</v>
      </c>
      <c r="D8" s="25">
        <v>7774834.42</v>
      </c>
    </row>
    <row r="9" s="62" customFormat="1" ht="18" customHeight="1" spans="1:4">
      <c r="A9" s="69" t="s">
        <v>137</v>
      </c>
      <c r="B9" s="280"/>
      <c r="C9" s="279" t="s">
        <v>138</v>
      </c>
      <c r="D9" s="25"/>
    </row>
    <row r="10" s="62" customFormat="1" ht="18" customHeight="1" spans="1:4">
      <c r="A10" s="69" t="s">
        <v>139</v>
      </c>
      <c r="B10" s="280"/>
      <c r="C10" s="279" t="s">
        <v>140</v>
      </c>
      <c r="D10" s="25"/>
    </row>
    <row r="11" s="62" customFormat="1" ht="18" customHeight="1" spans="1:4">
      <c r="A11" s="69" t="s">
        <v>141</v>
      </c>
      <c r="B11" s="280"/>
      <c r="C11" s="279" t="s">
        <v>142</v>
      </c>
      <c r="D11" s="25"/>
    </row>
    <row r="12" s="62" customFormat="1" ht="18" customHeight="1" spans="1:4">
      <c r="A12" s="69" t="s">
        <v>135</v>
      </c>
      <c r="B12" s="280"/>
      <c r="C12" s="279" t="s">
        <v>143</v>
      </c>
      <c r="D12" s="25"/>
    </row>
    <row r="13" s="62" customFormat="1" ht="18" customHeight="1" spans="1:4">
      <c r="A13" s="281" t="s">
        <v>137</v>
      </c>
      <c r="B13" s="280"/>
      <c r="C13" s="279" t="s">
        <v>144</v>
      </c>
      <c r="D13" s="25"/>
    </row>
    <row r="14" s="62" customFormat="1" ht="18" customHeight="1" spans="1:4">
      <c r="A14" s="281" t="s">
        <v>139</v>
      </c>
      <c r="B14" s="280"/>
      <c r="C14" s="279" t="s">
        <v>145</v>
      </c>
      <c r="D14" s="25"/>
    </row>
    <row r="15" s="62" customFormat="1" ht="18" customHeight="1" spans="1:4">
      <c r="A15" s="278"/>
      <c r="B15" s="280"/>
      <c r="C15" s="279" t="s">
        <v>146</v>
      </c>
      <c r="D15" s="25">
        <v>633215.28</v>
      </c>
    </row>
    <row r="16" s="62" customFormat="1" ht="18" customHeight="1" spans="1:4">
      <c r="A16" s="278"/>
      <c r="B16" s="280"/>
      <c r="C16" s="279" t="s">
        <v>147</v>
      </c>
      <c r="D16" s="25">
        <v>644526</v>
      </c>
    </row>
    <row r="17" s="62" customFormat="1" ht="18" customHeight="1" spans="1:4">
      <c r="A17" s="278"/>
      <c r="B17" s="280"/>
      <c r="C17" s="279" t="s">
        <v>148</v>
      </c>
      <c r="D17" s="25"/>
    </row>
    <row r="18" s="62" customFormat="1" ht="18" customHeight="1" spans="1:4">
      <c r="A18" s="278"/>
      <c r="B18" s="280"/>
      <c r="C18" s="279" t="s">
        <v>149</v>
      </c>
      <c r="D18" s="25"/>
    </row>
    <row r="19" s="62" customFormat="1" ht="18" customHeight="1" spans="1:4">
      <c r="A19" s="278"/>
      <c r="B19" s="280"/>
      <c r="C19" s="279" t="s">
        <v>150</v>
      </c>
      <c r="D19" s="25"/>
    </row>
    <row r="20" s="62" customFormat="1" ht="18" customHeight="1" spans="1:4">
      <c r="A20" s="278"/>
      <c r="B20" s="280"/>
      <c r="C20" s="279" t="s">
        <v>151</v>
      </c>
      <c r="D20" s="25"/>
    </row>
    <row r="21" s="62" customFormat="1" ht="18" customHeight="1" spans="1:4">
      <c r="A21" s="278"/>
      <c r="B21" s="280"/>
      <c r="C21" s="279" t="s">
        <v>152</v>
      </c>
      <c r="D21" s="25"/>
    </row>
    <row r="22" s="62" customFormat="1" ht="18" customHeight="1" spans="1:4">
      <c r="A22" s="278"/>
      <c r="B22" s="280"/>
      <c r="C22" s="279" t="s">
        <v>153</v>
      </c>
      <c r="D22" s="25"/>
    </row>
    <row r="23" s="62" customFormat="1" ht="18" customHeight="1" spans="1:4">
      <c r="A23" s="278"/>
      <c r="B23" s="280"/>
      <c r="C23" s="279" t="s">
        <v>154</v>
      </c>
      <c r="D23" s="25"/>
    </row>
    <row r="24" s="62" customFormat="1" ht="18" customHeight="1" spans="1:4">
      <c r="A24" s="278"/>
      <c r="B24" s="280"/>
      <c r="C24" s="279" t="s">
        <v>155</v>
      </c>
      <c r="D24" s="25"/>
    </row>
    <row r="25" s="62" customFormat="1" ht="18" customHeight="1" spans="1:4">
      <c r="A25" s="278"/>
      <c r="B25" s="280"/>
      <c r="C25" s="279" t="s">
        <v>156</v>
      </c>
      <c r="D25" s="25"/>
    </row>
    <row r="26" s="62" customFormat="1" ht="18" customHeight="1" spans="1:4">
      <c r="A26" s="278"/>
      <c r="B26" s="280"/>
      <c r="C26" s="279" t="s">
        <v>157</v>
      </c>
      <c r="D26" s="25">
        <v>438633</v>
      </c>
    </row>
    <row r="27" s="62" customFormat="1" ht="18" customHeight="1" spans="1:4">
      <c r="A27" s="278"/>
      <c r="B27" s="280"/>
      <c r="C27" s="279" t="s">
        <v>158</v>
      </c>
      <c r="D27" s="25"/>
    </row>
    <row r="28" s="62" customFormat="1" ht="18" customHeight="1" spans="1:4">
      <c r="A28" s="278"/>
      <c r="B28" s="280"/>
      <c r="C28" s="279" t="s">
        <v>159</v>
      </c>
      <c r="D28" s="282"/>
    </row>
    <row r="29" ht="18" customHeight="1" spans="1:4">
      <c r="A29" s="69"/>
      <c r="B29" s="280"/>
      <c r="C29" s="279" t="s">
        <v>160</v>
      </c>
      <c r="D29" s="282" t="s">
        <v>161</v>
      </c>
    </row>
    <row r="30" ht="18" customHeight="1" spans="1:4">
      <c r="A30" s="69"/>
      <c r="B30" s="282"/>
      <c r="C30" s="281" t="s">
        <v>162</v>
      </c>
      <c r="D30" s="280"/>
    </row>
    <row r="31" ht="18" customHeight="1" spans="1:4">
      <c r="A31" s="283"/>
      <c r="B31" s="284"/>
      <c r="C31" s="281" t="s">
        <v>163</v>
      </c>
      <c r="D31" s="284"/>
    </row>
    <row r="32" ht="18" customHeight="1" spans="1:4">
      <c r="A32" s="285" t="s">
        <v>164</v>
      </c>
      <c r="B32" s="25">
        <v>9491208.7</v>
      </c>
      <c r="C32" s="283" t="s">
        <v>51</v>
      </c>
      <c r="D32" s="25">
        <v>9491208.7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432638888888889" right="0.432638888888889" top="0.66875" bottom="0.511805555555556" header="0" footer="0"/>
  <pageSetup paperSize="9" scale="88" orientation="landscape" useFirstPageNumber="1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9"/>
  <sheetViews>
    <sheetView workbookViewId="0">
      <selection activeCell="C20" sqref="C20"/>
    </sheetView>
  </sheetViews>
  <sheetFormatPr defaultColWidth="9.14285714285714" defaultRowHeight="14.25" customHeight="1" outlineLevelCol="6"/>
  <cols>
    <col min="1" max="1" width="20.1428571428571" style="160" customWidth="1"/>
    <col min="2" max="2" width="44" style="160" customWidth="1"/>
    <col min="3" max="3" width="24.2857142857143" style="125" customWidth="1"/>
    <col min="4" max="4" width="16.5714285714286" style="125" customWidth="1"/>
    <col min="5" max="7" width="24.2857142857143" style="125" customWidth="1"/>
    <col min="8" max="16384" width="9.14285714285714" style="125" customWidth="1"/>
  </cols>
  <sheetData>
    <row r="1" s="125" customFormat="1" customHeight="1" spans="1:7">
      <c r="A1" s="160"/>
      <c r="B1" s="160"/>
      <c r="D1" s="195"/>
      <c r="F1" s="262"/>
      <c r="G1" s="41" t="s">
        <v>165</v>
      </c>
    </row>
    <row r="2" s="125" customFormat="1" ht="39" customHeight="1" spans="1:7">
      <c r="A2" s="167" t="s">
        <v>166</v>
      </c>
      <c r="B2" s="167"/>
      <c r="C2" s="167"/>
      <c r="D2" s="167"/>
      <c r="E2" s="167"/>
      <c r="F2" s="167"/>
      <c r="G2" s="167"/>
    </row>
    <row r="3" s="125" customFormat="1" ht="18" customHeight="1" spans="1:7">
      <c r="A3" s="168" t="s">
        <v>2</v>
      </c>
      <c r="B3" s="160"/>
      <c r="F3" s="163"/>
      <c r="G3" s="164" t="s">
        <v>3</v>
      </c>
    </row>
    <row r="4" s="125" customFormat="1" ht="20.25" customHeight="1" spans="1:7">
      <c r="A4" s="263" t="s">
        <v>167</v>
      </c>
      <c r="B4" s="264"/>
      <c r="C4" s="170" t="s">
        <v>56</v>
      </c>
      <c r="D4" s="265" t="s">
        <v>77</v>
      </c>
      <c r="E4" s="173"/>
      <c r="F4" s="174"/>
      <c r="G4" s="211" t="s">
        <v>78</v>
      </c>
    </row>
    <row r="5" s="125" customFormat="1" ht="20.25" customHeight="1" spans="1:7">
      <c r="A5" s="266" t="s">
        <v>74</v>
      </c>
      <c r="B5" s="266" t="s">
        <v>75</v>
      </c>
      <c r="C5" s="203"/>
      <c r="D5" s="180" t="s">
        <v>58</v>
      </c>
      <c r="E5" s="180" t="s">
        <v>168</v>
      </c>
      <c r="F5" s="180" t="s">
        <v>169</v>
      </c>
      <c r="G5" s="213"/>
    </row>
    <row r="6" s="125" customFormat="1" ht="18" customHeight="1" spans="1:7">
      <c r="A6" s="266" t="s">
        <v>170</v>
      </c>
      <c r="B6" s="266" t="s">
        <v>171</v>
      </c>
      <c r="C6" s="266" t="s">
        <v>172</v>
      </c>
      <c r="D6" s="179" t="s">
        <v>173</v>
      </c>
      <c r="E6" s="179" t="s">
        <v>174</v>
      </c>
      <c r="F6" s="179" t="s">
        <v>175</v>
      </c>
      <c r="G6" s="266" t="s">
        <v>176</v>
      </c>
    </row>
    <row r="7" s="125" customFormat="1" ht="30" customHeight="1" spans="1:7">
      <c r="A7" s="267" t="s">
        <v>85</v>
      </c>
      <c r="B7" s="267" t="s">
        <v>86</v>
      </c>
      <c r="C7" s="268">
        <v>7774834.42</v>
      </c>
      <c r="D7" s="268">
        <v>4291834.42</v>
      </c>
      <c r="E7" s="268">
        <v>3661851</v>
      </c>
      <c r="F7" s="268">
        <v>629983.42</v>
      </c>
      <c r="G7" s="268">
        <v>3483000</v>
      </c>
    </row>
    <row r="8" s="125" customFormat="1" ht="30" customHeight="1" spans="1:7">
      <c r="A8" s="269" t="s">
        <v>87</v>
      </c>
      <c r="B8" s="269" t="s">
        <v>88</v>
      </c>
      <c r="C8" s="268">
        <v>7774834.42</v>
      </c>
      <c r="D8" s="268">
        <v>4291834.42</v>
      </c>
      <c r="E8" s="268">
        <v>3661851</v>
      </c>
      <c r="F8" s="268">
        <v>629983.42</v>
      </c>
      <c r="G8" s="268">
        <v>3483000</v>
      </c>
    </row>
    <row r="9" s="125" customFormat="1" ht="30" customHeight="1" spans="1:7">
      <c r="A9" s="270" t="s">
        <v>89</v>
      </c>
      <c r="B9" s="270" t="s">
        <v>90</v>
      </c>
      <c r="C9" s="268">
        <v>4724834.42</v>
      </c>
      <c r="D9" s="268">
        <v>4291834.42</v>
      </c>
      <c r="E9" s="268">
        <v>3661851</v>
      </c>
      <c r="F9" s="268">
        <v>629983.42</v>
      </c>
      <c r="G9" s="268">
        <v>433000</v>
      </c>
    </row>
    <row r="10" s="125" customFormat="1" ht="30" customHeight="1" spans="1:7">
      <c r="A10" s="270" t="s">
        <v>91</v>
      </c>
      <c r="B10" s="270" t="s">
        <v>92</v>
      </c>
      <c r="C10" s="268">
        <v>2150000</v>
      </c>
      <c r="D10" s="268"/>
      <c r="E10" s="268"/>
      <c r="F10" s="268"/>
      <c r="G10" s="268">
        <v>2150000</v>
      </c>
    </row>
    <row r="11" ht="30" customHeight="1" spans="1:7">
      <c r="A11" s="270" t="s">
        <v>93</v>
      </c>
      <c r="B11" s="270" t="s">
        <v>94</v>
      </c>
      <c r="C11" s="268">
        <v>500000</v>
      </c>
      <c r="D11" s="268"/>
      <c r="E11" s="268"/>
      <c r="F11" s="268"/>
      <c r="G11" s="268">
        <v>500000</v>
      </c>
    </row>
    <row r="12" ht="30" customHeight="1" spans="1:7">
      <c r="A12" s="270" t="s">
        <v>95</v>
      </c>
      <c r="B12" s="270" t="s">
        <v>96</v>
      </c>
      <c r="C12" s="268">
        <v>400000</v>
      </c>
      <c r="D12" s="268"/>
      <c r="E12" s="268"/>
      <c r="F12" s="268"/>
      <c r="G12" s="268">
        <v>400000</v>
      </c>
    </row>
    <row r="13" ht="30" customHeight="1" spans="1:7">
      <c r="A13" s="267" t="s">
        <v>97</v>
      </c>
      <c r="B13" s="267" t="s">
        <v>98</v>
      </c>
      <c r="C13" s="268">
        <v>633215.28</v>
      </c>
      <c r="D13" s="268">
        <v>612456</v>
      </c>
      <c r="E13" s="268">
        <v>589056</v>
      </c>
      <c r="F13" s="268">
        <v>23400</v>
      </c>
      <c r="G13" s="268">
        <v>20759.28</v>
      </c>
    </row>
    <row r="14" ht="30" customHeight="1" spans="1:7">
      <c r="A14" s="269" t="s">
        <v>99</v>
      </c>
      <c r="B14" s="269" t="s">
        <v>100</v>
      </c>
      <c r="C14" s="268">
        <v>611244</v>
      </c>
      <c r="D14" s="268">
        <v>608244</v>
      </c>
      <c r="E14" s="268">
        <v>584844</v>
      </c>
      <c r="F14" s="268">
        <v>23400</v>
      </c>
      <c r="G14" s="268">
        <v>3000</v>
      </c>
    </row>
    <row r="15" ht="30" customHeight="1" spans="1:7">
      <c r="A15" s="270" t="s">
        <v>101</v>
      </c>
      <c r="B15" s="270" t="s">
        <v>102</v>
      </c>
      <c r="C15" s="268">
        <v>26400</v>
      </c>
      <c r="D15" s="268">
        <v>23400</v>
      </c>
      <c r="E15" s="268"/>
      <c r="F15" s="268">
        <v>23400</v>
      </c>
      <c r="G15" s="268">
        <v>3000</v>
      </c>
    </row>
    <row r="16" ht="30" customHeight="1" spans="1:7">
      <c r="A16" s="270" t="s">
        <v>103</v>
      </c>
      <c r="B16" s="270" t="s">
        <v>104</v>
      </c>
      <c r="C16" s="268">
        <v>584844</v>
      </c>
      <c r="D16" s="268">
        <v>584844</v>
      </c>
      <c r="E16" s="268">
        <v>584844</v>
      </c>
      <c r="F16" s="268"/>
      <c r="G16" s="268"/>
    </row>
    <row r="17" ht="30" customHeight="1" spans="1:7">
      <c r="A17" s="269" t="s">
        <v>105</v>
      </c>
      <c r="B17" s="269" t="s">
        <v>106</v>
      </c>
      <c r="C17" s="268">
        <v>17759.28</v>
      </c>
      <c r="D17" s="268"/>
      <c r="E17" s="268"/>
      <c r="F17" s="268"/>
      <c r="G17" s="268">
        <v>17759.28</v>
      </c>
    </row>
    <row r="18" ht="30" customHeight="1" spans="1:7">
      <c r="A18" s="270" t="s">
        <v>107</v>
      </c>
      <c r="B18" s="270" t="s">
        <v>108</v>
      </c>
      <c r="C18" s="268">
        <v>17759.28</v>
      </c>
      <c r="D18" s="268"/>
      <c r="E18" s="268"/>
      <c r="F18" s="268"/>
      <c r="G18" s="268">
        <v>17759.28</v>
      </c>
    </row>
    <row r="19" ht="30" customHeight="1" spans="1:7">
      <c r="A19" s="269" t="s">
        <v>109</v>
      </c>
      <c r="B19" s="269" t="s">
        <v>110</v>
      </c>
      <c r="C19" s="268">
        <v>4212</v>
      </c>
      <c r="D19" s="268">
        <v>4212</v>
      </c>
      <c r="E19" s="268">
        <v>4212</v>
      </c>
      <c r="F19" s="268"/>
      <c r="G19" s="268"/>
    </row>
    <row r="20" ht="30" customHeight="1" spans="1:7">
      <c r="A20" s="270" t="s">
        <v>111</v>
      </c>
      <c r="B20" s="270" t="s">
        <v>110</v>
      </c>
      <c r="C20" s="268">
        <v>4212</v>
      </c>
      <c r="D20" s="268">
        <v>4212</v>
      </c>
      <c r="E20" s="268">
        <v>4212</v>
      </c>
      <c r="F20" s="268"/>
      <c r="G20" s="268"/>
    </row>
    <row r="21" ht="30" customHeight="1" spans="1:7">
      <c r="A21" s="267" t="s">
        <v>112</v>
      </c>
      <c r="B21" s="267" t="s">
        <v>113</v>
      </c>
      <c r="C21" s="268">
        <v>644526</v>
      </c>
      <c r="D21" s="268">
        <v>644526</v>
      </c>
      <c r="E21" s="268">
        <v>644526</v>
      </c>
      <c r="F21" s="268"/>
      <c r="G21" s="268"/>
    </row>
    <row r="22" ht="30" customHeight="1" spans="1:7">
      <c r="A22" s="269" t="s">
        <v>114</v>
      </c>
      <c r="B22" s="269" t="s">
        <v>115</v>
      </c>
      <c r="C22" s="268">
        <v>644526</v>
      </c>
      <c r="D22" s="268">
        <v>644526</v>
      </c>
      <c r="E22" s="268">
        <v>644526</v>
      </c>
      <c r="F22" s="268"/>
      <c r="G22" s="268"/>
    </row>
    <row r="23" ht="30" customHeight="1" spans="1:7">
      <c r="A23" s="270" t="s">
        <v>116</v>
      </c>
      <c r="B23" s="270" t="s">
        <v>117</v>
      </c>
      <c r="C23" s="268">
        <v>353143.12</v>
      </c>
      <c r="D23" s="268">
        <v>353143.12</v>
      </c>
      <c r="E23" s="268">
        <v>353143.12</v>
      </c>
      <c r="F23" s="268"/>
      <c r="G23" s="268"/>
    </row>
    <row r="24" ht="30" customHeight="1" spans="1:7">
      <c r="A24" s="270" t="s">
        <v>120</v>
      </c>
      <c r="B24" s="270" t="s">
        <v>121</v>
      </c>
      <c r="C24" s="268">
        <v>258484.88</v>
      </c>
      <c r="D24" s="268">
        <v>258484.88</v>
      </c>
      <c r="E24" s="268">
        <v>258484.88</v>
      </c>
      <c r="F24" s="268"/>
      <c r="G24" s="268"/>
    </row>
    <row r="25" ht="30" customHeight="1" spans="1:7">
      <c r="A25" s="270" t="s">
        <v>122</v>
      </c>
      <c r="B25" s="270" t="s">
        <v>123</v>
      </c>
      <c r="C25" s="268">
        <v>32898</v>
      </c>
      <c r="D25" s="268">
        <v>32898</v>
      </c>
      <c r="E25" s="268">
        <v>32898</v>
      </c>
      <c r="F25" s="268"/>
      <c r="G25" s="268"/>
    </row>
    <row r="26" ht="30" customHeight="1" spans="1:7">
      <c r="A26" s="267" t="s">
        <v>124</v>
      </c>
      <c r="B26" s="267" t="s">
        <v>125</v>
      </c>
      <c r="C26" s="268">
        <v>438633</v>
      </c>
      <c r="D26" s="268">
        <v>438633</v>
      </c>
      <c r="E26" s="268">
        <v>438633</v>
      </c>
      <c r="F26" s="268"/>
      <c r="G26" s="268"/>
    </row>
    <row r="27" ht="30" customHeight="1" spans="1:7">
      <c r="A27" s="269" t="s">
        <v>126</v>
      </c>
      <c r="B27" s="269" t="s">
        <v>127</v>
      </c>
      <c r="C27" s="268">
        <v>438633</v>
      </c>
      <c r="D27" s="268">
        <v>438633</v>
      </c>
      <c r="E27" s="268">
        <v>438633</v>
      </c>
      <c r="F27" s="268"/>
      <c r="G27" s="268"/>
    </row>
    <row r="28" ht="30" customHeight="1" spans="1:7">
      <c r="A28" s="270" t="s">
        <v>128</v>
      </c>
      <c r="B28" s="270" t="s">
        <v>129</v>
      </c>
      <c r="C28" s="268">
        <v>438633</v>
      </c>
      <c r="D28" s="268">
        <v>438633</v>
      </c>
      <c r="E28" s="268">
        <v>438633</v>
      </c>
      <c r="F28" s="268"/>
      <c r="G28" s="268"/>
    </row>
    <row r="29" ht="30" customHeight="1" spans="1:7">
      <c r="A29" s="271" t="s">
        <v>56</v>
      </c>
      <c r="B29" s="271"/>
      <c r="C29" s="268">
        <v>9491208.7</v>
      </c>
      <c r="D29" s="268">
        <v>5987449.42</v>
      </c>
      <c r="E29" s="268">
        <v>5334066</v>
      </c>
      <c r="F29" s="268">
        <v>653383.42</v>
      </c>
      <c r="G29" s="268">
        <v>3503759.28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scale="87" fitToHeight="100" orientation="landscape" useFirstPageNumber="1" horizontalDpi="600"/>
  <headerFooter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tabSelected="1" workbookViewId="0">
      <selection activeCell="A2" sqref="A2:F2"/>
    </sheetView>
  </sheetViews>
  <sheetFormatPr defaultColWidth="9.14285714285714" defaultRowHeight="14.25" customHeight="1" outlineLevelCol="5"/>
  <cols>
    <col min="1" max="2" width="27.4285714285714" style="240" customWidth="1"/>
    <col min="3" max="3" width="22.9619047619048" style="241" customWidth="1"/>
    <col min="4" max="5" width="26.2857142857143" style="239" customWidth="1"/>
    <col min="6" max="6" width="24.447619047619" style="239" customWidth="1"/>
    <col min="7" max="16384" width="9.14285714285714" style="125" customWidth="1"/>
  </cols>
  <sheetData>
    <row r="1" s="125" customFormat="1" ht="27" customHeight="1" spans="1:6">
      <c r="A1" s="242"/>
      <c r="B1" s="242"/>
      <c r="C1" s="194"/>
      <c r="F1" s="243" t="s">
        <v>177</v>
      </c>
    </row>
    <row r="2" s="125" customFormat="1" ht="53" customHeight="1" spans="1:6">
      <c r="A2" s="244" t="s">
        <v>178</v>
      </c>
      <c r="B2" s="245"/>
      <c r="C2" s="245"/>
      <c r="D2" s="245"/>
      <c r="E2" s="245"/>
      <c r="F2" s="245"/>
    </row>
    <row r="3" s="125" customFormat="1" ht="15.75" customHeight="1" spans="1:6">
      <c r="A3" s="228" t="s">
        <v>2</v>
      </c>
      <c r="B3" s="246"/>
      <c r="C3" s="247"/>
      <c r="D3" s="193"/>
      <c r="F3" s="248" t="s">
        <v>179</v>
      </c>
    </row>
    <row r="4" s="238" customFormat="1" ht="33" customHeight="1" spans="1:6">
      <c r="A4" s="249" t="s">
        <v>180</v>
      </c>
      <c r="B4" s="250" t="s">
        <v>181</v>
      </c>
      <c r="C4" s="251" t="s">
        <v>182</v>
      </c>
      <c r="D4" s="252"/>
      <c r="E4" s="253"/>
      <c r="F4" s="250" t="s">
        <v>183</v>
      </c>
    </row>
    <row r="5" s="238" customFormat="1" ht="33" customHeight="1" spans="1:6">
      <c r="A5" s="254"/>
      <c r="B5" s="255"/>
      <c r="C5" s="256" t="s">
        <v>58</v>
      </c>
      <c r="D5" s="256" t="s">
        <v>184</v>
      </c>
      <c r="E5" s="256" t="s">
        <v>185</v>
      </c>
      <c r="F5" s="255"/>
    </row>
    <row r="6" s="238" customFormat="1" ht="33" customHeight="1" spans="1:6">
      <c r="A6" s="257">
        <v>1</v>
      </c>
      <c r="B6" s="257">
        <v>2</v>
      </c>
      <c r="C6" s="258">
        <v>3</v>
      </c>
      <c r="D6" s="257">
        <v>4</v>
      </c>
      <c r="E6" s="257">
        <v>5</v>
      </c>
      <c r="F6" s="257">
        <v>6</v>
      </c>
    </row>
    <row r="7" s="239" customFormat="1" ht="33" customHeight="1" spans="1:6">
      <c r="A7" s="259">
        <v>183000</v>
      </c>
      <c r="B7" s="259"/>
      <c r="C7" s="260">
        <v>53000</v>
      </c>
      <c r="D7" s="259"/>
      <c r="E7" s="259">
        <v>53000</v>
      </c>
      <c r="F7" s="259">
        <v>130000</v>
      </c>
    </row>
    <row r="9" customHeight="1" spans="5:6">
      <c r="E9" s="240"/>
      <c r="F9" s="240"/>
    </row>
    <row r="10" customHeight="1" spans="1:6">
      <c r="A10" s="261"/>
      <c r="E10" s="261"/>
      <c r="F10" s="261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826388888888889" bottom="0.747916666666667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Y40"/>
  <sheetViews>
    <sheetView workbookViewId="0">
      <selection activeCell="I55" sqref="I55"/>
    </sheetView>
  </sheetViews>
  <sheetFormatPr defaultColWidth="9.14285714285714" defaultRowHeight="14.25" customHeight="1"/>
  <cols>
    <col min="1" max="1" width="24.2095238095238" style="125" customWidth="1"/>
    <col min="2" max="2" width="20.7142857142857" style="125" customWidth="1"/>
    <col min="3" max="3" width="31.2857142857143" style="125" customWidth="1"/>
    <col min="4" max="4" width="10.1428571428571" style="125" customWidth="1"/>
    <col min="5" max="5" width="15.2" style="125" customWidth="1"/>
    <col min="6" max="6" width="10.2857142857143" style="125" customWidth="1"/>
    <col min="7" max="7" width="19.952380952381" style="125" customWidth="1"/>
    <col min="8" max="8" width="18.0761904761905" style="125" customWidth="1"/>
    <col min="9" max="9" width="16.9238095238095" style="125" customWidth="1"/>
    <col min="10" max="10" width="9.87619047619048" style="125" customWidth="1"/>
    <col min="11" max="11" width="6.94285714285714" style="125" customWidth="1"/>
    <col min="12" max="12" width="7.83809523809524" style="125" customWidth="1"/>
    <col min="13" max="13" width="15.8380952380952" style="125" customWidth="1"/>
    <col min="14" max="14" width="11.1428571428571" style="125" customWidth="1"/>
    <col min="15" max="17" width="9.14285714285714" style="125" customWidth="1"/>
    <col min="18" max="18" width="9.22857142857143" style="125" customWidth="1"/>
    <col min="19" max="19" width="16.4380952380952" style="125" customWidth="1"/>
    <col min="20" max="20" width="17.4952380952381" style="125" customWidth="1"/>
    <col min="21" max="21" width="9.37142857142857" style="125" customWidth="1"/>
    <col min="22" max="22" width="7.53333333333333" style="125" customWidth="1"/>
    <col min="23" max="23" width="7.31428571428571" style="125" customWidth="1"/>
    <col min="24" max="24" width="8.78095238095238" style="125" customWidth="1"/>
    <col min="25" max="25" width="12.4666666666667" style="125" customWidth="1"/>
    <col min="26" max="16384" width="9.14285714285714" style="125"/>
  </cols>
  <sheetData>
    <row r="1" s="125" customFormat="1" ht="13.5" customHeight="1" spans="2:25">
      <c r="B1" s="225"/>
      <c r="D1" s="226"/>
      <c r="E1" s="226"/>
      <c r="F1" s="226"/>
      <c r="G1" s="226"/>
      <c r="H1" s="227"/>
      <c r="I1" s="227"/>
      <c r="J1" s="126"/>
      <c r="K1" s="227"/>
      <c r="L1" s="227"/>
      <c r="M1" s="227"/>
      <c r="N1" s="227"/>
      <c r="O1" s="126"/>
      <c r="P1" s="126"/>
      <c r="Q1" s="126"/>
      <c r="R1" s="227"/>
      <c r="V1" s="225"/>
      <c r="X1" s="41"/>
      <c r="Y1" s="143" t="s">
        <v>186</v>
      </c>
    </row>
    <row r="2" s="125" customFormat="1" ht="27.75" customHeight="1" spans="1:25">
      <c r="A2" s="166" t="s">
        <v>187</v>
      </c>
      <c r="B2" s="166"/>
      <c r="C2" s="166"/>
      <c r="D2" s="166"/>
      <c r="E2" s="166"/>
      <c r="F2" s="166"/>
      <c r="G2" s="166"/>
      <c r="H2" s="166"/>
      <c r="I2" s="166"/>
      <c r="J2" s="167"/>
      <c r="K2" s="166"/>
      <c r="L2" s="166"/>
      <c r="M2" s="166"/>
      <c r="N2" s="166"/>
      <c r="O2" s="167"/>
      <c r="P2" s="167"/>
      <c r="Q2" s="167"/>
      <c r="R2" s="166"/>
      <c r="S2" s="166"/>
      <c r="T2" s="166"/>
      <c r="U2" s="166"/>
      <c r="V2" s="166"/>
      <c r="W2" s="166"/>
      <c r="X2" s="167"/>
      <c r="Y2" s="166"/>
    </row>
    <row r="3" s="125" customFormat="1" ht="18.75" customHeight="1" spans="1:25">
      <c r="A3" s="168" t="s">
        <v>2</v>
      </c>
      <c r="B3" s="228"/>
      <c r="C3" s="228"/>
      <c r="D3" s="228"/>
      <c r="E3" s="228"/>
      <c r="F3" s="228"/>
      <c r="G3" s="228"/>
      <c r="H3" s="229"/>
      <c r="I3" s="229"/>
      <c r="J3" s="209"/>
      <c r="K3" s="229"/>
      <c r="L3" s="229"/>
      <c r="M3" s="229"/>
      <c r="N3" s="229"/>
      <c r="O3" s="209"/>
      <c r="P3" s="209"/>
      <c r="Q3" s="209"/>
      <c r="R3" s="229"/>
      <c r="V3" s="225"/>
      <c r="X3" s="164"/>
      <c r="Y3" s="237" t="s">
        <v>179</v>
      </c>
    </row>
    <row r="4" s="125" customFormat="1" ht="47" customHeight="1" spans="1:25">
      <c r="A4" s="230" t="s">
        <v>188</v>
      </c>
      <c r="B4" s="230" t="s">
        <v>189</v>
      </c>
      <c r="C4" s="230" t="s">
        <v>190</v>
      </c>
      <c r="D4" s="230" t="s">
        <v>191</v>
      </c>
      <c r="E4" s="230" t="s">
        <v>192</v>
      </c>
      <c r="F4" s="230" t="s">
        <v>193</v>
      </c>
      <c r="G4" s="230" t="s">
        <v>194</v>
      </c>
      <c r="H4" s="231" t="s">
        <v>195</v>
      </c>
      <c r="I4" s="231"/>
      <c r="J4" s="232"/>
      <c r="K4" s="231"/>
      <c r="L4" s="231"/>
      <c r="M4" s="231"/>
      <c r="N4" s="231"/>
      <c r="O4" s="232"/>
      <c r="P4" s="232"/>
      <c r="Q4" s="232"/>
      <c r="R4" s="230"/>
      <c r="S4" s="231"/>
      <c r="T4" s="231"/>
      <c r="U4" s="231"/>
      <c r="V4" s="231"/>
      <c r="W4" s="231"/>
      <c r="X4" s="232"/>
      <c r="Y4" s="231"/>
    </row>
    <row r="5" s="125" customFormat="1" ht="47" customHeight="1" spans="1:25">
      <c r="A5" s="230"/>
      <c r="B5" s="231"/>
      <c r="C5" s="230"/>
      <c r="D5" s="230"/>
      <c r="E5" s="230"/>
      <c r="F5" s="230"/>
      <c r="G5" s="230"/>
      <c r="H5" s="231" t="s">
        <v>196</v>
      </c>
      <c r="I5" s="231" t="s">
        <v>59</v>
      </c>
      <c r="J5" s="232"/>
      <c r="K5" s="231"/>
      <c r="L5" s="231"/>
      <c r="M5" s="231"/>
      <c r="N5" s="231"/>
      <c r="O5" s="232" t="s">
        <v>197</v>
      </c>
      <c r="P5" s="232"/>
      <c r="Q5" s="232"/>
      <c r="R5" s="230" t="s">
        <v>62</v>
      </c>
      <c r="S5" s="231" t="s">
        <v>63</v>
      </c>
      <c r="T5" s="230"/>
      <c r="U5" s="231"/>
      <c r="V5" s="230"/>
      <c r="W5" s="230"/>
      <c r="X5" s="232"/>
      <c r="Y5" s="230"/>
    </row>
    <row r="6" s="125" customFormat="1" ht="47" customHeight="1" spans="1:25">
      <c r="A6" s="232"/>
      <c r="B6" s="232"/>
      <c r="C6" s="232"/>
      <c r="D6" s="232"/>
      <c r="E6" s="232"/>
      <c r="F6" s="232"/>
      <c r="G6" s="232"/>
      <c r="H6" s="232"/>
      <c r="I6" s="230" t="s">
        <v>198</v>
      </c>
      <c r="J6" s="232"/>
      <c r="K6" s="230" t="s">
        <v>199</v>
      </c>
      <c r="L6" s="230" t="s">
        <v>200</v>
      </c>
      <c r="M6" s="230" t="s">
        <v>201</v>
      </c>
      <c r="N6" s="230" t="s">
        <v>202</v>
      </c>
      <c r="O6" s="230" t="s">
        <v>59</v>
      </c>
      <c r="P6" s="230" t="s">
        <v>60</v>
      </c>
      <c r="Q6" s="230" t="s">
        <v>61</v>
      </c>
      <c r="R6" s="232"/>
      <c r="S6" s="230" t="s">
        <v>58</v>
      </c>
      <c r="T6" s="230" t="s">
        <v>64</v>
      </c>
      <c r="U6" s="230" t="s">
        <v>203</v>
      </c>
      <c r="V6" s="230" t="s">
        <v>66</v>
      </c>
      <c r="W6" s="230" t="s">
        <v>67</v>
      </c>
      <c r="X6" s="235" t="s">
        <v>68</v>
      </c>
      <c r="Y6" s="230" t="s">
        <v>69</v>
      </c>
    </row>
    <row r="7" s="125" customFormat="1" ht="47" customHeight="1" spans="1:25">
      <c r="A7" s="231"/>
      <c r="B7" s="231"/>
      <c r="C7" s="231"/>
      <c r="D7" s="231"/>
      <c r="E7" s="231"/>
      <c r="F7" s="231"/>
      <c r="G7" s="231"/>
      <c r="H7" s="231"/>
      <c r="I7" s="230" t="s">
        <v>58</v>
      </c>
      <c r="J7" s="235" t="s">
        <v>204</v>
      </c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5"/>
      <c r="Y7" s="230"/>
    </row>
    <row r="8" s="125" customFormat="1" ht="31" customHeight="1" spans="1:25">
      <c r="A8" s="233">
        <v>1</v>
      </c>
      <c r="B8" s="233">
        <v>2</v>
      </c>
      <c r="C8" s="233">
        <v>3</v>
      </c>
      <c r="D8" s="233">
        <v>4</v>
      </c>
      <c r="E8" s="233">
        <v>5</v>
      </c>
      <c r="F8" s="233">
        <v>6</v>
      </c>
      <c r="G8" s="233">
        <v>7</v>
      </c>
      <c r="H8" s="233">
        <v>8</v>
      </c>
      <c r="I8" s="233">
        <v>9</v>
      </c>
      <c r="J8" s="233">
        <v>10</v>
      </c>
      <c r="K8" s="233">
        <v>11</v>
      </c>
      <c r="L8" s="233">
        <v>12</v>
      </c>
      <c r="M8" s="233">
        <v>13</v>
      </c>
      <c r="N8" s="233">
        <v>14</v>
      </c>
      <c r="O8" s="233">
        <v>15</v>
      </c>
      <c r="P8" s="233">
        <v>16</v>
      </c>
      <c r="Q8" s="233">
        <v>17</v>
      </c>
      <c r="R8" s="233">
        <v>18</v>
      </c>
      <c r="S8" s="233">
        <v>19</v>
      </c>
      <c r="T8" s="233">
        <v>20</v>
      </c>
      <c r="U8" s="233">
        <v>21</v>
      </c>
      <c r="V8" s="233">
        <v>22</v>
      </c>
      <c r="W8" s="233">
        <v>23</v>
      </c>
      <c r="X8" s="233">
        <v>24</v>
      </c>
      <c r="Y8" s="233">
        <v>25</v>
      </c>
    </row>
    <row r="9" s="193" customFormat="1" ht="34" hidden="1" customHeight="1" spans="1:25">
      <c r="A9" s="206" t="s">
        <v>71</v>
      </c>
      <c r="B9" s="206"/>
      <c r="C9" s="206"/>
      <c r="D9" s="206"/>
      <c r="E9" s="206"/>
      <c r="F9" s="206"/>
      <c r="G9" s="206"/>
      <c r="H9" s="215">
        <v>5987449.42</v>
      </c>
      <c r="I9" s="215">
        <v>5987449.42</v>
      </c>
      <c r="J9" s="215"/>
      <c r="K9" s="217"/>
      <c r="L9" s="218"/>
      <c r="M9" s="219">
        <v>5987449.42</v>
      </c>
      <c r="N9" s="215"/>
      <c r="O9" s="215"/>
      <c r="P9" s="215"/>
      <c r="Q9" s="215"/>
      <c r="R9" s="215"/>
      <c r="S9" s="215"/>
      <c r="T9" s="215"/>
      <c r="U9" s="215"/>
      <c r="V9" s="215"/>
      <c r="W9" s="217"/>
      <c r="X9" s="236"/>
      <c r="Y9" s="236"/>
    </row>
    <row r="10" s="193" customFormat="1" ht="34" hidden="1" customHeight="1" spans="1:25">
      <c r="A10" s="206" t="s">
        <v>71</v>
      </c>
      <c r="B10" s="206" t="s">
        <v>205</v>
      </c>
      <c r="C10" s="206" t="s">
        <v>206</v>
      </c>
      <c r="D10" s="206" t="s">
        <v>89</v>
      </c>
      <c r="E10" s="206" t="s">
        <v>90</v>
      </c>
      <c r="F10" s="206" t="s">
        <v>207</v>
      </c>
      <c r="G10" s="206" t="s">
        <v>208</v>
      </c>
      <c r="H10" s="215">
        <v>1573812</v>
      </c>
      <c r="I10" s="215">
        <v>1573812</v>
      </c>
      <c r="J10" s="215"/>
      <c r="K10" s="217"/>
      <c r="L10" s="218"/>
      <c r="M10" s="219">
        <v>1573812</v>
      </c>
      <c r="N10" s="215"/>
      <c r="O10" s="215"/>
      <c r="P10" s="215"/>
      <c r="Q10" s="215"/>
      <c r="R10" s="215"/>
      <c r="S10" s="215"/>
      <c r="T10" s="215"/>
      <c r="U10" s="215"/>
      <c r="V10" s="215"/>
      <c r="W10" s="217"/>
      <c r="X10" s="236"/>
      <c r="Y10" s="236"/>
    </row>
    <row r="11" ht="34" hidden="1" customHeight="1" spans="1:25">
      <c r="A11" s="206" t="s">
        <v>71</v>
      </c>
      <c r="B11" s="206" t="s">
        <v>209</v>
      </c>
      <c r="C11" s="206" t="s">
        <v>210</v>
      </c>
      <c r="D11" s="206" t="s">
        <v>89</v>
      </c>
      <c r="E11" s="206" t="s">
        <v>90</v>
      </c>
      <c r="F11" s="206" t="s">
        <v>211</v>
      </c>
      <c r="G11" s="206" t="s">
        <v>212</v>
      </c>
      <c r="H11" s="215">
        <v>1767888</v>
      </c>
      <c r="I11" s="215">
        <v>1767888</v>
      </c>
      <c r="J11" s="215"/>
      <c r="K11" s="217"/>
      <c r="L11" s="159"/>
      <c r="M11" s="219">
        <v>1767888</v>
      </c>
      <c r="N11" s="215"/>
      <c r="O11" s="215"/>
      <c r="P11" s="215"/>
      <c r="Q11" s="215"/>
      <c r="R11" s="215"/>
      <c r="S11" s="215"/>
      <c r="T11" s="215"/>
      <c r="U11" s="215"/>
      <c r="V11" s="215"/>
      <c r="W11" s="217"/>
      <c r="X11" s="159"/>
      <c r="Y11" s="159"/>
    </row>
    <row r="12" ht="34" hidden="1" customHeight="1" spans="1:25">
      <c r="A12" s="206" t="s">
        <v>71</v>
      </c>
      <c r="B12" s="206" t="s">
        <v>209</v>
      </c>
      <c r="C12" s="206" t="s">
        <v>210</v>
      </c>
      <c r="D12" s="206" t="s">
        <v>89</v>
      </c>
      <c r="E12" s="206" t="s">
        <v>90</v>
      </c>
      <c r="F12" s="206" t="s">
        <v>211</v>
      </c>
      <c r="G12" s="206" t="s">
        <v>212</v>
      </c>
      <c r="H12" s="215"/>
      <c r="I12" s="215"/>
      <c r="J12" s="215"/>
      <c r="K12" s="217"/>
      <c r="L12" s="159"/>
      <c r="M12" s="219"/>
      <c r="N12" s="215"/>
      <c r="O12" s="215"/>
      <c r="P12" s="215"/>
      <c r="Q12" s="215"/>
      <c r="R12" s="215"/>
      <c r="S12" s="215"/>
      <c r="T12" s="215"/>
      <c r="U12" s="215"/>
      <c r="V12" s="215"/>
      <c r="W12" s="217"/>
      <c r="X12" s="159"/>
      <c r="Y12" s="159"/>
    </row>
    <row r="13" ht="34" hidden="1" customHeight="1" spans="1:25">
      <c r="A13" s="206" t="s">
        <v>71</v>
      </c>
      <c r="B13" s="206" t="s">
        <v>213</v>
      </c>
      <c r="C13" s="206" t="s">
        <v>214</v>
      </c>
      <c r="D13" s="206" t="s">
        <v>89</v>
      </c>
      <c r="E13" s="206" t="s">
        <v>90</v>
      </c>
      <c r="F13" s="206" t="s">
        <v>215</v>
      </c>
      <c r="G13" s="206" t="s">
        <v>216</v>
      </c>
      <c r="H13" s="215">
        <v>131151</v>
      </c>
      <c r="I13" s="215">
        <v>131151</v>
      </c>
      <c r="J13" s="215"/>
      <c r="K13" s="217"/>
      <c r="L13" s="159"/>
      <c r="M13" s="219">
        <v>131151</v>
      </c>
      <c r="N13" s="215"/>
      <c r="O13" s="215"/>
      <c r="P13" s="215"/>
      <c r="Q13" s="215"/>
      <c r="R13" s="215"/>
      <c r="S13" s="215"/>
      <c r="T13" s="215"/>
      <c r="U13" s="215"/>
      <c r="V13" s="215"/>
      <c r="W13" s="217"/>
      <c r="X13" s="159"/>
      <c r="Y13" s="159"/>
    </row>
    <row r="14" ht="34" hidden="1" customHeight="1" spans="1:25">
      <c r="A14" s="206" t="s">
        <v>71</v>
      </c>
      <c r="B14" s="206" t="s">
        <v>217</v>
      </c>
      <c r="C14" s="206" t="s">
        <v>218</v>
      </c>
      <c r="D14" s="206" t="s">
        <v>89</v>
      </c>
      <c r="E14" s="206" t="s">
        <v>90</v>
      </c>
      <c r="F14" s="206" t="s">
        <v>215</v>
      </c>
      <c r="G14" s="206" t="s">
        <v>216</v>
      </c>
      <c r="H14" s="215">
        <v>18000</v>
      </c>
      <c r="I14" s="215">
        <v>18000</v>
      </c>
      <c r="J14" s="215"/>
      <c r="K14" s="217"/>
      <c r="L14" s="159"/>
      <c r="M14" s="219">
        <v>18000</v>
      </c>
      <c r="N14" s="215"/>
      <c r="O14" s="215"/>
      <c r="P14" s="215"/>
      <c r="Q14" s="215"/>
      <c r="R14" s="215"/>
      <c r="S14" s="215"/>
      <c r="T14" s="215"/>
      <c r="U14" s="215"/>
      <c r="V14" s="215"/>
      <c r="W14" s="217"/>
      <c r="X14" s="159"/>
      <c r="Y14" s="159"/>
    </row>
    <row r="15" ht="34" hidden="1" customHeight="1" spans="1:25">
      <c r="A15" s="206" t="s">
        <v>71</v>
      </c>
      <c r="B15" s="206" t="s">
        <v>219</v>
      </c>
      <c r="C15" s="206" t="s">
        <v>220</v>
      </c>
      <c r="D15" s="206" t="s">
        <v>89</v>
      </c>
      <c r="E15" s="206" t="s">
        <v>90</v>
      </c>
      <c r="F15" s="206" t="s">
        <v>221</v>
      </c>
      <c r="G15" s="206" t="s">
        <v>222</v>
      </c>
      <c r="H15" s="215">
        <v>96000</v>
      </c>
      <c r="I15" s="215">
        <v>96000</v>
      </c>
      <c r="J15" s="215"/>
      <c r="K15" s="217"/>
      <c r="L15" s="159"/>
      <c r="M15" s="219">
        <v>96000</v>
      </c>
      <c r="N15" s="215"/>
      <c r="O15" s="215"/>
      <c r="P15" s="215"/>
      <c r="Q15" s="215"/>
      <c r="R15" s="215"/>
      <c r="S15" s="215"/>
      <c r="T15" s="215"/>
      <c r="U15" s="215"/>
      <c r="V15" s="215"/>
      <c r="W15" s="217"/>
      <c r="X15" s="159"/>
      <c r="Y15" s="159"/>
    </row>
    <row r="16" ht="34" hidden="1" customHeight="1" spans="1:25">
      <c r="A16" s="206" t="s">
        <v>71</v>
      </c>
      <c r="B16" s="206" t="s">
        <v>223</v>
      </c>
      <c r="C16" s="206" t="s">
        <v>224</v>
      </c>
      <c r="D16" s="206" t="s">
        <v>103</v>
      </c>
      <c r="E16" s="206" t="s">
        <v>104</v>
      </c>
      <c r="F16" s="206" t="s">
        <v>225</v>
      </c>
      <c r="G16" s="206" t="s">
        <v>226</v>
      </c>
      <c r="H16" s="215">
        <v>584844</v>
      </c>
      <c r="I16" s="215">
        <v>584844</v>
      </c>
      <c r="J16" s="215"/>
      <c r="K16" s="217"/>
      <c r="L16" s="159"/>
      <c r="M16" s="219">
        <v>584844</v>
      </c>
      <c r="N16" s="215"/>
      <c r="O16" s="215"/>
      <c r="P16" s="215"/>
      <c r="Q16" s="215"/>
      <c r="R16" s="215"/>
      <c r="S16" s="215"/>
      <c r="T16" s="215"/>
      <c r="U16" s="215"/>
      <c r="V16" s="215"/>
      <c r="W16" s="217"/>
      <c r="X16" s="159"/>
      <c r="Y16" s="159"/>
    </row>
    <row r="17" ht="34" hidden="1" customHeight="1" spans="1:25">
      <c r="A17" s="206" t="s">
        <v>71</v>
      </c>
      <c r="B17" s="206" t="s">
        <v>227</v>
      </c>
      <c r="C17" s="206" t="s">
        <v>228</v>
      </c>
      <c r="D17" s="206" t="s">
        <v>116</v>
      </c>
      <c r="E17" s="206" t="s">
        <v>117</v>
      </c>
      <c r="F17" s="206" t="s">
        <v>229</v>
      </c>
      <c r="G17" s="206" t="s">
        <v>230</v>
      </c>
      <c r="H17" s="215">
        <v>23430</v>
      </c>
      <c r="I17" s="215">
        <v>23430</v>
      </c>
      <c r="J17" s="215"/>
      <c r="K17" s="217"/>
      <c r="L17" s="159"/>
      <c r="M17" s="219">
        <v>23430</v>
      </c>
      <c r="N17" s="215"/>
      <c r="O17" s="215"/>
      <c r="P17" s="215"/>
      <c r="Q17" s="215"/>
      <c r="R17" s="215"/>
      <c r="S17" s="215"/>
      <c r="T17" s="215"/>
      <c r="U17" s="215"/>
      <c r="V17" s="215"/>
      <c r="W17" s="217"/>
      <c r="X17" s="159"/>
      <c r="Y17" s="159"/>
    </row>
    <row r="18" ht="34" hidden="1" customHeight="1" spans="1:25">
      <c r="A18" s="206" t="s">
        <v>71</v>
      </c>
      <c r="B18" s="206" t="s">
        <v>227</v>
      </c>
      <c r="C18" s="206" t="s">
        <v>228</v>
      </c>
      <c r="D18" s="206" t="s">
        <v>118</v>
      </c>
      <c r="E18" s="206" t="s">
        <v>119</v>
      </c>
      <c r="F18" s="206" t="s">
        <v>229</v>
      </c>
      <c r="G18" s="206" t="s">
        <v>230</v>
      </c>
      <c r="H18" s="215"/>
      <c r="I18" s="215"/>
      <c r="J18" s="215"/>
      <c r="K18" s="217"/>
      <c r="L18" s="159"/>
      <c r="M18" s="219"/>
      <c r="N18" s="215"/>
      <c r="O18" s="215"/>
      <c r="P18" s="215"/>
      <c r="Q18" s="215"/>
      <c r="R18" s="215"/>
      <c r="S18" s="215"/>
      <c r="T18" s="215"/>
      <c r="U18" s="215"/>
      <c r="V18" s="215"/>
      <c r="W18" s="217"/>
      <c r="X18" s="159"/>
      <c r="Y18" s="159"/>
    </row>
    <row r="19" ht="34" hidden="1" customHeight="1" spans="1:25">
      <c r="A19" s="206" t="s">
        <v>71</v>
      </c>
      <c r="B19" s="206" t="s">
        <v>231</v>
      </c>
      <c r="C19" s="206" t="s">
        <v>232</v>
      </c>
      <c r="D19" s="206" t="s">
        <v>116</v>
      </c>
      <c r="E19" s="206" t="s">
        <v>117</v>
      </c>
      <c r="F19" s="206" t="s">
        <v>229</v>
      </c>
      <c r="G19" s="206" t="s">
        <v>230</v>
      </c>
      <c r="H19" s="215">
        <v>310699</v>
      </c>
      <c r="I19" s="215">
        <v>310699</v>
      </c>
      <c r="J19" s="215"/>
      <c r="K19" s="217"/>
      <c r="L19" s="159"/>
      <c r="M19" s="219">
        <v>310699</v>
      </c>
      <c r="N19" s="215"/>
      <c r="O19" s="215"/>
      <c r="P19" s="215"/>
      <c r="Q19" s="215"/>
      <c r="R19" s="215"/>
      <c r="S19" s="215"/>
      <c r="T19" s="215"/>
      <c r="U19" s="215"/>
      <c r="V19" s="215"/>
      <c r="W19" s="217"/>
      <c r="X19" s="159"/>
      <c r="Y19" s="159"/>
    </row>
    <row r="20" ht="34" hidden="1" customHeight="1" spans="1:25">
      <c r="A20" s="206" t="s">
        <v>71</v>
      </c>
      <c r="B20" s="206" t="s">
        <v>233</v>
      </c>
      <c r="C20" s="206" t="s">
        <v>234</v>
      </c>
      <c r="D20" s="206" t="s">
        <v>122</v>
      </c>
      <c r="E20" s="206" t="s">
        <v>123</v>
      </c>
      <c r="F20" s="206" t="s">
        <v>235</v>
      </c>
      <c r="G20" s="206" t="s">
        <v>236</v>
      </c>
      <c r="H20" s="215">
        <v>32898</v>
      </c>
      <c r="I20" s="215">
        <v>32898</v>
      </c>
      <c r="J20" s="215"/>
      <c r="K20" s="217"/>
      <c r="L20" s="159"/>
      <c r="M20" s="219">
        <v>32898</v>
      </c>
      <c r="N20" s="215"/>
      <c r="O20" s="215"/>
      <c r="P20" s="215"/>
      <c r="Q20" s="215"/>
      <c r="R20" s="215"/>
      <c r="S20" s="215"/>
      <c r="T20" s="215"/>
      <c r="U20" s="215"/>
      <c r="V20" s="215"/>
      <c r="W20" s="217"/>
      <c r="X20" s="159"/>
      <c r="Y20" s="159"/>
    </row>
    <row r="21" ht="34" hidden="1" customHeight="1" spans="1:25">
      <c r="A21" s="206" t="s">
        <v>71</v>
      </c>
      <c r="B21" s="206" t="s">
        <v>237</v>
      </c>
      <c r="C21" s="206" t="s">
        <v>238</v>
      </c>
      <c r="D21" s="206" t="s">
        <v>116</v>
      </c>
      <c r="E21" s="206" t="s">
        <v>117</v>
      </c>
      <c r="F21" s="206" t="s">
        <v>229</v>
      </c>
      <c r="G21" s="206" t="s">
        <v>230</v>
      </c>
      <c r="H21" s="215">
        <v>14622</v>
      </c>
      <c r="I21" s="215">
        <v>14622</v>
      </c>
      <c r="J21" s="215"/>
      <c r="K21" s="217"/>
      <c r="L21" s="159"/>
      <c r="M21" s="219">
        <v>14622</v>
      </c>
      <c r="N21" s="215"/>
      <c r="O21" s="215"/>
      <c r="P21" s="215"/>
      <c r="Q21" s="215"/>
      <c r="R21" s="215"/>
      <c r="S21" s="215"/>
      <c r="T21" s="215"/>
      <c r="U21" s="215"/>
      <c r="V21" s="215"/>
      <c r="W21" s="217"/>
      <c r="X21" s="159"/>
      <c r="Y21" s="159"/>
    </row>
    <row r="22" ht="34" hidden="1" customHeight="1" spans="1:25">
      <c r="A22" s="206" t="s">
        <v>71</v>
      </c>
      <c r="B22" s="206" t="s">
        <v>237</v>
      </c>
      <c r="C22" s="206" t="s">
        <v>238</v>
      </c>
      <c r="D22" s="206" t="s">
        <v>118</v>
      </c>
      <c r="E22" s="206" t="s">
        <v>119</v>
      </c>
      <c r="F22" s="206" t="s">
        <v>229</v>
      </c>
      <c r="G22" s="206" t="s">
        <v>230</v>
      </c>
      <c r="H22" s="215"/>
      <c r="I22" s="215"/>
      <c r="J22" s="215"/>
      <c r="K22" s="217"/>
      <c r="L22" s="159"/>
      <c r="M22" s="219"/>
      <c r="N22" s="215"/>
      <c r="O22" s="215"/>
      <c r="P22" s="215"/>
      <c r="Q22" s="215"/>
      <c r="R22" s="215"/>
      <c r="S22" s="215"/>
      <c r="T22" s="215"/>
      <c r="U22" s="215"/>
      <c r="V22" s="215"/>
      <c r="W22" s="217"/>
      <c r="X22" s="159"/>
      <c r="Y22" s="159"/>
    </row>
    <row r="23" ht="34" hidden="1" customHeight="1" spans="1:25">
      <c r="A23" s="206" t="s">
        <v>71</v>
      </c>
      <c r="B23" s="206" t="s">
        <v>239</v>
      </c>
      <c r="C23" s="206" t="s">
        <v>240</v>
      </c>
      <c r="D23" s="206" t="s">
        <v>111</v>
      </c>
      <c r="E23" s="206" t="s">
        <v>110</v>
      </c>
      <c r="F23" s="206" t="s">
        <v>235</v>
      </c>
      <c r="G23" s="206" t="s">
        <v>236</v>
      </c>
      <c r="H23" s="215">
        <v>4212</v>
      </c>
      <c r="I23" s="215">
        <v>4212</v>
      </c>
      <c r="J23" s="215"/>
      <c r="K23" s="217"/>
      <c r="L23" s="159"/>
      <c r="M23" s="219">
        <v>4212</v>
      </c>
      <c r="N23" s="215"/>
      <c r="O23" s="215"/>
      <c r="P23" s="215"/>
      <c r="Q23" s="215"/>
      <c r="R23" s="215"/>
      <c r="S23" s="215"/>
      <c r="T23" s="215"/>
      <c r="U23" s="215"/>
      <c r="V23" s="215"/>
      <c r="W23" s="217"/>
      <c r="X23" s="159"/>
      <c r="Y23" s="159"/>
    </row>
    <row r="24" ht="34" hidden="1" customHeight="1" spans="1:25">
      <c r="A24" s="206" t="s">
        <v>71</v>
      </c>
      <c r="B24" s="206" t="s">
        <v>241</v>
      </c>
      <c r="C24" s="206" t="s">
        <v>121</v>
      </c>
      <c r="D24" s="206" t="s">
        <v>120</v>
      </c>
      <c r="E24" s="206" t="s">
        <v>121</v>
      </c>
      <c r="F24" s="206" t="s">
        <v>242</v>
      </c>
      <c r="G24" s="206" t="s">
        <v>243</v>
      </c>
      <c r="H24" s="215">
        <v>256418</v>
      </c>
      <c r="I24" s="215">
        <v>256418</v>
      </c>
      <c r="J24" s="215"/>
      <c r="K24" s="217"/>
      <c r="L24" s="159"/>
      <c r="M24" s="219">
        <v>256418</v>
      </c>
      <c r="N24" s="215"/>
      <c r="O24" s="215"/>
      <c r="P24" s="215"/>
      <c r="Q24" s="215"/>
      <c r="R24" s="215"/>
      <c r="S24" s="215"/>
      <c r="T24" s="215"/>
      <c r="U24" s="215"/>
      <c r="V24" s="215"/>
      <c r="W24" s="217"/>
      <c r="X24" s="159"/>
      <c r="Y24" s="159"/>
    </row>
    <row r="25" ht="34" hidden="1" customHeight="1" spans="1:25">
      <c r="A25" s="206" t="s">
        <v>71</v>
      </c>
      <c r="B25" s="206" t="s">
        <v>244</v>
      </c>
      <c r="C25" s="206" t="s">
        <v>245</v>
      </c>
      <c r="D25" s="206" t="s">
        <v>120</v>
      </c>
      <c r="E25" s="206" t="s">
        <v>121</v>
      </c>
      <c r="F25" s="206" t="s">
        <v>242</v>
      </c>
      <c r="G25" s="206" t="s">
        <v>243</v>
      </c>
      <c r="H25" s="215">
        <v>2066.88</v>
      </c>
      <c r="I25" s="215">
        <v>2066.88</v>
      </c>
      <c r="J25" s="215"/>
      <c r="K25" s="217"/>
      <c r="L25" s="159"/>
      <c r="M25" s="219">
        <v>2066.88</v>
      </c>
      <c r="N25" s="215"/>
      <c r="O25" s="215"/>
      <c r="P25" s="215"/>
      <c r="Q25" s="215"/>
      <c r="R25" s="215"/>
      <c r="S25" s="215"/>
      <c r="T25" s="215"/>
      <c r="U25" s="215"/>
      <c r="V25" s="215"/>
      <c r="W25" s="217"/>
      <c r="X25" s="159"/>
      <c r="Y25" s="159"/>
    </row>
    <row r="26" ht="34" hidden="1" customHeight="1" spans="1:25">
      <c r="A26" s="206" t="s">
        <v>71</v>
      </c>
      <c r="B26" s="206" t="s">
        <v>246</v>
      </c>
      <c r="C26" s="206" t="s">
        <v>247</v>
      </c>
      <c r="D26" s="206" t="s">
        <v>116</v>
      </c>
      <c r="E26" s="206" t="s">
        <v>117</v>
      </c>
      <c r="F26" s="206" t="s">
        <v>229</v>
      </c>
      <c r="G26" s="206" t="s">
        <v>230</v>
      </c>
      <c r="H26" s="215">
        <v>4392.12</v>
      </c>
      <c r="I26" s="215">
        <v>4392.12</v>
      </c>
      <c r="J26" s="215"/>
      <c r="K26" s="217"/>
      <c r="L26" s="159"/>
      <c r="M26" s="219">
        <v>4392.12</v>
      </c>
      <c r="N26" s="215"/>
      <c r="O26" s="215"/>
      <c r="P26" s="215"/>
      <c r="Q26" s="215"/>
      <c r="R26" s="215"/>
      <c r="S26" s="215"/>
      <c r="T26" s="215"/>
      <c r="U26" s="215"/>
      <c r="V26" s="215"/>
      <c r="W26" s="217"/>
      <c r="X26" s="159"/>
      <c r="Y26" s="159"/>
    </row>
    <row r="27" ht="34" hidden="1" customHeight="1" spans="1:25">
      <c r="A27" s="206" t="s">
        <v>71</v>
      </c>
      <c r="B27" s="206" t="s">
        <v>248</v>
      </c>
      <c r="C27" s="206" t="s">
        <v>129</v>
      </c>
      <c r="D27" s="206" t="s">
        <v>128</v>
      </c>
      <c r="E27" s="206" t="s">
        <v>129</v>
      </c>
      <c r="F27" s="206" t="s">
        <v>249</v>
      </c>
      <c r="G27" s="206" t="s">
        <v>129</v>
      </c>
      <c r="H27" s="215">
        <v>438633</v>
      </c>
      <c r="I27" s="215">
        <v>438633</v>
      </c>
      <c r="J27" s="215"/>
      <c r="K27" s="217"/>
      <c r="L27" s="159"/>
      <c r="M27" s="219">
        <v>438633</v>
      </c>
      <c r="N27" s="215"/>
      <c r="O27" s="215"/>
      <c r="P27" s="215"/>
      <c r="Q27" s="215"/>
      <c r="R27" s="215"/>
      <c r="S27" s="215"/>
      <c r="T27" s="215"/>
      <c r="U27" s="215"/>
      <c r="V27" s="215"/>
      <c r="W27" s="217"/>
      <c r="X27" s="159"/>
      <c r="Y27" s="159"/>
    </row>
    <row r="28" ht="34" hidden="1" customHeight="1" spans="1:25">
      <c r="A28" s="206" t="s">
        <v>71</v>
      </c>
      <c r="B28" s="206" t="s">
        <v>250</v>
      </c>
      <c r="C28" s="206" t="s">
        <v>251</v>
      </c>
      <c r="D28" s="206" t="s">
        <v>89</v>
      </c>
      <c r="E28" s="206" t="s">
        <v>90</v>
      </c>
      <c r="F28" s="206" t="s">
        <v>221</v>
      </c>
      <c r="G28" s="206" t="s">
        <v>222</v>
      </c>
      <c r="H28" s="215">
        <v>60000</v>
      </c>
      <c r="I28" s="215">
        <v>60000</v>
      </c>
      <c r="J28" s="215"/>
      <c r="K28" s="217"/>
      <c r="L28" s="159"/>
      <c r="M28" s="219">
        <v>60000</v>
      </c>
      <c r="N28" s="215"/>
      <c r="O28" s="215"/>
      <c r="P28" s="215"/>
      <c r="Q28" s="215"/>
      <c r="R28" s="215"/>
      <c r="S28" s="215"/>
      <c r="T28" s="215"/>
      <c r="U28" s="215"/>
      <c r="V28" s="215"/>
      <c r="W28" s="217"/>
      <c r="X28" s="159"/>
      <c r="Y28" s="159"/>
    </row>
    <row r="29" ht="34" hidden="1" customHeight="1" spans="1:25">
      <c r="A29" s="206" t="s">
        <v>71</v>
      </c>
      <c r="B29" s="206" t="s">
        <v>252</v>
      </c>
      <c r="C29" s="206" t="s">
        <v>253</v>
      </c>
      <c r="D29" s="206" t="s">
        <v>89</v>
      </c>
      <c r="E29" s="206" t="s">
        <v>90</v>
      </c>
      <c r="F29" s="206" t="s">
        <v>254</v>
      </c>
      <c r="G29" s="206" t="s">
        <v>255</v>
      </c>
      <c r="H29" s="215">
        <v>7000</v>
      </c>
      <c r="I29" s="215">
        <v>7000</v>
      </c>
      <c r="J29" s="215"/>
      <c r="K29" s="217"/>
      <c r="L29" s="159"/>
      <c r="M29" s="219">
        <v>7000</v>
      </c>
      <c r="N29" s="215"/>
      <c r="O29" s="215"/>
      <c r="P29" s="215"/>
      <c r="Q29" s="215"/>
      <c r="R29" s="215"/>
      <c r="S29" s="215"/>
      <c r="T29" s="215"/>
      <c r="U29" s="215"/>
      <c r="V29" s="215"/>
      <c r="W29" s="217"/>
      <c r="X29" s="159"/>
      <c r="Y29" s="159"/>
    </row>
    <row r="30" ht="34" hidden="1" customHeight="1" spans="1:25">
      <c r="A30" s="206" t="s">
        <v>71</v>
      </c>
      <c r="B30" s="206" t="s">
        <v>252</v>
      </c>
      <c r="C30" s="206" t="s">
        <v>253</v>
      </c>
      <c r="D30" s="206" t="s">
        <v>89</v>
      </c>
      <c r="E30" s="206" t="s">
        <v>90</v>
      </c>
      <c r="F30" s="206" t="s">
        <v>256</v>
      </c>
      <c r="G30" s="206" t="s">
        <v>257</v>
      </c>
      <c r="H30" s="215">
        <v>10000</v>
      </c>
      <c r="I30" s="215">
        <v>10000</v>
      </c>
      <c r="J30" s="215"/>
      <c r="K30" s="217"/>
      <c r="L30" s="159"/>
      <c r="M30" s="219">
        <v>10000</v>
      </c>
      <c r="N30" s="215"/>
      <c r="O30" s="215"/>
      <c r="P30" s="215"/>
      <c r="Q30" s="215"/>
      <c r="R30" s="215"/>
      <c r="S30" s="215"/>
      <c r="T30" s="215"/>
      <c r="U30" s="215"/>
      <c r="V30" s="215"/>
      <c r="W30" s="217"/>
      <c r="X30" s="159"/>
      <c r="Y30" s="159"/>
    </row>
    <row r="31" ht="34" hidden="1" customHeight="1" spans="1:25">
      <c r="A31" s="206" t="s">
        <v>71</v>
      </c>
      <c r="B31" s="206" t="s">
        <v>258</v>
      </c>
      <c r="C31" s="206" t="s">
        <v>259</v>
      </c>
      <c r="D31" s="206" t="s">
        <v>89</v>
      </c>
      <c r="E31" s="206" t="s">
        <v>90</v>
      </c>
      <c r="F31" s="206" t="s">
        <v>260</v>
      </c>
      <c r="G31" s="206" t="s">
        <v>261</v>
      </c>
      <c r="H31" s="215">
        <v>50000</v>
      </c>
      <c r="I31" s="215">
        <v>50000</v>
      </c>
      <c r="J31" s="215"/>
      <c r="K31" s="217"/>
      <c r="L31" s="159"/>
      <c r="M31" s="219">
        <v>50000</v>
      </c>
      <c r="N31" s="215"/>
      <c r="O31" s="215"/>
      <c r="P31" s="215"/>
      <c r="Q31" s="215"/>
      <c r="R31" s="215"/>
      <c r="S31" s="215"/>
      <c r="T31" s="215"/>
      <c r="U31" s="215"/>
      <c r="V31" s="215"/>
      <c r="W31" s="217"/>
      <c r="X31" s="159"/>
      <c r="Y31" s="159"/>
    </row>
    <row r="32" ht="34" hidden="1" customHeight="1" spans="1:25">
      <c r="A32" s="206" t="s">
        <v>71</v>
      </c>
      <c r="B32" s="206" t="s">
        <v>262</v>
      </c>
      <c r="C32" s="206" t="s">
        <v>263</v>
      </c>
      <c r="D32" s="206" t="s">
        <v>89</v>
      </c>
      <c r="E32" s="206" t="s">
        <v>90</v>
      </c>
      <c r="F32" s="206" t="s">
        <v>264</v>
      </c>
      <c r="G32" s="206" t="s">
        <v>265</v>
      </c>
      <c r="H32" s="215">
        <v>10000</v>
      </c>
      <c r="I32" s="215">
        <v>10000</v>
      </c>
      <c r="J32" s="215"/>
      <c r="K32" s="217"/>
      <c r="L32" s="159"/>
      <c r="M32" s="219">
        <v>10000</v>
      </c>
      <c r="N32" s="215"/>
      <c r="O32" s="215"/>
      <c r="P32" s="215"/>
      <c r="Q32" s="215"/>
      <c r="R32" s="215"/>
      <c r="S32" s="215"/>
      <c r="T32" s="215"/>
      <c r="U32" s="215"/>
      <c r="V32" s="215"/>
      <c r="W32" s="217"/>
      <c r="X32" s="159"/>
      <c r="Y32" s="159"/>
    </row>
    <row r="33" ht="34" customHeight="1" spans="1:25">
      <c r="A33" s="206" t="s">
        <v>71</v>
      </c>
      <c r="B33" s="206" t="s">
        <v>266</v>
      </c>
      <c r="C33" s="206" t="s">
        <v>267</v>
      </c>
      <c r="D33" s="206" t="s">
        <v>89</v>
      </c>
      <c r="E33" s="206" t="s">
        <v>90</v>
      </c>
      <c r="F33" s="206" t="s">
        <v>268</v>
      </c>
      <c r="G33" s="206" t="s">
        <v>269</v>
      </c>
      <c r="H33" s="215">
        <v>15000</v>
      </c>
      <c r="I33" s="215">
        <v>15000</v>
      </c>
      <c r="J33" s="215"/>
      <c r="K33" s="217"/>
      <c r="L33" s="159"/>
      <c r="M33" s="219">
        <v>15000</v>
      </c>
      <c r="N33" s="215"/>
      <c r="O33" s="215"/>
      <c r="P33" s="215"/>
      <c r="Q33" s="215"/>
      <c r="R33" s="215"/>
      <c r="S33" s="215"/>
      <c r="T33" s="215"/>
      <c r="U33" s="215"/>
      <c r="V33" s="215"/>
      <c r="W33" s="217"/>
      <c r="X33" s="159"/>
      <c r="Y33" s="159"/>
    </row>
    <row r="34" ht="34" hidden="1" customHeight="1" spans="1:25">
      <c r="A34" s="206" t="s">
        <v>71</v>
      </c>
      <c r="B34" s="206" t="s">
        <v>252</v>
      </c>
      <c r="C34" s="206" t="s">
        <v>253</v>
      </c>
      <c r="D34" s="206" t="s">
        <v>89</v>
      </c>
      <c r="E34" s="206" t="s">
        <v>90</v>
      </c>
      <c r="F34" s="206" t="s">
        <v>270</v>
      </c>
      <c r="G34" s="206" t="s">
        <v>271</v>
      </c>
      <c r="H34" s="215">
        <v>70000</v>
      </c>
      <c r="I34" s="215">
        <v>70000</v>
      </c>
      <c r="J34" s="215"/>
      <c r="K34" s="217"/>
      <c r="L34" s="159"/>
      <c r="M34" s="219">
        <v>70000</v>
      </c>
      <c r="N34" s="215"/>
      <c r="O34" s="215"/>
      <c r="P34" s="215"/>
      <c r="Q34" s="215"/>
      <c r="R34" s="215"/>
      <c r="S34" s="215"/>
      <c r="T34" s="215"/>
      <c r="U34" s="215"/>
      <c r="V34" s="215"/>
      <c r="W34" s="217"/>
      <c r="X34" s="159"/>
      <c r="Y34" s="159"/>
    </row>
    <row r="35" ht="34" hidden="1" customHeight="1" spans="1:25">
      <c r="A35" s="206" t="s">
        <v>71</v>
      </c>
      <c r="B35" s="206" t="s">
        <v>252</v>
      </c>
      <c r="C35" s="206" t="s">
        <v>253</v>
      </c>
      <c r="D35" s="206" t="s">
        <v>89</v>
      </c>
      <c r="E35" s="206" t="s">
        <v>90</v>
      </c>
      <c r="F35" s="206" t="s">
        <v>272</v>
      </c>
      <c r="G35" s="206" t="s">
        <v>273</v>
      </c>
      <c r="H35" s="215">
        <v>94000</v>
      </c>
      <c r="I35" s="215">
        <v>94000</v>
      </c>
      <c r="J35" s="215"/>
      <c r="K35" s="217"/>
      <c r="L35" s="159"/>
      <c r="M35" s="219">
        <v>94000</v>
      </c>
      <c r="N35" s="215"/>
      <c r="O35" s="215"/>
      <c r="P35" s="215"/>
      <c r="Q35" s="215"/>
      <c r="R35" s="215"/>
      <c r="S35" s="215"/>
      <c r="T35" s="215"/>
      <c r="U35" s="215"/>
      <c r="V35" s="215"/>
      <c r="W35" s="217"/>
      <c r="X35" s="159"/>
      <c r="Y35" s="159"/>
    </row>
    <row r="36" ht="34" hidden="1" customHeight="1" spans="1:25">
      <c r="A36" s="206" t="s">
        <v>71</v>
      </c>
      <c r="B36" s="206" t="s">
        <v>274</v>
      </c>
      <c r="C36" s="206" t="s">
        <v>275</v>
      </c>
      <c r="D36" s="206" t="s">
        <v>101</v>
      </c>
      <c r="E36" s="206" t="s">
        <v>102</v>
      </c>
      <c r="F36" s="206" t="s">
        <v>270</v>
      </c>
      <c r="G36" s="206" t="s">
        <v>271</v>
      </c>
      <c r="H36" s="215">
        <v>5000</v>
      </c>
      <c r="I36" s="215">
        <v>5000</v>
      </c>
      <c r="J36" s="215"/>
      <c r="K36" s="217"/>
      <c r="L36" s="159"/>
      <c r="M36" s="219">
        <v>5000</v>
      </c>
      <c r="N36" s="215"/>
      <c r="O36" s="215"/>
      <c r="P36" s="215"/>
      <c r="Q36" s="215"/>
      <c r="R36" s="215"/>
      <c r="S36" s="215"/>
      <c r="T36" s="215"/>
      <c r="U36" s="215"/>
      <c r="V36" s="215"/>
      <c r="W36" s="217"/>
      <c r="X36" s="159"/>
      <c r="Y36" s="159"/>
    </row>
    <row r="37" ht="34" hidden="1" customHeight="1" spans="1:25">
      <c r="A37" s="206" t="s">
        <v>71</v>
      </c>
      <c r="B37" s="206" t="s">
        <v>274</v>
      </c>
      <c r="C37" s="206" t="s">
        <v>275</v>
      </c>
      <c r="D37" s="206" t="s">
        <v>101</v>
      </c>
      <c r="E37" s="206" t="s">
        <v>102</v>
      </c>
      <c r="F37" s="206" t="s">
        <v>272</v>
      </c>
      <c r="G37" s="206" t="s">
        <v>273</v>
      </c>
      <c r="H37" s="215">
        <v>18400</v>
      </c>
      <c r="I37" s="215">
        <v>18400</v>
      </c>
      <c r="J37" s="215"/>
      <c r="K37" s="217"/>
      <c r="L37" s="159"/>
      <c r="M37" s="219">
        <v>18400</v>
      </c>
      <c r="N37" s="215"/>
      <c r="O37" s="215"/>
      <c r="P37" s="215"/>
      <c r="Q37" s="215"/>
      <c r="R37" s="215"/>
      <c r="S37" s="215"/>
      <c r="T37" s="215"/>
      <c r="U37" s="215"/>
      <c r="V37" s="215"/>
      <c r="W37" s="217"/>
      <c r="X37" s="159"/>
      <c r="Y37" s="159"/>
    </row>
    <row r="38" ht="34" hidden="1" customHeight="1" spans="1:25">
      <c r="A38" s="206" t="s">
        <v>71</v>
      </c>
      <c r="B38" s="206" t="s">
        <v>276</v>
      </c>
      <c r="C38" s="206" t="s">
        <v>261</v>
      </c>
      <c r="D38" s="206" t="s">
        <v>89</v>
      </c>
      <c r="E38" s="206" t="s">
        <v>90</v>
      </c>
      <c r="F38" s="206" t="s">
        <v>260</v>
      </c>
      <c r="G38" s="206" t="s">
        <v>261</v>
      </c>
      <c r="H38" s="215">
        <v>81183.42</v>
      </c>
      <c r="I38" s="215">
        <v>81183.42</v>
      </c>
      <c r="J38" s="215"/>
      <c r="K38" s="217"/>
      <c r="L38" s="159"/>
      <c r="M38" s="219">
        <v>81183.42</v>
      </c>
      <c r="N38" s="215"/>
      <c r="O38" s="215"/>
      <c r="P38" s="215"/>
      <c r="Q38" s="215"/>
      <c r="R38" s="215"/>
      <c r="S38" s="215"/>
      <c r="T38" s="215"/>
      <c r="U38" s="215"/>
      <c r="V38" s="215"/>
      <c r="W38" s="217"/>
      <c r="X38" s="159"/>
      <c r="Y38" s="159"/>
    </row>
    <row r="39" ht="34" hidden="1" customHeight="1" spans="1:25">
      <c r="A39" s="206" t="s">
        <v>71</v>
      </c>
      <c r="B39" s="206" t="s">
        <v>277</v>
      </c>
      <c r="C39" s="206" t="s">
        <v>278</v>
      </c>
      <c r="D39" s="206" t="s">
        <v>89</v>
      </c>
      <c r="E39" s="206" t="s">
        <v>90</v>
      </c>
      <c r="F39" s="206" t="s">
        <v>279</v>
      </c>
      <c r="G39" s="206" t="s">
        <v>280</v>
      </c>
      <c r="H39" s="215">
        <v>307800</v>
      </c>
      <c r="I39" s="215">
        <v>307800</v>
      </c>
      <c r="J39" s="215"/>
      <c r="K39" s="217"/>
      <c r="L39" s="159"/>
      <c r="M39" s="219">
        <v>307800</v>
      </c>
      <c r="N39" s="215"/>
      <c r="O39" s="215"/>
      <c r="P39" s="215"/>
      <c r="Q39" s="215"/>
      <c r="R39" s="215"/>
      <c r="S39" s="215"/>
      <c r="T39" s="215"/>
      <c r="U39" s="215"/>
      <c r="V39" s="215"/>
      <c r="W39" s="217"/>
      <c r="X39" s="159"/>
      <c r="Y39" s="159"/>
    </row>
    <row r="40" ht="34" hidden="1" customHeight="1" spans="1:25">
      <c r="A40" s="234" t="s">
        <v>56</v>
      </c>
      <c r="B40" s="234"/>
      <c r="C40" s="234"/>
      <c r="D40" s="234"/>
      <c r="E40" s="234"/>
      <c r="F40" s="234"/>
      <c r="G40" s="234"/>
      <c r="H40" s="215">
        <v>5987449.42</v>
      </c>
      <c r="I40" s="215">
        <v>5987449.42</v>
      </c>
      <c r="J40" s="215"/>
      <c r="K40" s="217"/>
      <c r="L40" s="159"/>
      <c r="M40" s="219">
        <v>5987449.42</v>
      </c>
      <c r="N40" s="215"/>
      <c r="O40" s="215"/>
      <c r="P40" s="215"/>
      <c r="Q40" s="215"/>
      <c r="R40" s="215"/>
      <c r="S40" s="215"/>
      <c r="T40" s="215"/>
      <c r="U40" s="215"/>
      <c r="V40" s="215"/>
      <c r="W40" s="217"/>
      <c r="X40" s="159"/>
      <c r="Y40" s="159"/>
    </row>
  </sheetData>
  <autoFilter xmlns:etc="http://www.wps.cn/officeDocument/2017/etCustomData" ref="A8:Y40" etc:filterBottomFollowUsedRange="0">
    <filterColumn colId="5">
      <customFilters>
        <customFilter operator="equal" val="30305"/>
      </customFilters>
    </filterColumn>
    <extLst/>
  </autoFilter>
  <mergeCells count="31">
    <mergeCell ref="A2:Y2"/>
    <mergeCell ref="A3:G3"/>
    <mergeCell ref="H4:Y4"/>
    <mergeCell ref="I5:N5"/>
    <mergeCell ref="O5:Q5"/>
    <mergeCell ref="S5:Y5"/>
    <mergeCell ref="I6:J6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ageMargins left="0.354166666666667" right="0.314583333333333" top="0.747916666666667" bottom="0.66875" header="0.5" footer="0.5"/>
  <pageSetup paperSize="9" scale="47" fitToHeight="0" orientation="landscape" horizontalDpi="600"/>
  <headerFooter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  <pageSetUpPr fitToPage="1"/>
  </sheetPr>
  <dimension ref="A1:BQ41"/>
  <sheetViews>
    <sheetView workbookViewId="0">
      <selection activeCell="J40" sqref="J40"/>
    </sheetView>
  </sheetViews>
  <sheetFormatPr defaultColWidth="9.14285714285714" defaultRowHeight="14.25" customHeight="1"/>
  <cols>
    <col min="1" max="1" width="11.7142857142857" style="125" customWidth="1"/>
    <col min="2" max="2" width="21.4285714285714" style="125" customWidth="1"/>
    <col min="3" max="3" width="32.8571428571429" style="125" customWidth="1"/>
    <col min="4" max="4" width="20.2857142857143" style="194" customWidth="1"/>
    <col min="5" max="5" width="11.1428571428571" style="125" customWidth="1"/>
    <col min="6" max="6" width="17.7142857142857" style="125" customWidth="1"/>
    <col min="7" max="7" width="16" style="125" customWidth="1"/>
    <col min="8" max="8" width="14.2666666666667" style="125" customWidth="1"/>
    <col min="9" max="9" width="19.2" style="125" customWidth="1"/>
    <col min="10" max="10" width="18.1714285714286" style="125" customWidth="1"/>
    <col min="11" max="11" width="18.0190476190476" style="125" customWidth="1"/>
    <col min="12" max="12" width="11.2571428571429" style="125" customWidth="1"/>
    <col min="13" max="14" width="10.2285714285714" style="125" customWidth="1"/>
    <col min="15" max="15" width="9.19047619047619" style="125" customWidth="1"/>
    <col min="16" max="16" width="11.1428571428571" style="125" customWidth="1"/>
    <col min="17" max="17" width="8.62857142857143" style="125" customWidth="1"/>
    <col min="18" max="18" width="18.1904761904762" style="125" customWidth="1"/>
    <col min="19" max="19" width="19.1333333333333" style="125" customWidth="1"/>
    <col min="20" max="20" width="11.8571428571429" style="125" customWidth="1"/>
    <col min="21" max="21" width="9.88571428571429" style="125" customWidth="1"/>
    <col min="22" max="22" width="9.24761904761905" style="125" customWidth="1"/>
    <col min="23" max="23" width="10.3333333333333" style="125" customWidth="1"/>
    <col min="24" max="24" width="17.9333333333333" style="125" customWidth="1"/>
    <col min="25" max="16384" width="9.14285714285714" style="125" customWidth="1"/>
  </cols>
  <sheetData>
    <row r="1" s="125" customFormat="1" ht="13.5" customHeight="1" spans="2:24">
      <c r="B1" s="195"/>
      <c r="D1" s="194"/>
      <c r="E1" s="196"/>
      <c r="F1" s="196"/>
      <c r="G1" s="196"/>
      <c r="H1" s="196"/>
      <c r="I1" s="126"/>
      <c r="J1" s="126"/>
      <c r="K1" s="126"/>
      <c r="L1" s="126"/>
      <c r="M1" s="126"/>
      <c r="N1" s="126"/>
      <c r="O1" s="126"/>
      <c r="P1" s="126"/>
      <c r="Q1" s="126"/>
      <c r="U1" s="195"/>
      <c r="W1" s="41"/>
      <c r="X1" s="41" t="s">
        <v>281</v>
      </c>
    </row>
    <row r="2" s="125" customFormat="1" ht="27.75" customHeight="1" spans="1:24">
      <c r="A2" s="167" t="s">
        <v>282</v>
      </c>
      <c r="B2" s="167"/>
      <c r="C2" s="167"/>
      <c r="D2" s="42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</row>
    <row r="3" s="125" customFormat="1" ht="13.5" customHeight="1" spans="1:24">
      <c r="A3" s="168" t="s">
        <v>2</v>
      </c>
      <c r="B3" s="45"/>
      <c r="C3" s="45"/>
      <c r="D3" s="197"/>
      <c r="E3" s="45"/>
      <c r="F3" s="45"/>
      <c r="G3" s="45"/>
      <c r="H3" s="45"/>
      <c r="I3" s="209"/>
      <c r="J3" s="209"/>
      <c r="K3" s="209"/>
      <c r="L3" s="209"/>
      <c r="M3" s="209"/>
      <c r="N3" s="209"/>
      <c r="O3" s="209"/>
      <c r="P3" s="209"/>
      <c r="Q3" s="209"/>
      <c r="U3" s="195"/>
      <c r="W3" s="164"/>
      <c r="X3" s="164" t="s">
        <v>179</v>
      </c>
    </row>
    <row r="4" s="125" customFormat="1" ht="21.75" customHeight="1" spans="1:24">
      <c r="A4" s="198" t="s">
        <v>283</v>
      </c>
      <c r="B4" s="46" t="s">
        <v>189</v>
      </c>
      <c r="C4" s="198" t="s">
        <v>190</v>
      </c>
      <c r="D4" s="198" t="s">
        <v>188</v>
      </c>
      <c r="E4" s="46" t="s">
        <v>191</v>
      </c>
      <c r="F4" s="46" t="s">
        <v>192</v>
      </c>
      <c r="G4" s="46" t="s">
        <v>193</v>
      </c>
      <c r="H4" s="46" t="s">
        <v>284</v>
      </c>
      <c r="I4" s="177" t="s">
        <v>56</v>
      </c>
      <c r="J4" s="172" t="s">
        <v>285</v>
      </c>
      <c r="K4" s="173"/>
      <c r="L4" s="173"/>
      <c r="M4" s="174"/>
      <c r="N4" s="172" t="s">
        <v>197</v>
      </c>
      <c r="O4" s="173"/>
      <c r="P4" s="174"/>
      <c r="Q4" s="46" t="s">
        <v>62</v>
      </c>
      <c r="R4" s="172" t="s">
        <v>63</v>
      </c>
      <c r="S4" s="173"/>
      <c r="T4" s="173"/>
      <c r="U4" s="173"/>
      <c r="V4" s="173"/>
      <c r="W4" s="173"/>
      <c r="X4" s="174"/>
    </row>
    <row r="5" s="125" customFormat="1" ht="21.75" customHeight="1" spans="1:24">
      <c r="A5" s="199"/>
      <c r="B5" s="200"/>
      <c r="C5" s="199"/>
      <c r="D5" s="199"/>
      <c r="E5" s="201"/>
      <c r="F5" s="201"/>
      <c r="G5" s="201"/>
      <c r="H5" s="201"/>
      <c r="I5" s="200"/>
      <c r="J5" s="210" t="s">
        <v>59</v>
      </c>
      <c r="K5" s="211"/>
      <c r="L5" s="46" t="s">
        <v>60</v>
      </c>
      <c r="M5" s="46" t="s">
        <v>61</v>
      </c>
      <c r="N5" s="46" t="s">
        <v>59</v>
      </c>
      <c r="O5" s="46" t="s">
        <v>60</v>
      </c>
      <c r="P5" s="46" t="s">
        <v>61</v>
      </c>
      <c r="Q5" s="201"/>
      <c r="R5" s="46" t="s">
        <v>58</v>
      </c>
      <c r="S5" s="46" t="s">
        <v>64</v>
      </c>
      <c r="T5" s="46" t="s">
        <v>203</v>
      </c>
      <c r="U5" s="46" t="s">
        <v>66</v>
      </c>
      <c r="V5" s="46" t="s">
        <v>67</v>
      </c>
      <c r="W5" s="46" t="s">
        <v>68</v>
      </c>
      <c r="X5" s="46" t="s">
        <v>69</v>
      </c>
    </row>
    <row r="6" s="125" customFormat="1" ht="21" customHeight="1" spans="1:24">
      <c r="A6" s="200"/>
      <c r="B6" s="200"/>
      <c r="C6" s="200"/>
      <c r="D6" s="201"/>
      <c r="E6" s="200"/>
      <c r="F6" s="200"/>
      <c r="G6" s="200"/>
      <c r="H6" s="200"/>
      <c r="I6" s="200"/>
      <c r="J6" s="212"/>
      <c r="K6" s="213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1"/>
      <c r="X6" s="200"/>
    </row>
    <row r="7" s="125" customFormat="1" ht="39.75" customHeight="1" spans="1:24">
      <c r="A7" s="202"/>
      <c r="B7" s="203"/>
      <c r="C7" s="202"/>
      <c r="D7" s="202"/>
      <c r="E7" s="50"/>
      <c r="F7" s="50"/>
      <c r="G7" s="50"/>
      <c r="H7" s="50"/>
      <c r="I7" s="203"/>
      <c r="J7" s="51" t="s">
        <v>58</v>
      </c>
      <c r="K7" s="51" t="s">
        <v>286</v>
      </c>
      <c r="L7" s="50"/>
      <c r="M7" s="50"/>
      <c r="N7" s="50"/>
      <c r="O7" s="50"/>
      <c r="P7" s="50"/>
      <c r="Q7" s="50"/>
      <c r="R7" s="50"/>
      <c r="S7" s="50"/>
      <c r="T7" s="50"/>
      <c r="U7" s="203"/>
      <c r="V7" s="50"/>
      <c r="W7" s="50"/>
      <c r="X7" s="50"/>
    </row>
    <row r="8" s="125" customFormat="1" ht="36" customHeight="1" spans="1:24">
      <c r="A8" s="204">
        <v>1</v>
      </c>
      <c r="B8" s="204">
        <v>2</v>
      </c>
      <c r="C8" s="204">
        <v>3</v>
      </c>
      <c r="D8" s="205">
        <v>4</v>
      </c>
      <c r="E8" s="204">
        <v>5</v>
      </c>
      <c r="F8" s="204">
        <v>6</v>
      </c>
      <c r="G8" s="204">
        <v>7</v>
      </c>
      <c r="H8" s="204">
        <v>8</v>
      </c>
      <c r="I8" s="204">
        <v>9</v>
      </c>
      <c r="J8" s="204">
        <v>10</v>
      </c>
      <c r="K8" s="204">
        <v>11</v>
      </c>
      <c r="L8" s="214">
        <v>12</v>
      </c>
      <c r="M8" s="214">
        <v>13</v>
      </c>
      <c r="N8" s="214">
        <v>14</v>
      </c>
      <c r="O8" s="214">
        <v>15</v>
      </c>
      <c r="P8" s="214">
        <v>16</v>
      </c>
      <c r="Q8" s="214">
        <v>17</v>
      </c>
      <c r="R8" s="214">
        <v>18</v>
      </c>
      <c r="S8" s="214">
        <v>19</v>
      </c>
      <c r="T8" s="214">
        <v>20</v>
      </c>
      <c r="U8" s="204">
        <v>21</v>
      </c>
      <c r="V8" s="204">
        <v>22</v>
      </c>
      <c r="W8" s="216">
        <v>23</v>
      </c>
      <c r="X8" s="204">
        <v>24</v>
      </c>
    </row>
    <row r="9" s="193" customFormat="1" ht="30" hidden="1" customHeight="1" spans="1:24">
      <c r="A9" s="206"/>
      <c r="B9" s="206"/>
      <c r="C9" s="206" t="s">
        <v>287</v>
      </c>
      <c r="D9" s="207"/>
      <c r="E9" s="206"/>
      <c r="F9" s="206"/>
      <c r="G9" s="206"/>
      <c r="H9" s="206"/>
      <c r="I9" s="215">
        <v>100000</v>
      </c>
      <c r="J9" s="215"/>
      <c r="K9" s="215"/>
      <c r="L9" s="215"/>
      <c r="M9" s="215"/>
      <c r="N9" s="215"/>
      <c r="O9" s="215"/>
      <c r="P9" s="215"/>
      <c r="Q9" s="215"/>
      <c r="R9" s="215">
        <v>100000</v>
      </c>
      <c r="S9" s="215"/>
      <c r="T9" s="215"/>
      <c r="U9" s="215"/>
      <c r="V9" s="217"/>
      <c r="W9" s="218"/>
      <c r="X9" s="219">
        <v>100000</v>
      </c>
    </row>
    <row r="10" s="193" customFormat="1" ht="30" hidden="1" customHeight="1" spans="1:24">
      <c r="A10" s="206" t="s">
        <v>288</v>
      </c>
      <c r="B10" s="206" t="s">
        <v>289</v>
      </c>
      <c r="C10" s="206" t="s">
        <v>287</v>
      </c>
      <c r="D10" s="207" t="s">
        <v>71</v>
      </c>
      <c r="E10" s="206" t="s">
        <v>89</v>
      </c>
      <c r="F10" s="206" t="s">
        <v>90</v>
      </c>
      <c r="G10" s="206" t="s">
        <v>270</v>
      </c>
      <c r="H10" s="206" t="s">
        <v>271</v>
      </c>
      <c r="I10" s="215">
        <v>50000</v>
      </c>
      <c r="J10" s="215"/>
      <c r="K10" s="215"/>
      <c r="L10" s="215"/>
      <c r="M10" s="215"/>
      <c r="N10" s="215"/>
      <c r="O10" s="215"/>
      <c r="P10" s="215"/>
      <c r="Q10" s="215"/>
      <c r="R10" s="215">
        <v>50000</v>
      </c>
      <c r="S10" s="215"/>
      <c r="T10" s="215"/>
      <c r="U10" s="215"/>
      <c r="V10" s="217"/>
      <c r="W10" s="218"/>
      <c r="X10" s="219">
        <v>50000</v>
      </c>
    </row>
    <row r="11" s="193" customFormat="1" ht="30" hidden="1" customHeight="1" spans="1:69">
      <c r="A11" s="206" t="s">
        <v>288</v>
      </c>
      <c r="B11" s="206" t="s">
        <v>289</v>
      </c>
      <c r="C11" s="206" t="s">
        <v>287</v>
      </c>
      <c r="D11" s="207" t="s">
        <v>71</v>
      </c>
      <c r="E11" s="206" t="s">
        <v>89</v>
      </c>
      <c r="F11" s="206" t="s">
        <v>90</v>
      </c>
      <c r="G11" s="206" t="s">
        <v>290</v>
      </c>
      <c r="H11" s="206" t="s">
        <v>291</v>
      </c>
      <c r="I11" s="215">
        <v>50000</v>
      </c>
      <c r="J11" s="215"/>
      <c r="K11" s="215"/>
      <c r="L11" s="215"/>
      <c r="M11" s="215"/>
      <c r="N11" s="206"/>
      <c r="O11" s="206"/>
      <c r="P11" s="206"/>
      <c r="Q11" s="215"/>
      <c r="R11" s="215">
        <v>50000</v>
      </c>
      <c r="S11" s="215"/>
      <c r="T11" s="215"/>
      <c r="U11" s="215"/>
      <c r="V11" s="217"/>
      <c r="W11" s="218"/>
      <c r="X11" s="219">
        <v>50000</v>
      </c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</row>
    <row r="12" ht="30" hidden="1" customHeight="1" spans="1:24">
      <c r="A12" s="206"/>
      <c r="B12" s="206"/>
      <c r="C12" s="206" t="s">
        <v>292</v>
      </c>
      <c r="D12" s="207"/>
      <c r="E12" s="206"/>
      <c r="F12" s="206"/>
      <c r="G12" s="206"/>
      <c r="H12" s="206"/>
      <c r="I12" s="215">
        <v>3000</v>
      </c>
      <c r="J12" s="215">
        <v>3000</v>
      </c>
      <c r="K12" s="215">
        <v>3000</v>
      </c>
      <c r="L12" s="215"/>
      <c r="M12" s="215"/>
      <c r="N12" s="206"/>
      <c r="O12" s="206"/>
      <c r="P12" s="206"/>
      <c r="Q12" s="215"/>
      <c r="R12" s="215"/>
      <c r="S12" s="215"/>
      <c r="T12" s="215"/>
      <c r="U12" s="215"/>
      <c r="V12" s="217"/>
      <c r="W12" s="159"/>
      <c r="X12" s="219"/>
    </row>
    <row r="13" ht="30" hidden="1" customHeight="1" spans="1:24">
      <c r="A13" s="206" t="s">
        <v>293</v>
      </c>
      <c r="B13" s="206" t="s">
        <v>294</v>
      </c>
      <c r="C13" s="206" t="s">
        <v>292</v>
      </c>
      <c r="D13" s="207" t="s">
        <v>71</v>
      </c>
      <c r="E13" s="206" t="s">
        <v>89</v>
      </c>
      <c r="F13" s="206" t="s">
        <v>90</v>
      </c>
      <c r="G13" s="206" t="s">
        <v>279</v>
      </c>
      <c r="H13" s="206" t="s">
        <v>280</v>
      </c>
      <c r="I13" s="215">
        <v>3000</v>
      </c>
      <c r="J13" s="215">
        <v>3000</v>
      </c>
      <c r="K13" s="215">
        <v>3000</v>
      </c>
      <c r="L13" s="215"/>
      <c r="M13" s="215"/>
      <c r="N13" s="206"/>
      <c r="O13" s="206"/>
      <c r="P13" s="206"/>
      <c r="Q13" s="215"/>
      <c r="R13" s="215"/>
      <c r="S13" s="215"/>
      <c r="T13" s="215"/>
      <c r="U13" s="215"/>
      <c r="V13" s="217"/>
      <c r="W13" s="159"/>
      <c r="X13" s="219"/>
    </row>
    <row r="14" ht="30" hidden="1" customHeight="1" spans="1:24">
      <c r="A14" s="206"/>
      <c r="B14" s="206"/>
      <c r="C14" s="206" t="s">
        <v>295</v>
      </c>
      <c r="D14" s="207"/>
      <c r="E14" s="206"/>
      <c r="F14" s="206"/>
      <c r="G14" s="206"/>
      <c r="H14" s="206"/>
      <c r="I14" s="215">
        <v>17759.28</v>
      </c>
      <c r="J14" s="215">
        <v>17759.28</v>
      </c>
      <c r="K14" s="215">
        <v>17759.28</v>
      </c>
      <c r="L14" s="215"/>
      <c r="M14" s="215"/>
      <c r="N14" s="206"/>
      <c r="O14" s="206"/>
      <c r="P14" s="206"/>
      <c r="Q14" s="215"/>
      <c r="R14" s="215"/>
      <c r="S14" s="215"/>
      <c r="T14" s="215"/>
      <c r="U14" s="215"/>
      <c r="V14" s="217"/>
      <c r="W14" s="159"/>
      <c r="X14" s="219"/>
    </row>
    <row r="15" ht="30" hidden="1" customHeight="1" spans="1:24">
      <c r="A15" s="206" t="s">
        <v>296</v>
      </c>
      <c r="B15" s="206" t="s">
        <v>297</v>
      </c>
      <c r="C15" s="206" t="s">
        <v>295</v>
      </c>
      <c r="D15" s="207" t="s">
        <v>71</v>
      </c>
      <c r="E15" s="206" t="s">
        <v>107</v>
      </c>
      <c r="F15" s="206" t="s">
        <v>108</v>
      </c>
      <c r="G15" s="206" t="s">
        <v>268</v>
      </c>
      <c r="H15" s="206" t="s">
        <v>269</v>
      </c>
      <c r="I15" s="215">
        <v>17759.28</v>
      </c>
      <c r="J15" s="215">
        <v>17759.28</v>
      </c>
      <c r="K15" s="215">
        <v>17759.28</v>
      </c>
      <c r="L15" s="215"/>
      <c r="M15" s="215"/>
      <c r="N15" s="206"/>
      <c r="O15" s="206"/>
      <c r="P15" s="206"/>
      <c r="Q15" s="215"/>
      <c r="R15" s="215"/>
      <c r="S15" s="215"/>
      <c r="T15" s="215"/>
      <c r="U15" s="215"/>
      <c r="V15" s="217"/>
      <c r="W15" s="159"/>
      <c r="X15" s="219"/>
    </row>
    <row r="16" ht="30" hidden="1" customHeight="1" spans="1:24">
      <c r="A16" s="206"/>
      <c r="B16" s="206"/>
      <c r="C16" s="206" t="s">
        <v>298</v>
      </c>
      <c r="D16" s="207"/>
      <c r="E16" s="206"/>
      <c r="F16" s="206"/>
      <c r="G16" s="206"/>
      <c r="H16" s="206"/>
      <c r="I16" s="215">
        <v>3000</v>
      </c>
      <c r="J16" s="215">
        <v>3000</v>
      </c>
      <c r="K16" s="215">
        <v>3000</v>
      </c>
      <c r="L16" s="215"/>
      <c r="M16" s="215"/>
      <c r="N16" s="206"/>
      <c r="O16" s="206"/>
      <c r="P16" s="206"/>
      <c r="Q16" s="215"/>
      <c r="R16" s="215"/>
      <c r="S16" s="215"/>
      <c r="T16" s="215"/>
      <c r="U16" s="215"/>
      <c r="V16" s="217"/>
      <c r="W16" s="159"/>
      <c r="X16" s="219"/>
    </row>
    <row r="17" ht="30" hidden="1" customHeight="1" spans="1:24">
      <c r="A17" s="206" t="s">
        <v>293</v>
      </c>
      <c r="B17" s="206" t="s">
        <v>299</v>
      </c>
      <c r="C17" s="206" t="s">
        <v>298</v>
      </c>
      <c r="D17" s="207" t="s">
        <v>71</v>
      </c>
      <c r="E17" s="206" t="s">
        <v>101</v>
      </c>
      <c r="F17" s="206" t="s">
        <v>102</v>
      </c>
      <c r="G17" s="206" t="s">
        <v>270</v>
      </c>
      <c r="H17" s="206" t="s">
        <v>271</v>
      </c>
      <c r="I17" s="215">
        <v>3000</v>
      </c>
      <c r="J17" s="215">
        <v>3000</v>
      </c>
      <c r="K17" s="215">
        <v>3000</v>
      </c>
      <c r="L17" s="215"/>
      <c r="M17" s="215"/>
      <c r="N17" s="206"/>
      <c r="O17" s="206"/>
      <c r="P17" s="206"/>
      <c r="Q17" s="215"/>
      <c r="R17" s="215"/>
      <c r="S17" s="215"/>
      <c r="T17" s="215"/>
      <c r="U17" s="215"/>
      <c r="V17" s="217"/>
      <c r="W17" s="159"/>
      <c r="X17" s="219"/>
    </row>
    <row r="18" ht="30" hidden="1" customHeight="1" spans="1:24">
      <c r="A18" s="206"/>
      <c r="B18" s="206"/>
      <c r="C18" s="206" t="s">
        <v>300</v>
      </c>
      <c r="D18" s="207"/>
      <c r="E18" s="206"/>
      <c r="F18" s="206"/>
      <c r="G18" s="206"/>
      <c r="H18" s="206"/>
      <c r="I18" s="215">
        <v>50000</v>
      </c>
      <c r="J18" s="215">
        <v>50000</v>
      </c>
      <c r="K18" s="215">
        <v>50000</v>
      </c>
      <c r="L18" s="215"/>
      <c r="M18" s="215"/>
      <c r="N18" s="206"/>
      <c r="O18" s="206"/>
      <c r="P18" s="206"/>
      <c r="Q18" s="215"/>
      <c r="R18" s="215"/>
      <c r="S18" s="215"/>
      <c r="T18" s="215"/>
      <c r="U18" s="215"/>
      <c r="V18" s="217"/>
      <c r="W18" s="159"/>
      <c r="X18" s="219"/>
    </row>
    <row r="19" ht="30" hidden="1" customHeight="1" spans="1:24">
      <c r="A19" s="206" t="s">
        <v>293</v>
      </c>
      <c r="B19" s="206" t="s">
        <v>301</v>
      </c>
      <c r="C19" s="206" t="s">
        <v>300</v>
      </c>
      <c r="D19" s="207" t="s">
        <v>71</v>
      </c>
      <c r="E19" s="206" t="s">
        <v>91</v>
      </c>
      <c r="F19" s="206" t="s">
        <v>92</v>
      </c>
      <c r="G19" s="206" t="s">
        <v>302</v>
      </c>
      <c r="H19" s="206" t="s">
        <v>303</v>
      </c>
      <c r="I19" s="215">
        <v>50000</v>
      </c>
      <c r="J19" s="215">
        <v>50000</v>
      </c>
      <c r="K19" s="215">
        <v>50000</v>
      </c>
      <c r="L19" s="215"/>
      <c r="M19" s="215"/>
      <c r="N19" s="206"/>
      <c r="O19" s="206"/>
      <c r="P19" s="206"/>
      <c r="Q19" s="215"/>
      <c r="R19" s="215"/>
      <c r="S19" s="215"/>
      <c r="T19" s="215"/>
      <c r="U19" s="215"/>
      <c r="V19" s="217"/>
      <c r="W19" s="159"/>
      <c r="X19" s="219"/>
    </row>
    <row r="20" ht="30" hidden="1" customHeight="1" spans="1:24">
      <c r="A20" s="206"/>
      <c r="B20" s="206"/>
      <c r="C20" s="206" t="s">
        <v>304</v>
      </c>
      <c r="D20" s="207"/>
      <c r="E20" s="206"/>
      <c r="F20" s="206"/>
      <c r="G20" s="206"/>
      <c r="H20" s="206"/>
      <c r="I20" s="215">
        <v>50000</v>
      </c>
      <c r="J20" s="215"/>
      <c r="K20" s="215"/>
      <c r="L20" s="215"/>
      <c r="M20" s="215"/>
      <c r="N20" s="206"/>
      <c r="O20" s="206"/>
      <c r="P20" s="206"/>
      <c r="Q20" s="215"/>
      <c r="R20" s="215">
        <v>50000</v>
      </c>
      <c r="S20" s="215"/>
      <c r="T20" s="215"/>
      <c r="U20" s="215"/>
      <c r="V20" s="217"/>
      <c r="W20" s="159"/>
      <c r="X20" s="219">
        <v>50000</v>
      </c>
    </row>
    <row r="21" ht="30" hidden="1" customHeight="1" spans="1:24">
      <c r="A21" s="206" t="s">
        <v>293</v>
      </c>
      <c r="B21" s="206" t="s">
        <v>305</v>
      </c>
      <c r="C21" s="206" t="s">
        <v>304</v>
      </c>
      <c r="D21" s="207" t="s">
        <v>71</v>
      </c>
      <c r="E21" s="206" t="s">
        <v>89</v>
      </c>
      <c r="F21" s="206" t="s">
        <v>90</v>
      </c>
      <c r="G21" s="206" t="s">
        <v>306</v>
      </c>
      <c r="H21" s="206" t="s">
        <v>307</v>
      </c>
      <c r="I21" s="215">
        <v>50000</v>
      </c>
      <c r="J21" s="215"/>
      <c r="K21" s="215"/>
      <c r="L21" s="215"/>
      <c r="M21" s="215"/>
      <c r="N21" s="206"/>
      <c r="O21" s="206"/>
      <c r="P21" s="206"/>
      <c r="Q21" s="215"/>
      <c r="R21" s="215">
        <v>50000</v>
      </c>
      <c r="S21" s="215"/>
      <c r="T21" s="215"/>
      <c r="U21" s="215"/>
      <c r="V21" s="217"/>
      <c r="W21" s="159"/>
      <c r="X21" s="220">
        <v>50000</v>
      </c>
    </row>
    <row r="22" ht="30" hidden="1" customHeight="1" spans="1:24">
      <c r="A22" s="206"/>
      <c r="B22" s="206"/>
      <c r="C22" s="206" t="s">
        <v>308</v>
      </c>
      <c r="D22" s="207"/>
      <c r="E22" s="206"/>
      <c r="F22" s="206"/>
      <c r="G22" s="206"/>
      <c r="H22" s="206"/>
      <c r="I22" s="215">
        <v>300000</v>
      </c>
      <c r="J22" s="215">
        <v>300000</v>
      </c>
      <c r="K22" s="215">
        <v>300000</v>
      </c>
      <c r="L22" s="215"/>
      <c r="M22" s="215"/>
      <c r="N22" s="206"/>
      <c r="O22" s="206"/>
      <c r="P22" s="206"/>
      <c r="Q22" s="215"/>
      <c r="R22" s="215"/>
      <c r="S22" s="215"/>
      <c r="T22" s="215"/>
      <c r="U22" s="215"/>
      <c r="V22" s="215"/>
      <c r="W22" s="221"/>
      <c r="X22" s="159"/>
    </row>
    <row r="23" ht="30" hidden="1" customHeight="1" spans="1:24">
      <c r="A23" s="206" t="s">
        <v>293</v>
      </c>
      <c r="B23" s="206" t="s">
        <v>309</v>
      </c>
      <c r="C23" s="206" t="s">
        <v>308</v>
      </c>
      <c r="D23" s="207" t="s">
        <v>71</v>
      </c>
      <c r="E23" s="206" t="s">
        <v>89</v>
      </c>
      <c r="F23" s="206" t="s">
        <v>90</v>
      </c>
      <c r="G23" s="206" t="s">
        <v>270</v>
      </c>
      <c r="H23" s="206" t="s">
        <v>271</v>
      </c>
      <c r="I23" s="215">
        <v>57000</v>
      </c>
      <c r="J23" s="215">
        <v>57000</v>
      </c>
      <c r="K23" s="215">
        <v>57000</v>
      </c>
      <c r="L23" s="215"/>
      <c r="M23" s="215"/>
      <c r="N23" s="206"/>
      <c r="O23" s="206"/>
      <c r="P23" s="206"/>
      <c r="Q23" s="215"/>
      <c r="R23" s="215"/>
      <c r="S23" s="215"/>
      <c r="T23" s="215"/>
      <c r="U23" s="215"/>
      <c r="V23" s="215"/>
      <c r="W23" s="217"/>
      <c r="X23" s="159"/>
    </row>
    <row r="24" ht="30" hidden="1" customHeight="1" spans="1:24">
      <c r="A24" s="206" t="s">
        <v>293</v>
      </c>
      <c r="B24" s="206" t="s">
        <v>309</v>
      </c>
      <c r="C24" s="206" t="s">
        <v>308</v>
      </c>
      <c r="D24" s="207" t="s">
        <v>71</v>
      </c>
      <c r="E24" s="206" t="s">
        <v>89</v>
      </c>
      <c r="F24" s="206" t="s">
        <v>90</v>
      </c>
      <c r="G24" s="206" t="s">
        <v>310</v>
      </c>
      <c r="H24" s="206" t="s">
        <v>311</v>
      </c>
      <c r="I24" s="215">
        <v>53000</v>
      </c>
      <c r="J24" s="215">
        <v>53000</v>
      </c>
      <c r="K24" s="215">
        <v>53000</v>
      </c>
      <c r="L24" s="215"/>
      <c r="M24" s="215"/>
      <c r="N24" s="206"/>
      <c r="O24" s="206"/>
      <c r="P24" s="206"/>
      <c r="Q24" s="215"/>
      <c r="R24" s="215"/>
      <c r="S24" s="215"/>
      <c r="T24" s="215"/>
      <c r="U24" s="215"/>
      <c r="V24" s="215"/>
      <c r="W24" s="217"/>
      <c r="X24" s="159"/>
    </row>
    <row r="25" ht="30" hidden="1" customHeight="1" spans="1:24">
      <c r="A25" s="206" t="s">
        <v>293</v>
      </c>
      <c r="B25" s="206" t="s">
        <v>309</v>
      </c>
      <c r="C25" s="206" t="s">
        <v>308</v>
      </c>
      <c r="D25" s="207" t="s">
        <v>71</v>
      </c>
      <c r="E25" s="206" t="s">
        <v>89</v>
      </c>
      <c r="F25" s="206" t="s">
        <v>90</v>
      </c>
      <c r="G25" s="206" t="s">
        <v>256</v>
      </c>
      <c r="H25" s="206" t="s">
        <v>257</v>
      </c>
      <c r="I25" s="215">
        <v>20000</v>
      </c>
      <c r="J25" s="215">
        <v>20000</v>
      </c>
      <c r="K25" s="215">
        <v>20000</v>
      </c>
      <c r="L25" s="215"/>
      <c r="M25" s="215"/>
      <c r="N25" s="206"/>
      <c r="O25" s="206"/>
      <c r="P25" s="206"/>
      <c r="Q25" s="215"/>
      <c r="R25" s="215"/>
      <c r="S25" s="215"/>
      <c r="T25" s="215"/>
      <c r="U25" s="215"/>
      <c r="V25" s="215"/>
      <c r="W25" s="217"/>
      <c r="X25" s="159"/>
    </row>
    <row r="26" ht="30" hidden="1" customHeight="1" spans="1:24">
      <c r="A26" s="206" t="s">
        <v>293</v>
      </c>
      <c r="B26" s="206" t="s">
        <v>309</v>
      </c>
      <c r="C26" s="206" t="s">
        <v>308</v>
      </c>
      <c r="D26" s="207" t="s">
        <v>71</v>
      </c>
      <c r="E26" s="206" t="s">
        <v>89</v>
      </c>
      <c r="F26" s="206" t="s">
        <v>90</v>
      </c>
      <c r="G26" s="206" t="s">
        <v>312</v>
      </c>
      <c r="H26" s="206" t="s">
        <v>313</v>
      </c>
      <c r="I26" s="215">
        <v>120000</v>
      </c>
      <c r="J26" s="215">
        <v>120000</v>
      </c>
      <c r="K26" s="215">
        <v>120000</v>
      </c>
      <c r="L26" s="215"/>
      <c r="M26" s="215"/>
      <c r="N26" s="206"/>
      <c r="O26" s="206"/>
      <c r="P26" s="206"/>
      <c r="Q26" s="215"/>
      <c r="R26" s="215"/>
      <c r="S26" s="215"/>
      <c r="T26" s="215"/>
      <c r="U26" s="215"/>
      <c r="V26" s="215"/>
      <c r="W26" s="217"/>
      <c r="X26" s="159"/>
    </row>
    <row r="27" ht="30" hidden="1" customHeight="1" spans="1:24">
      <c r="A27" s="206" t="s">
        <v>293</v>
      </c>
      <c r="B27" s="206" t="s">
        <v>309</v>
      </c>
      <c r="C27" s="206" t="s">
        <v>308</v>
      </c>
      <c r="D27" s="207" t="s">
        <v>71</v>
      </c>
      <c r="E27" s="206" t="s">
        <v>89</v>
      </c>
      <c r="F27" s="206" t="s">
        <v>90</v>
      </c>
      <c r="G27" s="206" t="s">
        <v>264</v>
      </c>
      <c r="H27" s="206" t="s">
        <v>265</v>
      </c>
      <c r="I27" s="215">
        <v>20000</v>
      </c>
      <c r="J27" s="215">
        <v>20000</v>
      </c>
      <c r="K27" s="215">
        <v>20000</v>
      </c>
      <c r="L27" s="215"/>
      <c r="M27" s="215"/>
      <c r="N27" s="206"/>
      <c r="O27" s="206"/>
      <c r="P27" s="206"/>
      <c r="Q27" s="215"/>
      <c r="R27" s="215"/>
      <c r="S27" s="215"/>
      <c r="T27" s="215"/>
      <c r="U27" s="215"/>
      <c r="V27" s="215"/>
      <c r="W27" s="217"/>
      <c r="X27" s="159"/>
    </row>
    <row r="28" ht="30" hidden="1" customHeight="1" spans="1:24">
      <c r="A28" s="206" t="s">
        <v>293</v>
      </c>
      <c r="B28" s="206" t="s">
        <v>309</v>
      </c>
      <c r="C28" s="206" t="s">
        <v>308</v>
      </c>
      <c r="D28" s="207" t="s">
        <v>71</v>
      </c>
      <c r="E28" s="206" t="s">
        <v>89</v>
      </c>
      <c r="F28" s="206" t="s">
        <v>90</v>
      </c>
      <c r="G28" s="206" t="s">
        <v>272</v>
      </c>
      <c r="H28" s="206" t="s">
        <v>273</v>
      </c>
      <c r="I28" s="215">
        <v>30000</v>
      </c>
      <c r="J28" s="215">
        <v>30000</v>
      </c>
      <c r="K28" s="215">
        <v>30000</v>
      </c>
      <c r="L28" s="215"/>
      <c r="M28" s="215"/>
      <c r="N28" s="206"/>
      <c r="O28" s="206"/>
      <c r="P28" s="206"/>
      <c r="Q28" s="215"/>
      <c r="R28" s="215"/>
      <c r="S28" s="215"/>
      <c r="T28" s="215"/>
      <c r="U28" s="215"/>
      <c r="V28" s="215"/>
      <c r="W28" s="217"/>
      <c r="X28" s="159"/>
    </row>
    <row r="29" ht="30" hidden="1" customHeight="1" spans="1:24">
      <c r="A29" s="206"/>
      <c r="B29" s="206"/>
      <c r="C29" s="206" t="s">
        <v>314</v>
      </c>
      <c r="D29" s="207"/>
      <c r="E29" s="206"/>
      <c r="F29" s="206"/>
      <c r="G29" s="206"/>
      <c r="H29" s="206"/>
      <c r="I29" s="215">
        <v>130000</v>
      </c>
      <c r="J29" s="215">
        <v>130000</v>
      </c>
      <c r="K29" s="215">
        <v>130000</v>
      </c>
      <c r="L29" s="215"/>
      <c r="M29" s="215"/>
      <c r="N29" s="206"/>
      <c r="O29" s="206"/>
      <c r="P29" s="206"/>
      <c r="Q29" s="215"/>
      <c r="R29" s="215"/>
      <c r="S29" s="215"/>
      <c r="T29" s="215"/>
      <c r="U29" s="215"/>
      <c r="V29" s="215"/>
      <c r="W29" s="217"/>
      <c r="X29" s="159"/>
    </row>
    <row r="30" ht="30" hidden="1" customHeight="1" spans="1:24">
      <c r="A30" s="206" t="s">
        <v>293</v>
      </c>
      <c r="B30" s="206" t="s">
        <v>315</v>
      </c>
      <c r="C30" s="206" t="s">
        <v>314</v>
      </c>
      <c r="D30" s="207" t="s">
        <v>71</v>
      </c>
      <c r="E30" s="206" t="s">
        <v>89</v>
      </c>
      <c r="F30" s="206" t="s">
        <v>90</v>
      </c>
      <c r="G30" s="206" t="s">
        <v>316</v>
      </c>
      <c r="H30" s="206" t="s">
        <v>183</v>
      </c>
      <c r="I30" s="215">
        <v>130000</v>
      </c>
      <c r="J30" s="215">
        <v>130000</v>
      </c>
      <c r="K30" s="215">
        <v>130000</v>
      </c>
      <c r="L30" s="215"/>
      <c r="M30" s="215"/>
      <c r="N30" s="206"/>
      <c r="O30" s="206"/>
      <c r="P30" s="206"/>
      <c r="Q30" s="215"/>
      <c r="R30" s="215"/>
      <c r="S30" s="215"/>
      <c r="T30" s="215"/>
      <c r="U30" s="215"/>
      <c r="V30" s="215"/>
      <c r="W30" s="217"/>
      <c r="X30" s="159"/>
    </row>
    <row r="31" ht="30" hidden="1" customHeight="1" spans="1:24">
      <c r="A31" s="206"/>
      <c r="B31" s="206"/>
      <c r="C31" s="206" t="s">
        <v>317</v>
      </c>
      <c r="D31" s="207"/>
      <c r="E31" s="206"/>
      <c r="F31" s="206"/>
      <c r="G31" s="206"/>
      <c r="H31" s="206"/>
      <c r="I31" s="215">
        <v>500000</v>
      </c>
      <c r="J31" s="215">
        <v>500000</v>
      </c>
      <c r="K31" s="215">
        <v>500000</v>
      </c>
      <c r="L31" s="215"/>
      <c r="M31" s="215"/>
      <c r="N31" s="206"/>
      <c r="O31" s="206"/>
      <c r="P31" s="206"/>
      <c r="Q31" s="215"/>
      <c r="R31" s="215"/>
      <c r="S31" s="215"/>
      <c r="T31" s="215"/>
      <c r="U31" s="215"/>
      <c r="V31" s="215"/>
      <c r="W31" s="217"/>
      <c r="X31" s="159"/>
    </row>
    <row r="32" ht="30" hidden="1" customHeight="1" spans="1:24">
      <c r="A32" s="206" t="s">
        <v>293</v>
      </c>
      <c r="B32" s="206" t="s">
        <v>318</v>
      </c>
      <c r="C32" s="206" t="s">
        <v>317</v>
      </c>
      <c r="D32" s="207" t="s">
        <v>71</v>
      </c>
      <c r="E32" s="206" t="s">
        <v>93</v>
      </c>
      <c r="F32" s="206" t="s">
        <v>94</v>
      </c>
      <c r="G32" s="206" t="s">
        <v>302</v>
      </c>
      <c r="H32" s="206" t="s">
        <v>303</v>
      </c>
      <c r="I32" s="215">
        <v>500000</v>
      </c>
      <c r="J32" s="215">
        <v>500000</v>
      </c>
      <c r="K32" s="215">
        <v>500000</v>
      </c>
      <c r="L32" s="215"/>
      <c r="M32" s="215"/>
      <c r="N32" s="206"/>
      <c r="O32" s="206"/>
      <c r="P32" s="206"/>
      <c r="Q32" s="215"/>
      <c r="R32" s="215"/>
      <c r="S32" s="215"/>
      <c r="T32" s="215"/>
      <c r="U32" s="215"/>
      <c r="V32" s="215"/>
      <c r="W32" s="217"/>
      <c r="X32" s="159"/>
    </row>
    <row r="33" ht="30" hidden="1" customHeight="1" spans="1:24">
      <c r="A33" s="206"/>
      <c r="B33" s="206"/>
      <c r="C33" s="206" t="s">
        <v>319</v>
      </c>
      <c r="D33" s="207"/>
      <c r="E33" s="206"/>
      <c r="F33" s="206"/>
      <c r="G33" s="206"/>
      <c r="H33" s="206"/>
      <c r="I33" s="215">
        <v>400000</v>
      </c>
      <c r="J33" s="215">
        <v>400000</v>
      </c>
      <c r="K33" s="215">
        <v>400000</v>
      </c>
      <c r="L33" s="215"/>
      <c r="M33" s="215"/>
      <c r="N33" s="206"/>
      <c r="O33" s="206"/>
      <c r="P33" s="206"/>
      <c r="Q33" s="215"/>
      <c r="R33" s="215"/>
      <c r="S33" s="215"/>
      <c r="T33" s="215"/>
      <c r="U33" s="215"/>
      <c r="V33" s="215"/>
      <c r="W33" s="217"/>
      <c r="X33" s="159"/>
    </row>
    <row r="34" ht="30" hidden="1" customHeight="1" spans="1:24">
      <c r="A34" s="206" t="s">
        <v>293</v>
      </c>
      <c r="B34" s="206" t="s">
        <v>320</v>
      </c>
      <c r="C34" s="206" t="s">
        <v>319</v>
      </c>
      <c r="D34" s="207" t="s">
        <v>71</v>
      </c>
      <c r="E34" s="206" t="s">
        <v>95</v>
      </c>
      <c r="F34" s="206" t="s">
        <v>96</v>
      </c>
      <c r="G34" s="206" t="s">
        <v>270</v>
      </c>
      <c r="H34" s="206" t="s">
        <v>271</v>
      </c>
      <c r="I34" s="215">
        <v>70000</v>
      </c>
      <c r="J34" s="215">
        <v>70000</v>
      </c>
      <c r="K34" s="215">
        <v>70000</v>
      </c>
      <c r="L34" s="215"/>
      <c r="M34" s="215"/>
      <c r="N34" s="206"/>
      <c r="O34" s="206"/>
      <c r="P34" s="206"/>
      <c r="Q34" s="215"/>
      <c r="R34" s="215"/>
      <c r="S34" s="215"/>
      <c r="T34" s="215"/>
      <c r="U34" s="215"/>
      <c r="V34" s="215"/>
      <c r="W34" s="217"/>
      <c r="X34" s="159"/>
    </row>
    <row r="35" ht="30" hidden="1" customHeight="1" spans="1:24">
      <c r="A35" s="206" t="s">
        <v>293</v>
      </c>
      <c r="B35" s="206" t="s">
        <v>320</v>
      </c>
      <c r="C35" s="206" t="s">
        <v>319</v>
      </c>
      <c r="D35" s="207" t="s">
        <v>71</v>
      </c>
      <c r="E35" s="206" t="s">
        <v>95</v>
      </c>
      <c r="F35" s="206" t="s">
        <v>96</v>
      </c>
      <c r="G35" s="206" t="s">
        <v>256</v>
      </c>
      <c r="H35" s="206" t="s">
        <v>257</v>
      </c>
      <c r="I35" s="215">
        <v>70000</v>
      </c>
      <c r="J35" s="215">
        <v>70000</v>
      </c>
      <c r="K35" s="215">
        <v>70000</v>
      </c>
      <c r="L35" s="215"/>
      <c r="M35" s="215"/>
      <c r="N35" s="206"/>
      <c r="O35" s="206"/>
      <c r="P35" s="206"/>
      <c r="Q35" s="215"/>
      <c r="R35" s="215"/>
      <c r="S35" s="215"/>
      <c r="T35" s="215"/>
      <c r="U35" s="215"/>
      <c r="V35" s="215"/>
      <c r="W35" s="217"/>
      <c r="X35" s="159"/>
    </row>
    <row r="36" ht="30" hidden="1" customHeight="1" spans="1:24">
      <c r="A36" s="206" t="s">
        <v>293</v>
      </c>
      <c r="B36" s="206" t="s">
        <v>320</v>
      </c>
      <c r="C36" s="206" t="s">
        <v>319</v>
      </c>
      <c r="D36" s="207" t="s">
        <v>71</v>
      </c>
      <c r="E36" s="206" t="s">
        <v>95</v>
      </c>
      <c r="F36" s="206" t="s">
        <v>96</v>
      </c>
      <c r="G36" s="206" t="s">
        <v>321</v>
      </c>
      <c r="H36" s="206" t="s">
        <v>322</v>
      </c>
      <c r="I36" s="215">
        <v>200000</v>
      </c>
      <c r="J36" s="215">
        <v>200000</v>
      </c>
      <c r="K36" s="215">
        <v>200000</v>
      </c>
      <c r="L36" s="215"/>
      <c r="M36" s="215"/>
      <c r="N36" s="206"/>
      <c r="O36" s="206"/>
      <c r="P36" s="206"/>
      <c r="Q36" s="215"/>
      <c r="R36" s="215"/>
      <c r="S36" s="215"/>
      <c r="T36" s="215"/>
      <c r="U36" s="215"/>
      <c r="V36" s="215"/>
      <c r="W36" s="217"/>
      <c r="X36" s="159"/>
    </row>
    <row r="37" ht="30" hidden="1" customHeight="1" spans="1:24">
      <c r="A37" s="206" t="s">
        <v>293</v>
      </c>
      <c r="B37" s="206" t="s">
        <v>320</v>
      </c>
      <c r="C37" s="206" t="s">
        <v>319</v>
      </c>
      <c r="D37" s="207" t="s">
        <v>71</v>
      </c>
      <c r="E37" s="206" t="s">
        <v>95</v>
      </c>
      <c r="F37" s="206" t="s">
        <v>96</v>
      </c>
      <c r="G37" s="206" t="s">
        <v>264</v>
      </c>
      <c r="H37" s="206" t="s">
        <v>265</v>
      </c>
      <c r="I37" s="215">
        <v>23000</v>
      </c>
      <c r="J37" s="215">
        <v>23000</v>
      </c>
      <c r="K37" s="215">
        <v>23000</v>
      </c>
      <c r="L37" s="215"/>
      <c r="M37" s="215"/>
      <c r="N37" s="206"/>
      <c r="O37" s="206"/>
      <c r="P37" s="206"/>
      <c r="Q37" s="215"/>
      <c r="R37" s="215"/>
      <c r="S37" s="215"/>
      <c r="T37" s="215"/>
      <c r="U37" s="215"/>
      <c r="V37" s="215"/>
      <c r="W37" s="217"/>
      <c r="X37" s="159"/>
    </row>
    <row r="38" ht="30" hidden="1" customHeight="1" spans="1:24">
      <c r="A38" s="206" t="s">
        <v>293</v>
      </c>
      <c r="B38" s="206" t="s">
        <v>320</v>
      </c>
      <c r="C38" s="206" t="s">
        <v>319</v>
      </c>
      <c r="D38" s="207" t="s">
        <v>71</v>
      </c>
      <c r="E38" s="206" t="s">
        <v>95</v>
      </c>
      <c r="F38" s="206" t="s">
        <v>96</v>
      </c>
      <c r="G38" s="206" t="s">
        <v>279</v>
      </c>
      <c r="H38" s="206" t="s">
        <v>280</v>
      </c>
      <c r="I38" s="215">
        <v>37000</v>
      </c>
      <c r="J38" s="215">
        <v>37000</v>
      </c>
      <c r="K38" s="215">
        <v>37000</v>
      </c>
      <c r="L38" s="215"/>
      <c r="M38" s="215"/>
      <c r="N38" s="206"/>
      <c r="O38" s="206"/>
      <c r="P38" s="206"/>
      <c r="Q38" s="215"/>
      <c r="R38" s="215"/>
      <c r="S38" s="215"/>
      <c r="T38" s="215"/>
      <c r="U38" s="215"/>
      <c r="V38" s="215"/>
      <c r="W38" s="217"/>
      <c r="X38" s="159"/>
    </row>
    <row r="39" ht="30" hidden="1" customHeight="1" spans="1:24">
      <c r="A39" s="206"/>
      <c r="B39" s="206"/>
      <c r="C39" s="206" t="s">
        <v>323</v>
      </c>
      <c r="D39" s="207"/>
      <c r="E39" s="206"/>
      <c r="F39" s="206"/>
      <c r="G39" s="206"/>
      <c r="H39" s="206"/>
      <c r="I39" s="215">
        <v>2100000</v>
      </c>
      <c r="J39" s="215">
        <v>2100000</v>
      </c>
      <c r="K39" s="215">
        <v>2100000</v>
      </c>
      <c r="L39" s="215"/>
      <c r="M39" s="215"/>
      <c r="N39" s="206"/>
      <c r="O39" s="206"/>
      <c r="P39" s="206"/>
      <c r="Q39" s="215"/>
      <c r="R39" s="215"/>
      <c r="S39" s="215"/>
      <c r="T39" s="215"/>
      <c r="U39" s="215"/>
      <c r="V39" s="215"/>
      <c r="W39" s="217"/>
      <c r="X39" s="159"/>
    </row>
    <row r="40" ht="30" customHeight="1" spans="1:24">
      <c r="A40" s="206" t="s">
        <v>293</v>
      </c>
      <c r="B40" s="206" t="s">
        <v>324</v>
      </c>
      <c r="C40" s="206" t="s">
        <v>323</v>
      </c>
      <c r="D40" s="207" t="s">
        <v>71</v>
      </c>
      <c r="E40" s="206" t="s">
        <v>91</v>
      </c>
      <c r="F40" s="206" t="s">
        <v>92</v>
      </c>
      <c r="G40" s="206" t="s">
        <v>325</v>
      </c>
      <c r="H40" s="206" t="s">
        <v>326</v>
      </c>
      <c r="I40" s="215">
        <v>2100000</v>
      </c>
      <c r="J40" s="215">
        <v>2100000</v>
      </c>
      <c r="K40" s="215">
        <v>2100000</v>
      </c>
      <c r="L40" s="215"/>
      <c r="M40" s="215"/>
      <c r="N40" s="206"/>
      <c r="O40" s="206"/>
      <c r="P40" s="206"/>
      <c r="Q40" s="215"/>
      <c r="R40" s="215"/>
      <c r="S40" s="215"/>
      <c r="T40" s="215"/>
      <c r="U40" s="215"/>
      <c r="V40" s="215"/>
      <c r="W40" s="222"/>
      <c r="X40" s="159"/>
    </row>
    <row r="41" hidden="1" customHeight="1" spans="1:24">
      <c r="A41" s="208" t="s">
        <v>56</v>
      </c>
      <c r="B41" s="208"/>
      <c r="C41" s="208"/>
      <c r="D41" s="208"/>
      <c r="E41" s="208"/>
      <c r="F41" s="208"/>
      <c r="G41" s="208"/>
      <c r="H41" s="208"/>
      <c r="I41" s="215">
        <v>3653759.28</v>
      </c>
      <c r="J41" s="215">
        <v>3503759.28</v>
      </c>
      <c r="K41" s="215">
        <v>3503759.28</v>
      </c>
      <c r="L41" s="215"/>
      <c r="M41" s="215"/>
      <c r="N41" s="215"/>
      <c r="O41" s="215"/>
      <c r="P41" s="215"/>
      <c r="Q41" s="215"/>
      <c r="R41" s="215">
        <v>150000</v>
      </c>
      <c r="S41" s="215"/>
      <c r="T41" s="215"/>
      <c r="U41" s="215"/>
      <c r="V41" s="217"/>
      <c r="W41" s="159"/>
      <c r="X41" s="223">
        <v>150000</v>
      </c>
    </row>
  </sheetData>
  <autoFilter xmlns:etc="http://www.wps.cn/officeDocument/2017/etCustomData" ref="A8:BQ41" etc:filterBottomFollowUsedRange="0">
    <filterColumn colId="6">
      <customFilters>
        <customFilter operator="equal" val="31005"/>
      </customFilters>
    </filterColumn>
    <extLst/>
  </autoFilter>
  <mergeCells count="29">
    <mergeCell ref="A2:X2"/>
    <mergeCell ref="A3:H3"/>
    <mergeCell ref="J4:M4"/>
    <mergeCell ref="N4:P4"/>
    <mergeCell ref="R4:X4"/>
    <mergeCell ref="A41:H4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236111111111111" right="0.275" top="0.747916666666667" bottom="0.747916666666667" header="0.5" footer="0.5"/>
  <pageSetup paperSize="9" scale="45" fitToHeight="0" orientation="landscape" useFirstPageNumber="1" horizontalDpi="600"/>
  <headerFooter>
    <oddFooter>&amp;C第 &amp;P 页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46"/>
  <sheetViews>
    <sheetView topLeftCell="B9" workbookViewId="0">
      <selection activeCell="K9" sqref="K9"/>
    </sheetView>
  </sheetViews>
  <sheetFormatPr defaultColWidth="9.14285714285714" defaultRowHeight="12" customHeight="1"/>
  <cols>
    <col min="1" max="1" width="27.7142857142857" style="40" customWidth="1"/>
    <col min="2" max="2" width="19.1428571428571" style="39" customWidth="1"/>
    <col min="3" max="3" width="46.3238095238095" style="40" customWidth="1"/>
    <col min="4" max="4" width="17.2857142857143" style="40" customWidth="1"/>
    <col min="5" max="5" width="15.8" style="40" customWidth="1"/>
    <col min="6" max="6" width="25.4285714285714" style="40" customWidth="1"/>
    <col min="7" max="7" width="11.2857142857143" style="39" customWidth="1"/>
    <col min="8" max="8" width="13.1428571428571" style="40" customWidth="1"/>
    <col min="9" max="10" width="12.4285714285714" style="39" customWidth="1"/>
    <col min="11" max="11" width="72" style="40" customWidth="1"/>
    <col min="12" max="16384" width="9.14285714285714" style="39" customWidth="1"/>
  </cols>
  <sheetData>
    <row r="1" s="39" customFormat="1" ht="15" customHeight="1" spans="1:11">
      <c r="A1" s="40"/>
      <c r="C1" s="40"/>
      <c r="D1" s="40"/>
      <c r="E1" s="40"/>
      <c r="F1" s="40"/>
      <c r="H1" s="40"/>
      <c r="K1" s="192" t="s">
        <v>327</v>
      </c>
    </row>
    <row r="2" s="39" customFormat="1" ht="28.5" customHeight="1" spans="1:11">
      <c r="A2" s="167" t="s">
        <v>328</v>
      </c>
      <c r="B2" s="144"/>
      <c r="C2" s="43"/>
      <c r="D2" s="43"/>
      <c r="E2" s="43"/>
      <c r="F2" s="43"/>
      <c r="G2" s="144"/>
      <c r="H2" s="43"/>
      <c r="I2" s="144"/>
      <c r="J2" s="144"/>
      <c r="K2" s="43"/>
    </row>
    <row r="3" s="39" customFormat="1" ht="17.25" customHeight="1" spans="1:11">
      <c r="A3" s="188" t="s">
        <v>2</v>
      </c>
      <c r="B3" s="189"/>
      <c r="C3" s="40"/>
      <c r="D3" s="40"/>
      <c r="E3" s="40"/>
      <c r="F3" s="40"/>
      <c r="H3" s="40"/>
      <c r="K3" s="40"/>
    </row>
    <row r="4" s="39" customFormat="1" ht="44.25" customHeight="1" spans="1:11">
      <c r="A4" s="51" t="s">
        <v>329</v>
      </c>
      <c r="B4" s="178" t="s">
        <v>189</v>
      </c>
      <c r="C4" s="51" t="s">
        <v>330</v>
      </c>
      <c r="D4" s="51" t="s">
        <v>331</v>
      </c>
      <c r="E4" s="51" t="s">
        <v>332</v>
      </c>
      <c r="F4" s="51" t="s">
        <v>333</v>
      </c>
      <c r="G4" s="178" t="s">
        <v>334</v>
      </c>
      <c r="H4" s="51" t="s">
        <v>335</v>
      </c>
      <c r="I4" s="178" t="s">
        <v>336</v>
      </c>
      <c r="J4" s="178" t="s">
        <v>337</v>
      </c>
      <c r="K4" s="51" t="s">
        <v>338</v>
      </c>
    </row>
    <row r="5" s="39" customFormat="1" ht="19" customHeight="1" spans="1:11">
      <c r="A5" s="46">
        <v>1</v>
      </c>
      <c r="B5" s="170">
        <v>2</v>
      </c>
      <c r="C5" s="46">
        <v>3</v>
      </c>
      <c r="D5" s="46">
        <v>4</v>
      </c>
      <c r="E5" s="46">
        <v>5</v>
      </c>
      <c r="F5" s="51">
        <v>6</v>
      </c>
      <c r="G5" s="178">
        <v>7</v>
      </c>
      <c r="H5" s="51">
        <v>8</v>
      </c>
      <c r="I5" s="178">
        <v>9</v>
      </c>
      <c r="J5" s="178">
        <v>10</v>
      </c>
      <c r="K5" s="51">
        <v>11</v>
      </c>
    </row>
    <row r="6" ht="30" customHeight="1" spans="1:11">
      <c r="A6" s="190" t="s">
        <v>71</v>
      </c>
      <c r="B6" s="190"/>
      <c r="C6" s="190"/>
      <c r="D6" s="190"/>
      <c r="E6" s="190"/>
      <c r="F6" s="190"/>
      <c r="G6" s="190"/>
      <c r="H6" s="190"/>
      <c r="I6" s="190"/>
      <c r="J6" s="190"/>
      <c r="K6" s="190"/>
    </row>
    <row r="7" ht="30" customHeight="1" spans="1:11">
      <c r="A7" s="191" t="s">
        <v>314</v>
      </c>
      <c r="B7" s="191" t="s">
        <v>315</v>
      </c>
      <c r="C7" s="191" t="s">
        <v>339</v>
      </c>
      <c r="D7" s="191" t="s">
        <v>340</v>
      </c>
      <c r="E7" s="191" t="s">
        <v>341</v>
      </c>
      <c r="F7" s="191" t="s">
        <v>342</v>
      </c>
      <c r="G7" s="191" t="s">
        <v>343</v>
      </c>
      <c r="H7" s="190" t="s">
        <v>344</v>
      </c>
      <c r="I7" s="190" t="s">
        <v>345</v>
      </c>
      <c r="J7" s="191" t="s">
        <v>346</v>
      </c>
      <c r="K7" s="191" t="s">
        <v>347</v>
      </c>
    </row>
    <row r="8" ht="30" customHeight="1" spans="1:11">
      <c r="A8" s="191"/>
      <c r="B8" s="191"/>
      <c r="C8" s="191" t="s">
        <v>339</v>
      </c>
      <c r="D8" s="191" t="s">
        <v>348</v>
      </c>
      <c r="E8" s="191" t="s">
        <v>349</v>
      </c>
      <c r="F8" s="191" t="s">
        <v>350</v>
      </c>
      <c r="G8" s="191" t="s">
        <v>343</v>
      </c>
      <c r="H8" s="190" t="s">
        <v>351</v>
      </c>
      <c r="I8" s="190" t="s">
        <v>345</v>
      </c>
      <c r="J8" s="191" t="s">
        <v>352</v>
      </c>
      <c r="K8" s="191" t="s">
        <v>353</v>
      </c>
    </row>
    <row r="9" ht="30" customHeight="1" spans="1:11">
      <c r="A9" s="191"/>
      <c r="B9" s="191"/>
      <c r="C9" s="191" t="s">
        <v>339</v>
      </c>
      <c r="D9" s="191" t="s">
        <v>348</v>
      </c>
      <c r="E9" s="191" t="s">
        <v>349</v>
      </c>
      <c r="F9" s="191" t="s">
        <v>354</v>
      </c>
      <c r="G9" s="191" t="s">
        <v>343</v>
      </c>
      <c r="H9" s="190" t="s">
        <v>355</v>
      </c>
      <c r="I9" s="190" t="s">
        <v>345</v>
      </c>
      <c r="J9" s="191" t="s">
        <v>352</v>
      </c>
      <c r="K9" s="191" t="s">
        <v>356</v>
      </c>
    </row>
    <row r="10" ht="30" customHeight="1" spans="1:11">
      <c r="A10" s="191"/>
      <c r="B10" s="191"/>
      <c r="C10" s="191" t="s">
        <v>339</v>
      </c>
      <c r="D10" s="191" t="s">
        <v>357</v>
      </c>
      <c r="E10" s="191" t="s">
        <v>358</v>
      </c>
      <c r="F10" s="191" t="s">
        <v>358</v>
      </c>
      <c r="G10" s="191" t="s">
        <v>359</v>
      </c>
      <c r="H10" s="190" t="s">
        <v>344</v>
      </c>
      <c r="I10" s="190" t="s">
        <v>345</v>
      </c>
      <c r="J10" s="191" t="s">
        <v>346</v>
      </c>
      <c r="K10" s="191" t="s">
        <v>360</v>
      </c>
    </row>
    <row r="11" ht="30" customHeight="1" spans="1:11">
      <c r="A11" s="191" t="s">
        <v>308</v>
      </c>
      <c r="B11" s="191" t="s">
        <v>309</v>
      </c>
      <c r="C11" s="191" t="s">
        <v>361</v>
      </c>
      <c r="D11" s="191" t="s">
        <v>340</v>
      </c>
      <c r="E11" s="191" t="s">
        <v>362</v>
      </c>
      <c r="F11" s="191" t="s">
        <v>363</v>
      </c>
      <c r="G11" s="191" t="s">
        <v>343</v>
      </c>
      <c r="H11" s="190" t="s">
        <v>364</v>
      </c>
      <c r="I11" s="190" t="s">
        <v>365</v>
      </c>
      <c r="J11" s="191" t="s">
        <v>346</v>
      </c>
      <c r="K11" s="191" t="s">
        <v>366</v>
      </c>
    </row>
    <row r="12" ht="30" customHeight="1" spans="1:11">
      <c r="A12" s="191"/>
      <c r="B12" s="191"/>
      <c r="C12" s="191" t="s">
        <v>361</v>
      </c>
      <c r="D12" s="191" t="s">
        <v>340</v>
      </c>
      <c r="E12" s="191" t="s">
        <v>367</v>
      </c>
      <c r="F12" s="191" t="s">
        <v>368</v>
      </c>
      <c r="G12" s="191" t="s">
        <v>359</v>
      </c>
      <c r="H12" s="190" t="s">
        <v>369</v>
      </c>
      <c r="I12" s="190" t="s">
        <v>345</v>
      </c>
      <c r="J12" s="191" t="s">
        <v>352</v>
      </c>
      <c r="K12" s="191" t="s">
        <v>370</v>
      </c>
    </row>
    <row r="13" ht="30" customHeight="1" spans="1:11">
      <c r="A13" s="191"/>
      <c r="B13" s="191"/>
      <c r="C13" s="191" t="s">
        <v>361</v>
      </c>
      <c r="D13" s="191" t="s">
        <v>348</v>
      </c>
      <c r="E13" s="191" t="s">
        <v>349</v>
      </c>
      <c r="F13" s="191" t="s">
        <v>371</v>
      </c>
      <c r="G13" s="191" t="s">
        <v>359</v>
      </c>
      <c r="H13" s="190" t="s">
        <v>369</v>
      </c>
      <c r="I13" s="190" t="s">
        <v>345</v>
      </c>
      <c r="J13" s="191" t="s">
        <v>352</v>
      </c>
      <c r="K13" s="191" t="s">
        <v>372</v>
      </c>
    </row>
    <row r="14" ht="30" customHeight="1" spans="1:11">
      <c r="A14" s="191"/>
      <c r="B14" s="191"/>
      <c r="C14" s="191" t="s">
        <v>361</v>
      </c>
      <c r="D14" s="191" t="s">
        <v>357</v>
      </c>
      <c r="E14" s="191" t="s">
        <v>358</v>
      </c>
      <c r="F14" s="191" t="s">
        <v>358</v>
      </c>
      <c r="G14" s="191" t="s">
        <v>343</v>
      </c>
      <c r="H14" s="190" t="s">
        <v>344</v>
      </c>
      <c r="I14" s="190" t="s">
        <v>345</v>
      </c>
      <c r="J14" s="191" t="s">
        <v>352</v>
      </c>
      <c r="K14" s="191" t="s">
        <v>373</v>
      </c>
    </row>
    <row r="15" ht="30" customHeight="1" spans="1:11">
      <c r="A15" s="191" t="s">
        <v>295</v>
      </c>
      <c r="B15" s="191" t="s">
        <v>297</v>
      </c>
      <c r="C15" s="191" t="s">
        <v>374</v>
      </c>
      <c r="D15" s="191" t="s">
        <v>340</v>
      </c>
      <c r="E15" s="191" t="s">
        <v>362</v>
      </c>
      <c r="F15" s="191" t="s">
        <v>375</v>
      </c>
      <c r="G15" s="191" t="s">
        <v>343</v>
      </c>
      <c r="H15" s="190" t="s">
        <v>172</v>
      </c>
      <c r="I15" s="190" t="s">
        <v>376</v>
      </c>
      <c r="J15" s="191" t="s">
        <v>346</v>
      </c>
      <c r="K15" s="191" t="s">
        <v>377</v>
      </c>
    </row>
    <row r="16" ht="30" customHeight="1" spans="1:11">
      <c r="A16" s="191"/>
      <c r="B16" s="191"/>
      <c r="C16" s="191" t="s">
        <v>378</v>
      </c>
      <c r="D16" s="191" t="s">
        <v>340</v>
      </c>
      <c r="E16" s="191" t="s">
        <v>367</v>
      </c>
      <c r="F16" s="191" t="s">
        <v>379</v>
      </c>
      <c r="G16" s="191" t="s">
        <v>343</v>
      </c>
      <c r="H16" s="190" t="s">
        <v>380</v>
      </c>
      <c r="I16" s="190" t="s">
        <v>345</v>
      </c>
      <c r="J16" s="191" t="s">
        <v>352</v>
      </c>
      <c r="K16" s="191" t="s">
        <v>381</v>
      </c>
    </row>
    <row r="17" ht="30" customHeight="1" spans="1:11">
      <c r="A17" s="191"/>
      <c r="B17" s="191"/>
      <c r="C17" s="191" t="s">
        <v>378</v>
      </c>
      <c r="D17" s="191" t="s">
        <v>348</v>
      </c>
      <c r="E17" s="191" t="s">
        <v>349</v>
      </c>
      <c r="F17" s="191" t="s">
        <v>382</v>
      </c>
      <c r="G17" s="191" t="s">
        <v>343</v>
      </c>
      <c r="H17" s="190" t="s">
        <v>369</v>
      </c>
      <c r="I17" s="190" t="s">
        <v>345</v>
      </c>
      <c r="J17" s="191" t="s">
        <v>352</v>
      </c>
      <c r="K17" s="191" t="s">
        <v>383</v>
      </c>
    </row>
    <row r="18" ht="30" customHeight="1" spans="1:11">
      <c r="A18" s="191"/>
      <c r="B18" s="191"/>
      <c r="C18" s="191" t="s">
        <v>378</v>
      </c>
      <c r="D18" s="191" t="s">
        <v>357</v>
      </c>
      <c r="E18" s="191" t="s">
        <v>358</v>
      </c>
      <c r="F18" s="191" t="s">
        <v>384</v>
      </c>
      <c r="G18" s="191" t="s">
        <v>343</v>
      </c>
      <c r="H18" s="190" t="s">
        <v>344</v>
      </c>
      <c r="I18" s="190" t="s">
        <v>345</v>
      </c>
      <c r="J18" s="191" t="s">
        <v>352</v>
      </c>
      <c r="K18" s="191" t="s">
        <v>385</v>
      </c>
    </row>
    <row r="19" ht="30" customHeight="1" spans="1:11">
      <c r="A19" s="191" t="s">
        <v>292</v>
      </c>
      <c r="B19" s="191" t="s">
        <v>294</v>
      </c>
      <c r="C19" s="191" t="s">
        <v>386</v>
      </c>
      <c r="D19" s="191" t="s">
        <v>340</v>
      </c>
      <c r="E19" s="191" t="s">
        <v>362</v>
      </c>
      <c r="F19" s="191" t="s">
        <v>387</v>
      </c>
      <c r="G19" s="191" t="s">
        <v>359</v>
      </c>
      <c r="H19" s="190" t="s">
        <v>173</v>
      </c>
      <c r="I19" s="190" t="s">
        <v>388</v>
      </c>
      <c r="J19" s="191" t="s">
        <v>346</v>
      </c>
      <c r="K19" s="191" t="s">
        <v>389</v>
      </c>
    </row>
    <row r="20" ht="30" customHeight="1" spans="1:11">
      <c r="A20" s="191"/>
      <c r="B20" s="191"/>
      <c r="C20" s="191" t="s">
        <v>386</v>
      </c>
      <c r="D20" s="191" t="s">
        <v>348</v>
      </c>
      <c r="E20" s="191" t="s">
        <v>349</v>
      </c>
      <c r="F20" s="191" t="s">
        <v>390</v>
      </c>
      <c r="G20" s="191" t="s">
        <v>343</v>
      </c>
      <c r="H20" s="190" t="s">
        <v>391</v>
      </c>
      <c r="I20" s="190"/>
      <c r="J20" s="191" t="s">
        <v>352</v>
      </c>
      <c r="K20" s="191" t="s">
        <v>392</v>
      </c>
    </row>
    <row r="21" ht="30" customHeight="1" spans="1:11">
      <c r="A21" s="191"/>
      <c r="B21" s="191"/>
      <c r="C21" s="191" t="s">
        <v>386</v>
      </c>
      <c r="D21" s="191" t="s">
        <v>357</v>
      </c>
      <c r="E21" s="191" t="s">
        <v>358</v>
      </c>
      <c r="F21" s="191" t="s">
        <v>393</v>
      </c>
      <c r="G21" s="191" t="s">
        <v>359</v>
      </c>
      <c r="H21" s="190" t="s">
        <v>369</v>
      </c>
      <c r="I21" s="190" t="s">
        <v>345</v>
      </c>
      <c r="J21" s="191" t="s">
        <v>346</v>
      </c>
      <c r="K21" s="191" t="s">
        <v>394</v>
      </c>
    </row>
    <row r="22" ht="30" customHeight="1" spans="1:11">
      <c r="A22" s="191" t="s">
        <v>300</v>
      </c>
      <c r="B22" s="191" t="s">
        <v>301</v>
      </c>
      <c r="C22" s="191" t="s">
        <v>395</v>
      </c>
      <c r="D22" s="191" t="s">
        <v>340</v>
      </c>
      <c r="E22" s="191" t="s">
        <v>362</v>
      </c>
      <c r="F22" s="191" t="s">
        <v>396</v>
      </c>
      <c r="G22" s="191" t="s">
        <v>343</v>
      </c>
      <c r="H22" s="190" t="s">
        <v>170</v>
      </c>
      <c r="I22" s="190" t="s">
        <v>388</v>
      </c>
      <c r="J22" s="191" t="s">
        <v>346</v>
      </c>
      <c r="K22" s="191" t="s">
        <v>397</v>
      </c>
    </row>
    <row r="23" ht="30" customHeight="1" spans="1:11">
      <c r="A23" s="191"/>
      <c r="B23" s="191"/>
      <c r="C23" s="191" t="s">
        <v>395</v>
      </c>
      <c r="D23" s="191" t="s">
        <v>348</v>
      </c>
      <c r="E23" s="191" t="s">
        <v>349</v>
      </c>
      <c r="F23" s="191" t="s">
        <v>398</v>
      </c>
      <c r="G23" s="191" t="s">
        <v>343</v>
      </c>
      <c r="H23" s="190" t="s">
        <v>369</v>
      </c>
      <c r="I23" s="190" t="s">
        <v>345</v>
      </c>
      <c r="J23" s="191" t="s">
        <v>352</v>
      </c>
      <c r="K23" s="191" t="s">
        <v>399</v>
      </c>
    </row>
    <row r="24" ht="30" customHeight="1" spans="1:11">
      <c r="A24" s="191"/>
      <c r="B24" s="191"/>
      <c r="C24" s="191" t="s">
        <v>395</v>
      </c>
      <c r="D24" s="191" t="s">
        <v>357</v>
      </c>
      <c r="E24" s="191" t="s">
        <v>358</v>
      </c>
      <c r="F24" s="191" t="s">
        <v>400</v>
      </c>
      <c r="G24" s="191" t="s">
        <v>343</v>
      </c>
      <c r="H24" s="190" t="s">
        <v>344</v>
      </c>
      <c r="I24" s="190" t="s">
        <v>345</v>
      </c>
      <c r="J24" s="191" t="s">
        <v>352</v>
      </c>
      <c r="K24" s="191" t="s">
        <v>401</v>
      </c>
    </row>
    <row r="25" ht="30" customHeight="1" spans="1:11">
      <c r="A25" s="191" t="s">
        <v>319</v>
      </c>
      <c r="B25" s="191" t="s">
        <v>320</v>
      </c>
      <c r="C25" s="191" t="s">
        <v>402</v>
      </c>
      <c r="D25" s="191" t="s">
        <v>340</v>
      </c>
      <c r="E25" s="191" t="s">
        <v>362</v>
      </c>
      <c r="F25" s="191" t="s">
        <v>403</v>
      </c>
      <c r="G25" s="191" t="s">
        <v>343</v>
      </c>
      <c r="H25" s="190" t="s">
        <v>171</v>
      </c>
      <c r="I25" s="190" t="s">
        <v>404</v>
      </c>
      <c r="J25" s="191" t="s">
        <v>346</v>
      </c>
      <c r="K25" s="191" t="s">
        <v>405</v>
      </c>
    </row>
    <row r="26" ht="30" customHeight="1" spans="1:11">
      <c r="A26" s="191"/>
      <c r="B26" s="191"/>
      <c r="C26" s="191" t="s">
        <v>402</v>
      </c>
      <c r="D26" s="191" t="s">
        <v>348</v>
      </c>
      <c r="E26" s="191" t="s">
        <v>349</v>
      </c>
      <c r="F26" s="191" t="s">
        <v>406</v>
      </c>
      <c r="G26" s="191" t="s">
        <v>359</v>
      </c>
      <c r="H26" s="190" t="s">
        <v>369</v>
      </c>
      <c r="I26" s="190" t="s">
        <v>345</v>
      </c>
      <c r="J26" s="191" t="s">
        <v>352</v>
      </c>
      <c r="K26" s="191" t="s">
        <v>407</v>
      </c>
    </row>
    <row r="27" ht="30" customHeight="1" spans="1:11">
      <c r="A27" s="191"/>
      <c r="B27" s="191"/>
      <c r="C27" s="191" t="s">
        <v>402</v>
      </c>
      <c r="D27" s="191" t="s">
        <v>357</v>
      </c>
      <c r="E27" s="191" t="s">
        <v>358</v>
      </c>
      <c r="F27" s="191" t="s">
        <v>358</v>
      </c>
      <c r="G27" s="191" t="s">
        <v>343</v>
      </c>
      <c r="H27" s="190" t="s">
        <v>344</v>
      </c>
      <c r="I27" s="190" t="s">
        <v>345</v>
      </c>
      <c r="J27" s="191" t="s">
        <v>352</v>
      </c>
      <c r="K27" s="191" t="s">
        <v>408</v>
      </c>
    </row>
    <row r="28" ht="30" customHeight="1" spans="1:11">
      <c r="A28" s="191" t="s">
        <v>323</v>
      </c>
      <c r="B28" s="191" t="s">
        <v>324</v>
      </c>
      <c r="C28" s="191" t="s">
        <v>409</v>
      </c>
      <c r="D28" s="191" t="s">
        <v>340</v>
      </c>
      <c r="E28" s="191" t="s">
        <v>341</v>
      </c>
      <c r="F28" s="191" t="s">
        <v>410</v>
      </c>
      <c r="G28" s="191" t="s">
        <v>359</v>
      </c>
      <c r="H28" s="190" t="s">
        <v>344</v>
      </c>
      <c r="I28" s="190" t="s">
        <v>345</v>
      </c>
      <c r="J28" s="191" t="s">
        <v>346</v>
      </c>
      <c r="K28" s="191" t="s">
        <v>411</v>
      </c>
    </row>
    <row r="29" ht="30" customHeight="1" spans="1:11">
      <c r="A29" s="191"/>
      <c r="B29" s="191"/>
      <c r="C29" s="191" t="s">
        <v>409</v>
      </c>
      <c r="D29" s="191" t="s">
        <v>348</v>
      </c>
      <c r="E29" s="191" t="s">
        <v>412</v>
      </c>
      <c r="F29" s="191" t="s">
        <v>413</v>
      </c>
      <c r="G29" s="191" t="s">
        <v>343</v>
      </c>
      <c r="H29" s="190" t="s">
        <v>344</v>
      </c>
      <c r="I29" s="190" t="s">
        <v>345</v>
      </c>
      <c r="J29" s="191" t="s">
        <v>352</v>
      </c>
      <c r="K29" s="191" t="s">
        <v>414</v>
      </c>
    </row>
    <row r="30" ht="30" customHeight="1" spans="1:11">
      <c r="A30" s="191"/>
      <c r="B30" s="191"/>
      <c r="C30" s="191" t="s">
        <v>409</v>
      </c>
      <c r="D30" s="191" t="s">
        <v>357</v>
      </c>
      <c r="E30" s="191" t="s">
        <v>358</v>
      </c>
      <c r="F30" s="191" t="s">
        <v>358</v>
      </c>
      <c r="G30" s="191" t="s">
        <v>343</v>
      </c>
      <c r="H30" s="190" t="s">
        <v>344</v>
      </c>
      <c r="I30" s="190" t="s">
        <v>345</v>
      </c>
      <c r="J30" s="191" t="s">
        <v>352</v>
      </c>
      <c r="K30" s="191" t="s">
        <v>373</v>
      </c>
    </row>
    <row r="31" ht="30" customHeight="1" spans="1:11">
      <c r="A31" s="191" t="s">
        <v>287</v>
      </c>
      <c r="B31" s="191" t="s">
        <v>289</v>
      </c>
      <c r="C31" s="191" t="s">
        <v>415</v>
      </c>
      <c r="D31" s="191" t="s">
        <v>340</v>
      </c>
      <c r="E31" s="191" t="s">
        <v>362</v>
      </c>
      <c r="F31" s="191" t="s">
        <v>416</v>
      </c>
      <c r="G31" s="191" t="s">
        <v>359</v>
      </c>
      <c r="H31" s="190" t="s">
        <v>364</v>
      </c>
      <c r="I31" s="190" t="s">
        <v>417</v>
      </c>
      <c r="J31" s="191" t="s">
        <v>346</v>
      </c>
      <c r="K31" s="191" t="s">
        <v>418</v>
      </c>
    </row>
    <row r="32" ht="30" customHeight="1" spans="1:11">
      <c r="A32" s="191"/>
      <c r="B32" s="191"/>
      <c r="C32" s="191" t="s">
        <v>415</v>
      </c>
      <c r="D32" s="191" t="s">
        <v>340</v>
      </c>
      <c r="E32" s="191" t="s">
        <v>341</v>
      </c>
      <c r="F32" s="191" t="s">
        <v>419</v>
      </c>
      <c r="G32" s="191" t="s">
        <v>359</v>
      </c>
      <c r="H32" s="190" t="s">
        <v>369</v>
      </c>
      <c r="I32" s="190" t="s">
        <v>345</v>
      </c>
      <c r="J32" s="191" t="s">
        <v>346</v>
      </c>
      <c r="K32" s="191" t="s">
        <v>420</v>
      </c>
    </row>
    <row r="33" ht="30" customHeight="1" spans="1:11">
      <c r="A33" s="191"/>
      <c r="B33" s="191"/>
      <c r="C33" s="191" t="s">
        <v>415</v>
      </c>
      <c r="D33" s="191" t="s">
        <v>348</v>
      </c>
      <c r="E33" s="191" t="s">
        <v>349</v>
      </c>
      <c r="F33" s="191" t="s">
        <v>421</v>
      </c>
      <c r="G33" s="191" t="s">
        <v>343</v>
      </c>
      <c r="H33" s="190" t="s">
        <v>351</v>
      </c>
      <c r="I33" s="190"/>
      <c r="J33" s="191" t="s">
        <v>352</v>
      </c>
      <c r="K33" s="191" t="s">
        <v>422</v>
      </c>
    </row>
    <row r="34" ht="30" customHeight="1" spans="1:11">
      <c r="A34" s="191"/>
      <c r="B34" s="191"/>
      <c r="C34" s="191" t="s">
        <v>415</v>
      </c>
      <c r="D34" s="191" t="s">
        <v>357</v>
      </c>
      <c r="E34" s="191" t="s">
        <v>358</v>
      </c>
      <c r="F34" s="191" t="s">
        <v>423</v>
      </c>
      <c r="G34" s="191" t="s">
        <v>359</v>
      </c>
      <c r="H34" s="190" t="s">
        <v>369</v>
      </c>
      <c r="I34" s="190" t="s">
        <v>345</v>
      </c>
      <c r="J34" s="191" t="s">
        <v>346</v>
      </c>
      <c r="K34" s="191" t="s">
        <v>424</v>
      </c>
    </row>
    <row r="35" ht="30" customHeight="1" spans="1:11">
      <c r="A35" s="191" t="s">
        <v>317</v>
      </c>
      <c r="B35" s="191" t="s">
        <v>318</v>
      </c>
      <c r="C35" s="191" t="s">
        <v>425</v>
      </c>
      <c r="D35" s="191" t="s">
        <v>340</v>
      </c>
      <c r="E35" s="191" t="s">
        <v>362</v>
      </c>
      <c r="F35" s="191" t="s">
        <v>396</v>
      </c>
      <c r="G35" s="191" t="s">
        <v>343</v>
      </c>
      <c r="H35" s="190" t="s">
        <v>170</v>
      </c>
      <c r="I35" s="190" t="s">
        <v>388</v>
      </c>
      <c r="J35" s="191" t="s">
        <v>346</v>
      </c>
      <c r="K35" s="191" t="s">
        <v>426</v>
      </c>
    </row>
    <row r="36" ht="30" customHeight="1" spans="1:11">
      <c r="A36" s="191"/>
      <c r="B36" s="191"/>
      <c r="C36" s="191" t="s">
        <v>427</v>
      </c>
      <c r="D36" s="191" t="s">
        <v>340</v>
      </c>
      <c r="E36" s="191" t="s">
        <v>362</v>
      </c>
      <c r="F36" s="191" t="s">
        <v>428</v>
      </c>
      <c r="G36" s="191" t="s">
        <v>343</v>
      </c>
      <c r="H36" s="190" t="s">
        <v>174</v>
      </c>
      <c r="I36" s="190" t="s">
        <v>429</v>
      </c>
      <c r="J36" s="191" t="s">
        <v>346</v>
      </c>
      <c r="K36" s="191" t="s">
        <v>430</v>
      </c>
    </row>
    <row r="37" ht="30" customHeight="1" spans="1:11">
      <c r="A37" s="191"/>
      <c r="B37" s="191"/>
      <c r="C37" s="191" t="s">
        <v>427</v>
      </c>
      <c r="D37" s="191" t="s">
        <v>340</v>
      </c>
      <c r="E37" s="191" t="s">
        <v>341</v>
      </c>
      <c r="F37" s="191" t="s">
        <v>431</v>
      </c>
      <c r="G37" s="191" t="s">
        <v>343</v>
      </c>
      <c r="H37" s="190" t="s">
        <v>432</v>
      </c>
      <c r="I37" s="190" t="s">
        <v>433</v>
      </c>
      <c r="J37" s="191" t="s">
        <v>352</v>
      </c>
      <c r="K37" s="191" t="s">
        <v>434</v>
      </c>
    </row>
    <row r="38" ht="30" customHeight="1" spans="1:11">
      <c r="A38" s="191"/>
      <c r="B38" s="191"/>
      <c r="C38" s="191" t="s">
        <v>427</v>
      </c>
      <c r="D38" s="191" t="s">
        <v>348</v>
      </c>
      <c r="E38" s="191" t="s">
        <v>435</v>
      </c>
      <c r="F38" s="191" t="s">
        <v>436</v>
      </c>
      <c r="G38" s="191" t="s">
        <v>343</v>
      </c>
      <c r="H38" s="190" t="s">
        <v>380</v>
      </c>
      <c r="I38" s="190" t="s">
        <v>345</v>
      </c>
      <c r="J38" s="191" t="s">
        <v>352</v>
      </c>
      <c r="K38" s="191" t="s">
        <v>437</v>
      </c>
    </row>
    <row r="39" ht="30" customHeight="1" spans="1:11">
      <c r="A39" s="191"/>
      <c r="B39" s="191"/>
      <c r="C39" s="191" t="s">
        <v>427</v>
      </c>
      <c r="D39" s="191" t="s">
        <v>357</v>
      </c>
      <c r="E39" s="191" t="s">
        <v>358</v>
      </c>
      <c r="F39" s="191" t="s">
        <v>400</v>
      </c>
      <c r="G39" s="191" t="s">
        <v>343</v>
      </c>
      <c r="H39" s="190" t="s">
        <v>344</v>
      </c>
      <c r="I39" s="190" t="s">
        <v>345</v>
      </c>
      <c r="J39" s="191" t="s">
        <v>352</v>
      </c>
      <c r="K39" s="191" t="s">
        <v>438</v>
      </c>
    </row>
    <row r="40" ht="30" customHeight="1" spans="1:11">
      <c r="A40" s="191" t="s">
        <v>304</v>
      </c>
      <c r="B40" s="191" t="s">
        <v>305</v>
      </c>
      <c r="C40" s="191" t="s">
        <v>439</v>
      </c>
      <c r="D40" s="191" t="s">
        <v>340</v>
      </c>
      <c r="E40" s="191" t="s">
        <v>362</v>
      </c>
      <c r="F40" s="191" t="s">
        <v>440</v>
      </c>
      <c r="G40" s="191" t="s">
        <v>343</v>
      </c>
      <c r="H40" s="190" t="s">
        <v>364</v>
      </c>
      <c r="I40" s="190" t="s">
        <v>441</v>
      </c>
      <c r="J40" s="191" t="s">
        <v>346</v>
      </c>
      <c r="K40" s="191" t="s">
        <v>442</v>
      </c>
    </row>
    <row r="41" ht="30" customHeight="1" spans="1:11">
      <c r="A41" s="191"/>
      <c r="B41" s="191"/>
      <c r="C41" s="191" t="s">
        <v>439</v>
      </c>
      <c r="D41" s="191" t="s">
        <v>348</v>
      </c>
      <c r="E41" s="191" t="s">
        <v>349</v>
      </c>
      <c r="F41" s="191" t="s">
        <v>382</v>
      </c>
      <c r="G41" s="191" t="s">
        <v>343</v>
      </c>
      <c r="H41" s="190" t="s">
        <v>443</v>
      </c>
      <c r="I41" s="190" t="s">
        <v>444</v>
      </c>
      <c r="J41" s="191" t="s">
        <v>352</v>
      </c>
      <c r="K41" s="191" t="s">
        <v>445</v>
      </c>
    </row>
    <row r="42" ht="30" customHeight="1" spans="1:11">
      <c r="A42" s="191"/>
      <c r="B42" s="191"/>
      <c r="C42" s="191" t="s">
        <v>439</v>
      </c>
      <c r="D42" s="191" t="s">
        <v>357</v>
      </c>
      <c r="E42" s="191" t="s">
        <v>358</v>
      </c>
      <c r="F42" s="191" t="s">
        <v>446</v>
      </c>
      <c r="G42" s="191" t="s">
        <v>359</v>
      </c>
      <c r="H42" s="190" t="s">
        <v>344</v>
      </c>
      <c r="I42" s="190" t="s">
        <v>345</v>
      </c>
      <c r="J42" s="191" t="s">
        <v>346</v>
      </c>
      <c r="K42" s="191" t="s">
        <v>447</v>
      </c>
    </row>
    <row r="43" ht="30" customHeight="1" spans="1:11">
      <c r="A43" s="191" t="s">
        <v>298</v>
      </c>
      <c r="B43" s="191" t="s">
        <v>299</v>
      </c>
      <c r="C43" s="191" t="s">
        <v>448</v>
      </c>
      <c r="D43" s="191" t="s">
        <v>340</v>
      </c>
      <c r="E43" s="191" t="s">
        <v>362</v>
      </c>
      <c r="F43" s="191" t="s">
        <v>449</v>
      </c>
      <c r="G43" s="191" t="s">
        <v>359</v>
      </c>
      <c r="H43" s="190" t="s">
        <v>173</v>
      </c>
      <c r="I43" s="190" t="s">
        <v>450</v>
      </c>
      <c r="J43" s="191" t="s">
        <v>346</v>
      </c>
      <c r="K43" s="191" t="s">
        <v>451</v>
      </c>
    </row>
    <row r="44" ht="30" customHeight="1" spans="1:11">
      <c r="A44" s="191"/>
      <c r="B44" s="191"/>
      <c r="C44" s="191" t="s">
        <v>448</v>
      </c>
      <c r="D44" s="191" t="s">
        <v>340</v>
      </c>
      <c r="E44" s="191" t="s">
        <v>362</v>
      </c>
      <c r="F44" s="191" t="s">
        <v>387</v>
      </c>
      <c r="G44" s="191" t="s">
        <v>359</v>
      </c>
      <c r="H44" s="190" t="s">
        <v>173</v>
      </c>
      <c r="I44" s="190" t="s">
        <v>388</v>
      </c>
      <c r="J44" s="191" t="s">
        <v>346</v>
      </c>
      <c r="K44" s="191" t="s">
        <v>452</v>
      </c>
    </row>
    <row r="45" ht="30" customHeight="1" spans="1:11">
      <c r="A45" s="191"/>
      <c r="B45" s="191"/>
      <c r="C45" s="191" t="s">
        <v>448</v>
      </c>
      <c r="D45" s="191" t="s">
        <v>348</v>
      </c>
      <c r="E45" s="191" t="s">
        <v>349</v>
      </c>
      <c r="F45" s="191" t="s">
        <v>421</v>
      </c>
      <c r="G45" s="191" t="s">
        <v>343</v>
      </c>
      <c r="H45" s="190" t="s">
        <v>351</v>
      </c>
      <c r="I45" s="190"/>
      <c r="J45" s="191" t="s">
        <v>352</v>
      </c>
      <c r="K45" s="191" t="s">
        <v>422</v>
      </c>
    </row>
    <row r="46" ht="30" customHeight="1" spans="1:11">
      <c r="A46" s="191"/>
      <c r="B46" s="191"/>
      <c r="C46" s="191" t="s">
        <v>448</v>
      </c>
      <c r="D46" s="191" t="s">
        <v>357</v>
      </c>
      <c r="E46" s="191" t="s">
        <v>358</v>
      </c>
      <c r="F46" s="191" t="s">
        <v>423</v>
      </c>
      <c r="G46" s="191" t="s">
        <v>359</v>
      </c>
      <c r="H46" s="190" t="s">
        <v>369</v>
      </c>
      <c r="I46" s="190" t="s">
        <v>345</v>
      </c>
      <c r="J46" s="191" t="s">
        <v>346</v>
      </c>
      <c r="K46" s="191" t="s">
        <v>424</v>
      </c>
    </row>
  </sheetData>
  <autoFilter xmlns:etc="http://www.wps.cn/officeDocument/2017/etCustomData" ref="A5:M46" etc:filterBottomFollowUsedRange="0">
    <extLst/>
  </autoFilter>
  <mergeCells count="35">
    <mergeCell ref="A2:K2"/>
    <mergeCell ref="A3:I3"/>
    <mergeCell ref="A7:A10"/>
    <mergeCell ref="A11:A14"/>
    <mergeCell ref="A15:A18"/>
    <mergeCell ref="A19:A21"/>
    <mergeCell ref="A22:A24"/>
    <mergeCell ref="A25:A27"/>
    <mergeCell ref="A28:A30"/>
    <mergeCell ref="A31:A34"/>
    <mergeCell ref="A35:A39"/>
    <mergeCell ref="A40:A42"/>
    <mergeCell ref="A43:A46"/>
    <mergeCell ref="B7:B10"/>
    <mergeCell ref="B11:B14"/>
    <mergeCell ref="B15:B18"/>
    <mergeCell ref="B19:B21"/>
    <mergeCell ref="B22:B24"/>
    <mergeCell ref="B25:B27"/>
    <mergeCell ref="B28:B30"/>
    <mergeCell ref="B31:B34"/>
    <mergeCell ref="B35:B39"/>
    <mergeCell ref="B40:B42"/>
    <mergeCell ref="B43:B46"/>
    <mergeCell ref="C7:C10"/>
    <mergeCell ref="C11:C14"/>
    <mergeCell ref="C15:C18"/>
    <mergeCell ref="C19:C21"/>
    <mergeCell ref="C22:C24"/>
    <mergeCell ref="C25:C27"/>
    <mergeCell ref="C28:C30"/>
    <mergeCell ref="C31:C34"/>
    <mergeCell ref="C35:C39"/>
    <mergeCell ref="C40:C42"/>
    <mergeCell ref="C43:C46"/>
  </mergeCells>
  <printOptions horizontalCentered="1"/>
  <pageMargins left="0.472222222222222" right="0.393055555555556" top="0.590277777777778" bottom="0.432638888888889" header="0" footer="0"/>
  <pageSetup paperSize="9" scale="54" fitToHeight="0" orientation="landscape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2023-01-17T10:53:00Z</dcterms:created>
  <dcterms:modified xsi:type="dcterms:W3CDTF">2025-06-12T07:47:05Z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D048E999C36640ABA0785D39D8EE8CA1</vt:lpwstr>
  </property>
</Properties>
</file>