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30"/>
  </bookViews>
  <sheets>
    <sheet name="2023年度部门整体支出绩效自评情况" sheetId="12" r:id="rId1"/>
    <sheet name="2023年度部门整体支出绩效自评表" sheetId="13" r:id="rId2"/>
    <sheet name="项目支出绩效自评表15-1" sheetId="14" r:id="rId3"/>
    <sheet name="项目支出绩效自评表15-2" sheetId="18" r:id="rId4"/>
    <sheet name="项目支出绩效自评表15-3" sheetId="19" r:id="rId5"/>
    <sheet name="项目支出绩效自评表15-4" sheetId="20" r:id="rId6"/>
    <sheet name="项目支出绩效自评表15-5" sheetId="21" r:id="rId7"/>
    <sheet name="项目支出绩效自评表15-6" sheetId="22" r:id="rId8"/>
    <sheet name="项目支出绩效自评表15-7" sheetId="23" r:id="rId9"/>
    <sheet name="项目支出绩效自评表15-8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<sst xmlns="http://schemas.openxmlformats.org/spreadsheetml/2006/main" count="923" uniqueCount="253">
  <si>
    <t>2023年度部门整体支出绩效自评情况</t>
  </si>
  <si>
    <t>编制单位：瑞丽市交通运输局</t>
  </si>
  <si>
    <t>公开13表</t>
  </si>
  <si>
    <t>一、部门基本情况</t>
  </si>
  <si>
    <t>（一）部门概况</t>
  </si>
  <si>
    <t>根据《中共瑞丽市委办公室瑞丽市人民政府办公室关于印发&lt;瑞丽市交通运输局职能配置内设机构和人员编制规定&gt;的通知》（瑞办发﹝2019﹞34号），瑞丽市交通运输局职能职责如下：1.负责推进综合交通运输体系建设，规划公路、铁路、水路、民航等行业发展，协助做好邮政管理有关工作，建立与综合交通运输体系相适应的制度体制机制，优化交通运输主要通道和重要枢纽节点布局，促进各种交通运输方式融合。2.组织拟订综合交通运输发展战略、政策和标准。3.指导综合交通运输市场监管。4.负责水路的行业管理。5.协调配合国际、国内、省内、州内航线开发，提出有关政策措施。6.负责提出公路、铁路、水路、民航固定资产投资规模和方向，按照规定权限提出上级财政性资金安排建议并监督实施。7.负责交通运输基础设施建设、管理、养护、市场的行业监管。8.指导行业安全生产和应急管理工作，协调配合市内民航突发事件及大面积航班延误等处置工作。9.指导交通运输信息化建设，承担综合交通运输统计工作，监测分析交通运输运行情况，发布有关信息。10.协调上级垂直管理的铁路、民航、邮政，委托管理的海事等涉及地方的有关工作，负责交通运输对外合作与交流工作。11.指导交通运输综合执法和队伍建设工作，负责行政执法监督。12.完成市委、市政府交办的其他任务。瑞丽市交通运输局设5个内设机构及一个下属事业单位。即：办公室、资产财务股、规划建设管养股（交通战备办公室）、综合运输股（安全监督股、应急办公室）、综合行政法规股（行政审批股）及地方公路管理段。</t>
  </si>
  <si>
    <t>（二）部门绩效目标的设立情况</t>
  </si>
  <si>
    <t xml:space="preserve"> 加快推进瑞丽市交通基础设施建设，努力完成公路水路建设任务，实现交通运输发展的新跨越。加大农村公路养护投入，全面提升养护管理水平，实现农村公路“畅、安、舒、美”，为人民群众安全便捷出行提供交通运输保障。努力创建综合交通、平安交通、智慧交通、绿色交通。</t>
  </si>
  <si>
    <t>（三）部门整体收支情况</t>
  </si>
  <si>
    <t>瑞丽市交通运输局2023年度部门收入合计6003.86万元。其中：财政拨款收入6003.86万元，占总收入的100%；2023年度支出合计6003.86万元。其中：基本支出532.39万元，占总支出的8.87%；项目支出5471.47万元，占总支出的91.13%。</t>
  </si>
  <si>
    <t>（四）部门预算管理制度建设情况</t>
  </si>
  <si>
    <t xml:space="preserve">    严格遵守《中华人民共和国会计法》《中华人民共和国预算法》等相关规定，结合单位实际制定了《财务管理制度》《单位内控制度》等内部管理制度，并遵照执行；做到相关项目支出有法可依，确保资金安全运行，经费合理合规使用。</t>
  </si>
  <si>
    <t>（五）严控“三公”经费支出情况</t>
  </si>
  <si>
    <t>瑞丽市交通运输局2023年度一般公共预算财政拨款“三公”经费支出年初预算为7.94万元，支出决算为3.32万元，完成年初预算的41.78%。公务用车运行维护费支出年初预算为7.00万元，决算为3.13万元，完成年初预算的44.66%；公务接待费支出年初预算为0.94万元，决算为0.19万元，完成年初预算的20.37%。2023年度一般公共预算财政拨款“三公”经费支出决算数小于年初预算数的主要原因：按照厉行节约原则，认真贯彻落实党政机关习惯过紧日子的精神，严格执行“三公”经费管理相关规定，进一步压减一般性支出，逐年压减“三公”经费支出。</t>
  </si>
  <si>
    <t>二、绩效自评工作情况</t>
  </si>
  <si>
    <t>（一）绩效自评的目的</t>
  </si>
  <si>
    <t xml:space="preserve">    通过绩效目标的设置情况、资金使用情况、项目实施管理情况、项目绩效表现情况自我评价，了解资金使用是否达到了预期目标、资金管理是否规范、资金使用是否有效，检验资金支出效率和效果，分析存在问题及原因，及时总结经验，改进管理措施，不断增强和落实绩效管理责任，完善工作机制，有效提高资金管理水平和使用效益。</t>
  </si>
  <si>
    <t>（二）自评组织过程</t>
  </si>
  <si>
    <t>1.前期准备</t>
  </si>
  <si>
    <t>确定评价对象，确定评价目的、内容、任务、依据、评价时间及要求等方面的情况。</t>
  </si>
  <si>
    <t>2.组织实施</t>
  </si>
  <si>
    <t>根据绩效自评开展各项工作，确定范围，清理各项收支情况，对照绩效评价各项指标进行自评。</t>
  </si>
  <si>
    <t>三、评价情况分析及综合评价结论</t>
  </si>
  <si>
    <t xml:space="preserve">    农村公路建设项目有序推进，项目推进顺利，公路建设稳步推进；重大项目保障有力；农村公路养护投入不断增加、公路通行能力不断提升；建设“四好农村路”，加快推进农村公路由“绿”向“美”转变；强化管护主体，全面推进农村公路“路长制”工作的实施；公路路政管理不断加强；道路运输管理和安全监督工作有序开展；大瑞铁路建设工作稳步推进；扶贫工作持续推进；党的建设不断加强。</t>
  </si>
  <si>
    <t>四、存在的问题和整改情况</t>
  </si>
  <si>
    <t xml:space="preserve">    绩效目标的设定，任务分解需进一步明确、细化，便于量化、考核。整改：将逐年修正。对预算绩效理解不充分，对预算绩效管理业务不精通，在一定程度上影响了绩效评价工作质量。</t>
  </si>
  <si>
    <t>五、绩效自评结果应用</t>
  </si>
  <si>
    <t xml:space="preserve">   评价结果作为改进预算管理和安排以后年度预算的重要依据。同时，根据绩效自评情况，不断补充完善绩效评价指标。建立部门整改机制，认真落实整改意见，总结完善制度办法，合理调整资源配置的积极作用，不断提高预算绩效管理水平。</t>
  </si>
  <si>
    <t>六、主要经验及做法</t>
  </si>
  <si>
    <t xml:space="preserve">    遵循先有预算、后有支出的原则，加强财务管理和内部控制监督制度，通过绩效工作的开展，逐步理清绩效工作思路，对加强财政资金监管，提高财政资金使用效益起到了积极的促进作用。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</si>
  <si>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</si>
  <si>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</si>
  <si>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</si>
  <si>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</si>
  <si>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</si>
  <si>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</si>
  <si>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</si>
  <si>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</si>
  <si>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</si>
  <si>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</si>
  <si>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</si>
  <si>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</si>
  <si>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</si>
  <si>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</si>
  <si>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</si>
  <si>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</si>
  <si>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</si>
  <si>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</si>
  <si>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</si>
  <si>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</si>
  <si>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</si>
  <si>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加快推进瑞丽市交通基础设施建设，努力完成公路水路建设任务，实现交通运输发展的新跨越。加大农村公路养护投入，全面提升养护管理水平，实现农村公路“畅、安、舒、美”，为人民群众安全便捷出行提供交通运输保障。努力创建综合交通、平安交通、智慧交通、绿色交通。1.农村公路建设项目稳步有序推进；2.重大项目保障有力，积极营造施工环境，配合相关部门做好瑞丽至弄岛高速公路瑞丽境内段建设协调工作。3.铁路建设协调工作稳步有序推进；4.农村公路养护投入不断增加、公路通行能力不断提升；5.周密部署，强化公路防汛工作；6.公路路政管理不断加强；7.道路运输管理和安全监督工作有序开展；8.党的建设不断加强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</si>
  <si>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</si>
  <si>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</si>
  <si>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</si>
  <si>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</si>
  <si>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</si>
  <si>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</si>
  <si>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</si>
  <si>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</si>
  <si>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</si>
  <si>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</si>
  <si>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</si>
  <si>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在职人员数量</t>
  </si>
  <si>
    <t>≤</t>
  </si>
  <si>
    <t>人</t>
  </si>
  <si>
    <t>公用经费</t>
  </si>
  <si>
    <t>=</t>
  </si>
  <si>
    <t>万元</t>
  </si>
  <si>
    <t>自然村通硬化路验收数量</t>
  </si>
  <si>
    <t>≥</t>
  </si>
  <si>
    <t>个</t>
  </si>
  <si>
    <t>瑞丽市农村公路管养里程</t>
  </si>
  <si>
    <t>公里</t>
  </si>
  <si>
    <t>养护建设项目数量</t>
  </si>
  <si>
    <t>路政执法检查</t>
  </si>
  <si>
    <t>次</t>
  </si>
  <si>
    <t>网约车经营许可户数</t>
  </si>
  <si>
    <t>户</t>
  </si>
  <si>
    <t>新增投入新能源网约出租车</t>
  </si>
  <si>
    <t>辆</t>
  </si>
  <si>
    <t>质量指标</t>
  </si>
  <si>
    <t>项目（工程）验收合格率</t>
  </si>
  <si>
    <t>%</t>
  </si>
  <si>
    <t>公路养护工程合格率</t>
  </si>
  <si>
    <t>效益指标</t>
  </si>
  <si>
    <t>经济效益
指标</t>
  </si>
  <si>
    <t>对经济发展的促进作用</t>
  </si>
  <si>
    <t>提升</t>
  </si>
  <si>
    <t>社会效益
指标</t>
  </si>
  <si>
    <t>基本公共服务水平</t>
  </si>
  <si>
    <t>生态效益
指标</t>
  </si>
  <si>
    <t>降低扬尘污染率</t>
  </si>
  <si>
    <t>交通建设符合环评率</t>
  </si>
  <si>
    <t>可持续影响
指标</t>
  </si>
  <si>
    <t>工程使用年限</t>
  </si>
  <si>
    <t>8—10</t>
  </si>
  <si>
    <t>年</t>
  </si>
  <si>
    <t>提高农村公路环境</t>
  </si>
  <si>
    <t>满意度指标</t>
  </si>
  <si>
    <t>服务对象满意度指标等</t>
  </si>
  <si>
    <t>公众满意度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</si>
  <si>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</si>
  <si>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</si>
  <si>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</si>
  <si>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 xml:space="preserve">   编制单位：瑞丽市交通运输局</t>
  </si>
  <si>
    <t>公开15表
金额单位：万元</t>
  </si>
  <si>
    <t>项目名称</t>
  </si>
  <si>
    <t>农村公路建设项目</t>
  </si>
  <si>
    <t>主管部门</t>
  </si>
  <si>
    <t>瑞丽市交通运输局</t>
  </si>
  <si>
    <t>实施单位</t>
  </si>
  <si>
    <t>瑞丽市地方公路管理段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</si>
  <si>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</si>
  <si>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</si>
  <si>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</si>
  <si>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</si>
  <si>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</si>
  <si>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</si>
  <si>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</si>
  <si>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r>
      <rPr>
        <sz val="10"/>
        <color indexed="8"/>
        <rFont val="宋体"/>
        <charset val="134"/>
        <scheme val="minor"/>
      </rPr>
      <t>1</t>
    </r>
    <r>
      <rPr>
        <sz val="10"/>
        <color indexed="8"/>
        <rFont val="宋体"/>
        <charset val="134"/>
        <scheme val="minor"/>
      </rPr>
      <t>00%</t>
    </r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</si>
  <si>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</si>
  <si>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</si>
  <si>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</si>
  <si>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</si>
  <si>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</si>
  <si>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</si>
  <si>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r>
      <rPr>
        <sz val="10"/>
        <color indexed="8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  <scheme val="minor"/>
      </rPr>
      <t xml:space="preserve">  </t>
    </r>
    <r>
      <rPr>
        <sz val="10"/>
        <color indexed="8"/>
        <rFont val="宋体"/>
        <charset val="134"/>
        <scheme val="minor"/>
      </rPr>
      <t>通过完成瑞丽市6个乡镇农村公路建设任务，切实改变贫困群众出行难，明显改善贫困地区落后的交通运输状况。整体建设有利于经济的发展，群众稳定解决温饱，迈向小康，实现可持续发展。</t>
    </r>
  </si>
  <si>
    <t>通过完成瑞丽市6个乡镇农村公路建设任务，切实改变贫困群众出行难，明显改善贫困地区落后的交通运输状况。整体建设有利于经济的发展，群众稳定解决温饱，迈向小康，实现可持续发展。</t>
  </si>
  <si>
    <t>项目支出绩效指标表</t>
  </si>
  <si>
    <t>绩效指标</t>
  </si>
  <si>
    <t>年度指标值</t>
  </si>
  <si>
    <t>涉及乡镇数量</t>
  </si>
  <si>
    <t>＝</t>
  </si>
  <si>
    <t>新增通硬化路较大人口自然村个数</t>
  </si>
  <si>
    <t>交通建设符合环评审批要求</t>
  </si>
  <si>
    <t>符合</t>
  </si>
  <si>
    <t>时效指标</t>
  </si>
  <si>
    <t>完工项目验收合格率</t>
  </si>
  <si>
    <t>明显</t>
  </si>
  <si>
    <t>新改建公路项目适应未来一定时期内交通需求</t>
  </si>
  <si>
    <t>改善通行服务水平群众满意度</t>
  </si>
  <si>
    <t>80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</si>
  <si>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</si>
  <si>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</si>
  <si>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</si>
  <si>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</si>
  <si>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</si>
  <si>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</si>
  <si>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</si>
  <si>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农村公路养护工程、日常养护、水毁、小修等项目</t>
  </si>
  <si>
    <t>按照“建好、管好、护好、营运好”农村公路的要求，以推进农村公路管养常态化、规范化、制度化为主题，以提高农村公路管养质量为重点，以提升农村公路经常性养护率，加强小修保养，抓好大中修工程管理，稳步提高路况质量，确保公路畅通，改善农村公路行车安全条件，消除农村公路安全隐患，减少交通安全事故，完善公路路网结构，提高路网服务水平。</t>
  </si>
  <si>
    <t>按照“建好、管好、护好、营运好”农村公路的要求，完成2023年农村公路（县道）养日常养护里程295.362公里，加强小修保养，抓好大中修工程管理，稳步提高路况质量，确保公路畅通，改善农村公路行车安全条件，消除农村公路安全隐患，减少交通安全事故，完善公路路网结构，提高路网服务水平。</t>
  </si>
  <si>
    <t>2023年农村公路县道养日常养护里程数</t>
  </si>
  <si>
    <t>按期完成投资率</t>
  </si>
  <si>
    <t>成本指标</t>
  </si>
  <si>
    <t>市级配套资金</t>
  </si>
  <si>
    <t>万/公里</t>
  </si>
  <si>
    <t>农村公路环境不断得到改善</t>
  </si>
  <si>
    <t>受益人口满意度</t>
  </si>
  <si>
    <t>90</t>
  </si>
  <si>
    <t>瑞丽至弄岛高速公路</t>
  </si>
  <si>
    <t>德宏州交通运输局</t>
  </si>
  <si>
    <t>云南瑞弄高速公路有限公司</t>
  </si>
  <si>
    <t>100%</t>
  </si>
  <si>
    <t>目标：建设完成瑞丽至弄岛高速公路30.383公里，2024年6月全线通车。</t>
  </si>
  <si>
    <t>建设里程</t>
  </si>
  <si>
    <t>设计时速</t>
  </si>
  <si>
    <t>公里/小时</t>
  </si>
  <si>
    <t>建设期资金到位率</t>
  </si>
  <si>
    <t>社会效益指标</t>
  </si>
  <si>
    <t>改善交通出行</t>
  </si>
  <si>
    <t>服务对象满意度指标</t>
  </si>
  <si>
    <t>疫情防控转运、进出瑞丽货运车辆换驾项目</t>
  </si>
  <si>
    <t>瑞丽市新冠肺炎疫情防控工作指挥部</t>
  </si>
  <si>
    <t>积极组织车辆及时参与转运隔离工作，完成密接与次密接人员的转运工作；采取分段换驾措施，进一步规范瑞丽东高速公路口进出瑞丽市货运车辆换驾工作，提高货运车辆通行效率，减少货物运输成本，保障货运物流畅通，坚决守住“不输入、不外传、不反弹”底线。</t>
  </si>
  <si>
    <t>转运车辆座位数</t>
  </si>
  <si>
    <t>座</t>
  </si>
  <si>
    <t>800座</t>
  </si>
  <si>
    <t>换驾场地规模</t>
  </si>
  <si>
    <t>平方米</t>
  </si>
  <si>
    <t>6200平方米</t>
  </si>
  <si>
    <t>符合换驾分流区功能，具备双向出口</t>
  </si>
  <si>
    <t>人员安全转运率</t>
  </si>
  <si>
    <t>按时完成隔离人员转运工作</t>
  </si>
  <si>
    <t>及时</t>
  </si>
  <si>
    <t>及时规范换驾</t>
  </si>
  <si>
    <t>密接与次密接人员得到及时转运</t>
  </si>
  <si>
    <t>落实疫情防控四方责任，提高货运车辆通行效</t>
  </si>
  <si>
    <t>有效</t>
  </si>
  <si>
    <t>有效保障疫情防控工作开展</t>
  </si>
  <si>
    <t>改善</t>
  </si>
  <si>
    <t>人员满意度</t>
  </si>
  <si>
    <t>工作运转、遗属生活补助经费</t>
  </si>
  <si>
    <t>结合瑞丽市公路水路邮政交通运输“十三五”发展规划和“四好农村路”建设目标，加快推进交通运输各项工作，夯实交通基础设施，保障群众出行、提升运输服务、抓好“四项重点工作”、改善城乡人居环境、实施精准扶贫，有效促进交通运输事业的和谐发展、跨越发展，为试验区建设提供有力的交通运输保障。</t>
  </si>
  <si>
    <t>经费保障人数</t>
  </si>
  <si>
    <r>
      <rPr>
        <sz val="10"/>
        <color indexed="8"/>
        <rFont val="宋体"/>
        <charset val="134"/>
        <scheme val="minor"/>
      </rPr>
      <t>3</t>
    </r>
    <r>
      <rPr>
        <sz val="10"/>
        <color indexed="8"/>
        <rFont val="宋体"/>
        <charset val="134"/>
        <scheme val="minor"/>
      </rPr>
      <t>0人</t>
    </r>
  </si>
  <si>
    <t>遗属补助人数</t>
  </si>
  <si>
    <t>1人</t>
  </si>
  <si>
    <t>蚊媒孳生地清理里程</t>
  </si>
  <si>
    <t>9公里</t>
  </si>
  <si>
    <t>完成好交通运输各项工作</t>
  </si>
  <si>
    <t>合格</t>
  </si>
  <si>
    <t>部门运转</t>
  </si>
  <si>
    <t>正常运转</t>
  </si>
  <si>
    <t>农村公路安全服务</t>
  </si>
  <si>
    <t>提高公路环境卫生</t>
  </si>
  <si>
    <r>
      <rPr>
        <sz val="10"/>
        <color indexed="8"/>
        <rFont val="宋体"/>
        <charset val="134"/>
      </rPr>
      <t>9</t>
    </r>
    <r>
      <rPr>
        <sz val="10"/>
        <color indexed="8"/>
        <rFont val="宋体"/>
        <charset val="134"/>
      </rPr>
      <t>0</t>
    </r>
  </si>
  <si>
    <t>90%</t>
  </si>
  <si>
    <t>交通运输行业补助资金</t>
  </si>
  <si>
    <t>对城市公共交通进行补贴，维持公共交通的正常发展：对农村客运进行补助，维持农村客运行业稳定。农村客运及城市公交基础设施进一步完善，服务水平进一步提高。</t>
  </si>
  <si>
    <t>新增纯电动新能源城市公交车</t>
  </si>
  <si>
    <t>新增纯电动新能源巡游出租汽车</t>
  </si>
  <si>
    <t>公交站牌建设</t>
  </si>
  <si>
    <t>补贴合法合规性</t>
  </si>
  <si>
    <t>资金拨付准确率</t>
  </si>
  <si>
    <t>农村道路客运安全稳定情况</t>
  </si>
  <si>
    <t>生态效益指标</t>
  </si>
  <si>
    <t>新增或更新巡游出租车中新能源车辆比例</t>
  </si>
  <si>
    <t>新增或更新城市公交车辆中新能源车辆比例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</si>
  <si>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5</t>
    </r>
  </si>
  <si>
    <t>社会公众对政府公信力</t>
  </si>
  <si>
    <t>提高</t>
  </si>
  <si>
    <t>经营者满意度</t>
  </si>
  <si>
    <t>瑞丽市铁路客运枢纽及配套基础设施项目</t>
  </si>
  <si>
    <t>瑞丽市仁隆公司</t>
  </si>
  <si>
    <t>完成项目初设及相关专项报告编制及审批工作；完成与社会投资方合作并组建完成项目投资公司； 启动中波台搬迁工作。</t>
  </si>
  <si>
    <t>站前广场总用地面积</t>
  </si>
  <si>
    <t>亩</t>
  </si>
  <si>
    <t>地面商业用房建筑面积</t>
  </si>
  <si>
    <t>停车场面积（含地下车库）</t>
  </si>
  <si>
    <t>停车位（含地下车库）</t>
  </si>
  <si>
    <t>换乘距离</t>
  </si>
  <si>
    <t>200</t>
  </si>
  <si>
    <t>米</t>
  </si>
  <si>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00</t>
    </r>
  </si>
  <si>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0</t>
    </r>
  </si>
  <si>
    <t>受益人员满意度</t>
  </si>
  <si>
    <t>农村公路建设项目前期费</t>
  </si>
  <si>
    <t>通过完成勐卯镇、弄岛镇、畹町镇、勐秀乡、户育乡、姐相乡（25个自然村）25条直过民族自然村、6个生产队公路前期工作任务，指导施工切实改变贫困群众出行难，明显改善贫困地区落后的交通运输状况。整体建设有利于经济的发展，群众稳定解决温饱，迈向小康，实现可持续发展。</t>
  </si>
  <si>
    <t>前期工作服务公路里程</t>
  </si>
  <si>
    <t>涉及自然村个数</t>
  </si>
  <si>
    <t>涉及乡镇个数</t>
  </si>
  <si>
    <t>设计评审目标</t>
  </si>
  <si>
    <t>一次性通过评审</t>
  </si>
  <si>
    <t>指导施工目标</t>
  </si>
  <si>
    <t>97</t>
  </si>
  <si>
    <r>
      <rPr>
        <sz val="10"/>
        <color indexed="8"/>
        <rFont val="宋体"/>
        <charset val="134"/>
      </rPr>
      <t>9</t>
    </r>
    <r>
      <rPr>
        <sz val="10"/>
        <color indexed="8"/>
        <rFont val="宋体"/>
        <charset val="134"/>
      </rPr>
      <t>7</t>
    </r>
  </si>
  <si>
    <t>受益人口户数</t>
  </si>
  <si>
    <t>3240</t>
  </si>
  <si>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240</t>
    </r>
  </si>
  <si>
    <t>8-10</t>
  </si>
  <si>
    <r>
      <rPr>
        <sz val="10"/>
        <color indexed="8"/>
        <rFont val="宋体"/>
        <charset val="134"/>
      </rPr>
      <t>8</t>
    </r>
    <r>
      <rPr>
        <sz val="10"/>
        <color indexed="8"/>
        <rFont val="宋体"/>
        <charset val="134"/>
      </rPr>
      <t>-10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</si>
</sst>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_ "/>
    <numFmt numFmtId="179" formatCode="0.00_ "/>
    <numFmt numFmtId="180" formatCode="_ * #,##0.00_ ;_ * \-#,##0.00_ ;_ * &quot;&quot;??_ ;_ @_ "/>
  </numFmts>
  <fonts count="3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" borderId="1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4" fillId="5" borderId="22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6" borderId="23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</cellStyleXfs>
  <cellXfs count="9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left" wrapText="1"/>
    </xf>
    <xf numFmtId="0" fontId="5" fillId="0" borderId="0" xfId="49" applyFont="1" applyFill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49" fontId="6" fillId="0" borderId="4" xfId="49" applyNumberFormat="1" applyFont="1" applyFill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left" vertical="center" wrapText="1"/>
    </xf>
    <xf numFmtId="177" fontId="6" fillId="0" borderId="2" xfId="49" applyNumberFormat="1" applyFont="1" applyFill="1" applyBorder="1" applyAlignment="1">
      <alignment horizontal="right" vertical="center" wrapText="1"/>
    </xf>
    <xf numFmtId="177" fontId="4" fillId="0" borderId="2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7" fontId="6" fillId="0" borderId="2" xfId="49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center" vertical="center" wrapText="1"/>
    </xf>
    <xf numFmtId="0" fontId="6" fillId="0" borderId="10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0" borderId="0" xfId="49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14" xfId="49" applyFont="1" applyFill="1" applyBorder="1" applyAlignment="1">
      <alignment horizontal="center" vertical="center" wrapText="1"/>
    </xf>
    <xf numFmtId="0" fontId="6" fillId="0" borderId="15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178" fontId="6" fillId="0" borderId="2" xfId="49" applyNumberFormat="1" applyFont="1" applyFill="1" applyBorder="1" applyAlignment="1">
      <alignment horizontal="center" vertical="center" wrapText="1"/>
    </xf>
    <xf numFmtId="0" fontId="9" fillId="2" borderId="2" xfId="49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righ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9" fontId="6" fillId="0" borderId="2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43" fontId="6" fillId="0" borderId="2" xfId="49" applyNumberFormat="1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9" fontId="4" fillId="2" borderId="6" xfId="49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10" fillId="0" borderId="2" xfId="49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D16"/>
  <sheetViews>
    <sheetView tabSelected="1" workbookViewId="0">
      <selection activeCell="B7" sqref="B7:C7"/>
    </sheetView>
  </sheetViews>
  <sheetFormatPr defaultColWidth="9" defaultRowHeight="13.5" outlineLevelCol="3"/>
  <cols>
    <col min="1" max="1" width="20.775" customWidth="1"/>
    <col min="2" max="2" width="11" customWidth="1"/>
    <col min="3" max="3" width="16.225" customWidth="1"/>
    <col min="4" max="4" width="94.775" customWidth="1"/>
    <col min="5" max="5" width="16.225" customWidth="1"/>
  </cols>
  <sheetData>
    <row r="1" s="1" customFormat="1" ht="22.5" spans="1:4">
      <c r="A1" s="77" t="s">
        <v>0</v>
      </c>
      <c r="B1" s="77"/>
      <c r="C1" s="77"/>
      <c r="D1" s="77"/>
    </row>
    <row r="2" s="1" customFormat="1" ht="19.95" customHeight="1" spans="1:4">
      <c r="A2" s="78" t="s">
        <v>1</v>
      </c>
      <c r="B2" s="78"/>
      <c r="C2" s="79"/>
      <c r="D2" s="80" t="s">
        <v>2</v>
      </c>
    </row>
    <row r="3" s="1" customFormat="1" ht="195" customHeight="1" spans="1:4">
      <c r="A3" s="81" t="s">
        <v>3</v>
      </c>
      <c r="B3" s="82" t="s">
        <v>4</v>
      </c>
      <c r="C3" s="83"/>
      <c r="D3" s="84" t="s">
        <v>5</v>
      </c>
    </row>
    <row r="4" s="1" customFormat="1" ht="42" customHeight="1" spans="1:4">
      <c r="A4" s="85"/>
      <c r="B4" s="82" t="s">
        <v>6</v>
      </c>
      <c r="C4" s="83"/>
      <c r="D4" s="86" t="s">
        <v>7</v>
      </c>
    </row>
    <row r="5" s="1" customFormat="1" ht="42" customHeight="1" spans="1:4">
      <c r="A5" s="85"/>
      <c r="B5" s="82" t="s">
        <v>8</v>
      </c>
      <c r="C5" s="83"/>
      <c r="D5" s="87" t="s">
        <v>9</v>
      </c>
    </row>
    <row r="6" s="1" customFormat="1" ht="42" customHeight="1" spans="1:4">
      <c r="A6" s="85"/>
      <c r="B6" s="82" t="s">
        <v>10</v>
      </c>
      <c r="C6" s="83"/>
      <c r="D6" s="88" t="s">
        <v>11</v>
      </c>
    </row>
    <row r="7" s="1" customFormat="1" ht="75" customHeight="1" spans="1:4">
      <c r="A7" s="89"/>
      <c r="B7" s="82" t="s">
        <v>12</v>
      </c>
      <c r="C7" s="83"/>
      <c r="D7" s="87" t="s">
        <v>13</v>
      </c>
    </row>
    <row r="8" s="1" customFormat="1" ht="56.4" customHeight="1" spans="1:4">
      <c r="A8" s="81" t="s">
        <v>14</v>
      </c>
      <c r="B8" s="82" t="s">
        <v>15</v>
      </c>
      <c r="C8" s="83"/>
      <c r="D8" s="86" t="s">
        <v>16</v>
      </c>
    </row>
    <row r="9" s="1" customFormat="1" ht="42" customHeight="1" spans="1:4">
      <c r="A9" s="85"/>
      <c r="B9" s="81" t="s">
        <v>17</v>
      </c>
      <c r="C9" s="90" t="s">
        <v>18</v>
      </c>
      <c r="D9" s="86" t="s">
        <v>19</v>
      </c>
    </row>
    <row r="10" s="1" customFormat="1" ht="42" customHeight="1" spans="1:4">
      <c r="A10" s="89"/>
      <c r="B10" s="89"/>
      <c r="C10" s="90" t="s">
        <v>20</v>
      </c>
      <c r="D10" s="86" t="s">
        <v>21</v>
      </c>
    </row>
    <row r="11" s="1" customFormat="1" ht="69" customHeight="1" spans="1:4">
      <c r="A11" s="82" t="s">
        <v>22</v>
      </c>
      <c r="B11" s="91"/>
      <c r="C11" s="83"/>
      <c r="D11" s="87" t="s">
        <v>23</v>
      </c>
    </row>
    <row r="12" s="1" customFormat="1" ht="42" customHeight="1" spans="1:4">
      <c r="A12" s="82" t="s">
        <v>24</v>
      </c>
      <c r="B12" s="91"/>
      <c r="C12" s="83"/>
      <c r="D12" s="86" t="s">
        <v>25</v>
      </c>
    </row>
    <row r="13" s="1" customFormat="1" ht="42" customHeight="1" spans="1:4">
      <c r="A13" s="82" t="s">
        <v>26</v>
      </c>
      <c r="B13" s="91"/>
      <c r="C13" s="83"/>
      <c r="D13" s="86" t="s">
        <v>27</v>
      </c>
    </row>
    <row r="14" s="1" customFormat="1" ht="42" customHeight="1" spans="1:4">
      <c r="A14" s="82" t="s">
        <v>28</v>
      </c>
      <c r="B14" s="91"/>
      <c r="C14" s="83"/>
      <c r="D14" s="86" t="s">
        <v>29</v>
      </c>
    </row>
    <row r="15" s="1" customFormat="1" ht="42" customHeight="1" spans="1:4">
      <c r="A15" s="82" t="s">
        <v>30</v>
      </c>
      <c r="B15" s="91"/>
      <c r="C15" s="83"/>
      <c r="D15" s="86" t="s">
        <v>31</v>
      </c>
    </row>
    <row r="16" s="1" customFormat="1" ht="25.05" customHeight="1" spans="1:4">
      <c r="A16" s="92" t="s">
        <v>32</v>
      </c>
      <c r="B16" s="92"/>
      <c r="C16" s="92"/>
      <c r="D16" s="92"/>
    </row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F4" sqref="F4"/>
    </sheetView>
  </sheetViews>
  <sheetFormatPr defaultColWidth="8.89166666666667" defaultRowHeight="13.5"/>
  <cols>
    <col min="3" max="3" width="19.1083333333333" customWidth="1"/>
    <col min="4" max="6" width="12.5583333333333" customWidth="1"/>
  </cols>
  <sheetData>
    <row r="1" s="1" customFormat="1" ht="18" customHeight="1" spans="1:11">
      <c r="A1" s="4" t="s">
        <v>104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7" customHeight="1" spans="1:11">
      <c r="A2" s="5" t="s">
        <v>105</v>
      </c>
      <c r="B2" s="5"/>
      <c r="C2" s="5"/>
      <c r="D2" s="6"/>
      <c r="E2" s="6"/>
      <c r="F2" s="6"/>
      <c r="G2" s="6"/>
      <c r="H2" s="6"/>
      <c r="I2" s="6"/>
      <c r="J2" s="37" t="s">
        <v>106</v>
      </c>
      <c r="K2" s="37"/>
    </row>
    <row r="3" s="1" customFormat="1" ht="25.05" customHeight="1" spans="1:11">
      <c r="A3" s="7" t="s">
        <v>107</v>
      </c>
      <c r="B3" s="7"/>
      <c r="C3" s="8" t="s">
        <v>238</v>
      </c>
      <c r="D3" s="9"/>
      <c r="E3" s="9"/>
      <c r="F3" s="9"/>
      <c r="G3" s="9"/>
      <c r="H3" s="9"/>
      <c r="I3" s="9"/>
      <c r="J3" s="9"/>
      <c r="K3" s="10"/>
    </row>
    <row r="4" s="1" customFormat="1" ht="25.05" customHeight="1" spans="1:11">
      <c r="A4" s="7" t="s">
        <v>109</v>
      </c>
      <c r="B4" s="7"/>
      <c r="C4" s="8" t="s">
        <v>110</v>
      </c>
      <c r="D4" s="9"/>
      <c r="E4" s="10"/>
      <c r="F4" s="7" t="s">
        <v>111</v>
      </c>
      <c r="G4" s="8" t="s">
        <v>110</v>
      </c>
      <c r="H4" s="9"/>
      <c r="I4" s="9"/>
      <c r="J4" s="9"/>
      <c r="K4" s="10"/>
    </row>
    <row r="5" s="1" customFormat="1" ht="25.05" customHeight="1" spans="1:11">
      <c r="A5" s="7" t="s">
        <v>113</v>
      </c>
      <c r="B5" s="7"/>
      <c r="C5" s="7"/>
      <c r="D5" s="7" t="s">
        <v>38</v>
      </c>
      <c r="E5" s="7" t="s">
        <v>114</v>
      </c>
      <c r="F5" s="7" t="s">
        <v>115</v>
      </c>
      <c r="G5" s="7" t="s">
        <v>116</v>
      </c>
      <c r="H5" s="7" t="s">
        <v>117</v>
      </c>
      <c r="I5" s="7" t="s">
        <v>118</v>
      </c>
      <c r="J5" s="7"/>
      <c r="K5" s="38" t="s">
        <v>119</v>
      </c>
    </row>
    <row r="6" s="1" customFormat="1" ht="25.05" customHeight="1" spans="1:11">
      <c r="A6" s="7"/>
      <c r="B6" s="7"/>
      <c r="C6" s="11" t="s">
        <v>44</v>
      </c>
      <c r="D6" s="12">
        <v>35</v>
      </c>
      <c r="E6" s="12">
        <v>35</v>
      </c>
      <c r="F6" s="12">
        <v>35</v>
      </c>
      <c r="G6" s="7">
        <v>10</v>
      </c>
      <c r="H6" s="13" t="s">
        <v>164</v>
      </c>
      <c r="I6" s="18">
        <v>9</v>
      </c>
      <c r="J6" s="18"/>
      <c r="K6" s="39"/>
    </row>
    <row r="7" s="1" customFormat="1" ht="25.05" customHeight="1" spans="1:11">
      <c r="A7" s="7"/>
      <c r="B7" s="7"/>
      <c r="C7" s="11" t="s">
        <v>121</v>
      </c>
      <c r="D7" s="12">
        <v>35</v>
      </c>
      <c r="E7" s="12">
        <v>35</v>
      </c>
      <c r="F7" s="12">
        <v>35</v>
      </c>
      <c r="G7" s="7"/>
      <c r="H7" s="13" t="s">
        <v>164</v>
      </c>
      <c r="I7" s="18"/>
      <c r="J7" s="18"/>
      <c r="K7" s="40"/>
    </row>
    <row r="8" s="1" customFormat="1" ht="25.05" customHeight="1" spans="1:11">
      <c r="A8" s="7"/>
      <c r="B8" s="7"/>
      <c r="C8" s="14" t="s">
        <v>122</v>
      </c>
      <c r="D8" s="15"/>
      <c r="E8" s="15"/>
      <c r="F8" s="15"/>
      <c r="G8" s="7"/>
      <c r="H8" s="15"/>
      <c r="I8" s="18"/>
      <c r="J8" s="18"/>
      <c r="K8" s="40"/>
    </row>
    <row r="9" s="1" customFormat="1" ht="25.05" customHeight="1" spans="1:11">
      <c r="A9" s="7"/>
      <c r="B9" s="7"/>
      <c r="C9" s="14" t="s">
        <v>123</v>
      </c>
      <c r="D9" s="16"/>
      <c r="E9" s="16"/>
      <c r="F9" s="16"/>
      <c r="G9" s="17"/>
      <c r="H9" s="15"/>
      <c r="I9" s="18"/>
      <c r="J9" s="18"/>
      <c r="K9" s="41"/>
    </row>
    <row r="10" s="1" customFormat="1" ht="25.05" customHeight="1" spans="1:11">
      <c r="A10" s="7" t="s">
        <v>124</v>
      </c>
      <c r="B10" s="7" t="s">
        <v>125</v>
      </c>
      <c r="C10" s="7"/>
      <c r="D10" s="7"/>
      <c r="E10" s="7"/>
      <c r="F10" s="7"/>
      <c r="G10" s="18" t="s">
        <v>126</v>
      </c>
      <c r="H10" s="18"/>
      <c r="I10" s="18"/>
      <c r="J10" s="18"/>
      <c r="K10" s="18"/>
    </row>
    <row r="11" s="1" customFormat="1" ht="63" customHeight="1" spans="1:11">
      <c r="A11" s="7"/>
      <c r="B11" s="13" t="s">
        <v>239</v>
      </c>
      <c r="C11" s="13"/>
      <c r="D11" s="13"/>
      <c r="E11" s="13"/>
      <c r="F11" s="13"/>
      <c r="G11" s="18" t="s">
        <v>239</v>
      </c>
      <c r="H11" s="18"/>
      <c r="I11" s="18"/>
      <c r="J11" s="18"/>
      <c r="K11" s="18"/>
    </row>
    <row r="12" s="1" customFormat="1" ht="25.05" customHeight="1" spans="1:11">
      <c r="A12" s="19" t="s">
        <v>129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="1" customFormat="1" ht="25.05" customHeight="1" spans="1:11">
      <c r="A13" s="20" t="s">
        <v>130</v>
      </c>
      <c r="B13" s="20"/>
      <c r="C13" s="20"/>
      <c r="D13" s="20" t="s">
        <v>131</v>
      </c>
      <c r="E13" s="20"/>
      <c r="F13" s="20"/>
      <c r="G13" s="20" t="s">
        <v>59</v>
      </c>
      <c r="H13" s="20" t="s">
        <v>116</v>
      </c>
      <c r="I13" s="20" t="s">
        <v>118</v>
      </c>
      <c r="J13" s="42" t="s">
        <v>60</v>
      </c>
      <c r="K13" s="43"/>
    </row>
    <row r="14" s="1" customFormat="1" ht="25.05" customHeight="1" spans="1:11">
      <c r="A14" s="7" t="s">
        <v>53</v>
      </c>
      <c r="B14" s="7" t="s">
        <v>54</v>
      </c>
      <c r="C14" s="7" t="s">
        <v>55</v>
      </c>
      <c r="D14" s="7" t="s">
        <v>56</v>
      </c>
      <c r="E14" s="7" t="s">
        <v>57</v>
      </c>
      <c r="F14" s="7" t="s">
        <v>58</v>
      </c>
      <c r="G14" s="7"/>
      <c r="H14" s="7"/>
      <c r="I14" s="7"/>
      <c r="J14" s="32"/>
      <c r="K14" s="34"/>
    </row>
    <row r="15" s="3" customFormat="1" ht="25.05" customHeight="1" spans="1:11">
      <c r="A15" s="7" t="s">
        <v>61</v>
      </c>
      <c r="B15" s="7" t="s">
        <v>62</v>
      </c>
      <c r="C15" s="7" t="s">
        <v>240</v>
      </c>
      <c r="D15" s="7" t="s">
        <v>67</v>
      </c>
      <c r="E15" s="7">
        <v>48</v>
      </c>
      <c r="F15" s="7" t="s">
        <v>73</v>
      </c>
      <c r="G15" s="7">
        <v>48</v>
      </c>
      <c r="H15" s="18">
        <v>10</v>
      </c>
      <c r="I15" s="18">
        <v>10</v>
      </c>
      <c r="J15" s="27"/>
      <c r="K15" s="44"/>
    </row>
    <row r="16" s="3" customFormat="1" ht="25.05" customHeight="1" spans="1:11">
      <c r="A16" s="7" t="s">
        <v>61</v>
      </c>
      <c r="B16" s="7" t="s">
        <v>62</v>
      </c>
      <c r="C16" s="7" t="s">
        <v>241</v>
      </c>
      <c r="D16" s="7" t="s">
        <v>67</v>
      </c>
      <c r="E16" s="7">
        <v>25</v>
      </c>
      <c r="F16" s="7" t="s">
        <v>71</v>
      </c>
      <c r="G16" s="7">
        <v>25</v>
      </c>
      <c r="H16" s="18">
        <v>10</v>
      </c>
      <c r="I16" s="18">
        <v>10</v>
      </c>
      <c r="J16" s="27"/>
      <c r="K16" s="44"/>
    </row>
    <row r="17" s="3" customFormat="1" ht="25.05" customHeight="1" spans="1:11">
      <c r="A17" s="7" t="s">
        <v>61</v>
      </c>
      <c r="B17" s="7" t="s">
        <v>62</v>
      </c>
      <c r="C17" s="7" t="s">
        <v>242</v>
      </c>
      <c r="D17" s="7" t="s">
        <v>67</v>
      </c>
      <c r="E17" s="7">
        <v>5</v>
      </c>
      <c r="F17" s="7" t="s">
        <v>71</v>
      </c>
      <c r="G17" s="7">
        <v>5</v>
      </c>
      <c r="H17" s="18">
        <v>10</v>
      </c>
      <c r="I17" s="18">
        <v>10</v>
      </c>
      <c r="J17" s="27"/>
      <c r="K17" s="44"/>
    </row>
    <row r="18" s="3" customFormat="1" ht="25.05" customHeight="1" spans="1:11">
      <c r="A18" s="7" t="s">
        <v>61</v>
      </c>
      <c r="B18" s="17" t="s">
        <v>81</v>
      </c>
      <c r="C18" s="7" t="s">
        <v>243</v>
      </c>
      <c r="D18" s="7" t="s">
        <v>67</v>
      </c>
      <c r="E18" s="7" t="s">
        <v>244</v>
      </c>
      <c r="F18" s="7"/>
      <c r="G18" s="7" t="s">
        <v>244</v>
      </c>
      <c r="H18" s="18">
        <v>10</v>
      </c>
      <c r="I18" s="18">
        <v>10</v>
      </c>
      <c r="J18" s="27"/>
      <c r="K18" s="44"/>
    </row>
    <row r="19" s="3" customFormat="1" ht="25.05" customHeight="1" spans="1:11">
      <c r="A19" s="7" t="s">
        <v>61</v>
      </c>
      <c r="B19" s="17" t="s">
        <v>81</v>
      </c>
      <c r="C19" s="21" t="s">
        <v>245</v>
      </c>
      <c r="D19" s="21" t="s">
        <v>67</v>
      </c>
      <c r="E19" s="21" t="s">
        <v>246</v>
      </c>
      <c r="F19" s="21" t="s">
        <v>83</v>
      </c>
      <c r="G19" s="21" t="s">
        <v>247</v>
      </c>
      <c r="H19" s="18">
        <v>10</v>
      </c>
      <c r="I19" s="22">
        <v>9</v>
      </c>
      <c r="J19" s="27"/>
      <c r="K19" s="44"/>
    </row>
    <row r="20" s="3" customFormat="1" ht="25.05" customHeight="1" spans="1:11">
      <c r="A20" s="17" t="s">
        <v>85</v>
      </c>
      <c r="B20" s="17" t="s">
        <v>170</v>
      </c>
      <c r="C20" s="21" t="s">
        <v>248</v>
      </c>
      <c r="D20" s="21" t="s">
        <v>67</v>
      </c>
      <c r="E20" s="21" t="s">
        <v>249</v>
      </c>
      <c r="F20" s="21" t="s">
        <v>78</v>
      </c>
      <c r="G20" s="21" t="s">
        <v>250</v>
      </c>
      <c r="H20" s="22">
        <v>10</v>
      </c>
      <c r="I20" s="22">
        <v>9</v>
      </c>
      <c r="J20" s="27"/>
      <c r="K20" s="44"/>
    </row>
    <row r="21" s="3" customFormat="1" ht="25.05" customHeight="1" spans="1:11">
      <c r="A21" s="17" t="s">
        <v>85</v>
      </c>
      <c r="B21" s="17" t="s">
        <v>91</v>
      </c>
      <c r="C21" s="21" t="s">
        <v>92</v>
      </c>
      <c r="D21" s="23" t="s">
        <v>70</v>
      </c>
      <c r="E21" s="21" t="s">
        <v>160</v>
      </c>
      <c r="F21" s="21" t="s">
        <v>83</v>
      </c>
      <c r="G21" s="21" t="s">
        <v>207</v>
      </c>
      <c r="H21" s="22">
        <v>10</v>
      </c>
      <c r="I21" s="22">
        <v>9</v>
      </c>
      <c r="J21" s="27"/>
      <c r="K21" s="44"/>
    </row>
    <row r="22" s="3" customFormat="1" ht="25.05" customHeight="1" spans="1:11">
      <c r="A22" s="17" t="s">
        <v>85</v>
      </c>
      <c r="B22" s="17" t="s">
        <v>94</v>
      </c>
      <c r="C22" s="21" t="s">
        <v>95</v>
      </c>
      <c r="D22" s="23" t="s">
        <v>70</v>
      </c>
      <c r="E22" s="21" t="s">
        <v>251</v>
      </c>
      <c r="F22" s="21" t="s">
        <v>97</v>
      </c>
      <c r="G22" s="21" t="s">
        <v>252</v>
      </c>
      <c r="H22" s="22">
        <v>10</v>
      </c>
      <c r="I22" s="22">
        <v>10</v>
      </c>
      <c r="J22" s="27"/>
      <c r="K22" s="44"/>
    </row>
    <row r="23" s="3" customFormat="1" ht="25.05" customHeight="1" spans="1:11">
      <c r="A23" s="17" t="s">
        <v>99</v>
      </c>
      <c r="B23" s="17" t="s">
        <v>100</v>
      </c>
      <c r="C23" s="21" t="s">
        <v>159</v>
      </c>
      <c r="D23" s="23" t="s">
        <v>70</v>
      </c>
      <c r="E23" s="21" t="s">
        <v>160</v>
      </c>
      <c r="F23" s="21" t="s">
        <v>83</v>
      </c>
      <c r="G23" s="21" t="s">
        <v>207</v>
      </c>
      <c r="H23" s="22">
        <v>10</v>
      </c>
      <c r="I23" s="22">
        <v>9</v>
      </c>
      <c r="J23" s="27"/>
      <c r="K23" s="44"/>
    </row>
    <row r="24" s="1" customFormat="1" ht="25.05" customHeight="1" spans="1:11">
      <c r="A24" s="17"/>
      <c r="B24" s="17"/>
      <c r="C24" s="24"/>
      <c r="D24" s="23"/>
      <c r="E24" s="25"/>
      <c r="F24" s="25"/>
      <c r="G24" s="25"/>
      <c r="H24" s="26">
        <f>SUM(H15:H23)</f>
        <v>90</v>
      </c>
      <c r="I24" s="26">
        <f>SUM(I15:I23)</f>
        <v>86</v>
      </c>
      <c r="J24" s="27"/>
      <c r="K24" s="44"/>
    </row>
    <row r="25" s="1" customFormat="1" ht="25.05" customHeight="1" spans="1:11">
      <c r="A25" s="7" t="s">
        <v>143</v>
      </c>
      <c r="B25" s="7"/>
      <c r="C25" s="7"/>
      <c r="D25" s="27"/>
      <c r="E25" s="28"/>
      <c r="F25" s="28"/>
      <c r="G25" s="28"/>
      <c r="H25" s="28"/>
      <c r="I25" s="28"/>
      <c r="J25" s="28"/>
      <c r="K25" s="44"/>
    </row>
    <row r="26" s="1" customFormat="1" ht="25.05" customHeight="1" spans="1:11">
      <c r="A26" s="29" t="s">
        <v>144</v>
      </c>
      <c r="B26" s="30"/>
      <c r="C26" s="30"/>
      <c r="D26" s="30"/>
      <c r="E26" s="30"/>
      <c r="F26" s="30"/>
      <c r="G26" s="31"/>
      <c r="H26" s="7" t="s">
        <v>145</v>
      </c>
      <c r="I26" s="7" t="s">
        <v>146</v>
      </c>
      <c r="J26" s="27" t="s">
        <v>147</v>
      </c>
      <c r="K26" s="44"/>
    </row>
    <row r="27" s="1" customFormat="1" ht="25.05" customHeight="1" spans="1:11">
      <c r="A27" s="32"/>
      <c r="B27" s="33"/>
      <c r="C27" s="33"/>
      <c r="D27" s="33"/>
      <c r="E27" s="33"/>
      <c r="F27" s="33"/>
      <c r="G27" s="34"/>
      <c r="H27" s="18">
        <f>G6+H24</f>
        <v>100</v>
      </c>
      <c r="I27" s="18">
        <f>I6+I24</f>
        <v>95</v>
      </c>
      <c r="J27" s="27" t="s">
        <v>148</v>
      </c>
      <c r="K27" s="44"/>
    </row>
    <row r="28" s="1" customFormat="1" ht="69" customHeight="1" spans="1:11">
      <c r="A28" s="14" t="s">
        <v>149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="1" customFormat="1" spans="1:11">
      <c r="A29" s="35" t="s">
        <v>102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="1" customFormat="1" spans="1:11">
      <c r="A30" s="35" t="s">
        <v>103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="1" customFormat="1" spans="1:10">
      <c r="A31" s="36"/>
      <c r="B31" s="36"/>
      <c r="C31" s="36"/>
      <c r="D31" s="36"/>
      <c r="E31" s="36"/>
      <c r="F31" s="36"/>
      <c r="G31" s="36"/>
      <c r="H31" s="36"/>
      <c r="I31" s="36"/>
      <c r="J31" s="36"/>
    </row>
  </sheetData>
  <mergeCells count="46">
    <mergeCell ref="A1:K1"/>
    <mergeCell ref="A2:C2"/>
    <mergeCell ref="J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A25:C25"/>
    <mergeCell ref="D25:K25"/>
    <mergeCell ref="J26:K26"/>
    <mergeCell ref="J27:K27"/>
    <mergeCell ref="A28:K28"/>
    <mergeCell ref="A29:K29"/>
    <mergeCell ref="A30:K30"/>
    <mergeCell ref="A31:J31"/>
    <mergeCell ref="A10:A11"/>
    <mergeCell ref="G13:G14"/>
    <mergeCell ref="H13:H14"/>
    <mergeCell ref="I13:I14"/>
    <mergeCell ref="K6:K9"/>
    <mergeCell ref="A5:B9"/>
    <mergeCell ref="J13:K14"/>
    <mergeCell ref="A26:G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B3" sqref="B3:I3"/>
    </sheetView>
  </sheetViews>
  <sheetFormatPr defaultColWidth="8.89166666666667" defaultRowHeight="13.5"/>
  <cols>
    <col min="1" max="4" width="19.1083333333333" customWidth="1"/>
    <col min="5" max="5" width="13.4416666666667" customWidth="1"/>
    <col min="6" max="8" width="10.8916666666667" customWidth="1"/>
  </cols>
  <sheetData>
    <row r="1" s="1" customFormat="1" ht="22.95" customHeight="1" spans="1:9">
      <c r="A1" s="61" t="s">
        <v>33</v>
      </c>
      <c r="B1" s="61"/>
      <c r="C1" s="61"/>
      <c r="D1" s="61"/>
      <c r="E1" s="61"/>
      <c r="F1" s="61"/>
      <c r="G1" s="61"/>
      <c r="H1" s="61"/>
      <c r="I1" s="61"/>
    </row>
    <row r="2" s="1" customFormat="1" ht="24" customHeight="1" spans="1:9">
      <c r="A2" s="62" t="s">
        <v>1</v>
      </c>
      <c r="B2" s="63"/>
      <c r="C2" s="64"/>
      <c r="D2" s="63"/>
      <c r="E2" s="63"/>
      <c r="F2" s="63"/>
      <c r="G2" s="63"/>
      <c r="H2" s="63"/>
      <c r="I2" s="74" t="s">
        <v>34</v>
      </c>
    </row>
    <row r="3" s="1" customFormat="1" ht="19.95" customHeight="1" spans="1:9">
      <c r="A3" s="65" t="s">
        <v>35</v>
      </c>
      <c r="B3" s="66"/>
      <c r="C3" s="67"/>
      <c r="D3" s="67"/>
      <c r="E3" s="67"/>
      <c r="F3" s="67"/>
      <c r="G3" s="67"/>
      <c r="H3" s="67"/>
      <c r="I3" s="75"/>
    </row>
    <row r="4" s="1" customFormat="1" ht="45" customHeight="1" spans="1:9">
      <c r="A4" s="38" t="s">
        <v>36</v>
      </c>
      <c r="B4" s="68" t="s">
        <v>37</v>
      </c>
      <c r="C4" s="68"/>
      <c r="D4" s="38" t="s">
        <v>38</v>
      </c>
      <c r="E4" s="68" t="s">
        <v>39</v>
      </c>
      <c r="F4" s="38" t="s">
        <v>40</v>
      </c>
      <c r="G4" s="38" t="s">
        <v>41</v>
      </c>
      <c r="H4" s="38" t="s">
        <v>42</v>
      </c>
      <c r="I4" s="38" t="s">
        <v>43</v>
      </c>
    </row>
    <row r="5" s="1" customFormat="1" ht="25.05" customHeight="1" spans="1:9">
      <c r="A5" s="38"/>
      <c r="B5" s="38" t="s">
        <v>44</v>
      </c>
      <c r="C5" s="38"/>
      <c r="D5" s="69">
        <v>1244.43</v>
      </c>
      <c r="E5" s="69">
        <v>-582.99</v>
      </c>
      <c r="F5" s="69">
        <f>F6+F7</f>
        <v>661.44</v>
      </c>
      <c r="G5" s="69">
        <f>G6+G7</f>
        <v>661.44</v>
      </c>
      <c r="H5" s="70">
        <v>1</v>
      </c>
      <c r="I5" s="39"/>
    </row>
    <row r="6" s="1" customFormat="1" ht="25.05" customHeight="1" spans="1:9">
      <c r="A6" s="38"/>
      <c r="B6" s="38" t="s">
        <v>45</v>
      </c>
      <c r="C6" s="38" t="s">
        <v>44</v>
      </c>
      <c r="D6" s="69">
        <v>489.2</v>
      </c>
      <c r="E6" s="69">
        <v>43.19</v>
      </c>
      <c r="F6" s="69">
        <v>532.39</v>
      </c>
      <c r="G6" s="69">
        <v>532.39</v>
      </c>
      <c r="H6" s="70">
        <v>1</v>
      </c>
      <c r="I6" s="40"/>
    </row>
    <row r="7" s="1" customFormat="1" ht="25.05" customHeight="1" spans="1:9">
      <c r="A7" s="38"/>
      <c r="B7" s="38" t="s">
        <v>46</v>
      </c>
      <c r="C7" s="38" t="s">
        <v>44</v>
      </c>
      <c r="D7" s="69">
        <v>755.23</v>
      </c>
      <c r="E7" s="69">
        <v>-626.18</v>
      </c>
      <c r="F7" s="69">
        <v>129.05</v>
      </c>
      <c r="G7" s="69">
        <v>129.05</v>
      </c>
      <c r="H7" s="70">
        <v>1</v>
      </c>
      <c r="I7" s="40"/>
    </row>
    <row r="8" s="1" customFormat="1" ht="25.05" customHeight="1" spans="1:9">
      <c r="A8" s="38"/>
      <c r="B8" s="38"/>
      <c r="C8" s="38" t="s">
        <v>47</v>
      </c>
      <c r="D8" s="69">
        <v>755.23</v>
      </c>
      <c r="E8" s="69">
        <v>-626.18</v>
      </c>
      <c r="F8" s="69">
        <v>129.05</v>
      </c>
      <c r="G8" s="69">
        <v>129.05</v>
      </c>
      <c r="H8" s="70">
        <v>1</v>
      </c>
      <c r="I8" s="40"/>
    </row>
    <row r="9" s="1" customFormat="1" ht="25.05" customHeight="1" spans="1:9">
      <c r="A9" s="38"/>
      <c r="B9" s="38"/>
      <c r="C9" s="38" t="s">
        <v>48</v>
      </c>
      <c r="D9" s="69"/>
      <c r="E9" s="69"/>
      <c r="F9" s="69"/>
      <c r="G9" s="69"/>
      <c r="H9" s="38"/>
      <c r="I9" s="40"/>
    </row>
    <row r="10" s="1" customFormat="1" ht="25.05" customHeight="1" spans="1:9">
      <c r="A10" s="38"/>
      <c r="B10" s="38"/>
      <c r="C10" s="38" t="s">
        <v>49</v>
      </c>
      <c r="D10" s="69"/>
      <c r="E10" s="69"/>
      <c r="F10" s="69"/>
      <c r="G10" s="69"/>
      <c r="H10" s="38"/>
      <c r="I10" s="41"/>
    </row>
    <row r="11" s="1" customFormat="1" ht="81.6" customHeight="1" spans="1:9">
      <c r="A11" s="38" t="s">
        <v>50</v>
      </c>
      <c r="B11" s="71" t="s">
        <v>51</v>
      </c>
      <c r="C11" s="72"/>
      <c r="D11" s="72"/>
      <c r="E11" s="72"/>
      <c r="F11" s="72"/>
      <c r="G11" s="72"/>
      <c r="H11" s="72"/>
      <c r="I11" s="76"/>
    </row>
    <row r="12" s="1" customFormat="1" ht="25.05" customHeight="1" spans="1:9">
      <c r="A12" s="38" t="s">
        <v>52</v>
      </c>
      <c r="B12" s="38"/>
      <c r="C12" s="38"/>
      <c r="D12" s="38"/>
      <c r="E12" s="38"/>
      <c r="F12" s="38"/>
      <c r="G12" s="38"/>
      <c r="H12" s="38"/>
      <c r="I12" s="38"/>
    </row>
    <row r="13" s="60" customFormat="1" ht="25.05" customHeight="1" spans="1:9">
      <c r="A13" s="38" t="s">
        <v>53</v>
      </c>
      <c r="B13" s="38" t="s">
        <v>54</v>
      </c>
      <c r="C13" s="38" t="s">
        <v>55</v>
      </c>
      <c r="D13" s="38" t="s">
        <v>56</v>
      </c>
      <c r="E13" s="38" t="s">
        <v>57</v>
      </c>
      <c r="F13" s="38" t="s">
        <v>58</v>
      </c>
      <c r="G13" s="38" t="s">
        <v>59</v>
      </c>
      <c r="H13" s="68" t="s">
        <v>60</v>
      </c>
      <c r="I13" s="68"/>
    </row>
    <row r="14" s="3" customFormat="1" ht="25.05" customHeight="1" spans="1:9">
      <c r="A14" s="68" t="s">
        <v>61</v>
      </c>
      <c r="B14" s="68"/>
      <c r="C14" s="68"/>
      <c r="D14" s="68"/>
      <c r="E14" s="68"/>
      <c r="F14" s="68"/>
      <c r="G14" s="68"/>
      <c r="H14" s="71"/>
      <c r="I14" s="76"/>
    </row>
    <row r="15" s="3" customFormat="1" ht="25.05" customHeight="1" spans="1:9">
      <c r="A15" s="68"/>
      <c r="B15" s="68" t="s">
        <v>62</v>
      </c>
      <c r="C15" s="68"/>
      <c r="D15" s="68"/>
      <c r="E15" s="68"/>
      <c r="F15" s="68"/>
      <c r="G15" s="68"/>
      <c r="H15" s="71"/>
      <c r="I15" s="76"/>
    </row>
    <row r="16" s="3" customFormat="1" ht="25.05" customHeight="1" spans="1:9">
      <c r="A16" s="68"/>
      <c r="B16" s="68"/>
      <c r="C16" s="68" t="s">
        <v>63</v>
      </c>
      <c r="D16" s="68" t="s">
        <v>64</v>
      </c>
      <c r="E16" s="73">
        <v>30</v>
      </c>
      <c r="F16" s="68" t="s">
        <v>65</v>
      </c>
      <c r="G16" s="73">
        <v>30</v>
      </c>
      <c r="H16" s="71"/>
      <c r="I16" s="76"/>
    </row>
    <row r="17" s="3" customFormat="1" ht="25.05" customHeight="1" spans="1:9">
      <c r="A17" s="68"/>
      <c r="B17" s="68"/>
      <c r="C17" s="68" t="s">
        <v>66</v>
      </c>
      <c r="D17" s="68" t="s">
        <v>67</v>
      </c>
      <c r="E17" s="73">
        <v>15</v>
      </c>
      <c r="F17" s="68" t="s">
        <v>68</v>
      </c>
      <c r="G17" s="73">
        <v>15</v>
      </c>
      <c r="H17" s="71"/>
      <c r="I17" s="76"/>
    </row>
    <row r="18" s="3" customFormat="1" ht="25.05" customHeight="1" spans="1:9">
      <c r="A18" s="68"/>
      <c r="B18" s="68"/>
      <c r="C18" s="68" t="s">
        <v>69</v>
      </c>
      <c r="D18" s="68" t="s">
        <v>70</v>
      </c>
      <c r="E18" s="68">
        <v>28</v>
      </c>
      <c r="F18" s="68" t="s">
        <v>71</v>
      </c>
      <c r="G18" s="68">
        <v>28</v>
      </c>
      <c r="H18" s="71"/>
      <c r="I18" s="76"/>
    </row>
    <row r="19" s="3" customFormat="1" ht="25.05" customHeight="1" spans="1:9">
      <c r="A19" s="68"/>
      <c r="B19" s="68"/>
      <c r="C19" s="68" t="s">
        <v>72</v>
      </c>
      <c r="D19" s="68" t="s">
        <v>70</v>
      </c>
      <c r="E19" s="73">
        <v>295.362</v>
      </c>
      <c r="F19" s="68" t="s">
        <v>73</v>
      </c>
      <c r="G19" s="73">
        <v>295.362</v>
      </c>
      <c r="H19" s="71"/>
      <c r="I19" s="76"/>
    </row>
    <row r="20" s="3" customFormat="1" ht="25.05" customHeight="1" spans="1:9">
      <c r="A20" s="68"/>
      <c r="B20" s="68"/>
      <c r="C20" s="68" t="s">
        <v>74</v>
      </c>
      <c r="D20" s="68" t="s">
        <v>70</v>
      </c>
      <c r="E20" s="68">
        <v>28</v>
      </c>
      <c r="F20" s="68" t="s">
        <v>71</v>
      </c>
      <c r="G20" s="68">
        <v>28</v>
      </c>
      <c r="H20" s="71"/>
      <c r="I20" s="76"/>
    </row>
    <row r="21" s="3" customFormat="1" ht="25.05" customHeight="1" spans="1:9">
      <c r="A21" s="68"/>
      <c r="B21" s="68"/>
      <c r="C21" s="68" t="s">
        <v>75</v>
      </c>
      <c r="D21" s="68" t="s">
        <v>64</v>
      </c>
      <c r="E21" s="68">
        <v>37</v>
      </c>
      <c r="F21" s="68" t="s">
        <v>76</v>
      </c>
      <c r="G21" s="68">
        <v>37</v>
      </c>
      <c r="H21" s="71"/>
      <c r="I21" s="76"/>
    </row>
    <row r="22" s="3" customFormat="1" ht="25.05" customHeight="1" spans="1:9">
      <c r="A22" s="68"/>
      <c r="B22" s="68"/>
      <c r="C22" s="68" t="s">
        <v>77</v>
      </c>
      <c r="D22" s="68" t="s">
        <v>67</v>
      </c>
      <c r="E22" s="68">
        <v>7</v>
      </c>
      <c r="F22" s="68" t="s">
        <v>78</v>
      </c>
      <c r="G22" s="68">
        <v>7</v>
      </c>
      <c r="H22" s="71"/>
      <c r="I22" s="76"/>
    </row>
    <row r="23" s="3" customFormat="1" ht="25.05" customHeight="1" spans="1:9">
      <c r="A23" s="68"/>
      <c r="B23" s="68"/>
      <c r="C23" s="68" t="s">
        <v>79</v>
      </c>
      <c r="D23" s="68" t="s">
        <v>67</v>
      </c>
      <c r="E23" s="68">
        <v>349</v>
      </c>
      <c r="F23" s="68" t="s">
        <v>80</v>
      </c>
      <c r="G23" s="68">
        <v>349</v>
      </c>
      <c r="H23" s="71"/>
      <c r="I23" s="76"/>
    </row>
    <row r="24" s="3" customFormat="1" ht="25.05" customHeight="1" spans="1:9">
      <c r="A24" s="68"/>
      <c r="B24" s="68" t="s">
        <v>81</v>
      </c>
      <c r="C24" s="68"/>
      <c r="D24" s="68"/>
      <c r="E24" s="68"/>
      <c r="F24" s="68"/>
      <c r="G24" s="68"/>
      <c r="H24" s="71"/>
      <c r="I24" s="76"/>
    </row>
    <row r="25" s="3" customFormat="1" ht="25.05" customHeight="1" spans="1:9">
      <c r="A25" s="68"/>
      <c r="B25" s="68"/>
      <c r="C25" s="68" t="s">
        <v>82</v>
      </c>
      <c r="D25" s="68" t="s">
        <v>67</v>
      </c>
      <c r="E25" s="73">
        <v>100</v>
      </c>
      <c r="F25" s="68" t="s">
        <v>83</v>
      </c>
      <c r="G25" s="73">
        <v>100</v>
      </c>
      <c r="H25" s="71"/>
      <c r="I25" s="76"/>
    </row>
    <row r="26" s="3" customFormat="1" ht="25.05" customHeight="1" spans="1:9">
      <c r="A26" s="68"/>
      <c r="B26" s="68"/>
      <c r="C26" s="68" t="s">
        <v>84</v>
      </c>
      <c r="D26" s="68" t="s">
        <v>67</v>
      </c>
      <c r="E26" s="73">
        <v>100</v>
      </c>
      <c r="F26" s="68" t="s">
        <v>83</v>
      </c>
      <c r="G26" s="73">
        <v>100</v>
      </c>
      <c r="H26" s="71"/>
      <c r="I26" s="76"/>
    </row>
    <row r="27" s="3" customFormat="1" ht="25.05" customHeight="1" spans="1:9">
      <c r="A27" s="68" t="s">
        <v>85</v>
      </c>
      <c r="B27" s="68"/>
      <c r="C27" s="68"/>
      <c r="D27" s="68"/>
      <c r="E27" s="68"/>
      <c r="F27" s="68"/>
      <c r="G27" s="68"/>
      <c r="H27" s="71"/>
      <c r="I27" s="76"/>
    </row>
    <row r="28" s="3" customFormat="1" ht="25.05" customHeight="1" spans="1:9">
      <c r="A28" s="68"/>
      <c r="B28" s="68" t="s">
        <v>86</v>
      </c>
      <c r="C28" s="68"/>
      <c r="D28" s="68"/>
      <c r="E28" s="68"/>
      <c r="F28" s="68"/>
      <c r="G28" s="68"/>
      <c r="H28" s="71"/>
      <c r="I28" s="76"/>
    </row>
    <row r="29" s="3" customFormat="1" ht="25.05" customHeight="1" spans="1:9">
      <c r="A29" s="68"/>
      <c r="B29" s="68"/>
      <c r="C29" s="68" t="s">
        <v>87</v>
      </c>
      <c r="D29" s="68" t="s">
        <v>70</v>
      </c>
      <c r="E29" s="68" t="s">
        <v>88</v>
      </c>
      <c r="F29" s="68"/>
      <c r="G29" s="68" t="s">
        <v>88</v>
      </c>
      <c r="H29" s="71"/>
      <c r="I29" s="76"/>
    </row>
    <row r="30" s="3" customFormat="1" ht="25.05" customHeight="1" spans="1:9">
      <c r="A30" s="68"/>
      <c r="B30" s="68" t="s">
        <v>89</v>
      </c>
      <c r="C30" s="68"/>
      <c r="D30" s="68"/>
      <c r="E30" s="68"/>
      <c r="F30" s="68"/>
      <c r="G30" s="68"/>
      <c r="H30" s="71"/>
      <c r="I30" s="76"/>
    </row>
    <row r="31" s="3" customFormat="1" ht="25.05" customHeight="1" spans="1:9">
      <c r="A31" s="68"/>
      <c r="B31" s="68"/>
      <c r="C31" s="68" t="s">
        <v>90</v>
      </c>
      <c r="D31" s="68" t="s">
        <v>70</v>
      </c>
      <c r="E31" s="68" t="s">
        <v>88</v>
      </c>
      <c r="F31" s="68"/>
      <c r="G31" s="68" t="s">
        <v>88</v>
      </c>
      <c r="H31" s="71"/>
      <c r="I31" s="76"/>
    </row>
    <row r="32" s="3" customFormat="1" ht="25.05" customHeight="1" spans="1:9">
      <c r="A32" s="68"/>
      <c r="B32" s="68" t="s">
        <v>91</v>
      </c>
      <c r="C32" s="68"/>
      <c r="D32" s="68"/>
      <c r="E32" s="68"/>
      <c r="F32" s="68"/>
      <c r="G32" s="68"/>
      <c r="H32" s="71"/>
      <c r="I32" s="76"/>
    </row>
    <row r="33" s="3" customFormat="1" ht="25.05" customHeight="1" spans="1:9">
      <c r="A33" s="68"/>
      <c r="B33" s="68"/>
      <c r="C33" s="68" t="s">
        <v>92</v>
      </c>
      <c r="D33" s="68" t="s">
        <v>70</v>
      </c>
      <c r="E33" s="68">
        <v>90</v>
      </c>
      <c r="F33" s="68" t="s">
        <v>83</v>
      </c>
      <c r="G33" s="68">
        <v>90</v>
      </c>
      <c r="H33" s="71"/>
      <c r="I33" s="76"/>
    </row>
    <row r="34" s="3" customFormat="1" ht="25.05" customHeight="1" spans="1:9">
      <c r="A34" s="68"/>
      <c r="B34" s="68"/>
      <c r="C34" s="68" t="s">
        <v>93</v>
      </c>
      <c r="D34" s="68" t="s">
        <v>67</v>
      </c>
      <c r="E34" s="73">
        <v>100</v>
      </c>
      <c r="F34" s="68" t="s">
        <v>83</v>
      </c>
      <c r="G34" s="68">
        <v>100</v>
      </c>
      <c r="H34" s="71"/>
      <c r="I34" s="76"/>
    </row>
    <row r="35" s="3" customFormat="1" ht="25.05" customHeight="1" spans="1:9">
      <c r="A35" s="68"/>
      <c r="B35" s="68" t="s">
        <v>94</v>
      </c>
      <c r="C35" s="68"/>
      <c r="D35" s="68"/>
      <c r="E35" s="68"/>
      <c r="F35" s="68"/>
      <c r="G35" s="68"/>
      <c r="H35" s="71"/>
      <c r="I35" s="76"/>
    </row>
    <row r="36" s="3" customFormat="1" ht="25.05" customHeight="1" spans="1:9">
      <c r="A36" s="68"/>
      <c r="B36" s="68"/>
      <c r="C36" s="68" t="s">
        <v>95</v>
      </c>
      <c r="D36" s="68" t="s">
        <v>70</v>
      </c>
      <c r="E36" s="68" t="s">
        <v>96</v>
      </c>
      <c r="F36" s="68" t="s">
        <v>97</v>
      </c>
      <c r="G36" s="68" t="s">
        <v>96</v>
      </c>
      <c r="H36" s="71"/>
      <c r="I36" s="76"/>
    </row>
    <row r="37" s="3" customFormat="1" ht="25.05" customHeight="1" spans="1:9">
      <c r="A37" s="68"/>
      <c r="B37" s="68"/>
      <c r="C37" s="68" t="s">
        <v>98</v>
      </c>
      <c r="D37" s="68" t="s">
        <v>70</v>
      </c>
      <c r="E37" s="68">
        <v>100</v>
      </c>
      <c r="F37" s="68" t="s">
        <v>83</v>
      </c>
      <c r="G37" s="68">
        <v>100</v>
      </c>
      <c r="H37" s="71"/>
      <c r="I37" s="76"/>
    </row>
    <row r="38" s="3" customFormat="1" ht="25.05" customHeight="1" spans="1:9">
      <c r="A38" s="68" t="s">
        <v>99</v>
      </c>
      <c r="B38" s="68"/>
      <c r="C38" s="68"/>
      <c r="D38" s="68"/>
      <c r="E38" s="68"/>
      <c r="F38" s="68"/>
      <c r="G38" s="68"/>
      <c r="H38" s="71"/>
      <c r="I38" s="76"/>
    </row>
    <row r="39" s="3" customFormat="1" ht="25.05" customHeight="1" spans="1:9">
      <c r="A39" s="68"/>
      <c r="B39" s="68" t="s">
        <v>100</v>
      </c>
      <c r="C39" s="68"/>
      <c r="D39" s="68"/>
      <c r="E39" s="68"/>
      <c r="F39" s="68"/>
      <c r="G39" s="68"/>
      <c r="H39" s="71"/>
      <c r="I39" s="76"/>
    </row>
    <row r="40" s="3" customFormat="1" ht="25.05" customHeight="1" spans="1:9">
      <c r="A40" s="68"/>
      <c r="B40" s="68"/>
      <c r="C40" s="68" t="s">
        <v>101</v>
      </c>
      <c r="D40" s="68" t="s">
        <v>70</v>
      </c>
      <c r="E40" s="68">
        <v>90</v>
      </c>
      <c r="F40" s="68" t="s">
        <v>83</v>
      </c>
      <c r="G40" s="68">
        <v>90</v>
      </c>
      <c r="H40" s="71"/>
      <c r="I40" s="76"/>
    </row>
    <row r="41" s="3" customFormat="1" ht="25.05" customHeight="1" spans="1:9">
      <c r="A41" s="68"/>
      <c r="B41" s="68"/>
      <c r="C41" s="68"/>
      <c r="D41" s="68"/>
      <c r="E41" s="68"/>
      <c r="F41" s="68"/>
      <c r="G41" s="68"/>
      <c r="H41" s="71"/>
      <c r="I41" s="76"/>
    </row>
    <row r="42" s="1" customFormat="1" ht="19.95" customHeight="1" spans="1:9">
      <c r="A42" s="66" t="s">
        <v>102</v>
      </c>
      <c r="B42" s="67"/>
      <c r="C42" s="67"/>
      <c r="D42" s="67"/>
      <c r="E42" s="67"/>
      <c r="F42" s="67"/>
      <c r="G42" s="67"/>
      <c r="H42" s="67"/>
      <c r="I42" s="75"/>
    </row>
    <row r="43" s="1" customFormat="1" ht="19.95" customHeight="1" spans="1:9">
      <c r="A43" s="66" t="s">
        <v>103</v>
      </c>
      <c r="B43" s="67"/>
      <c r="C43" s="67"/>
      <c r="D43" s="67"/>
      <c r="E43" s="67"/>
      <c r="F43" s="67"/>
      <c r="G43" s="67"/>
      <c r="H43" s="67"/>
      <c r="I43" s="75"/>
    </row>
  </sheetData>
  <mergeCells count="40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A42:I42"/>
    <mergeCell ref="A43:I43"/>
    <mergeCell ref="A4:A10"/>
    <mergeCell ref="B7:B10"/>
    <mergeCell ref="I5:I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E8" sqref="E8"/>
    </sheetView>
  </sheetViews>
  <sheetFormatPr defaultColWidth="8.89166666666667" defaultRowHeight="13.5"/>
  <cols>
    <col min="3" max="3" width="17.5583333333333" customWidth="1"/>
    <col min="4" max="6" width="11.225" customWidth="1"/>
  </cols>
  <sheetData>
    <row r="1" s="1" customFormat="1" ht="18" customHeight="1" spans="1:11">
      <c r="A1" s="4" t="s">
        <v>104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7" customHeight="1" spans="1:11">
      <c r="A2" s="5" t="s">
        <v>105</v>
      </c>
      <c r="B2" s="5"/>
      <c r="C2" s="5"/>
      <c r="D2" s="6"/>
      <c r="E2" s="6"/>
      <c r="F2" s="6"/>
      <c r="G2" s="6"/>
      <c r="H2" s="6"/>
      <c r="I2" s="6"/>
      <c r="J2" s="37" t="s">
        <v>106</v>
      </c>
      <c r="K2" s="37"/>
    </row>
    <row r="3" s="1" customFormat="1" ht="25.05" customHeight="1" spans="1:11">
      <c r="A3" s="7" t="s">
        <v>107</v>
      </c>
      <c r="B3" s="7"/>
      <c r="C3" s="8" t="s">
        <v>108</v>
      </c>
      <c r="D3" s="9"/>
      <c r="E3" s="9"/>
      <c r="F3" s="9"/>
      <c r="G3" s="9"/>
      <c r="H3" s="9"/>
      <c r="I3" s="9"/>
      <c r="J3" s="9"/>
      <c r="K3" s="10"/>
    </row>
    <row r="4" s="1" customFormat="1" ht="25.05" customHeight="1" spans="1:11">
      <c r="A4" s="7" t="s">
        <v>109</v>
      </c>
      <c r="B4" s="7"/>
      <c r="C4" s="8" t="s">
        <v>110</v>
      </c>
      <c r="D4" s="9"/>
      <c r="E4" s="10"/>
      <c r="F4" s="7" t="s">
        <v>111</v>
      </c>
      <c r="G4" s="8" t="s">
        <v>112</v>
      </c>
      <c r="H4" s="9"/>
      <c r="I4" s="9"/>
      <c r="J4" s="9"/>
      <c r="K4" s="10"/>
    </row>
    <row r="5" s="1" customFormat="1" ht="25.05" customHeight="1" spans="1:11">
      <c r="A5" s="7" t="s">
        <v>113</v>
      </c>
      <c r="B5" s="7"/>
      <c r="C5" s="7"/>
      <c r="D5" s="7" t="s">
        <v>38</v>
      </c>
      <c r="E5" s="7" t="s">
        <v>114</v>
      </c>
      <c r="F5" s="7" t="s">
        <v>115</v>
      </c>
      <c r="G5" s="7" t="s">
        <v>116</v>
      </c>
      <c r="H5" s="7" t="s">
        <v>117</v>
      </c>
      <c r="I5" s="7" t="s">
        <v>118</v>
      </c>
      <c r="J5" s="7"/>
      <c r="K5" s="38" t="s">
        <v>119</v>
      </c>
    </row>
    <row r="6" s="1" customFormat="1" ht="25.05" customHeight="1" spans="1:11">
      <c r="A6" s="7"/>
      <c r="B6" s="7"/>
      <c r="C6" s="11" t="s">
        <v>44</v>
      </c>
      <c r="D6" s="48">
        <v>1405.37</v>
      </c>
      <c r="E6" s="48">
        <v>1405.37</v>
      </c>
      <c r="F6" s="48">
        <v>1405.37</v>
      </c>
      <c r="G6" s="7">
        <v>10</v>
      </c>
      <c r="H6" s="13" t="s">
        <v>120</v>
      </c>
      <c r="I6" s="18">
        <v>9</v>
      </c>
      <c r="J6" s="18"/>
      <c r="K6" s="39"/>
    </row>
    <row r="7" s="1" customFormat="1" ht="25.05" customHeight="1" spans="1:11">
      <c r="A7" s="7"/>
      <c r="B7" s="7"/>
      <c r="C7" s="11" t="s">
        <v>121</v>
      </c>
      <c r="D7" s="48">
        <v>1405.37</v>
      </c>
      <c r="E7" s="48">
        <v>1405.37</v>
      </c>
      <c r="F7" s="48">
        <v>1405.37</v>
      </c>
      <c r="G7" s="12"/>
      <c r="H7" s="13" t="s">
        <v>120</v>
      </c>
      <c r="I7" s="18"/>
      <c r="J7" s="18"/>
      <c r="K7" s="40"/>
    </row>
    <row r="8" s="1" customFormat="1" ht="25.05" customHeight="1" spans="1:11">
      <c r="A8" s="7"/>
      <c r="B8" s="7"/>
      <c r="C8" s="14" t="s">
        <v>122</v>
      </c>
      <c r="D8" s="15"/>
      <c r="E8" s="15"/>
      <c r="F8" s="15"/>
      <c r="G8" s="7"/>
      <c r="H8" s="15"/>
      <c r="I8" s="18"/>
      <c r="J8" s="18"/>
      <c r="K8" s="40"/>
    </row>
    <row r="9" s="1" customFormat="1" ht="25.05" customHeight="1" spans="1:11">
      <c r="A9" s="7"/>
      <c r="B9" s="7"/>
      <c r="C9" s="14" t="s">
        <v>123</v>
      </c>
      <c r="D9" s="16"/>
      <c r="E9" s="16"/>
      <c r="F9" s="16"/>
      <c r="G9" s="17"/>
      <c r="H9" s="15"/>
      <c r="I9" s="18"/>
      <c r="J9" s="18"/>
      <c r="K9" s="41"/>
    </row>
    <row r="10" s="1" customFormat="1" ht="25.05" customHeight="1" spans="1:11">
      <c r="A10" s="7" t="s">
        <v>124</v>
      </c>
      <c r="B10" s="7" t="s">
        <v>125</v>
      </c>
      <c r="C10" s="7"/>
      <c r="D10" s="7"/>
      <c r="E10" s="7"/>
      <c r="F10" s="7"/>
      <c r="G10" s="18" t="s">
        <v>126</v>
      </c>
      <c r="H10" s="18"/>
      <c r="I10" s="18"/>
      <c r="J10" s="18"/>
      <c r="K10" s="18"/>
    </row>
    <row r="11" s="1" customFormat="1" ht="63" customHeight="1" spans="1:11">
      <c r="A11" s="7"/>
      <c r="B11" s="13" t="s">
        <v>127</v>
      </c>
      <c r="C11" s="13"/>
      <c r="D11" s="13"/>
      <c r="E11" s="13"/>
      <c r="F11" s="13"/>
      <c r="G11" s="18" t="s">
        <v>128</v>
      </c>
      <c r="H11" s="18"/>
      <c r="I11" s="18"/>
      <c r="J11" s="18"/>
      <c r="K11" s="18"/>
    </row>
    <row r="12" s="1" customFormat="1" ht="25.05" customHeight="1" spans="1:11">
      <c r="A12" s="19" t="s">
        <v>129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="1" customFormat="1" ht="25.05" customHeight="1" spans="1:11">
      <c r="A13" s="20" t="s">
        <v>130</v>
      </c>
      <c r="B13" s="20"/>
      <c r="C13" s="20"/>
      <c r="D13" s="20" t="s">
        <v>131</v>
      </c>
      <c r="E13" s="20"/>
      <c r="F13" s="20"/>
      <c r="G13" s="20" t="s">
        <v>59</v>
      </c>
      <c r="H13" s="20" t="s">
        <v>116</v>
      </c>
      <c r="I13" s="20" t="s">
        <v>118</v>
      </c>
      <c r="J13" s="42" t="s">
        <v>60</v>
      </c>
      <c r="K13" s="43"/>
    </row>
    <row r="14" s="3" customFormat="1" ht="27" customHeight="1" spans="1:11">
      <c r="A14" s="7" t="s">
        <v>53</v>
      </c>
      <c r="B14" s="7" t="s">
        <v>54</v>
      </c>
      <c r="C14" s="7" t="s">
        <v>55</v>
      </c>
      <c r="D14" s="7" t="s">
        <v>56</v>
      </c>
      <c r="E14" s="7" t="s">
        <v>57</v>
      </c>
      <c r="F14" s="7" t="s">
        <v>58</v>
      </c>
      <c r="G14" s="7"/>
      <c r="H14" s="7"/>
      <c r="I14" s="7"/>
      <c r="J14" s="32"/>
      <c r="K14" s="34"/>
    </row>
    <row r="15" s="3" customFormat="1" ht="27" customHeight="1" spans="1:11">
      <c r="A15" s="17" t="s">
        <v>61</v>
      </c>
      <c r="B15" s="17" t="s">
        <v>62</v>
      </c>
      <c r="C15" s="17" t="s">
        <v>132</v>
      </c>
      <c r="D15" s="93" t="s">
        <v>133</v>
      </c>
      <c r="E15" s="17">
        <v>6</v>
      </c>
      <c r="F15" s="57" t="s">
        <v>71</v>
      </c>
      <c r="G15" s="17">
        <v>6</v>
      </c>
      <c r="H15" s="58">
        <v>13</v>
      </c>
      <c r="I15" s="58">
        <v>13</v>
      </c>
      <c r="J15" s="27"/>
      <c r="K15" s="44"/>
    </row>
    <row r="16" s="3" customFormat="1" ht="27" customHeight="1" spans="1:11">
      <c r="A16" s="17" t="s">
        <v>61</v>
      </c>
      <c r="B16" s="17" t="s">
        <v>62</v>
      </c>
      <c r="C16" s="21" t="s">
        <v>134</v>
      </c>
      <c r="D16" s="21" t="s">
        <v>70</v>
      </c>
      <c r="E16" s="21">
        <v>30</v>
      </c>
      <c r="F16" s="21" t="s">
        <v>71</v>
      </c>
      <c r="G16" s="21">
        <v>30</v>
      </c>
      <c r="H16" s="59">
        <v>13</v>
      </c>
      <c r="I16" s="59">
        <v>13</v>
      </c>
      <c r="J16" s="27"/>
      <c r="K16" s="44"/>
    </row>
    <row r="17" s="3" customFormat="1" ht="27" customHeight="1" spans="1:11">
      <c r="A17" s="17" t="s">
        <v>61</v>
      </c>
      <c r="B17" s="17" t="s">
        <v>81</v>
      </c>
      <c r="C17" s="21" t="s">
        <v>135</v>
      </c>
      <c r="D17" s="21" t="s">
        <v>70</v>
      </c>
      <c r="E17" s="21" t="s">
        <v>136</v>
      </c>
      <c r="F17" s="21"/>
      <c r="G17" s="21" t="s">
        <v>136</v>
      </c>
      <c r="H17" s="58">
        <v>12</v>
      </c>
      <c r="I17" s="58">
        <v>12</v>
      </c>
      <c r="J17" s="27"/>
      <c r="K17" s="44"/>
    </row>
    <row r="18" s="3" customFormat="1" ht="27" customHeight="1" spans="1:11">
      <c r="A18" s="17" t="s">
        <v>61</v>
      </c>
      <c r="B18" s="17" t="s">
        <v>137</v>
      </c>
      <c r="C18" s="21" t="s">
        <v>138</v>
      </c>
      <c r="D18" s="21" t="s">
        <v>67</v>
      </c>
      <c r="E18" s="21">
        <v>100</v>
      </c>
      <c r="F18" s="21" t="s">
        <v>83</v>
      </c>
      <c r="G18" s="21">
        <v>100</v>
      </c>
      <c r="H18" s="59">
        <v>12</v>
      </c>
      <c r="I18" s="59">
        <v>12</v>
      </c>
      <c r="J18" s="27"/>
      <c r="K18" s="44"/>
    </row>
    <row r="19" s="3" customFormat="1" ht="27" customHeight="1" spans="1:11">
      <c r="A19" s="17" t="s">
        <v>85</v>
      </c>
      <c r="B19" s="17" t="s">
        <v>86</v>
      </c>
      <c r="C19" s="21" t="s">
        <v>87</v>
      </c>
      <c r="D19" s="21" t="s">
        <v>70</v>
      </c>
      <c r="E19" s="21" t="s">
        <v>139</v>
      </c>
      <c r="F19" s="21"/>
      <c r="G19" s="21" t="s">
        <v>139</v>
      </c>
      <c r="H19" s="58">
        <v>10</v>
      </c>
      <c r="I19" s="58">
        <v>10</v>
      </c>
      <c r="J19" s="27"/>
      <c r="K19" s="44"/>
    </row>
    <row r="20" s="3" customFormat="1" ht="27" customHeight="1" spans="1:11">
      <c r="A20" s="17" t="s">
        <v>85</v>
      </c>
      <c r="B20" s="17" t="s">
        <v>89</v>
      </c>
      <c r="C20" s="21" t="s">
        <v>90</v>
      </c>
      <c r="D20" s="21" t="s">
        <v>70</v>
      </c>
      <c r="E20" s="21" t="s">
        <v>88</v>
      </c>
      <c r="F20" s="21"/>
      <c r="G20" s="21" t="s">
        <v>88</v>
      </c>
      <c r="H20" s="59">
        <v>10</v>
      </c>
      <c r="I20" s="59">
        <v>10</v>
      </c>
      <c r="J20" s="27"/>
      <c r="K20" s="44"/>
    </row>
    <row r="21" s="3" customFormat="1" ht="27" customHeight="1" spans="1:11">
      <c r="A21" s="17" t="s">
        <v>85</v>
      </c>
      <c r="B21" s="17" t="s">
        <v>94</v>
      </c>
      <c r="C21" s="21" t="s">
        <v>140</v>
      </c>
      <c r="D21" s="21" t="s">
        <v>70</v>
      </c>
      <c r="E21" s="21">
        <v>100</v>
      </c>
      <c r="F21" s="21" t="s">
        <v>83</v>
      </c>
      <c r="G21" s="21">
        <v>100</v>
      </c>
      <c r="H21" s="58">
        <v>10</v>
      </c>
      <c r="I21" s="58">
        <v>9</v>
      </c>
      <c r="J21" s="27"/>
      <c r="K21" s="44"/>
    </row>
    <row r="22" s="3" customFormat="1" ht="27" customHeight="1" spans="1:11">
      <c r="A22" s="17" t="s">
        <v>99</v>
      </c>
      <c r="B22" s="47" t="s">
        <v>100</v>
      </c>
      <c r="C22" s="21" t="s">
        <v>141</v>
      </c>
      <c r="D22" s="21" t="s">
        <v>70</v>
      </c>
      <c r="E22" s="21" t="s">
        <v>142</v>
      </c>
      <c r="F22" s="21" t="s">
        <v>83</v>
      </c>
      <c r="G22" s="21" t="s">
        <v>142</v>
      </c>
      <c r="H22" s="59">
        <v>10</v>
      </c>
      <c r="I22" s="59">
        <v>10</v>
      </c>
      <c r="J22" s="27"/>
      <c r="K22" s="44"/>
    </row>
    <row r="23" s="3" customFormat="1" ht="27" customHeight="1" spans="1:11">
      <c r="A23" s="17"/>
      <c r="B23" s="47"/>
      <c r="C23" s="21"/>
      <c r="D23" s="21"/>
      <c r="E23" s="21"/>
      <c r="F23" s="21"/>
      <c r="G23" s="21"/>
      <c r="H23" s="59">
        <f>SUM(H15:H22)</f>
        <v>90</v>
      </c>
      <c r="I23" s="59">
        <f>SUM(I15:I22)</f>
        <v>89</v>
      </c>
      <c r="J23" s="7"/>
      <c r="K23" s="7"/>
    </row>
    <row r="24" s="1" customFormat="1" ht="28.2" customHeight="1" spans="1:11">
      <c r="A24" s="7" t="s">
        <v>143</v>
      </c>
      <c r="B24" s="7"/>
      <c r="C24" s="7"/>
      <c r="D24" s="27"/>
      <c r="E24" s="28"/>
      <c r="F24" s="28"/>
      <c r="G24" s="28"/>
      <c r="H24" s="28"/>
      <c r="I24" s="28"/>
      <c r="J24" s="28"/>
      <c r="K24" s="44"/>
    </row>
    <row r="25" s="1" customFormat="1" ht="25.05" customHeight="1" spans="1:11">
      <c r="A25" s="29" t="s">
        <v>144</v>
      </c>
      <c r="B25" s="30"/>
      <c r="C25" s="30"/>
      <c r="D25" s="30"/>
      <c r="E25" s="30"/>
      <c r="F25" s="30"/>
      <c r="G25" s="31"/>
      <c r="H25" s="7" t="s">
        <v>145</v>
      </c>
      <c r="I25" s="7" t="s">
        <v>146</v>
      </c>
      <c r="J25" s="27" t="s">
        <v>147</v>
      </c>
      <c r="K25" s="44"/>
    </row>
    <row r="26" s="1" customFormat="1" ht="25.05" customHeight="1" spans="1:11">
      <c r="A26" s="32"/>
      <c r="B26" s="33"/>
      <c r="C26" s="33"/>
      <c r="D26" s="33"/>
      <c r="E26" s="33"/>
      <c r="F26" s="33"/>
      <c r="G26" s="34"/>
      <c r="H26" s="50">
        <f>G6+H23</f>
        <v>100</v>
      </c>
      <c r="I26" s="50">
        <f>I15+I16+I17+I18+I19+I20+I21+I22+I6</f>
        <v>98</v>
      </c>
      <c r="J26" s="27" t="s">
        <v>148</v>
      </c>
      <c r="K26" s="44"/>
    </row>
    <row r="27" s="1" customFormat="1" ht="69" customHeight="1" spans="1:11">
      <c r="A27" s="14" t="s">
        <v>149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="1" customFormat="1" spans="1:11">
      <c r="A28" s="35" t="s">
        <v>102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="1" customFormat="1" spans="1:11">
      <c r="A29" s="35" t="s">
        <v>103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</sheetData>
  <mergeCells count="44">
    <mergeCell ref="A1:K1"/>
    <mergeCell ref="A2:C2"/>
    <mergeCell ref="J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10:A11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G6" sqref="G6"/>
    </sheetView>
  </sheetViews>
  <sheetFormatPr defaultColWidth="8.89166666666667" defaultRowHeight="13.5"/>
  <cols>
    <col min="3" max="3" width="17.225" customWidth="1"/>
    <col min="4" max="6" width="10.225" customWidth="1"/>
  </cols>
  <sheetData>
    <row r="1" s="1" customFormat="1" ht="18" customHeight="1" spans="1:11">
      <c r="A1" s="4" t="s">
        <v>104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7" customHeight="1" spans="1:11">
      <c r="A2" s="5" t="s">
        <v>105</v>
      </c>
      <c r="B2" s="5"/>
      <c r="C2" s="5"/>
      <c r="D2" s="6"/>
      <c r="E2" s="6"/>
      <c r="F2" s="6"/>
      <c r="G2" s="6"/>
      <c r="H2" s="6"/>
      <c r="I2" s="6"/>
      <c r="J2" s="37" t="s">
        <v>106</v>
      </c>
      <c r="K2" s="37"/>
    </row>
    <row r="3" s="1" customFormat="1" ht="25.05" customHeight="1" spans="1:11">
      <c r="A3" s="7" t="s">
        <v>107</v>
      </c>
      <c r="B3" s="7"/>
      <c r="C3" s="8" t="s">
        <v>150</v>
      </c>
      <c r="D3" s="9"/>
      <c r="E3" s="9"/>
      <c r="F3" s="9"/>
      <c r="G3" s="9"/>
      <c r="H3" s="9"/>
      <c r="I3" s="9"/>
      <c r="J3" s="9"/>
      <c r="K3" s="10"/>
    </row>
    <row r="4" s="1" customFormat="1" ht="25.05" customHeight="1" spans="1:11">
      <c r="A4" s="7" t="s">
        <v>109</v>
      </c>
      <c r="B4" s="7"/>
      <c r="C4" s="8" t="s">
        <v>110</v>
      </c>
      <c r="D4" s="9"/>
      <c r="E4" s="10"/>
      <c r="F4" s="7" t="s">
        <v>111</v>
      </c>
      <c r="G4" s="8" t="s">
        <v>112</v>
      </c>
      <c r="H4" s="9"/>
      <c r="I4" s="9"/>
      <c r="J4" s="9"/>
      <c r="K4" s="10"/>
    </row>
    <row r="5" s="1" customFormat="1" ht="25.05" customHeight="1" spans="1:11">
      <c r="A5" s="7" t="s">
        <v>113</v>
      </c>
      <c r="B5" s="7"/>
      <c r="C5" s="7"/>
      <c r="D5" s="7" t="s">
        <v>38</v>
      </c>
      <c r="E5" s="7" t="s">
        <v>114</v>
      </c>
      <c r="F5" s="7" t="s">
        <v>115</v>
      </c>
      <c r="G5" s="7" t="s">
        <v>116</v>
      </c>
      <c r="H5" s="7" t="s">
        <v>117</v>
      </c>
      <c r="I5" s="7" t="s">
        <v>118</v>
      </c>
      <c r="J5" s="7"/>
      <c r="K5" s="38" t="s">
        <v>119</v>
      </c>
    </row>
    <row r="6" s="1" customFormat="1" ht="25.05" customHeight="1" spans="1:11">
      <c r="A6" s="7"/>
      <c r="B6" s="7"/>
      <c r="C6" s="11" t="s">
        <v>44</v>
      </c>
      <c r="D6" s="12">
        <v>658.99</v>
      </c>
      <c r="E6" s="12">
        <v>658.99</v>
      </c>
      <c r="F6" s="12">
        <v>658.99</v>
      </c>
      <c r="G6" s="7">
        <v>10</v>
      </c>
      <c r="H6" s="13" t="s">
        <v>120</v>
      </c>
      <c r="I6" s="18">
        <v>9</v>
      </c>
      <c r="J6" s="18"/>
      <c r="K6" s="39"/>
    </row>
    <row r="7" s="1" customFormat="1" ht="25.05" customHeight="1" spans="1:11">
      <c r="A7" s="7"/>
      <c r="B7" s="7"/>
      <c r="C7" s="11" t="s">
        <v>121</v>
      </c>
      <c r="D7" s="12">
        <v>658.99</v>
      </c>
      <c r="E7" s="12">
        <v>658.99</v>
      </c>
      <c r="F7" s="12">
        <v>658.99</v>
      </c>
      <c r="G7" s="7"/>
      <c r="H7" s="13" t="s">
        <v>120</v>
      </c>
      <c r="I7" s="18"/>
      <c r="J7" s="18"/>
      <c r="K7" s="40"/>
    </row>
    <row r="8" s="1" customFormat="1" ht="25.05" customHeight="1" spans="1:11">
      <c r="A8" s="7"/>
      <c r="B8" s="7"/>
      <c r="C8" s="14" t="s">
        <v>122</v>
      </c>
      <c r="D8" s="15"/>
      <c r="E8" s="15"/>
      <c r="F8" s="15"/>
      <c r="G8" s="7"/>
      <c r="H8" s="15"/>
      <c r="I8" s="18"/>
      <c r="J8" s="18"/>
      <c r="K8" s="40"/>
    </row>
    <row r="9" s="1" customFormat="1" ht="25.05" customHeight="1" spans="1:11">
      <c r="A9" s="7"/>
      <c r="B9" s="7"/>
      <c r="C9" s="14" t="s">
        <v>123</v>
      </c>
      <c r="D9" s="16"/>
      <c r="E9" s="16"/>
      <c r="F9" s="16"/>
      <c r="G9" s="17"/>
      <c r="H9" s="15"/>
      <c r="I9" s="18"/>
      <c r="J9" s="18"/>
      <c r="K9" s="41"/>
    </row>
    <row r="10" s="1" customFormat="1" ht="25.05" customHeight="1" spans="1:11">
      <c r="A10" s="7" t="s">
        <v>124</v>
      </c>
      <c r="B10" s="7" t="s">
        <v>125</v>
      </c>
      <c r="C10" s="7"/>
      <c r="D10" s="7"/>
      <c r="E10" s="7"/>
      <c r="F10" s="7"/>
      <c r="G10" s="18" t="s">
        <v>126</v>
      </c>
      <c r="H10" s="18"/>
      <c r="I10" s="18"/>
      <c r="J10" s="18"/>
      <c r="K10" s="18"/>
    </row>
    <row r="11" s="1" customFormat="1" ht="82.8" customHeight="1" spans="1:11">
      <c r="A11" s="7"/>
      <c r="B11" s="13" t="s">
        <v>151</v>
      </c>
      <c r="C11" s="13"/>
      <c r="D11" s="13"/>
      <c r="E11" s="13"/>
      <c r="F11" s="13"/>
      <c r="G11" s="18" t="s">
        <v>152</v>
      </c>
      <c r="H11" s="18"/>
      <c r="I11" s="18"/>
      <c r="J11" s="18"/>
      <c r="K11" s="18"/>
    </row>
    <row r="12" s="1" customFormat="1" ht="25.05" customHeight="1" spans="1:11">
      <c r="A12" s="19" t="s">
        <v>129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="1" customFormat="1" ht="25.05" customHeight="1" spans="1:11">
      <c r="A13" s="20" t="s">
        <v>130</v>
      </c>
      <c r="B13" s="20"/>
      <c r="C13" s="20"/>
      <c r="D13" s="20" t="s">
        <v>131</v>
      </c>
      <c r="E13" s="20"/>
      <c r="F13" s="20"/>
      <c r="G13" s="20" t="s">
        <v>59</v>
      </c>
      <c r="H13" s="20" t="s">
        <v>116</v>
      </c>
      <c r="I13" s="20" t="s">
        <v>118</v>
      </c>
      <c r="J13" s="42" t="s">
        <v>60</v>
      </c>
      <c r="K13" s="43"/>
    </row>
    <row r="14" s="1" customFormat="1" ht="25.05" customHeight="1" spans="1:11">
      <c r="A14" s="7" t="s">
        <v>53</v>
      </c>
      <c r="B14" s="7" t="s">
        <v>54</v>
      </c>
      <c r="C14" s="7" t="s">
        <v>55</v>
      </c>
      <c r="D14" s="7" t="s">
        <v>56</v>
      </c>
      <c r="E14" s="7" t="s">
        <v>57</v>
      </c>
      <c r="F14" s="7" t="s">
        <v>58</v>
      </c>
      <c r="G14" s="7"/>
      <c r="H14" s="7"/>
      <c r="I14" s="7"/>
      <c r="J14" s="32"/>
      <c r="K14" s="34"/>
    </row>
    <row r="15" s="1" customFormat="1" ht="25.05" customHeight="1" spans="1:11">
      <c r="A15" s="7" t="s">
        <v>61</v>
      </c>
      <c r="B15" s="7" t="s">
        <v>62</v>
      </c>
      <c r="C15" s="7" t="s">
        <v>153</v>
      </c>
      <c r="D15" s="7" t="s">
        <v>133</v>
      </c>
      <c r="E15" s="7">
        <v>295.362</v>
      </c>
      <c r="F15" s="7" t="s">
        <v>73</v>
      </c>
      <c r="G15" s="7">
        <v>295.362</v>
      </c>
      <c r="H15" s="50">
        <v>13</v>
      </c>
      <c r="I15" s="50">
        <v>13</v>
      </c>
      <c r="J15" s="27"/>
      <c r="K15" s="44"/>
    </row>
    <row r="16" s="1" customFormat="1" ht="25.05" customHeight="1" spans="1:11">
      <c r="A16" s="7" t="s">
        <v>61</v>
      </c>
      <c r="B16" s="7" t="s">
        <v>81</v>
      </c>
      <c r="C16" s="7" t="s">
        <v>82</v>
      </c>
      <c r="D16" s="7" t="s">
        <v>70</v>
      </c>
      <c r="E16" s="7">
        <v>100</v>
      </c>
      <c r="F16" s="7" t="s">
        <v>83</v>
      </c>
      <c r="G16" s="7">
        <v>100</v>
      </c>
      <c r="H16" s="50">
        <v>13</v>
      </c>
      <c r="I16" s="50">
        <v>13</v>
      </c>
      <c r="J16" s="27"/>
      <c r="K16" s="44"/>
    </row>
    <row r="17" s="1" customFormat="1" ht="25.05" customHeight="1" spans="1:11">
      <c r="A17" s="7" t="s">
        <v>61</v>
      </c>
      <c r="B17" s="7" t="s">
        <v>137</v>
      </c>
      <c r="C17" s="7" t="s">
        <v>154</v>
      </c>
      <c r="D17" s="7" t="s">
        <v>70</v>
      </c>
      <c r="E17" s="7">
        <v>100</v>
      </c>
      <c r="F17" s="7" t="s">
        <v>83</v>
      </c>
      <c r="G17" s="7">
        <v>100</v>
      </c>
      <c r="H17" s="50">
        <v>12</v>
      </c>
      <c r="I17" s="50">
        <v>12</v>
      </c>
      <c r="J17" s="27"/>
      <c r="K17" s="44"/>
    </row>
    <row r="18" s="1" customFormat="1" ht="25.05" customHeight="1" spans="1:11">
      <c r="A18" s="7" t="s">
        <v>61</v>
      </c>
      <c r="B18" s="7" t="s">
        <v>155</v>
      </c>
      <c r="C18" s="7" t="s">
        <v>156</v>
      </c>
      <c r="D18" s="7" t="s">
        <v>67</v>
      </c>
      <c r="E18" s="7">
        <v>0.4</v>
      </c>
      <c r="F18" s="7" t="s">
        <v>157</v>
      </c>
      <c r="G18" s="7">
        <v>0.4</v>
      </c>
      <c r="H18" s="50">
        <v>12</v>
      </c>
      <c r="I18" s="50">
        <v>12</v>
      </c>
      <c r="J18" s="27"/>
      <c r="K18" s="44"/>
    </row>
    <row r="19" s="1" customFormat="1" ht="25.05" customHeight="1" spans="1:11">
      <c r="A19" s="7" t="s">
        <v>85</v>
      </c>
      <c r="B19" s="7" t="s">
        <v>86</v>
      </c>
      <c r="C19" s="7" t="s">
        <v>87</v>
      </c>
      <c r="D19" s="7" t="s">
        <v>70</v>
      </c>
      <c r="E19" s="7" t="s">
        <v>139</v>
      </c>
      <c r="F19" s="7"/>
      <c r="G19" s="7" t="s">
        <v>139</v>
      </c>
      <c r="H19" s="50">
        <v>10</v>
      </c>
      <c r="I19" s="50">
        <v>9</v>
      </c>
      <c r="J19" s="27"/>
      <c r="K19" s="44"/>
    </row>
    <row r="20" s="1" customFormat="1" ht="25.05" customHeight="1" spans="1:11">
      <c r="A20" s="7" t="s">
        <v>85</v>
      </c>
      <c r="B20" s="7" t="s">
        <v>91</v>
      </c>
      <c r="C20" s="7" t="s">
        <v>93</v>
      </c>
      <c r="D20" s="7" t="s">
        <v>67</v>
      </c>
      <c r="E20" s="7">
        <v>100</v>
      </c>
      <c r="F20" s="7" t="s">
        <v>83</v>
      </c>
      <c r="G20" s="7">
        <v>100</v>
      </c>
      <c r="H20" s="50">
        <v>10</v>
      </c>
      <c r="I20" s="50">
        <v>10</v>
      </c>
      <c r="J20" s="27"/>
      <c r="K20" s="44"/>
    </row>
    <row r="21" s="1" customFormat="1" ht="25.05" customHeight="1" spans="1:11">
      <c r="A21" s="7" t="s">
        <v>85</v>
      </c>
      <c r="B21" s="17" t="s">
        <v>94</v>
      </c>
      <c r="C21" s="25" t="s">
        <v>158</v>
      </c>
      <c r="D21" s="25" t="s">
        <v>67</v>
      </c>
      <c r="E21" s="7" t="s">
        <v>139</v>
      </c>
      <c r="F21" s="7"/>
      <c r="G21" s="7" t="s">
        <v>139</v>
      </c>
      <c r="H21" s="53">
        <v>10</v>
      </c>
      <c r="I21" s="53">
        <v>9</v>
      </c>
      <c r="J21" s="27"/>
      <c r="K21" s="44"/>
    </row>
    <row r="22" s="1" customFormat="1" ht="25.05" customHeight="1" spans="1:11">
      <c r="A22" s="51" t="s">
        <v>99</v>
      </c>
      <c r="B22" s="17" t="s">
        <v>100</v>
      </c>
      <c r="C22" s="25" t="s">
        <v>159</v>
      </c>
      <c r="D22" s="25" t="s">
        <v>70</v>
      </c>
      <c r="E22" s="25" t="s">
        <v>160</v>
      </c>
      <c r="F22" s="25" t="s">
        <v>83</v>
      </c>
      <c r="G22" s="25" t="s">
        <v>160</v>
      </c>
      <c r="H22" s="53">
        <v>10</v>
      </c>
      <c r="I22" s="53">
        <v>10</v>
      </c>
      <c r="J22" s="27"/>
      <c r="K22" s="44"/>
    </row>
    <row r="23" s="1" customFormat="1" ht="25.05" customHeight="1" spans="1:11">
      <c r="A23" s="17"/>
      <c r="B23" s="17"/>
      <c r="C23" s="24"/>
      <c r="D23" s="25"/>
      <c r="E23" s="25"/>
      <c r="F23" s="25"/>
      <c r="G23" s="25"/>
      <c r="H23" s="53"/>
      <c r="I23" s="53"/>
      <c r="J23" s="27"/>
      <c r="K23" s="44"/>
    </row>
    <row r="24" s="1" customFormat="1" ht="25.05" customHeight="1" spans="1:11">
      <c r="A24" s="17"/>
      <c r="B24" s="47"/>
      <c r="C24" s="24"/>
      <c r="D24" s="25"/>
      <c r="E24" s="25"/>
      <c r="F24" s="25"/>
      <c r="G24" s="25"/>
      <c r="H24" s="53">
        <f>SUM(H15:H23)</f>
        <v>90</v>
      </c>
      <c r="I24" s="53">
        <f>SUM(I15:I23)</f>
        <v>88</v>
      </c>
      <c r="J24" s="27"/>
      <c r="K24" s="44"/>
    </row>
    <row r="25" s="1" customFormat="1" ht="25.05" customHeight="1" spans="1:11">
      <c r="A25" s="7" t="s">
        <v>143</v>
      </c>
      <c r="B25" s="7"/>
      <c r="C25" s="7"/>
      <c r="D25" s="27"/>
      <c r="E25" s="28"/>
      <c r="F25" s="28"/>
      <c r="G25" s="28"/>
      <c r="H25" s="28"/>
      <c r="I25" s="28"/>
      <c r="J25" s="28"/>
      <c r="K25" s="44"/>
    </row>
    <row r="26" s="1" customFormat="1" ht="25.05" customHeight="1" spans="1:11">
      <c r="A26" s="29" t="s">
        <v>144</v>
      </c>
      <c r="B26" s="30"/>
      <c r="C26" s="30"/>
      <c r="D26" s="30"/>
      <c r="E26" s="30"/>
      <c r="F26" s="30"/>
      <c r="G26" s="31"/>
      <c r="H26" s="7" t="s">
        <v>145</v>
      </c>
      <c r="I26" s="7" t="s">
        <v>146</v>
      </c>
      <c r="J26" s="27" t="s">
        <v>147</v>
      </c>
      <c r="K26" s="44"/>
    </row>
    <row r="27" s="1" customFormat="1" ht="25.05" customHeight="1" spans="1:11">
      <c r="A27" s="32"/>
      <c r="B27" s="33"/>
      <c r="C27" s="33"/>
      <c r="D27" s="33"/>
      <c r="E27" s="33"/>
      <c r="F27" s="33"/>
      <c r="G27" s="34"/>
      <c r="H27" s="50">
        <f>G6+H24</f>
        <v>100</v>
      </c>
      <c r="I27" s="50">
        <f>I24+I6</f>
        <v>97</v>
      </c>
      <c r="J27" s="27" t="s">
        <v>148</v>
      </c>
      <c r="K27" s="44"/>
    </row>
    <row r="28" s="1" customFormat="1" ht="69" customHeight="1" spans="1:11">
      <c r="A28" s="14" t="s">
        <v>149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="1" customFormat="1" spans="1:11">
      <c r="A29" s="35" t="s">
        <v>102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="1" customFormat="1" spans="1:11">
      <c r="A30" s="35" t="s">
        <v>103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="1" customFormat="1" spans="1:10">
      <c r="A31" s="36"/>
      <c r="B31" s="36"/>
      <c r="C31" s="36"/>
      <c r="D31" s="36"/>
      <c r="E31" s="36"/>
      <c r="F31" s="36"/>
      <c r="G31" s="36"/>
      <c r="H31" s="36"/>
      <c r="I31" s="36"/>
      <c r="J31" s="36"/>
    </row>
    <row r="32" s="1" customFormat="1"/>
  </sheetData>
  <mergeCells count="46">
    <mergeCell ref="A1:K1"/>
    <mergeCell ref="A2:C2"/>
    <mergeCell ref="J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A25:C25"/>
    <mergeCell ref="D25:K25"/>
    <mergeCell ref="J26:K26"/>
    <mergeCell ref="J27:K27"/>
    <mergeCell ref="A28:K28"/>
    <mergeCell ref="A29:K29"/>
    <mergeCell ref="A30:K30"/>
    <mergeCell ref="A31:J31"/>
    <mergeCell ref="A10:A11"/>
    <mergeCell ref="G13:G14"/>
    <mergeCell ref="H13:H14"/>
    <mergeCell ref="I13:I14"/>
    <mergeCell ref="K6:K9"/>
    <mergeCell ref="A5:B9"/>
    <mergeCell ref="J13:K14"/>
    <mergeCell ref="A26:G2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G11" sqref="G11:K11"/>
    </sheetView>
  </sheetViews>
  <sheetFormatPr defaultColWidth="8.89166666666667" defaultRowHeight="13.5"/>
  <cols>
    <col min="3" max="3" width="18.775" customWidth="1"/>
    <col min="4" max="6" width="11.4416666666667" customWidth="1"/>
  </cols>
  <sheetData>
    <row r="1" s="1" customFormat="1" ht="18" customHeight="1" spans="1:11">
      <c r="A1" s="4" t="s">
        <v>104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7" customHeight="1" spans="1:11">
      <c r="A2" s="5" t="s">
        <v>105</v>
      </c>
      <c r="B2" s="5"/>
      <c r="C2" s="5"/>
      <c r="D2" s="6"/>
      <c r="E2" s="6"/>
      <c r="F2" s="6"/>
      <c r="G2" s="6"/>
      <c r="H2" s="6"/>
      <c r="I2" s="6"/>
      <c r="J2" s="37" t="s">
        <v>106</v>
      </c>
      <c r="K2" s="37"/>
    </row>
    <row r="3" s="1" customFormat="1" ht="25.05" customHeight="1" spans="1:11">
      <c r="A3" s="7" t="s">
        <v>107</v>
      </c>
      <c r="B3" s="7"/>
      <c r="C3" s="8" t="s">
        <v>161</v>
      </c>
      <c r="D3" s="9"/>
      <c r="E3" s="9"/>
      <c r="F3" s="9"/>
      <c r="G3" s="9"/>
      <c r="H3" s="9"/>
      <c r="I3" s="9"/>
      <c r="J3" s="9"/>
      <c r="K3" s="10"/>
    </row>
    <row r="4" s="1" customFormat="1" ht="25.05" customHeight="1" spans="1:11">
      <c r="A4" s="7" t="s">
        <v>109</v>
      </c>
      <c r="B4" s="7"/>
      <c r="C4" s="8" t="s">
        <v>162</v>
      </c>
      <c r="D4" s="9"/>
      <c r="E4" s="10"/>
      <c r="F4" s="7" t="s">
        <v>111</v>
      </c>
      <c r="G4" s="8" t="s">
        <v>163</v>
      </c>
      <c r="H4" s="9"/>
      <c r="I4" s="9"/>
      <c r="J4" s="9"/>
      <c r="K4" s="10"/>
    </row>
    <row r="5" s="1" customFormat="1" ht="25.05" customHeight="1" spans="1:11">
      <c r="A5" s="7" t="s">
        <v>113</v>
      </c>
      <c r="B5" s="7"/>
      <c r="C5" s="7"/>
      <c r="D5" s="7" t="s">
        <v>38</v>
      </c>
      <c r="E5" s="7" t="s">
        <v>114</v>
      </c>
      <c r="F5" s="7" t="s">
        <v>115</v>
      </c>
      <c r="G5" s="7" t="s">
        <v>116</v>
      </c>
      <c r="H5" s="7" t="s">
        <v>117</v>
      </c>
      <c r="I5" s="7" t="s">
        <v>118</v>
      </c>
      <c r="J5" s="7"/>
      <c r="K5" s="38" t="s">
        <v>119</v>
      </c>
    </row>
    <row r="6" s="1" customFormat="1" ht="25.05" customHeight="1" spans="1:11">
      <c r="A6" s="7"/>
      <c r="B6" s="7"/>
      <c r="C6" s="11" t="s">
        <v>44</v>
      </c>
      <c r="D6" s="12">
        <v>617.16</v>
      </c>
      <c r="E6" s="12">
        <v>617.16</v>
      </c>
      <c r="F6" s="12">
        <v>617.16</v>
      </c>
      <c r="G6" s="7">
        <v>10</v>
      </c>
      <c r="H6" s="13" t="s">
        <v>164</v>
      </c>
      <c r="I6" s="18">
        <v>10</v>
      </c>
      <c r="J6" s="18"/>
      <c r="K6" s="39"/>
    </row>
    <row r="7" s="1" customFormat="1" ht="25.05" customHeight="1" spans="1:11">
      <c r="A7" s="7"/>
      <c r="B7" s="7"/>
      <c r="C7" s="11" t="s">
        <v>121</v>
      </c>
      <c r="D7" s="12">
        <v>617.16</v>
      </c>
      <c r="E7" s="12">
        <v>617.16</v>
      </c>
      <c r="F7" s="12">
        <v>617.16</v>
      </c>
      <c r="G7" s="7"/>
      <c r="H7" s="13" t="s">
        <v>120</v>
      </c>
      <c r="I7" s="18"/>
      <c r="J7" s="18"/>
      <c r="K7" s="40"/>
    </row>
    <row r="8" s="1" customFormat="1" ht="25.05" customHeight="1" spans="1:11">
      <c r="A8" s="7"/>
      <c r="B8" s="7"/>
      <c r="C8" s="14" t="s">
        <v>122</v>
      </c>
      <c r="D8" s="15"/>
      <c r="E8" s="15"/>
      <c r="F8" s="15"/>
      <c r="G8" s="7"/>
      <c r="H8" s="15"/>
      <c r="I8" s="18"/>
      <c r="J8" s="18"/>
      <c r="K8" s="40"/>
    </row>
    <row r="9" s="1" customFormat="1" ht="25.05" customHeight="1" spans="1:11">
      <c r="A9" s="7"/>
      <c r="B9" s="7"/>
      <c r="C9" s="14" t="s">
        <v>123</v>
      </c>
      <c r="D9" s="16"/>
      <c r="E9" s="16"/>
      <c r="F9" s="16"/>
      <c r="G9" s="17"/>
      <c r="H9" s="15"/>
      <c r="I9" s="18"/>
      <c r="J9" s="18"/>
      <c r="K9" s="41"/>
    </row>
    <row r="10" s="1" customFormat="1" ht="25.05" customHeight="1" spans="1:11">
      <c r="A10" s="7" t="s">
        <v>124</v>
      </c>
      <c r="B10" s="7" t="s">
        <v>125</v>
      </c>
      <c r="C10" s="7"/>
      <c r="D10" s="7"/>
      <c r="E10" s="7"/>
      <c r="F10" s="7"/>
      <c r="G10" s="18" t="s">
        <v>126</v>
      </c>
      <c r="H10" s="18"/>
      <c r="I10" s="18"/>
      <c r="J10" s="18"/>
      <c r="K10" s="18"/>
    </row>
    <row r="11" s="1" customFormat="1" ht="63" customHeight="1" spans="1:11">
      <c r="A11" s="7"/>
      <c r="B11" s="13" t="s">
        <v>165</v>
      </c>
      <c r="C11" s="13"/>
      <c r="D11" s="13"/>
      <c r="E11" s="13"/>
      <c r="F11" s="13"/>
      <c r="G11" s="18" t="s">
        <v>165</v>
      </c>
      <c r="H11" s="18"/>
      <c r="I11" s="18"/>
      <c r="J11" s="18"/>
      <c r="K11" s="18"/>
    </row>
    <row r="12" s="1" customFormat="1" ht="25.05" customHeight="1" spans="1:11">
      <c r="A12" s="19" t="s">
        <v>129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="1" customFormat="1" ht="25.05" customHeight="1" spans="1:11">
      <c r="A13" s="20" t="s">
        <v>130</v>
      </c>
      <c r="B13" s="20"/>
      <c r="C13" s="20"/>
      <c r="D13" s="20" t="s">
        <v>131</v>
      </c>
      <c r="E13" s="20"/>
      <c r="F13" s="20"/>
      <c r="G13" s="20" t="s">
        <v>59</v>
      </c>
      <c r="H13" s="20" t="s">
        <v>116</v>
      </c>
      <c r="I13" s="20" t="s">
        <v>118</v>
      </c>
      <c r="J13" s="42" t="s">
        <v>60</v>
      </c>
      <c r="K13" s="43"/>
    </row>
    <row r="14" s="1" customFormat="1" ht="25.05" customHeight="1" spans="1:11">
      <c r="A14" s="7" t="s">
        <v>53</v>
      </c>
      <c r="B14" s="7" t="s">
        <v>54</v>
      </c>
      <c r="C14" s="7" t="s">
        <v>55</v>
      </c>
      <c r="D14" s="7" t="s">
        <v>56</v>
      </c>
      <c r="E14" s="7" t="s">
        <v>57</v>
      </c>
      <c r="F14" s="7" t="s">
        <v>58</v>
      </c>
      <c r="G14" s="7"/>
      <c r="H14" s="7"/>
      <c r="I14" s="7"/>
      <c r="J14" s="32"/>
      <c r="K14" s="34"/>
    </row>
    <row r="15" s="1" customFormat="1" ht="25.05" customHeight="1" spans="1:11">
      <c r="A15" s="7" t="s">
        <v>61</v>
      </c>
      <c r="B15" s="7" t="s">
        <v>62</v>
      </c>
      <c r="C15" s="7" t="s">
        <v>166</v>
      </c>
      <c r="D15" s="7" t="s">
        <v>133</v>
      </c>
      <c r="E15" s="7">
        <v>30.383</v>
      </c>
      <c r="F15" s="7" t="s">
        <v>73</v>
      </c>
      <c r="G15" s="7"/>
      <c r="H15" s="50">
        <v>13</v>
      </c>
      <c r="I15" s="50">
        <v>13</v>
      </c>
      <c r="J15" s="27"/>
      <c r="K15" s="44"/>
    </row>
    <row r="16" s="1" customFormat="1" ht="25.05" customHeight="1" spans="1:11">
      <c r="A16" s="7" t="s">
        <v>61</v>
      </c>
      <c r="B16" s="7" t="s">
        <v>62</v>
      </c>
      <c r="C16" s="7" t="s">
        <v>167</v>
      </c>
      <c r="D16" s="7" t="s">
        <v>67</v>
      </c>
      <c r="E16" s="7">
        <v>80</v>
      </c>
      <c r="F16" s="7" t="s">
        <v>168</v>
      </c>
      <c r="G16" s="7">
        <v>80</v>
      </c>
      <c r="H16" s="50">
        <v>13</v>
      </c>
      <c r="I16" s="50">
        <v>13</v>
      </c>
      <c r="J16" s="27"/>
      <c r="K16" s="44"/>
    </row>
    <row r="17" s="1" customFormat="1" ht="25.05" customHeight="1" spans="1:11">
      <c r="A17" s="7" t="s">
        <v>61</v>
      </c>
      <c r="B17" s="7" t="s">
        <v>81</v>
      </c>
      <c r="C17" s="7" t="s">
        <v>82</v>
      </c>
      <c r="D17" s="7" t="s">
        <v>70</v>
      </c>
      <c r="E17" s="7">
        <v>100</v>
      </c>
      <c r="F17" s="7" t="s">
        <v>83</v>
      </c>
      <c r="G17" s="7">
        <v>100</v>
      </c>
      <c r="H17" s="50">
        <v>12</v>
      </c>
      <c r="I17" s="50">
        <v>11</v>
      </c>
      <c r="J17" s="27"/>
      <c r="K17" s="44"/>
    </row>
    <row r="18" s="1" customFormat="1" ht="25.05" customHeight="1" spans="1:11">
      <c r="A18" s="7" t="s">
        <v>61</v>
      </c>
      <c r="B18" s="7" t="s">
        <v>137</v>
      </c>
      <c r="C18" s="7" t="s">
        <v>169</v>
      </c>
      <c r="D18" s="7" t="s">
        <v>70</v>
      </c>
      <c r="E18" s="7">
        <v>90</v>
      </c>
      <c r="F18" s="7" t="s">
        <v>83</v>
      </c>
      <c r="G18" s="7">
        <v>100</v>
      </c>
      <c r="H18" s="50">
        <v>12</v>
      </c>
      <c r="I18" s="50">
        <v>12</v>
      </c>
      <c r="J18" s="27"/>
      <c r="K18" s="44"/>
    </row>
    <row r="19" s="1" customFormat="1" ht="25.05" customHeight="1" spans="1:11">
      <c r="A19" s="7" t="s">
        <v>85</v>
      </c>
      <c r="B19" s="7" t="s">
        <v>170</v>
      </c>
      <c r="C19" s="7" t="s">
        <v>171</v>
      </c>
      <c r="D19" s="7" t="s">
        <v>70</v>
      </c>
      <c r="E19" s="7" t="s">
        <v>139</v>
      </c>
      <c r="F19" s="7"/>
      <c r="G19" s="7" t="s">
        <v>139</v>
      </c>
      <c r="H19" s="50">
        <v>15</v>
      </c>
      <c r="I19" s="50">
        <v>14</v>
      </c>
      <c r="J19" s="27"/>
      <c r="K19" s="44"/>
    </row>
    <row r="20" s="1" customFormat="1" ht="25.05" customHeight="1" spans="1:11">
      <c r="A20" s="7" t="s">
        <v>85</v>
      </c>
      <c r="B20" s="7" t="s">
        <v>91</v>
      </c>
      <c r="C20" s="7" t="s">
        <v>93</v>
      </c>
      <c r="D20" s="7" t="s">
        <v>67</v>
      </c>
      <c r="E20" s="7">
        <v>100</v>
      </c>
      <c r="F20" s="7" t="s">
        <v>83</v>
      </c>
      <c r="G20" s="7">
        <v>100</v>
      </c>
      <c r="H20" s="50">
        <v>15</v>
      </c>
      <c r="I20" s="50">
        <v>14</v>
      </c>
      <c r="J20" s="27"/>
      <c r="K20" s="44"/>
    </row>
    <row r="21" s="1" customFormat="1" ht="25.05" customHeight="1" spans="1:11">
      <c r="A21" s="51" t="s">
        <v>99</v>
      </c>
      <c r="B21" s="17" t="s">
        <v>100</v>
      </c>
      <c r="C21" s="24" t="s">
        <v>172</v>
      </c>
      <c r="D21" s="25" t="s">
        <v>70</v>
      </c>
      <c r="E21" s="52">
        <v>90</v>
      </c>
      <c r="F21" s="25" t="s">
        <v>83</v>
      </c>
      <c r="G21" s="52">
        <v>90</v>
      </c>
      <c r="H21" s="53">
        <v>10</v>
      </c>
      <c r="I21" s="53">
        <v>10</v>
      </c>
      <c r="J21" s="27"/>
      <c r="K21" s="44"/>
    </row>
    <row r="22" s="1" customFormat="1" ht="25.05" customHeight="1" spans="1:11">
      <c r="A22" s="51"/>
      <c r="B22" s="17"/>
      <c r="C22" s="24"/>
      <c r="D22" s="25"/>
      <c r="E22" s="25"/>
      <c r="F22" s="25"/>
      <c r="G22" s="25"/>
      <c r="H22" s="54"/>
      <c r="I22" s="54"/>
      <c r="J22" s="27"/>
      <c r="K22" s="44"/>
    </row>
    <row r="23" s="1" customFormat="1" ht="25.05" customHeight="1" spans="1:11">
      <c r="A23" s="17"/>
      <c r="B23" s="17"/>
      <c r="C23" s="24"/>
      <c r="D23" s="25"/>
      <c r="E23" s="25"/>
      <c r="F23" s="25"/>
      <c r="G23" s="25"/>
      <c r="H23" s="54"/>
      <c r="I23" s="54"/>
      <c r="J23" s="27"/>
      <c r="K23" s="44"/>
    </row>
    <row r="24" s="1" customFormat="1" ht="25.05" customHeight="1" spans="1:11">
      <c r="A24" s="17"/>
      <c r="B24" s="47"/>
      <c r="C24" s="24"/>
      <c r="D24" s="25"/>
      <c r="E24" s="25"/>
      <c r="F24" s="25"/>
      <c r="G24" s="25"/>
      <c r="H24" s="54">
        <f>SUM(H15:H23)</f>
        <v>90</v>
      </c>
      <c r="I24" s="54">
        <f>SUM(I15:I23)</f>
        <v>87</v>
      </c>
      <c r="J24" s="27"/>
      <c r="K24" s="44"/>
    </row>
    <row r="25" s="1" customFormat="1" ht="25.05" customHeight="1" spans="1:11">
      <c r="A25" s="7" t="s">
        <v>143</v>
      </c>
      <c r="B25" s="7"/>
      <c r="C25" s="7"/>
      <c r="D25" s="27"/>
      <c r="E25" s="28"/>
      <c r="F25" s="28"/>
      <c r="G25" s="28"/>
      <c r="H25" s="28"/>
      <c r="I25" s="28"/>
      <c r="J25" s="28"/>
      <c r="K25" s="44"/>
    </row>
    <row r="26" s="1" customFormat="1" ht="25.05" customHeight="1" spans="1:11">
      <c r="A26" s="29" t="s">
        <v>144</v>
      </c>
      <c r="B26" s="30"/>
      <c r="C26" s="30"/>
      <c r="D26" s="30"/>
      <c r="E26" s="30"/>
      <c r="F26" s="30"/>
      <c r="G26" s="31"/>
      <c r="H26" s="7" t="s">
        <v>145</v>
      </c>
      <c r="I26" s="7" t="s">
        <v>146</v>
      </c>
      <c r="J26" s="27" t="s">
        <v>147</v>
      </c>
      <c r="K26" s="44"/>
    </row>
    <row r="27" s="1" customFormat="1" ht="25.05" customHeight="1" spans="1:11">
      <c r="A27" s="32"/>
      <c r="B27" s="33"/>
      <c r="C27" s="33"/>
      <c r="D27" s="33"/>
      <c r="E27" s="33"/>
      <c r="F27" s="33"/>
      <c r="G27" s="34"/>
      <c r="H27" s="55">
        <f>G6+H24</f>
        <v>100</v>
      </c>
      <c r="I27" s="55">
        <f>I6+I24</f>
        <v>97</v>
      </c>
      <c r="J27" s="27" t="s">
        <v>148</v>
      </c>
      <c r="K27" s="44"/>
    </row>
    <row r="28" s="1" customFormat="1" ht="69" customHeight="1" spans="1:11">
      <c r="A28" s="14" t="s">
        <v>149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="1" customFormat="1" spans="1:11">
      <c r="A29" s="35" t="s">
        <v>102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="1" customFormat="1" spans="1:11">
      <c r="A30" s="35" t="s">
        <v>103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="1" customFormat="1" spans="1:10">
      <c r="A31" s="36"/>
      <c r="B31" s="36"/>
      <c r="C31" s="36"/>
      <c r="D31" s="36"/>
      <c r="E31" s="36"/>
      <c r="F31" s="36"/>
      <c r="G31" s="36"/>
      <c r="H31" s="36"/>
      <c r="I31" s="36"/>
      <c r="J31" s="36"/>
    </row>
  </sheetData>
  <mergeCells count="46">
    <mergeCell ref="A1:K1"/>
    <mergeCell ref="A2:C2"/>
    <mergeCell ref="J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A25:C25"/>
    <mergeCell ref="D25:K25"/>
    <mergeCell ref="J26:K26"/>
    <mergeCell ref="J27:K27"/>
    <mergeCell ref="A28:K28"/>
    <mergeCell ref="A29:K29"/>
    <mergeCell ref="A30:K30"/>
    <mergeCell ref="A31:J31"/>
    <mergeCell ref="A10:A11"/>
    <mergeCell ref="G13:G14"/>
    <mergeCell ref="H13:H14"/>
    <mergeCell ref="I13:I14"/>
    <mergeCell ref="K6:K9"/>
    <mergeCell ref="A5:B9"/>
    <mergeCell ref="J13:K14"/>
    <mergeCell ref="A26:G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L11" sqref="L11"/>
    </sheetView>
  </sheetViews>
  <sheetFormatPr defaultColWidth="8.89166666666667" defaultRowHeight="13.5"/>
  <cols>
    <col min="3" max="3" width="21.4416666666667" customWidth="1"/>
    <col min="4" max="6" width="12.775" customWidth="1"/>
    <col min="8" max="8" width="10.225" customWidth="1"/>
  </cols>
  <sheetData>
    <row r="1" s="1" customFormat="1" ht="18" customHeight="1" spans="1:11">
      <c r="A1" s="4" t="s">
        <v>104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7" customHeight="1" spans="1:11">
      <c r="A2" s="5" t="s">
        <v>105</v>
      </c>
      <c r="B2" s="5"/>
      <c r="C2" s="5"/>
      <c r="D2" s="6"/>
      <c r="E2" s="6"/>
      <c r="F2" s="6"/>
      <c r="G2" s="6"/>
      <c r="H2" s="6"/>
      <c r="I2" s="6"/>
      <c r="J2" s="37" t="s">
        <v>106</v>
      </c>
      <c r="K2" s="37"/>
    </row>
    <row r="3" s="1" customFormat="1" ht="25.05" customHeight="1" spans="1:11">
      <c r="A3" s="7" t="s">
        <v>107</v>
      </c>
      <c r="B3" s="7"/>
      <c r="C3" s="8" t="s">
        <v>173</v>
      </c>
      <c r="D3" s="9"/>
      <c r="E3" s="9"/>
      <c r="F3" s="9"/>
      <c r="G3" s="9"/>
      <c r="H3" s="9"/>
      <c r="I3" s="9"/>
      <c r="J3" s="9"/>
      <c r="K3" s="10"/>
    </row>
    <row r="4" s="1" customFormat="1" ht="25.05" customHeight="1" spans="1:11">
      <c r="A4" s="7" t="s">
        <v>109</v>
      </c>
      <c r="B4" s="7"/>
      <c r="C4" s="8" t="s">
        <v>174</v>
      </c>
      <c r="D4" s="9"/>
      <c r="E4" s="10"/>
      <c r="F4" s="7" t="s">
        <v>111</v>
      </c>
      <c r="G4" s="8" t="s">
        <v>110</v>
      </c>
      <c r="H4" s="9"/>
      <c r="I4" s="9"/>
      <c r="J4" s="9"/>
      <c r="K4" s="10"/>
    </row>
    <row r="5" s="1" customFormat="1" ht="25.05" customHeight="1" spans="1:11">
      <c r="A5" s="7" t="s">
        <v>113</v>
      </c>
      <c r="B5" s="7"/>
      <c r="C5" s="7"/>
      <c r="D5" s="7" t="s">
        <v>38</v>
      </c>
      <c r="E5" s="7" t="s">
        <v>114</v>
      </c>
      <c r="F5" s="7" t="s">
        <v>115</v>
      </c>
      <c r="G5" s="7" t="s">
        <v>116</v>
      </c>
      <c r="H5" s="7" t="s">
        <v>117</v>
      </c>
      <c r="I5" s="7" t="s">
        <v>118</v>
      </c>
      <c r="J5" s="7"/>
      <c r="K5" s="38" t="s">
        <v>119</v>
      </c>
    </row>
    <row r="6" s="1" customFormat="1" ht="25.05" customHeight="1" spans="1:11">
      <c r="A6" s="7"/>
      <c r="B6" s="7"/>
      <c r="C6" s="11" t="s">
        <v>44</v>
      </c>
      <c r="D6" s="48">
        <v>1236.02</v>
      </c>
      <c r="E6" s="48">
        <v>1236.02</v>
      </c>
      <c r="F6" s="48">
        <v>1236.02</v>
      </c>
      <c r="G6" s="7">
        <v>10</v>
      </c>
      <c r="H6" s="13" t="s">
        <v>120</v>
      </c>
      <c r="I6" s="18">
        <v>10</v>
      </c>
      <c r="J6" s="18"/>
      <c r="K6" s="39"/>
    </row>
    <row r="7" s="1" customFormat="1" ht="25.05" customHeight="1" spans="1:11">
      <c r="A7" s="7"/>
      <c r="B7" s="7"/>
      <c r="C7" s="11" t="s">
        <v>121</v>
      </c>
      <c r="D7" s="48">
        <v>1236.02</v>
      </c>
      <c r="E7" s="48">
        <v>1236.02</v>
      </c>
      <c r="F7" s="48">
        <v>1236.02</v>
      </c>
      <c r="G7" s="7"/>
      <c r="H7" s="13" t="s">
        <v>120</v>
      </c>
      <c r="I7" s="18"/>
      <c r="J7" s="18"/>
      <c r="K7" s="40"/>
    </row>
    <row r="8" s="1" customFormat="1" ht="25.05" customHeight="1" spans="1:11">
      <c r="A8" s="7"/>
      <c r="B8" s="7"/>
      <c r="C8" s="14" t="s">
        <v>122</v>
      </c>
      <c r="D8" s="15"/>
      <c r="E8" s="15"/>
      <c r="F8" s="15"/>
      <c r="G8" s="7"/>
      <c r="H8" s="15"/>
      <c r="I8" s="18"/>
      <c r="J8" s="18"/>
      <c r="K8" s="40"/>
    </row>
    <row r="9" s="1" customFormat="1" ht="25.05" customHeight="1" spans="1:11">
      <c r="A9" s="7"/>
      <c r="B9" s="7"/>
      <c r="C9" s="14" t="s">
        <v>123</v>
      </c>
      <c r="D9" s="16"/>
      <c r="E9" s="16"/>
      <c r="F9" s="16"/>
      <c r="G9" s="17"/>
      <c r="H9" s="15"/>
      <c r="I9" s="18"/>
      <c r="J9" s="18"/>
      <c r="K9" s="41"/>
    </row>
    <row r="10" s="1" customFormat="1" ht="25.05" customHeight="1" spans="1:11">
      <c r="A10" s="7" t="s">
        <v>124</v>
      </c>
      <c r="B10" s="7" t="s">
        <v>125</v>
      </c>
      <c r="C10" s="7"/>
      <c r="D10" s="7"/>
      <c r="E10" s="7"/>
      <c r="F10" s="7"/>
      <c r="G10" s="18" t="s">
        <v>126</v>
      </c>
      <c r="H10" s="18"/>
      <c r="I10" s="18"/>
      <c r="J10" s="18"/>
      <c r="K10" s="18"/>
    </row>
    <row r="11" s="1" customFormat="1" ht="63" customHeight="1" spans="1:11">
      <c r="A11" s="7"/>
      <c r="B11" s="13" t="s">
        <v>175</v>
      </c>
      <c r="C11" s="13"/>
      <c r="D11" s="13"/>
      <c r="E11" s="13"/>
      <c r="F11" s="13"/>
      <c r="G11" s="18" t="s">
        <v>175</v>
      </c>
      <c r="H11" s="18"/>
      <c r="I11" s="18"/>
      <c r="J11" s="18"/>
      <c r="K11" s="18"/>
    </row>
    <row r="12" s="1" customFormat="1" ht="25.05" customHeight="1" spans="1:11">
      <c r="A12" s="19" t="s">
        <v>129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="1" customFormat="1" ht="25.05" customHeight="1" spans="1:11">
      <c r="A13" s="20" t="s">
        <v>130</v>
      </c>
      <c r="B13" s="20"/>
      <c r="C13" s="20"/>
      <c r="D13" s="20" t="s">
        <v>131</v>
      </c>
      <c r="E13" s="20"/>
      <c r="F13" s="20"/>
      <c r="G13" s="20" t="s">
        <v>59</v>
      </c>
      <c r="H13" s="20" t="s">
        <v>116</v>
      </c>
      <c r="I13" s="20" t="s">
        <v>118</v>
      </c>
      <c r="J13" s="42" t="s">
        <v>60</v>
      </c>
      <c r="K13" s="43"/>
    </row>
    <row r="14" s="1" customFormat="1" ht="25.05" customHeight="1" spans="1:11">
      <c r="A14" s="7" t="s">
        <v>53</v>
      </c>
      <c r="B14" s="7" t="s">
        <v>54</v>
      </c>
      <c r="C14" s="7" t="s">
        <v>55</v>
      </c>
      <c r="D14" s="7" t="s">
        <v>56</v>
      </c>
      <c r="E14" s="7" t="s">
        <v>57</v>
      </c>
      <c r="F14" s="7" t="s">
        <v>58</v>
      </c>
      <c r="G14" s="7"/>
      <c r="H14" s="7"/>
      <c r="I14" s="7"/>
      <c r="J14" s="32"/>
      <c r="K14" s="34"/>
    </row>
    <row r="15" s="3" customFormat="1" ht="25.05" customHeight="1" spans="1:11">
      <c r="A15" s="7" t="s">
        <v>61</v>
      </c>
      <c r="B15" s="7" t="s">
        <v>62</v>
      </c>
      <c r="C15" s="7" t="s">
        <v>176</v>
      </c>
      <c r="D15" s="7" t="s">
        <v>70</v>
      </c>
      <c r="E15" s="7">
        <v>800</v>
      </c>
      <c r="F15" s="7" t="s">
        <v>177</v>
      </c>
      <c r="G15" s="7" t="s">
        <v>178</v>
      </c>
      <c r="H15" s="18">
        <v>9</v>
      </c>
      <c r="I15" s="18">
        <v>9</v>
      </c>
      <c r="J15" s="27"/>
      <c r="K15" s="44"/>
    </row>
    <row r="16" s="3" customFormat="1" ht="25.05" customHeight="1" spans="1:11">
      <c r="A16" s="7" t="s">
        <v>61</v>
      </c>
      <c r="B16" s="7" t="s">
        <v>62</v>
      </c>
      <c r="C16" s="7" t="s">
        <v>179</v>
      </c>
      <c r="D16" s="7" t="s">
        <v>70</v>
      </c>
      <c r="E16" s="7">
        <v>6200</v>
      </c>
      <c r="F16" s="7" t="s">
        <v>180</v>
      </c>
      <c r="G16" s="7" t="s">
        <v>181</v>
      </c>
      <c r="H16" s="18">
        <v>9</v>
      </c>
      <c r="I16" s="18">
        <v>9</v>
      </c>
      <c r="J16" s="27"/>
      <c r="K16" s="44"/>
    </row>
    <row r="17" s="3" customFormat="1" ht="25.05" customHeight="1" spans="1:11">
      <c r="A17" s="7" t="s">
        <v>61</v>
      </c>
      <c r="B17" s="7" t="s">
        <v>81</v>
      </c>
      <c r="C17" s="7" t="s">
        <v>182</v>
      </c>
      <c r="D17" s="7" t="s">
        <v>67</v>
      </c>
      <c r="E17" s="7">
        <v>100</v>
      </c>
      <c r="F17" s="7" t="s">
        <v>83</v>
      </c>
      <c r="G17" s="7">
        <v>1</v>
      </c>
      <c r="H17" s="18">
        <v>8</v>
      </c>
      <c r="I17" s="18">
        <v>8</v>
      </c>
      <c r="J17" s="27"/>
      <c r="K17" s="44"/>
    </row>
    <row r="18" s="3" customFormat="1" ht="25.05" customHeight="1" spans="1:11">
      <c r="A18" s="7" t="s">
        <v>61</v>
      </c>
      <c r="B18" s="7" t="s">
        <v>81</v>
      </c>
      <c r="C18" s="7" t="s">
        <v>183</v>
      </c>
      <c r="D18" s="7" t="s">
        <v>67</v>
      </c>
      <c r="E18" s="7">
        <v>100</v>
      </c>
      <c r="F18" s="7" t="s">
        <v>83</v>
      </c>
      <c r="G18" s="7">
        <v>1</v>
      </c>
      <c r="H18" s="18">
        <v>8</v>
      </c>
      <c r="I18" s="18">
        <v>8</v>
      </c>
      <c r="J18" s="27"/>
      <c r="K18" s="44"/>
    </row>
    <row r="19" s="3" customFormat="1" ht="25.05" customHeight="1" spans="1:11">
      <c r="A19" s="7" t="s">
        <v>61</v>
      </c>
      <c r="B19" s="17" t="s">
        <v>137</v>
      </c>
      <c r="C19" s="21" t="s">
        <v>184</v>
      </c>
      <c r="D19" s="21" t="s">
        <v>67</v>
      </c>
      <c r="E19" s="21" t="s">
        <v>185</v>
      </c>
      <c r="F19" s="21"/>
      <c r="G19" s="21" t="s">
        <v>185</v>
      </c>
      <c r="H19" s="22">
        <v>8</v>
      </c>
      <c r="I19" s="22">
        <v>8</v>
      </c>
      <c r="J19" s="27"/>
      <c r="K19" s="44"/>
    </row>
    <row r="20" s="3" customFormat="1" ht="25.05" customHeight="1" spans="1:11">
      <c r="A20" s="7" t="s">
        <v>61</v>
      </c>
      <c r="B20" s="17" t="s">
        <v>137</v>
      </c>
      <c r="C20" s="21" t="s">
        <v>186</v>
      </c>
      <c r="D20" s="21" t="s">
        <v>70</v>
      </c>
      <c r="E20" s="21">
        <v>95</v>
      </c>
      <c r="F20" s="21" t="s">
        <v>83</v>
      </c>
      <c r="G20" s="21">
        <v>0.95</v>
      </c>
      <c r="H20" s="22">
        <v>8</v>
      </c>
      <c r="I20" s="22">
        <v>8</v>
      </c>
      <c r="J20" s="27"/>
      <c r="K20" s="44"/>
    </row>
    <row r="21" s="3" customFormat="1" ht="25.05" customHeight="1" spans="1:11">
      <c r="A21" s="17" t="s">
        <v>85</v>
      </c>
      <c r="B21" s="17" t="s">
        <v>170</v>
      </c>
      <c r="C21" s="21" t="s">
        <v>187</v>
      </c>
      <c r="D21" s="21" t="s">
        <v>67</v>
      </c>
      <c r="E21" s="21" t="s">
        <v>185</v>
      </c>
      <c r="F21" s="21"/>
      <c r="G21" s="21" t="s">
        <v>185</v>
      </c>
      <c r="H21" s="22">
        <v>10</v>
      </c>
      <c r="I21" s="22">
        <v>10</v>
      </c>
      <c r="J21" s="27"/>
      <c r="K21" s="44"/>
    </row>
    <row r="22" s="3" customFormat="1" ht="25.05" customHeight="1" spans="1:11">
      <c r="A22" s="17" t="s">
        <v>85</v>
      </c>
      <c r="B22" s="17" t="s">
        <v>170</v>
      </c>
      <c r="C22" s="21" t="s">
        <v>188</v>
      </c>
      <c r="D22" s="21" t="s">
        <v>67</v>
      </c>
      <c r="E22" s="21" t="s">
        <v>189</v>
      </c>
      <c r="F22" s="21"/>
      <c r="G22" s="21" t="s">
        <v>189</v>
      </c>
      <c r="H22" s="22">
        <v>10</v>
      </c>
      <c r="I22" s="22">
        <v>10</v>
      </c>
      <c r="J22" s="27"/>
      <c r="K22" s="44"/>
    </row>
    <row r="23" s="3" customFormat="1" ht="25.05" customHeight="1" spans="1:11">
      <c r="A23" s="17" t="s">
        <v>85</v>
      </c>
      <c r="B23" s="17" t="s">
        <v>94</v>
      </c>
      <c r="C23" s="21" t="s">
        <v>190</v>
      </c>
      <c r="D23" s="21"/>
      <c r="E23" s="21" t="s">
        <v>191</v>
      </c>
      <c r="F23" s="21"/>
      <c r="G23" s="21" t="s">
        <v>191</v>
      </c>
      <c r="H23" s="22">
        <v>10</v>
      </c>
      <c r="I23" s="22">
        <v>10</v>
      </c>
      <c r="J23" s="27"/>
      <c r="K23" s="44"/>
    </row>
    <row r="24" s="3" customFormat="1" ht="25.05" customHeight="1" spans="1:11">
      <c r="A24" s="17" t="s">
        <v>99</v>
      </c>
      <c r="B24" s="17" t="s">
        <v>100</v>
      </c>
      <c r="C24" s="21" t="s">
        <v>192</v>
      </c>
      <c r="D24" s="21" t="s">
        <v>70</v>
      </c>
      <c r="E24" s="21" t="s">
        <v>160</v>
      </c>
      <c r="F24" s="21" t="s">
        <v>83</v>
      </c>
      <c r="G24" s="21" t="s">
        <v>160</v>
      </c>
      <c r="H24" s="22">
        <v>10</v>
      </c>
      <c r="I24" s="22">
        <v>10</v>
      </c>
      <c r="J24" s="27"/>
      <c r="K24" s="44"/>
    </row>
    <row r="25" s="3" customFormat="1" ht="25.05" customHeight="1" spans="1:11">
      <c r="A25" s="17"/>
      <c r="B25" s="17"/>
      <c r="C25" s="21"/>
      <c r="D25" s="21"/>
      <c r="E25" s="21"/>
      <c r="F25" s="21"/>
      <c r="G25" s="21"/>
      <c r="H25" s="22"/>
      <c r="I25" s="22"/>
      <c r="J25" s="27"/>
      <c r="K25" s="44"/>
    </row>
    <row r="26" s="3" customFormat="1" ht="25.05" customHeight="1" spans="1:11">
      <c r="A26" s="17"/>
      <c r="B26" s="17"/>
      <c r="C26" s="21"/>
      <c r="D26" s="21"/>
      <c r="E26" s="21"/>
      <c r="F26" s="21"/>
      <c r="G26" s="21"/>
      <c r="H26" s="22"/>
      <c r="I26" s="22"/>
      <c r="J26" s="27"/>
      <c r="K26" s="44"/>
    </row>
    <row r="27" s="3" customFormat="1" ht="25.05" customHeight="1" spans="1:11">
      <c r="A27" s="17"/>
      <c r="B27" s="47"/>
      <c r="C27" s="21"/>
      <c r="D27" s="21"/>
      <c r="E27" s="21"/>
      <c r="F27" s="21"/>
      <c r="G27" s="21"/>
      <c r="H27" s="22">
        <f>SUM(H15:H26)</f>
        <v>90</v>
      </c>
      <c r="I27" s="22">
        <f>SUM(I15:I26)</f>
        <v>90</v>
      </c>
      <c r="J27" s="27"/>
      <c r="K27" s="44"/>
    </row>
    <row r="28" s="1" customFormat="1" ht="25.05" customHeight="1" spans="1:11">
      <c r="A28" s="7" t="s">
        <v>143</v>
      </c>
      <c r="B28" s="7"/>
      <c r="C28" s="7"/>
      <c r="D28" s="27"/>
      <c r="E28" s="28"/>
      <c r="F28" s="28"/>
      <c r="G28" s="28"/>
      <c r="H28" s="28"/>
      <c r="I28" s="28"/>
      <c r="J28" s="28"/>
      <c r="K28" s="44"/>
    </row>
    <row r="29" s="1" customFormat="1" ht="25.05" customHeight="1" spans="1:11">
      <c r="A29" s="29" t="s">
        <v>144</v>
      </c>
      <c r="B29" s="30"/>
      <c r="C29" s="30"/>
      <c r="D29" s="30"/>
      <c r="E29" s="30"/>
      <c r="F29" s="30"/>
      <c r="G29" s="31"/>
      <c r="H29" s="7" t="s">
        <v>145</v>
      </c>
      <c r="I29" s="7" t="s">
        <v>146</v>
      </c>
      <c r="J29" s="27" t="s">
        <v>147</v>
      </c>
      <c r="K29" s="44"/>
    </row>
    <row r="30" s="1" customFormat="1" ht="25.05" customHeight="1" spans="1:11">
      <c r="A30" s="32"/>
      <c r="B30" s="33"/>
      <c r="C30" s="33"/>
      <c r="D30" s="33"/>
      <c r="E30" s="33"/>
      <c r="F30" s="33"/>
      <c r="G30" s="34"/>
      <c r="H30" s="18">
        <f>G6+H27</f>
        <v>100</v>
      </c>
      <c r="I30" s="18">
        <f>I6+I27</f>
        <v>100</v>
      </c>
      <c r="J30" s="27" t="s">
        <v>148</v>
      </c>
      <c r="K30" s="44"/>
    </row>
    <row r="31" s="1" customFormat="1" ht="69" customHeight="1" spans="1:11">
      <c r="A31" s="14" t="s">
        <v>149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="1" customFormat="1" spans="1:11">
      <c r="A32" s="35" t="s">
        <v>102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="1" customFormat="1" spans="1:11">
      <c r="A33" s="35" t="s">
        <v>103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="1" customFormat="1" spans="1:10">
      <c r="A34" s="36"/>
      <c r="B34" s="36"/>
      <c r="C34" s="36"/>
      <c r="D34" s="36"/>
      <c r="E34" s="36"/>
      <c r="F34" s="36"/>
      <c r="G34" s="36"/>
      <c r="H34" s="36"/>
      <c r="I34" s="36"/>
      <c r="J34" s="36"/>
    </row>
  </sheetData>
  <mergeCells count="49">
    <mergeCell ref="A1:K1"/>
    <mergeCell ref="A2:C2"/>
    <mergeCell ref="J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A28:C28"/>
    <mergeCell ref="D28:K28"/>
    <mergeCell ref="J29:K29"/>
    <mergeCell ref="J30:K30"/>
    <mergeCell ref="A31:K31"/>
    <mergeCell ref="A32:K32"/>
    <mergeCell ref="A33:K33"/>
    <mergeCell ref="A34:J34"/>
    <mergeCell ref="A10:A11"/>
    <mergeCell ref="G13:G14"/>
    <mergeCell ref="H13:H14"/>
    <mergeCell ref="I13:I14"/>
    <mergeCell ref="K6:K9"/>
    <mergeCell ref="A5:B9"/>
    <mergeCell ref="J13:K14"/>
    <mergeCell ref="A29:G3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F6" sqref="F6:F7"/>
    </sheetView>
  </sheetViews>
  <sheetFormatPr defaultColWidth="8.89166666666667" defaultRowHeight="13.5"/>
  <cols>
    <col min="3" max="3" width="19" customWidth="1"/>
    <col min="4" max="6" width="11.4416666666667" customWidth="1"/>
  </cols>
  <sheetData>
    <row r="1" s="1" customFormat="1" ht="18" customHeight="1" spans="1:11">
      <c r="A1" s="4" t="s">
        <v>104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7" customHeight="1" spans="1:11">
      <c r="A2" s="5" t="s">
        <v>105</v>
      </c>
      <c r="B2" s="5"/>
      <c r="C2" s="5"/>
      <c r="D2" s="6"/>
      <c r="E2" s="6"/>
      <c r="F2" s="6"/>
      <c r="G2" s="6"/>
      <c r="H2" s="6"/>
      <c r="I2" s="6"/>
      <c r="J2" s="37" t="s">
        <v>106</v>
      </c>
      <c r="K2" s="37"/>
    </row>
    <row r="3" s="1" customFormat="1" ht="25.05" customHeight="1" spans="1:11">
      <c r="A3" s="7" t="s">
        <v>107</v>
      </c>
      <c r="B3" s="7"/>
      <c r="C3" s="8" t="s">
        <v>193</v>
      </c>
      <c r="D3" s="9"/>
      <c r="E3" s="9"/>
      <c r="F3" s="9"/>
      <c r="G3" s="9"/>
      <c r="H3" s="9"/>
      <c r="I3" s="9"/>
      <c r="J3" s="9"/>
      <c r="K3" s="10"/>
    </row>
    <row r="4" s="1" customFormat="1" ht="25.05" customHeight="1" spans="1:11">
      <c r="A4" s="7" t="s">
        <v>109</v>
      </c>
      <c r="B4" s="7"/>
      <c r="C4" s="8" t="s">
        <v>110</v>
      </c>
      <c r="D4" s="9"/>
      <c r="E4" s="10"/>
      <c r="F4" s="7" t="s">
        <v>111</v>
      </c>
      <c r="G4" s="8" t="s">
        <v>110</v>
      </c>
      <c r="H4" s="9"/>
      <c r="I4" s="9"/>
      <c r="J4" s="9"/>
      <c r="K4" s="10"/>
    </row>
    <row r="5" s="1" customFormat="1" ht="25.05" customHeight="1" spans="1:11">
      <c r="A5" s="7" t="s">
        <v>113</v>
      </c>
      <c r="B5" s="7"/>
      <c r="C5" s="7"/>
      <c r="D5" s="7" t="s">
        <v>38</v>
      </c>
      <c r="E5" s="7" t="s">
        <v>114</v>
      </c>
      <c r="F5" s="7" t="s">
        <v>115</v>
      </c>
      <c r="G5" s="7" t="s">
        <v>116</v>
      </c>
      <c r="H5" s="7" t="s">
        <v>117</v>
      </c>
      <c r="I5" s="7" t="s">
        <v>118</v>
      </c>
      <c r="J5" s="7"/>
      <c r="K5" s="38" t="s">
        <v>119</v>
      </c>
    </row>
    <row r="6" s="1" customFormat="1" ht="25.05" customHeight="1" spans="1:11">
      <c r="A6" s="7"/>
      <c r="B6" s="7"/>
      <c r="C6" s="11" t="s">
        <v>44</v>
      </c>
      <c r="D6" s="12">
        <v>22.3</v>
      </c>
      <c r="E6" s="12">
        <v>22.3</v>
      </c>
      <c r="F6" s="12">
        <v>22.3</v>
      </c>
      <c r="G6" s="7">
        <v>10</v>
      </c>
      <c r="H6" s="13" t="s">
        <v>120</v>
      </c>
      <c r="I6" s="18">
        <v>10</v>
      </c>
      <c r="J6" s="18"/>
      <c r="K6" s="39"/>
    </row>
    <row r="7" s="1" customFormat="1" ht="25.05" customHeight="1" spans="1:11">
      <c r="A7" s="7"/>
      <c r="B7" s="7"/>
      <c r="C7" s="11" t="s">
        <v>121</v>
      </c>
      <c r="D7" s="12">
        <v>22.3</v>
      </c>
      <c r="E7" s="12">
        <v>22.3</v>
      </c>
      <c r="F7" s="12">
        <v>22.3</v>
      </c>
      <c r="G7" s="7"/>
      <c r="H7" s="13" t="s">
        <v>120</v>
      </c>
      <c r="I7" s="18"/>
      <c r="J7" s="18"/>
      <c r="K7" s="40"/>
    </row>
    <row r="8" s="1" customFormat="1" ht="25.05" customHeight="1" spans="1:11">
      <c r="A8" s="7"/>
      <c r="B8" s="7"/>
      <c r="C8" s="14" t="s">
        <v>122</v>
      </c>
      <c r="D8" s="18"/>
      <c r="E8" s="18"/>
      <c r="F8" s="18"/>
      <c r="G8" s="7"/>
      <c r="H8" s="15"/>
      <c r="I8" s="18"/>
      <c r="J8" s="18"/>
      <c r="K8" s="40"/>
    </row>
    <row r="9" s="1" customFormat="1" ht="25.05" customHeight="1" spans="1:11">
      <c r="A9" s="7"/>
      <c r="B9" s="7"/>
      <c r="C9" s="14" t="s">
        <v>123</v>
      </c>
      <c r="D9" s="16"/>
      <c r="E9" s="16"/>
      <c r="F9" s="16"/>
      <c r="G9" s="17"/>
      <c r="H9" s="15"/>
      <c r="I9" s="18"/>
      <c r="J9" s="18"/>
      <c r="K9" s="41"/>
    </row>
    <row r="10" s="1" customFormat="1" ht="25.05" customHeight="1" spans="1:11">
      <c r="A10" s="7" t="s">
        <v>124</v>
      </c>
      <c r="B10" s="7" t="s">
        <v>125</v>
      </c>
      <c r="C10" s="7"/>
      <c r="D10" s="7"/>
      <c r="E10" s="7"/>
      <c r="F10" s="7"/>
      <c r="G10" s="18" t="s">
        <v>126</v>
      </c>
      <c r="H10" s="18"/>
      <c r="I10" s="18"/>
      <c r="J10" s="18"/>
      <c r="K10" s="18"/>
    </row>
    <row r="11" s="1" customFormat="1" ht="73.8" customHeight="1" spans="1:11">
      <c r="A11" s="7"/>
      <c r="B11" s="13" t="s">
        <v>194</v>
      </c>
      <c r="C11" s="13"/>
      <c r="D11" s="13"/>
      <c r="E11" s="13"/>
      <c r="F11" s="13"/>
      <c r="G11" s="18" t="s">
        <v>194</v>
      </c>
      <c r="H11" s="18"/>
      <c r="I11" s="18"/>
      <c r="J11" s="18"/>
      <c r="K11" s="18"/>
    </row>
    <row r="12" s="1" customFormat="1" ht="25.05" customHeight="1" spans="1:11">
      <c r="A12" s="19" t="s">
        <v>129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="1" customFormat="1" ht="25.05" customHeight="1" spans="1:11">
      <c r="A13" s="20" t="s">
        <v>130</v>
      </c>
      <c r="B13" s="20"/>
      <c r="C13" s="20"/>
      <c r="D13" s="20" t="s">
        <v>131</v>
      </c>
      <c r="E13" s="20"/>
      <c r="F13" s="20"/>
      <c r="G13" s="20" t="s">
        <v>59</v>
      </c>
      <c r="H13" s="20" t="s">
        <v>116</v>
      </c>
      <c r="I13" s="20" t="s">
        <v>118</v>
      </c>
      <c r="J13" s="42" t="s">
        <v>60</v>
      </c>
      <c r="K13" s="43"/>
    </row>
    <row r="14" s="1" customFormat="1" ht="25.05" customHeight="1" spans="1:11">
      <c r="A14" s="7" t="s">
        <v>53</v>
      </c>
      <c r="B14" s="7" t="s">
        <v>54</v>
      </c>
      <c r="C14" s="7" t="s">
        <v>55</v>
      </c>
      <c r="D14" s="7" t="s">
        <v>56</v>
      </c>
      <c r="E14" s="7" t="s">
        <v>57</v>
      </c>
      <c r="F14" s="7" t="s">
        <v>58</v>
      </c>
      <c r="G14" s="7"/>
      <c r="H14" s="7"/>
      <c r="I14" s="7"/>
      <c r="J14" s="32"/>
      <c r="K14" s="34"/>
    </row>
    <row r="15" s="3" customFormat="1" ht="25.05" customHeight="1" spans="1:11">
      <c r="A15" s="7" t="s">
        <v>61</v>
      </c>
      <c r="B15" s="7" t="s">
        <v>62</v>
      </c>
      <c r="C15" s="7" t="s">
        <v>195</v>
      </c>
      <c r="D15" s="7" t="s">
        <v>67</v>
      </c>
      <c r="E15" s="7">
        <v>30</v>
      </c>
      <c r="F15" s="7" t="s">
        <v>65</v>
      </c>
      <c r="G15" s="7" t="s">
        <v>196</v>
      </c>
      <c r="H15" s="18">
        <v>10</v>
      </c>
      <c r="I15" s="18">
        <v>10</v>
      </c>
      <c r="J15" s="27"/>
      <c r="K15" s="44"/>
    </row>
    <row r="16" s="3" customFormat="1" ht="25.05" customHeight="1" spans="1:11">
      <c r="A16" s="7" t="s">
        <v>61</v>
      </c>
      <c r="B16" s="7" t="s">
        <v>62</v>
      </c>
      <c r="C16" s="7" t="s">
        <v>197</v>
      </c>
      <c r="D16" s="7" t="s">
        <v>67</v>
      </c>
      <c r="E16" s="7">
        <v>1</v>
      </c>
      <c r="F16" s="7" t="s">
        <v>65</v>
      </c>
      <c r="G16" s="7" t="s">
        <v>198</v>
      </c>
      <c r="H16" s="18">
        <v>10</v>
      </c>
      <c r="I16" s="18">
        <v>10</v>
      </c>
      <c r="J16" s="27"/>
      <c r="K16" s="44"/>
    </row>
    <row r="17" s="3" customFormat="1" ht="25.05" customHeight="1" spans="1:11">
      <c r="A17" s="7" t="s">
        <v>61</v>
      </c>
      <c r="B17" s="7" t="s">
        <v>62</v>
      </c>
      <c r="C17" s="7" t="s">
        <v>199</v>
      </c>
      <c r="D17" s="7" t="s">
        <v>67</v>
      </c>
      <c r="E17" s="7">
        <v>9</v>
      </c>
      <c r="F17" s="7" t="s">
        <v>73</v>
      </c>
      <c r="G17" s="7" t="s">
        <v>200</v>
      </c>
      <c r="H17" s="18">
        <v>10</v>
      </c>
      <c r="I17" s="18">
        <v>10</v>
      </c>
      <c r="J17" s="27"/>
      <c r="K17" s="44"/>
    </row>
    <row r="18" s="3" customFormat="1" ht="25.05" customHeight="1" spans="1:11">
      <c r="A18" s="7" t="s">
        <v>61</v>
      </c>
      <c r="B18" s="7" t="s">
        <v>81</v>
      </c>
      <c r="C18" s="7" t="s">
        <v>82</v>
      </c>
      <c r="D18" s="7" t="s">
        <v>67</v>
      </c>
      <c r="E18" s="7">
        <v>100</v>
      </c>
      <c r="F18" s="7" t="s">
        <v>83</v>
      </c>
      <c r="G18" s="45">
        <v>100</v>
      </c>
      <c r="H18" s="18">
        <v>10</v>
      </c>
      <c r="I18" s="18">
        <v>10</v>
      </c>
      <c r="J18" s="27"/>
      <c r="K18" s="44"/>
    </row>
    <row r="19" s="3" customFormat="1" ht="25.05" customHeight="1" spans="1:11">
      <c r="A19" s="7" t="s">
        <v>61</v>
      </c>
      <c r="B19" s="17" t="s">
        <v>81</v>
      </c>
      <c r="C19" s="21" t="s">
        <v>201</v>
      </c>
      <c r="D19" s="21" t="s">
        <v>67</v>
      </c>
      <c r="E19" s="21" t="s">
        <v>202</v>
      </c>
      <c r="F19" s="21"/>
      <c r="G19" s="21" t="s">
        <v>202</v>
      </c>
      <c r="H19" s="18">
        <v>10</v>
      </c>
      <c r="I19" s="18">
        <v>10</v>
      </c>
      <c r="J19" s="27"/>
      <c r="K19" s="44"/>
    </row>
    <row r="20" s="3" customFormat="1" ht="25.05" customHeight="1" spans="1:11">
      <c r="A20" s="17" t="s">
        <v>85</v>
      </c>
      <c r="B20" s="17" t="s">
        <v>170</v>
      </c>
      <c r="C20" s="21" t="s">
        <v>203</v>
      </c>
      <c r="D20" s="21" t="s">
        <v>67</v>
      </c>
      <c r="E20" s="21" t="s">
        <v>204</v>
      </c>
      <c r="F20" s="21"/>
      <c r="G20" s="21" t="s">
        <v>204</v>
      </c>
      <c r="H20" s="22">
        <v>10</v>
      </c>
      <c r="I20" s="22">
        <v>10</v>
      </c>
      <c r="J20" s="27"/>
      <c r="K20" s="44"/>
    </row>
    <row r="21" s="3" customFormat="1" ht="25.05" customHeight="1" spans="1:11">
      <c r="A21" s="17" t="s">
        <v>85</v>
      </c>
      <c r="B21" s="17" t="s">
        <v>170</v>
      </c>
      <c r="C21" s="21" t="s">
        <v>205</v>
      </c>
      <c r="D21" s="21" t="s">
        <v>67</v>
      </c>
      <c r="E21" s="21" t="s">
        <v>88</v>
      </c>
      <c r="F21" s="21"/>
      <c r="G21" s="21" t="s">
        <v>88</v>
      </c>
      <c r="H21" s="18">
        <v>10</v>
      </c>
      <c r="I21" s="18">
        <v>10</v>
      </c>
      <c r="J21" s="27"/>
      <c r="K21" s="44"/>
    </row>
    <row r="22" s="3" customFormat="1" ht="25.05" customHeight="1" spans="1:11">
      <c r="A22" s="17" t="s">
        <v>85</v>
      </c>
      <c r="B22" s="17" t="s">
        <v>91</v>
      </c>
      <c r="C22" s="21" t="s">
        <v>206</v>
      </c>
      <c r="D22" s="21" t="s">
        <v>70</v>
      </c>
      <c r="E22" s="21" t="s">
        <v>207</v>
      </c>
      <c r="F22" s="21" t="s">
        <v>83</v>
      </c>
      <c r="G22" s="21" t="s">
        <v>207</v>
      </c>
      <c r="H22" s="22">
        <v>10</v>
      </c>
      <c r="I22" s="22">
        <v>9</v>
      </c>
      <c r="J22" s="27"/>
      <c r="K22" s="44"/>
    </row>
    <row r="23" s="3" customFormat="1" ht="25.05" customHeight="1" spans="1:11">
      <c r="A23" s="17" t="s">
        <v>99</v>
      </c>
      <c r="B23" s="17" t="s">
        <v>100</v>
      </c>
      <c r="C23" s="21" t="s">
        <v>192</v>
      </c>
      <c r="D23" s="21" t="s">
        <v>70</v>
      </c>
      <c r="E23" s="21" t="s">
        <v>160</v>
      </c>
      <c r="F23" s="21" t="s">
        <v>83</v>
      </c>
      <c r="G23" s="21" t="s">
        <v>208</v>
      </c>
      <c r="H23" s="18">
        <v>10</v>
      </c>
      <c r="I23" s="22">
        <v>9</v>
      </c>
      <c r="J23" s="27"/>
      <c r="K23" s="44"/>
    </row>
    <row r="24" s="3" customFormat="1" ht="25.05" customHeight="1" spans="1:11">
      <c r="A24" s="17"/>
      <c r="B24" s="17"/>
      <c r="C24" s="21"/>
      <c r="D24" s="21"/>
      <c r="E24" s="21"/>
      <c r="F24" s="21"/>
      <c r="G24" s="21"/>
      <c r="H24" s="22"/>
      <c r="I24" s="22"/>
      <c r="J24" s="27"/>
      <c r="K24" s="44"/>
    </row>
    <row r="25" s="3" customFormat="1" ht="25.05" customHeight="1" spans="1:11">
      <c r="A25" s="17"/>
      <c r="B25" s="47"/>
      <c r="C25" s="21"/>
      <c r="D25" s="21"/>
      <c r="E25" s="21"/>
      <c r="F25" s="21"/>
      <c r="G25" s="21"/>
      <c r="H25" s="22">
        <f>SUM(H15:H24)</f>
        <v>90</v>
      </c>
      <c r="I25" s="22">
        <f>SUM(I15:I24)</f>
        <v>88</v>
      </c>
      <c r="J25" s="27"/>
      <c r="K25" s="44"/>
    </row>
    <row r="26" s="1" customFormat="1" ht="25.05" customHeight="1" spans="1:11">
      <c r="A26" s="7" t="s">
        <v>143</v>
      </c>
      <c r="B26" s="7"/>
      <c r="C26" s="7"/>
      <c r="D26" s="27"/>
      <c r="E26" s="28"/>
      <c r="F26" s="28"/>
      <c r="G26" s="28"/>
      <c r="H26" s="28"/>
      <c r="I26" s="28"/>
      <c r="J26" s="28"/>
      <c r="K26" s="44"/>
    </row>
    <row r="27" s="1" customFormat="1" ht="25.05" customHeight="1" spans="1:11">
      <c r="A27" s="29" t="s">
        <v>144</v>
      </c>
      <c r="B27" s="30"/>
      <c r="C27" s="30"/>
      <c r="D27" s="30"/>
      <c r="E27" s="30"/>
      <c r="F27" s="30"/>
      <c r="G27" s="31"/>
      <c r="H27" s="7" t="s">
        <v>145</v>
      </c>
      <c r="I27" s="7" t="s">
        <v>146</v>
      </c>
      <c r="J27" s="27" t="s">
        <v>147</v>
      </c>
      <c r="K27" s="44"/>
    </row>
    <row r="28" s="1" customFormat="1" ht="25.05" customHeight="1" spans="1:11">
      <c r="A28" s="32"/>
      <c r="B28" s="33"/>
      <c r="C28" s="33"/>
      <c r="D28" s="33"/>
      <c r="E28" s="33"/>
      <c r="F28" s="33"/>
      <c r="G28" s="34"/>
      <c r="H28" s="18">
        <f>G6+H25</f>
        <v>100</v>
      </c>
      <c r="I28" s="18">
        <f>I6+I25</f>
        <v>98</v>
      </c>
      <c r="J28" s="27" t="s">
        <v>148</v>
      </c>
      <c r="K28" s="44"/>
    </row>
    <row r="29" s="1" customFormat="1" ht="69" customHeight="1" spans="1:11">
      <c r="A29" s="14" t="s">
        <v>149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="1" customFormat="1" spans="1:11">
      <c r="A30" s="35" t="s">
        <v>102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="1" customFormat="1" spans="1:11">
      <c r="A31" s="35" t="s">
        <v>103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s="1" customFormat="1" spans="1:10">
      <c r="A32" s="36"/>
      <c r="B32" s="36"/>
      <c r="C32" s="36"/>
      <c r="D32" s="36"/>
      <c r="E32" s="36"/>
      <c r="F32" s="36"/>
      <c r="G32" s="36"/>
      <c r="H32" s="36"/>
      <c r="I32" s="36"/>
      <c r="J32" s="36"/>
    </row>
  </sheetData>
  <mergeCells count="47">
    <mergeCell ref="A1:K1"/>
    <mergeCell ref="A2:C2"/>
    <mergeCell ref="J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A26:C26"/>
    <mergeCell ref="D26:K26"/>
    <mergeCell ref="J27:K27"/>
    <mergeCell ref="J28:K28"/>
    <mergeCell ref="A29:K29"/>
    <mergeCell ref="A30:K30"/>
    <mergeCell ref="A31:K31"/>
    <mergeCell ref="A32:J32"/>
    <mergeCell ref="A10:A11"/>
    <mergeCell ref="G13:G14"/>
    <mergeCell ref="H13:H14"/>
    <mergeCell ref="I13:I14"/>
    <mergeCell ref="K6:K9"/>
    <mergeCell ref="A5:B9"/>
    <mergeCell ref="J13:K14"/>
    <mergeCell ref="A27:G2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F5" sqref="F5"/>
    </sheetView>
  </sheetViews>
  <sheetFormatPr defaultColWidth="8.89166666666667" defaultRowHeight="13.5"/>
  <cols>
    <col min="3" max="3" width="19" customWidth="1"/>
    <col min="4" max="7" width="10.6666666666667" customWidth="1"/>
  </cols>
  <sheetData>
    <row r="1" s="1" customFormat="1" ht="18" customHeight="1" spans="1:11">
      <c r="A1" s="4" t="s">
        <v>104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7" customHeight="1" spans="1:11">
      <c r="A2" s="5" t="s">
        <v>105</v>
      </c>
      <c r="B2" s="5"/>
      <c r="C2" s="5"/>
      <c r="D2" s="6"/>
      <c r="E2" s="6"/>
      <c r="F2" s="6"/>
      <c r="G2" s="6"/>
      <c r="H2" s="6"/>
      <c r="I2" s="6"/>
      <c r="J2" s="37" t="s">
        <v>106</v>
      </c>
      <c r="K2" s="37"/>
    </row>
    <row r="3" s="1" customFormat="1" ht="25.05" customHeight="1" spans="1:11">
      <c r="A3" s="7" t="s">
        <v>107</v>
      </c>
      <c r="B3" s="7"/>
      <c r="C3" s="8" t="s">
        <v>209</v>
      </c>
      <c r="D3" s="9"/>
      <c r="E3" s="9"/>
      <c r="F3" s="9"/>
      <c r="G3" s="9"/>
      <c r="H3" s="9"/>
      <c r="I3" s="9"/>
      <c r="J3" s="9"/>
      <c r="K3" s="10"/>
    </row>
    <row r="4" s="1" customFormat="1" ht="25.05" customHeight="1" spans="1:11">
      <c r="A4" s="7" t="s">
        <v>109</v>
      </c>
      <c r="B4" s="7"/>
      <c r="C4" s="8" t="s">
        <v>110</v>
      </c>
      <c r="D4" s="9"/>
      <c r="E4" s="10"/>
      <c r="F4" s="7" t="s">
        <v>111</v>
      </c>
      <c r="G4" s="8" t="s">
        <v>110</v>
      </c>
      <c r="H4" s="9"/>
      <c r="I4" s="9"/>
      <c r="J4" s="9"/>
      <c r="K4" s="10"/>
    </row>
    <row r="5" s="1" customFormat="1" ht="25.05" customHeight="1" spans="1:11">
      <c r="A5" s="7" t="s">
        <v>113</v>
      </c>
      <c r="B5" s="7"/>
      <c r="C5" s="7"/>
      <c r="D5" s="7" t="s">
        <v>38</v>
      </c>
      <c r="E5" s="7" t="s">
        <v>114</v>
      </c>
      <c r="F5" s="7" t="s">
        <v>115</v>
      </c>
      <c r="G5" s="7" t="s">
        <v>116</v>
      </c>
      <c r="H5" s="7" t="s">
        <v>117</v>
      </c>
      <c r="I5" s="7" t="s">
        <v>118</v>
      </c>
      <c r="J5" s="7"/>
      <c r="K5" s="38" t="s">
        <v>119</v>
      </c>
    </row>
    <row r="6" s="1" customFormat="1" ht="25.05" customHeight="1" spans="1:11">
      <c r="A6" s="7"/>
      <c r="B6" s="7"/>
      <c r="C6" s="11" t="s">
        <v>44</v>
      </c>
      <c r="D6" s="48">
        <v>1375.02</v>
      </c>
      <c r="E6" s="48">
        <v>1375.02</v>
      </c>
      <c r="F6" s="48">
        <v>1375.02</v>
      </c>
      <c r="G6" s="7">
        <v>10</v>
      </c>
      <c r="H6" s="13" t="s">
        <v>120</v>
      </c>
      <c r="I6" s="18">
        <v>9</v>
      </c>
      <c r="J6" s="18"/>
      <c r="K6" s="39"/>
    </row>
    <row r="7" s="1" customFormat="1" ht="25.05" customHeight="1" spans="1:11">
      <c r="A7" s="7"/>
      <c r="B7" s="7"/>
      <c r="C7" s="11" t="s">
        <v>121</v>
      </c>
      <c r="D7" s="48">
        <v>1375.02</v>
      </c>
      <c r="E7" s="48">
        <v>1375.02</v>
      </c>
      <c r="F7" s="48">
        <v>1375.02</v>
      </c>
      <c r="G7" s="7"/>
      <c r="H7" s="13" t="s">
        <v>120</v>
      </c>
      <c r="I7" s="18"/>
      <c r="J7" s="18"/>
      <c r="K7" s="40"/>
    </row>
    <row r="8" s="1" customFormat="1" ht="25.05" customHeight="1" spans="1:11">
      <c r="A8" s="7"/>
      <c r="B8" s="7"/>
      <c r="C8" s="14" t="s">
        <v>122</v>
      </c>
      <c r="D8" s="15"/>
      <c r="E8" s="15"/>
      <c r="F8" s="15"/>
      <c r="G8" s="7"/>
      <c r="H8" s="15"/>
      <c r="I8" s="18"/>
      <c r="J8" s="18"/>
      <c r="K8" s="40"/>
    </row>
    <row r="9" s="1" customFormat="1" ht="25.05" customHeight="1" spans="1:11">
      <c r="A9" s="7"/>
      <c r="B9" s="7"/>
      <c r="C9" s="14" t="s">
        <v>123</v>
      </c>
      <c r="D9" s="16"/>
      <c r="E9" s="16"/>
      <c r="F9" s="16"/>
      <c r="G9" s="17"/>
      <c r="H9" s="15"/>
      <c r="I9" s="18"/>
      <c r="J9" s="18"/>
      <c r="K9" s="41"/>
    </row>
    <row r="10" s="1" customFormat="1" ht="25.05" customHeight="1" spans="1:11">
      <c r="A10" s="7" t="s">
        <v>124</v>
      </c>
      <c r="B10" s="7" t="s">
        <v>125</v>
      </c>
      <c r="C10" s="7"/>
      <c r="D10" s="7"/>
      <c r="E10" s="7"/>
      <c r="F10" s="7"/>
      <c r="G10" s="18" t="s">
        <v>126</v>
      </c>
      <c r="H10" s="18"/>
      <c r="I10" s="18"/>
      <c r="J10" s="18"/>
      <c r="K10" s="18"/>
    </row>
    <row r="11" s="1" customFormat="1" ht="63" customHeight="1" spans="1:11">
      <c r="A11" s="7"/>
      <c r="B11" s="13" t="s">
        <v>210</v>
      </c>
      <c r="C11" s="13"/>
      <c r="D11" s="13"/>
      <c r="E11" s="13"/>
      <c r="F11" s="13"/>
      <c r="G11" s="13" t="s">
        <v>210</v>
      </c>
      <c r="H11" s="13"/>
      <c r="I11" s="13"/>
      <c r="J11" s="13"/>
      <c r="K11" s="13"/>
    </row>
    <row r="12" s="1" customFormat="1" ht="25.05" customHeight="1" spans="1:11">
      <c r="A12" s="19" t="s">
        <v>129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="1" customFormat="1" ht="25.05" customHeight="1" spans="1:11">
      <c r="A13" s="20" t="s">
        <v>130</v>
      </c>
      <c r="B13" s="20"/>
      <c r="C13" s="20"/>
      <c r="D13" s="20" t="s">
        <v>131</v>
      </c>
      <c r="E13" s="20"/>
      <c r="F13" s="20"/>
      <c r="G13" s="20" t="s">
        <v>59</v>
      </c>
      <c r="H13" s="20" t="s">
        <v>116</v>
      </c>
      <c r="I13" s="20" t="s">
        <v>118</v>
      </c>
      <c r="J13" s="42" t="s">
        <v>60</v>
      </c>
      <c r="K13" s="43"/>
    </row>
    <row r="14" s="1" customFormat="1" ht="25.05" customHeight="1" spans="1:11">
      <c r="A14" s="7" t="s">
        <v>53</v>
      </c>
      <c r="B14" s="7" t="s">
        <v>54</v>
      </c>
      <c r="C14" s="7" t="s">
        <v>55</v>
      </c>
      <c r="D14" s="7" t="s">
        <v>56</v>
      </c>
      <c r="E14" s="7" t="s">
        <v>57</v>
      </c>
      <c r="F14" s="7" t="s">
        <v>58</v>
      </c>
      <c r="G14" s="7"/>
      <c r="H14" s="7"/>
      <c r="I14" s="7"/>
      <c r="J14" s="32"/>
      <c r="K14" s="34"/>
    </row>
    <row r="15" s="3" customFormat="1" ht="25.05" customHeight="1" spans="1:11">
      <c r="A15" s="7" t="s">
        <v>61</v>
      </c>
      <c r="B15" s="7" t="s">
        <v>62</v>
      </c>
      <c r="C15" s="7" t="s">
        <v>211</v>
      </c>
      <c r="D15" s="7" t="s">
        <v>70</v>
      </c>
      <c r="E15" s="7">
        <v>3</v>
      </c>
      <c r="F15" s="7" t="s">
        <v>80</v>
      </c>
      <c r="G15" s="7">
        <v>3</v>
      </c>
      <c r="H15" s="18">
        <v>10</v>
      </c>
      <c r="I15" s="18">
        <v>10</v>
      </c>
      <c r="J15" s="27"/>
      <c r="K15" s="44"/>
    </row>
    <row r="16" s="3" customFormat="1" ht="25.05" customHeight="1" spans="1:11">
      <c r="A16" s="7" t="s">
        <v>61</v>
      </c>
      <c r="B16" s="7" t="s">
        <v>62</v>
      </c>
      <c r="C16" s="7" t="s">
        <v>212</v>
      </c>
      <c r="D16" s="7" t="s">
        <v>70</v>
      </c>
      <c r="E16" s="7">
        <v>3</v>
      </c>
      <c r="F16" s="7" t="s">
        <v>80</v>
      </c>
      <c r="G16" s="7">
        <v>3</v>
      </c>
      <c r="H16" s="18">
        <v>10</v>
      </c>
      <c r="I16" s="18">
        <v>10</v>
      </c>
      <c r="J16" s="27"/>
      <c r="K16" s="44"/>
    </row>
    <row r="17" s="3" customFormat="1" ht="25.05" customHeight="1" spans="1:11">
      <c r="A17" s="7" t="s">
        <v>61</v>
      </c>
      <c r="B17" s="7" t="s">
        <v>62</v>
      </c>
      <c r="C17" s="7" t="s">
        <v>213</v>
      </c>
      <c r="D17" s="7" t="s">
        <v>70</v>
      </c>
      <c r="E17" s="7">
        <v>10</v>
      </c>
      <c r="F17" s="7" t="s">
        <v>71</v>
      </c>
      <c r="G17" s="7">
        <v>10</v>
      </c>
      <c r="H17" s="18">
        <v>10</v>
      </c>
      <c r="I17" s="18">
        <v>10</v>
      </c>
      <c r="J17" s="27"/>
      <c r="K17" s="44"/>
    </row>
    <row r="18" s="3" customFormat="1" ht="25.05" customHeight="1" spans="1:11">
      <c r="A18" s="7" t="s">
        <v>61</v>
      </c>
      <c r="B18" s="7" t="s">
        <v>81</v>
      </c>
      <c r="C18" s="7" t="s">
        <v>214</v>
      </c>
      <c r="D18" s="7" t="s">
        <v>67</v>
      </c>
      <c r="E18" s="7">
        <v>100</v>
      </c>
      <c r="F18" s="7" t="s">
        <v>83</v>
      </c>
      <c r="G18" s="7">
        <v>1</v>
      </c>
      <c r="H18" s="18">
        <v>10</v>
      </c>
      <c r="I18" s="18">
        <v>10</v>
      </c>
      <c r="J18" s="27"/>
      <c r="K18" s="44"/>
    </row>
    <row r="19" s="3" customFormat="1" ht="25.05" customHeight="1" spans="1:11">
      <c r="A19" s="7" t="s">
        <v>61</v>
      </c>
      <c r="B19" s="7" t="s">
        <v>81</v>
      </c>
      <c r="C19" s="21" t="s">
        <v>215</v>
      </c>
      <c r="D19" s="7" t="s">
        <v>67</v>
      </c>
      <c r="E19" s="7">
        <v>100</v>
      </c>
      <c r="F19" s="7" t="s">
        <v>83</v>
      </c>
      <c r="G19" s="21"/>
      <c r="H19" s="18">
        <v>10</v>
      </c>
      <c r="I19" s="18">
        <v>10</v>
      </c>
      <c r="J19" s="27"/>
      <c r="K19" s="44"/>
    </row>
    <row r="20" s="3" customFormat="1" ht="25.05" customHeight="1" spans="1:11">
      <c r="A20" s="17" t="s">
        <v>85</v>
      </c>
      <c r="B20" s="17" t="s">
        <v>170</v>
      </c>
      <c r="C20" s="21" t="s">
        <v>216</v>
      </c>
      <c r="D20" s="21" t="s">
        <v>67</v>
      </c>
      <c r="E20" s="21" t="s">
        <v>139</v>
      </c>
      <c r="F20" s="21"/>
      <c r="G20" s="21" t="s">
        <v>139</v>
      </c>
      <c r="H20" s="22">
        <v>7</v>
      </c>
      <c r="I20" s="22">
        <v>6</v>
      </c>
      <c r="J20" s="27"/>
      <c r="K20" s="44"/>
    </row>
    <row r="21" s="3" customFormat="1" ht="25.05" customHeight="1" spans="1:11">
      <c r="A21" s="17" t="s">
        <v>85</v>
      </c>
      <c r="B21" s="17" t="s">
        <v>217</v>
      </c>
      <c r="C21" s="21" t="s">
        <v>218</v>
      </c>
      <c r="D21" s="21" t="s">
        <v>70</v>
      </c>
      <c r="E21" s="49">
        <v>100</v>
      </c>
      <c r="F21" s="21" t="s">
        <v>83</v>
      </c>
      <c r="G21" s="49">
        <v>100</v>
      </c>
      <c r="H21" s="22">
        <v>8</v>
      </c>
      <c r="I21" s="22">
        <v>8</v>
      </c>
      <c r="J21" s="27"/>
      <c r="K21" s="44"/>
    </row>
    <row r="22" s="3" customFormat="1" ht="25.05" customHeight="1" spans="1:11">
      <c r="A22" s="17" t="s">
        <v>85</v>
      </c>
      <c r="B22" s="17" t="s">
        <v>217</v>
      </c>
      <c r="C22" s="21" t="s">
        <v>219</v>
      </c>
      <c r="D22" s="21" t="s">
        <v>70</v>
      </c>
      <c r="E22" s="49">
        <v>75</v>
      </c>
      <c r="F22" s="21" t="s">
        <v>83</v>
      </c>
      <c r="G22" s="21" t="s">
        <v>220</v>
      </c>
      <c r="H22" s="22">
        <v>8</v>
      </c>
      <c r="I22" s="22">
        <v>8</v>
      </c>
      <c r="J22" s="27"/>
      <c r="K22" s="44"/>
    </row>
    <row r="23" s="3" customFormat="1" ht="25.05" customHeight="1" spans="1:11">
      <c r="A23" s="17" t="s">
        <v>85</v>
      </c>
      <c r="B23" s="17" t="s">
        <v>94</v>
      </c>
      <c r="C23" s="21" t="s">
        <v>221</v>
      </c>
      <c r="D23" s="21" t="s">
        <v>67</v>
      </c>
      <c r="E23" s="21" t="s">
        <v>222</v>
      </c>
      <c r="F23" s="21"/>
      <c r="G23" s="21" t="s">
        <v>222</v>
      </c>
      <c r="H23" s="22">
        <v>7</v>
      </c>
      <c r="I23" s="22">
        <v>6</v>
      </c>
      <c r="J23" s="27"/>
      <c r="K23" s="44"/>
    </row>
    <row r="24" s="3" customFormat="1" ht="25.05" customHeight="1" spans="1:11">
      <c r="A24" s="17" t="s">
        <v>99</v>
      </c>
      <c r="B24" s="17" t="s">
        <v>100</v>
      </c>
      <c r="C24" s="21" t="s">
        <v>223</v>
      </c>
      <c r="D24" s="21" t="s">
        <v>70</v>
      </c>
      <c r="E24" s="49">
        <v>80</v>
      </c>
      <c r="F24" s="21" t="s">
        <v>83</v>
      </c>
      <c r="G24" s="21" t="s">
        <v>160</v>
      </c>
      <c r="H24" s="22">
        <v>10</v>
      </c>
      <c r="I24" s="22">
        <v>10</v>
      </c>
      <c r="J24" s="27"/>
      <c r="K24" s="44"/>
    </row>
    <row r="25" s="3" customFormat="1" ht="25.05" customHeight="1" spans="1:11">
      <c r="A25" s="17"/>
      <c r="B25" s="17"/>
      <c r="C25" s="21"/>
      <c r="D25" s="21"/>
      <c r="E25" s="21"/>
      <c r="F25" s="21"/>
      <c r="G25" s="21"/>
      <c r="H25" s="22"/>
      <c r="I25" s="22"/>
      <c r="J25" s="27"/>
      <c r="K25" s="44"/>
    </row>
    <row r="26" s="1" customFormat="1" ht="25.05" customHeight="1" spans="1:11">
      <c r="A26" s="17"/>
      <c r="B26" s="47"/>
      <c r="C26" s="24"/>
      <c r="D26" s="25"/>
      <c r="E26" s="25"/>
      <c r="F26" s="25"/>
      <c r="G26" s="25"/>
      <c r="H26" s="26">
        <f>SUM(H15:H25)</f>
        <v>90</v>
      </c>
      <c r="I26" s="26">
        <f>SUM(I15:I25)</f>
        <v>88</v>
      </c>
      <c r="J26" s="27"/>
      <c r="K26" s="44"/>
    </row>
    <row r="27" s="1" customFormat="1" ht="25.05" customHeight="1" spans="1:11">
      <c r="A27" s="7" t="s">
        <v>143</v>
      </c>
      <c r="B27" s="7"/>
      <c r="C27" s="7"/>
      <c r="D27" s="27"/>
      <c r="E27" s="28"/>
      <c r="F27" s="28"/>
      <c r="G27" s="28"/>
      <c r="H27" s="28"/>
      <c r="I27" s="28"/>
      <c r="J27" s="28"/>
      <c r="K27" s="44"/>
    </row>
    <row r="28" s="1" customFormat="1" ht="25.05" customHeight="1" spans="1:11">
      <c r="A28" s="29" t="s">
        <v>144</v>
      </c>
      <c r="B28" s="30"/>
      <c r="C28" s="30"/>
      <c r="D28" s="30"/>
      <c r="E28" s="30"/>
      <c r="F28" s="30"/>
      <c r="G28" s="31"/>
      <c r="H28" s="7" t="s">
        <v>145</v>
      </c>
      <c r="I28" s="7" t="s">
        <v>146</v>
      </c>
      <c r="J28" s="27" t="s">
        <v>147</v>
      </c>
      <c r="K28" s="44"/>
    </row>
    <row r="29" s="1" customFormat="1" ht="25.05" customHeight="1" spans="1:11">
      <c r="A29" s="32"/>
      <c r="B29" s="33"/>
      <c r="C29" s="33"/>
      <c r="D29" s="33"/>
      <c r="E29" s="33"/>
      <c r="F29" s="33"/>
      <c r="G29" s="34"/>
      <c r="H29" s="18">
        <f>G6+H26</f>
        <v>100</v>
      </c>
      <c r="I29" s="18">
        <f>I6+I26</f>
        <v>97</v>
      </c>
      <c r="J29" s="27" t="s">
        <v>148</v>
      </c>
      <c r="K29" s="44"/>
    </row>
    <row r="30" s="1" customFormat="1" ht="69" customHeight="1" spans="1:11">
      <c r="A30" s="14" t="s">
        <v>149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="1" customFormat="1" spans="1:11">
      <c r="A31" s="35" t="s">
        <v>102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s="1" customFormat="1" spans="1:11">
      <c r="A32" s="35" t="s">
        <v>103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</row>
  </sheetData>
  <mergeCells count="47">
    <mergeCell ref="A1:K1"/>
    <mergeCell ref="A2:C2"/>
    <mergeCell ref="J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A27:C27"/>
    <mergeCell ref="D27:K27"/>
    <mergeCell ref="J28:K28"/>
    <mergeCell ref="J29:K29"/>
    <mergeCell ref="A30:K30"/>
    <mergeCell ref="A31:K31"/>
    <mergeCell ref="A32:K32"/>
    <mergeCell ref="A10:A11"/>
    <mergeCell ref="G13:G14"/>
    <mergeCell ref="H13:H14"/>
    <mergeCell ref="I13:I14"/>
    <mergeCell ref="K6:K9"/>
    <mergeCell ref="A5:B9"/>
    <mergeCell ref="J13:K14"/>
    <mergeCell ref="A28:G2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D1" sqref="D$1:F$1048576"/>
    </sheetView>
  </sheetViews>
  <sheetFormatPr defaultColWidth="8.89166666666667" defaultRowHeight="13.5"/>
  <cols>
    <col min="3" max="3" width="19.5583333333333" customWidth="1"/>
    <col min="4" max="6" width="10.5583333333333" customWidth="1"/>
  </cols>
  <sheetData>
    <row r="1" s="1" customFormat="1" ht="18" customHeight="1" spans="1:11">
      <c r="A1" s="4" t="s">
        <v>104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7" customHeight="1" spans="1:11">
      <c r="A2" s="5" t="s">
        <v>105</v>
      </c>
      <c r="B2" s="5"/>
      <c r="C2" s="5"/>
      <c r="D2" s="6"/>
      <c r="E2" s="6"/>
      <c r="F2" s="6"/>
      <c r="G2" s="6"/>
      <c r="H2" s="6"/>
      <c r="I2" s="6"/>
      <c r="J2" s="37" t="s">
        <v>106</v>
      </c>
      <c r="K2" s="37"/>
    </row>
    <row r="3" s="1" customFormat="1" ht="25.05" customHeight="1" spans="1:11">
      <c r="A3" s="7" t="s">
        <v>107</v>
      </c>
      <c r="B3" s="7"/>
      <c r="C3" s="8" t="s">
        <v>224</v>
      </c>
      <c r="D3" s="9"/>
      <c r="E3" s="9"/>
      <c r="F3" s="9"/>
      <c r="G3" s="9"/>
      <c r="H3" s="9"/>
      <c r="I3" s="9"/>
      <c r="J3" s="9"/>
      <c r="K3" s="10"/>
    </row>
    <row r="4" s="1" customFormat="1" ht="25.05" customHeight="1" spans="1:11">
      <c r="A4" s="7" t="s">
        <v>109</v>
      </c>
      <c r="B4" s="7"/>
      <c r="C4" s="8" t="s">
        <v>110</v>
      </c>
      <c r="D4" s="9"/>
      <c r="E4" s="10"/>
      <c r="F4" s="7" t="s">
        <v>111</v>
      </c>
      <c r="G4" s="8" t="s">
        <v>225</v>
      </c>
      <c r="H4" s="9"/>
      <c r="I4" s="9"/>
      <c r="J4" s="9"/>
      <c r="K4" s="10"/>
    </row>
    <row r="5" s="1" customFormat="1" ht="25.05" customHeight="1" spans="1:11">
      <c r="A5" s="7" t="s">
        <v>113</v>
      </c>
      <c r="B5" s="7"/>
      <c r="C5" s="7"/>
      <c r="D5" s="7" t="s">
        <v>38</v>
      </c>
      <c r="E5" s="7" t="s">
        <v>114</v>
      </c>
      <c r="F5" s="7" t="s">
        <v>115</v>
      </c>
      <c r="G5" s="7" t="s">
        <v>116</v>
      </c>
      <c r="H5" s="7" t="s">
        <v>117</v>
      </c>
      <c r="I5" s="7" t="s">
        <v>118</v>
      </c>
      <c r="J5" s="7"/>
      <c r="K5" s="38" t="s">
        <v>119</v>
      </c>
    </row>
    <row r="6" s="1" customFormat="1" ht="25.05" customHeight="1" spans="1:11">
      <c r="A6" s="7"/>
      <c r="B6" s="7"/>
      <c r="C6" s="11" t="s">
        <v>44</v>
      </c>
      <c r="D6" s="12">
        <v>121.6</v>
      </c>
      <c r="E6" s="12">
        <v>121.6</v>
      </c>
      <c r="F6" s="12">
        <v>121.6</v>
      </c>
      <c r="G6" s="7">
        <v>10</v>
      </c>
      <c r="H6" s="13" t="s">
        <v>120</v>
      </c>
      <c r="I6" s="18">
        <v>8</v>
      </c>
      <c r="J6" s="18"/>
      <c r="K6" s="39"/>
    </row>
    <row r="7" s="1" customFormat="1" ht="25.05" customHeight="1" spans="1:11">
      <c r="A7" s="7"/>
      <c r="B7" s="7"/>
      <c r="C7" s="11" t="s">
        <v>121</v>
      </c>
      <c r="D7" s="12">
        <v>121.6</v>
      </c>
      <c r="E7" s="12">
        <v>121.6</v>
      </c>
      <c r="F7" s="12">
        <v>121.6</v>
      </c>
      <c r="G7" s="7"/>
      <c r="H7" s="13" t="s">
        <v>120</v>
      </c>
      <c r="I7" s="18"/>
      <c r="J7" s="18"/>
      <c r="K7" s="40"/>
    </row>
    <row r="8" s="1" customFormat="1" ht="25.05" customHeight="1" spans="1:11">
      <c r="A8" s="7"/>
      <c r="B8" s="7"/>
      <c r="C8" s="14" t="s">
        <v>122</v>
      </c>
      <c r="D8" s="15"/>
      <c r="E8" s="15"/>
      <c r="F8" s="15"/>
      <c r="G8" s="7"/>
      <c r="H8" s="15"/>
      <c r="I8" s="18"/>
      <c r="J8" s="18"/>
      <c r="K8" s="40"/>
    </row>
    <row r="9" s="1" customFormat="1" ht="25.05" customHeight="1" spans="1:11">
      <c r="A9" s="7"/>
      <c r="B9" s="7"/>
      <c r="C9" s="14" t="s">
        <v>123</v>
      </c>
      <c r="D9" s="16"/>
      <c r="E9" s="16"/>
      <c r="F9" s="16"/>
      <c r="G9" s="17"/>
      <c r="H9" s="15"/>
      <c r="I9" s="18"/>
      <c r="J9" s="18"/>
      <c r="K9" s="41"/>
    </row>
    <row r="10" s="1" customFormat="1" ht="25.05" customHeight="1" spans="1:11">
      <c r="A10" s="7" t="s">
        <v>124</v>
      </c>
      <c r="B10" s="7" t="s">
        <v>125</v>
      </c>
      <c r="C10" s="7"/>
      <c r="D10" s="7"/>
      <c r="E10" s="7"/>
      <c r="F10" s="7"/>
      <c r="G10" s="18" t="s">
        <v>126</v>
      </c>
      <c r="H10" s="18"/>
      <c r="I10" s="18"/>
      <c r="J10" s="18"/>
      <c r="K10" s="18"/>
    </row>
    <row r="11" s="1" customFormat="1" ht="63" customHeight="1" spans="1:11">
      <c r="A11" s="7"/>
      <c r="B11" s="13" t="s">
        <v>226</v>
      </c>
      <c r="C11" s="13"/>
      <c r="D11" s="13"/>
      <c r="E11" s="13"/>
      <c r="F11" s="13"/>
      <c r="G11" s="13" t="s">
        <v>226</v>
      </c>
      <c r="H11" s="13"/>
      <c r="I11" s="13"/>
      <c r="J11" s="13"/>
      <c r="K11" s="13"/>
    </row>
    <row r="12" s="1" customFormat="1" ht="25.05" customHeight="1" spans="1:11">
      <c r="A12" s="19" t="s">
        <v>129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="1" customFormat="1" ht="25.05" customHeight="1" spans="1:11">
      <c r="A13" s="20" t="s">
        <v>130</v>
      </c>
      <c r="B13" s="20"/>
      <c r="C13" s="20"/>
      <c r="D13" s="20" t="s">
        <v>131</v>
      </c>
      <c r="E13" s="20"/>
      <c r="F13" s="20"/>
      <c r="G13" s="20" t="s">
        <v>59</v>
      </c>
      <c r="H13" s="20" t="s">
        <v>116</v>
      </c>
      <c r="I13" s="20" t="s">
        <v>118</v>
      </c>
      <c r="J13" s="42" t="s">
        <v>60</v>
      </c>
      <c r="K13" s="43"/>
    </row>
    <row r="14" s="1" customFormat="1" ht="25.05" customHeight="1" spans="1:11">
      <c r="A14" s="7" t="s">
        <v>53</v>
      </c>
      <c r="B14" s="7" t="s">
        <v>54</v>
      </c>
      <c r="C14" s="7" t="s">
        <v>55</v>
      </c>
      <c r="D14" s="7" t="s">
        <v>56</v>
      </c>
      <c r="E14" s="7" t="s">
        <v>57</v>
      </c>
      <c r="F14" s="7" t="s">
        <v>58</v>
      </c>
      <c r="G14" s="7"/>
      <c r="H14" s="7"/>
      <c r="I14" s="7"/>
      <c r="J14" s="32"/>
      <c r="K14" s="34"/>
    </row>
    <row r="15" s="1" customFormat="1" ht="25.05" customHeight="1" spans="1:11">
      <c r="A15" s="7" t="s">
        <v>61</v>
      </c>
      <c r="B15" s="7" t="s">
        <v>62</v>
      </c>
      <c r="C15" s="7" t="s">
        <v>227</v>
      </c>
      <c r="D15" s="7" t="s">
        <v>70</v>
      </c>
      <c r="E15" s="7">
        <v>129.1</v>
      </c>
      <c r="F15" s="7" t="s">
        <v>228</v>
      </c>
      <c r="G15" s="7">
        <v>129.1</v>
      </c>
      <c r="H15" s="18">
        <v>10</v>
      </c>
      <c r="I15" s="18">
        <v>10</v>
      </c>
      <c r="J15" s="27"/>
      <c r="K15" s="44"/>
    </row>
    <row r="16" s="1" customFormat="1" ht="25.05" customHeight="1" spans="1:11">
      <c r="A16" s="7" t="s">
        <v>61</v>
      </c>
      <c r="B16" s="7" t="s">
        <v>62</v>
      </c>
      <c r="C16" s="7" t="s">
        <v>229</v>
      </c>
      <c r="D16" s="7" t="s">
        <v>70</v>
      </c>
      <c r="E16" s="7">
        <v>3605.82</v>
      </c>
      <c r="F16" s="7" t="s">
        <v>180</v>
      </c>
      <c r="G16" s="7">
        <v>3605.82</v>
      </c>
      <c r="H16" s="18">
        <v>10</v>
      </c>
      <c r="I16" s="18">
        <v>10</v>
      </c>
      <c r="J16" s="27"/>
      <c r="K16" s="44"/>
    </row>
    <row r="17" s="1" customFormat="1" ht="25.05" customHeight="1" spans="1:11">
      <c r="A17" s="7" t="s">
        <v>61</v>
      </c>
      <c r="B17" s="7" t="s">
        <v>62</v>
      </c>
      <c r="C17" s="7" t="s">
        <v>230</v>
      </c>
      <c r="D17" s="7" t="s">
        <v>70</v>
      </c>
      <c r="E17" s="7">
        <v>45506.61</v>
      </c>
      <c r="F17" s="7" t="s">
        <v>180</v>
      </c>
      <c r="G17" s="7">
        <v>45506.61</v>
      </c>
      <c r="H17" s="18">
        <v>10</v>
      </c>
      <c r="I17" s="18">
        <v>10</v>
      </c>
      <c r="J17" s="27"/>
      <c r="K17" s="44"/>
    </row>
    <row r="18" s="1" customFormat="1" ht="25.05" customHeight="1" spans="1:11">
      <c r="A18" s="7" t="s">
        <v>61</v>
      </c>
      <c r="B18" s="7" t="s">
        <v>62</v>
      </c>
      <c r="C18" s="7" t="s">
        <v>231</v>
      </c>
      <c r="D18" s="7" t="s">
        <v>70</v>
      </c>
      <c r="E18" s="7">
        <v>837</v>
      </c>
      <c r="F18" s="7" t="s">
        <v>71</v>
      </c>
      <c r="G18" s="7">
        <v>837</v>
      </c>
      <c r="H18" s="18">
        <v>10</v>
      </c>
      <c r="I18" s="18">
        <v>10</v>
      </c>
      <c r="J18" s="27"/>
      <c r="K18" s="44"/>
    </row>
    <row r="19" s="1" customFormat="1" ht="25.05" customHeight="1" spans="1:11">
      <c r="A19" s="7" t="s">
        <v>61</v>
      </c>
      <c r="B19" s="17" t="s">
        <v>81</v>
      </c>
      <c r="C19" s="7" t="s">
        <v>82</v>
      </c>
      <c r="D19" s="7" t="s">
        <v>67</v>
      </c>
      <c r="E19" s="7">
        <v>100</v>
      </c>
      <c r="F19" s="7" t="s">
        <v>83</v>
      </c>
      <c r="G19" s="45">
        <v>100</v>
      </c>
      <c r="H19" s="18">
        <v>10</v>
      </c>
      <c r="I19" s="18">
        <v>10</v>
      </c>
      <c r="J19" s="27"/>
      <c r="K19" s="44"/>
    </row>
    <row r="20" s="1" customFormat="1" ht="25.05" customHeight="1" spans="1:11">
      <c r="A20" s="17" t="s">
        <v>85</v>
      </c>
      <c r="B20" s="17" t="s">
        <v>170</v>
      </c>
      <c r="C20" s="25" t="s">
        <v>232</v>
      </c>
      <c r="D20" s="25" t="s">
        <v>64</v>
      </c>
      <c r="E20" s="25" t="s">
        <v>233</v>
      </c>
      <c r="F20" s="25" t="s">
        <v>234</v>
      </c>
      <c r="G20" s="25" t="s">
        <v>235</v>
      </c>
      <c r="H20" s="26">
        <v>15</v>
      </c>
      <c r="I20" s="26">
        <v>14</v>
      </c>
      <c r="J20" s="27"/>
      <c r="K20" s="44"/>
    </row>
    <row r="21" s="1" customFormat="1" ht="25.05" customHeight="1" spans="1:11">
      <c r="A21" s="17" t="s">
        <v>85</v>
      </c>
      <c r="B21" s="17" t="s">
        <v>94</v>
      </c>
      <c r="C21" s="25" t="s">
        <v>95</v>
      </c>
      <c r="D21" s="46" t="s">
        <v>70</v>
      </c>
      <c r="E21" s="46">
        <v>20</v>
      </c>
      <c r="F21" s="46" t="s">
        <v>97</v>
      </c>
      <c r="G21" s="25" t="s">
        <v>236</v>
      </c>
      <c r="H21" s="26">
        <v>15</v>
      </c>
      <c r="I21" s="26">
        <v>14</v>
      </c>
      <c r="J21" s="27"/>
      <c r="K21" s="44"/>
    </row>
    <row r="22" s="1" customFormat="1" ht="25.05" customHeight="1" spans="1:11">
      <c r="A22" s="17" t="s">
        <v>99</v>
      </c>
      <c r="B22" s="17" t="s">
        <v>100</v>
      </c>
      <c r="C22" s="25" t="s">
        <v>237</v>
      </c>
      <c r="D22" s="25" t="s">
        <v>70</v>
      </c>
      <c r="E22" s="25" t="s">
        <v>207</v>
      </c>
      <c r="F22" s="25" t="s">
        <v>83</v>
      </c>
      <c r="G22" s="25" t="s">
        <v>207</v>
      </c>
      <c r="H22" s="26">
        <v>10</v>
      </c>
      <c r="I22" s="26">
        <v>10</v>
      </c>
      <c r="J22" s="27"/>
      <c r="K22" s="44"/>
    </row>
    <row r="23" s="1" customFormat="1" ht="25.05" customHeight="1" spans="1:11">
      <c r="A23" s="17"/>
      <c r="B23" s="47"/>
      <c r="C23" s="24"/>
      <c r="D23" s="25"/>
      <c r="E23" s="25"/>
      <c r="F23" s="25"/>
      <c r="G23" s="25"/>
      <c r="H23" s="26">
        <f>SUM(H15:H22)</f>
        <v>90</v>
      </c>
      <c r="I23" s="26">
        <f>SUM(I15:I22)</f>
        <v>88</v>
      </c>
      <c r="J23" s="27"/>
      <c r="K23" s="44"/>
    </row>
    <row r="24" s="1" customFormat="1" ht="25.05" customHeight="1" spans="1:11">
      <c r="A24" s="7" t="s">
        <v>143</v>
      </c>
      <c r="B24" s="7"/>
      <c r="C24" s="7"/>
      <c r="D24" s="27"/>
      <c r="E24" s="28"/>
      <c r="F24" s="28"/>
      <c r="G24" s="28"/>
      <c r="H24" s="28"/>
      <c r="I24" s="28"/>
      <c r="J24" s="28"/>
      <c r="K24" s="44"/>
    </row>
    <row r="25" s="1" customFormat="1" ht="25.05" customHeight="1" spans="1:11">
      <c r="A25" s="29" t="s">
        <v>144</v>
      </c>
      <c r="B25" s="30"/>
      <c r="C25" s="30"/>
      <c r="D25" s="30"/>
      <c r="E25" s="30"/>
      <c r="F25" s="30"/>
      <c r="G25" s="31"/>
      <c r="H25" s="7" t="s">
        <v>145</v>
      </c>
      <c r="I25" s="7" t="s">
        <v>146</v>
      </c>
      <c r="J25" s="27" t="s">
        <v>147</v>
      </c>
      <c r="K25" s="44"/>
    </row>
    <row r="26" s="1" customFormat="1" ht="25.05" customHeight="1" spans="1:11">
      <c r="A26" s="32"/>
      <c r="B26" s="33"/>
      <c r="C26" s="33"/>
      <c r="D26" s="33"/>
      <c r="E26" s="33"/>
      <c r="F26" s="33"/>
      <c r="G26" s="34"/>
      <c r="H26" s="18">
        <f>G6+H23</f>
        <v>100</v>
      </c>
      <c r="I26" s="18">
        <f>I6+I23</f>
        <v>96</v>
      </c>
      <c r="J26" s="27" t="s">
        <v>148</v>
      </c>
      <c r="K26" s="44"/>
    </row>
    <row r="27" s="1" customFormat="1" ht="69" customHeight="1" spans="1:11">
      <c r="A27" s="14" t="s">
        <v>149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="1" customFormat="1" spans="1:11">
      <c r="A28" s="35" t="s">
        <v>102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="1" customFormat="1" spans="1:11">
      <c r="A29" s="35" t="s">
        <v>103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="1" customFormat="1" spans="1:10">
      <c r="A30" s="36"/>
      <c r="B30" s="36"/>
      <c r="C30" s="36"/>
      <c r="D30" s="36"/>
      <c r="E30" s="36"/>
      <c r="F30" s="36"/>
      <c r="G30" s="36"/>
      <c r="H30" s="36"/>
      <c r="I30" s="36"/>
      <c r="J30" s="36"/>
    </row>
  </sheetData>
  <mergeCells count="45">
    <mergeCell ref="A1:K1"/>
    <mergeCell ref="A2:C2"/>
    <mergeCell ref="J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2023年度部门整体支出绩效自评情况</vt:lpstr>
      <vt:lpstr>2023年度部门整体支出绩效自评表</vt:lpstr>
      <vt:lpstr>项目支出绩效自评表15-1</vt:lpstr>
      <vt:lpstr>项目支出绩效自评表15-2</vt:lpstr>
      <vt:lpstr>项目支出绩效自评表15-3</vt:lpstr>
      <vt:lpstr>项目支出绩效自评表15-4</vt:lpstr>
      <vt:lpstr>项目支出绩效自评表15-5</vt:lpstr>
      <vt:lpstr>项目支出绩效自评表15-6</vt:lpstr>
      <vt:lpstr>项目支出绩效自评表15-7</vt:lpstr>
      <vt:lpstr>项目支出绩效自评表15-8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2024-09-03T09:37:00Z</dcterms:created>
  <cp:lastPrinted>2024-09-11T00:56:00Z</cp:lastPrinted>
  <dcterms:modified xsi:type="dcterms:W3CDTF">2025-06-13T00:49:37Z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2024-09-03T09:37:03.793Z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2052-12.1.0.21171</vt:lpwstr>
  </property>
  <property fmtid="{D5CDD505-2E9C-101B-9397-08002B2CF9AE}" pid="10" name="ICV">
    <vt:lpwstr>78588A46CDAE4CD78F0933692E116CA0</vt:lpwstr>
  </property>
</Properties>
</file>