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3年度部门整体支出绩效自评情况" sheetId="1" r:id="rId1"/>
    <sheet name="2023年度部门整体支出绩效自评表" sheetId="2" r:id="rId2"/>
    <sheet name="项目支出绩效自评表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<sst xmlns="http://schemas.openxmlformats.org/spreadsheetml/2006/main" count="308" uniqueCount="168">
  <si>
    <t>2023年度部门整体支出绩效自评情况</t>
  </si>
  <si>
    <t>编制单位：瑞丽市水利局</t>
  </si>
  <si>
    <t>公开13表</t>
  </si>
  <si>
    <t>一、部门基本情况</t>
  </si>
  <si>
    <t>（一）部门概况</t>
  </si>
  <si>
    <t>在职责区域内，负责开发、利用、节约、保护、管理水资源防治水害的管理部门。瑞丽市水利局的部门职能主要是：（一）贯彻执行国家和省、州水行政的方针、政策和法规；拟订全市水利工作发展方向和策略，组织起草有关实施办法、规定并监督实施。（二）组织拟订全市水利发展中长期规划及年度计划；组织编制全市主要河流、国际河流（瑞丽段）的综合规划和有关专业规划，并负责申报和监督实施。（三）统一管理全市水资源（含地表水、地下水），负责全市水资源监测调查评价；组织拟订全市和跨乡镇水中长期供求规划、水量分配方案并监督实施；组织有关国民经济总体规划、城市规划及重大建设项目的水资源和防洪论证工作，组织实施取水许可制度和水资源费征收制度；归口管理全市节约用水工作；协调好与水文部门的资料收集、整编工作。（四）主管全市水利设施、水域及岸线；负责江河的综合治理和开发；组织建设和管理具有控制性的或跨乡镇的重要水利工程；负责水库、水电站大坝的安全监管。（五）按照国家资源与环境保护的有关法律法规和标准，拟订水资源保护规划并实施监督管理；组织水功能区划分和向饮水区等水域排污的控制；监测江河湖库的水量，审定水域纳污能力；提出限制排污总量建议，指导饮用水水源保护工作。（六）主管全市水土保持工作。组织开展全市水政监察和水行政执法工作；受市人民政府委托协调各部门和乡（镇）间水事纠纷。（七）主管全市农村水利，乡镇供水和农村人畜饮水；组织开展全市农田水利基本建设工作；指导农村水利社会化服务体系建设。（八）主管全市抗旱、防汛工作，负责瑞丽市防汛抗旱指挥部的日常工作。</t>
  </si>
  <si>
    <t>（二）部门绩效目标的设立情况</t>
  </si>
  <si>
    <t>成立相应工作的领导小组</t>
  </si>
  <si>
    <t>（三）部门整体收支情况</t>
  </si>
  <si>
    <t>2023年度决算收入8055.41万元，较上年减少10064.24万元，下降55.54%，完成本年预算的26.87%，2023年度支出总计13618.43万元，比上年减少7555.50万元，下降35.68%，完成本年预算的45.44%。2023年收支减少的主要原因为2023年的项目支出大部分使用一般债券资金支付，未计入单位收支，故全年决算资金均减少。</t>
  </si>
  <si>
    <t>（四）部门预算管理制度建设情况</t>
  </si>
  <si>
    <t>出台相应的预算管理制度</t>
  </si>
  <si>
    <t>（五）严控“三公”经费支出情况</t>
  </si>
  <si>
    <t>瑞丽市水利局2023年度一般公共预算支出“三公”经费及公务运行费用等各项费用累计支出9.93万元,2023年年初预算数16.29万元，2022年同期累计支出9.22万元，总体比去年增加支出0.7万元，总体支出较上一年增长7.65%。增加支出主要原因为：疫情结束，各项生产活动都有序恢复，水利项目建设增多，上级调研、检查等各项工作开展也增多，故本年度“三公”经费较上一年有所增长。</t>
  </si>
  <si>
    <t>二、绩效自评工作情况</t>
  </si>
  <si>
    <t>（一）绩效自评的目的</t>
  </si>
  <si>
    <t>按照国家政策法规规定和本部门实际情况，建立健全财务基础管理制度和约束机制，依法、有效地使用财政资金，提高财政资金使用效率，在完成部门职能目标中合理分配人、财、物，使之达到较高工作效率和水平。</t>
  </si>
  <si>
    <t>（二）自评组织过程</t>
  </si>
  <si>
    <t>1.前期准备</t>
  </si>
  <si>
    <t>1、按业务股室建立评价小组；2、收集相关资料；3、根据评价内容及相关政策依据采取评价方法进行评价</t>
  </si>
  <si>
    <t>2.组织实施</t>
  </si>
  <si>
    <t>财务室具体负责基本支出评价工作，各业务部门负责具体组织实施归口使用的预算资金绩效评价。各业务部门根据工作方案开展自评工作，并将结果报财务处。</t>
  </si>
  <si>
    <t>三、评价情况分析及综合评价结论</t>
  </si>
  <si>
    <t>总体进展顺利、达到了预期目标，经费支出合理。完成了年度目标任务。</t>
  </si>
  <si>
    <t>四、存在的问题和整改情况</t>
  </si>
  <si>
    <t>加强新《中华人民共和国预算法》等学习培训，规范部门预算收支核算，一是加强学习，进一步严格控制基本支出和支出标准。二是落实预算执行分析，及时了解预算执行差异，合理调整、纠正预算执行偏差，切实提高部门预算收支管理水平。</t>
  </si>
  <si>
    <t>五、绩效自评结果应用</t>
  </si>
  <si>
    <t>为全局以后各年度有关项目、工作的预算、管理和绩效控制，提供改进、提高、监督优良经验。</t>
  </si>
  <si>
    <t>六、主要经验及做法</t>
  </si>
  <si>
    <t>对照财政部《财政支出绩效评价管理暂行办法》、《关于印发瑞丽市项目支出绩效评价管理办法的通知》等相关文件执行。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</si>
  <si>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</si>
  <si>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</si>
  <si>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</si>
  <si>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</si>
  <si>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</si>
  <si>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</si>
  <si>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瑞丽市水利局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</si>
  <si>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</si>
  <si>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</si>
  <si>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</si>
  <si>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</si>
  <si>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</si>
  <si>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</si>
  <si>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</si>
  <si>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</si>
  <si>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</si>
  <si>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</si>
  <si>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</si>
  <si>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＋5299.88</t>
  </si>
  <si>
    <t>其中：财政拨款</t>
  </si>
  <si>
    <t>＋5372.18</t>
  </si>
  <si>
    <t>其他资金</t>
  </si>
  <si>
    <t>上年结转</t>
  </si>
  <si>
    <t>部门年度目标</t>
  </si>
  <si>
    <t>1、提质增效，加速推进在建水利工程建设。2023年，瑞丽市水利局攻坚克难、承压前行，在建水利工程建设进展顺利，全年完成水利固定资产投资2.5129亿元，占目标任务3.1亿元的81.06%，同比2022年增长56.2%。实施瑞丽市南约河、南放河、芒海河河道治理工程，治理河道长度5.445km，完成投资3402.61万元；实施瑞丽江南惹河段治理工程，完成河道治理长度4km，完成投资2635万元。龙江水利枢纽水资源综合利用工程龙瑞线和畹町线征地工作已完成，龙遮线正在开展，输水隧洞及附属工程施工已实施完成，输水管道完成安装29km，完成投资4亿元，预计2024年12月底全面完工；瑞丽市南哈解河水库工程，完成投资3000万元，预计2024年2月开展导流输水隧洞施工；实施瑞丽市农村供水保障专项行动项目，完成投资3027万元，现勐卯镇允当片区城市管网延伸工程、弄岛水厂管网延伸工程已完工；勐秀乡勐典水厂工程已建成试运行，畹町农场社区城市管网延伸工程正在施工中；2、创新拓展，积极谋划推进水利项目前期工作。一是始终把水利项目前期工作作为加快水利发展的先行保障，统筹水灾害、水资源、水生态、水环境治理，积极谋划推进水利基础设施建设，增加项目储备；3、水旱防御作用显著。一是坚持“预”字当先，未雨绸缪。严格落实24小时防汛值班值守，领导带班制度，强化预备、预报、预警、预案、预演措施，投入30万元补充应急抢险物资储备，组建抢险队伍2支，确定水利应急抢险施工企业2家，全年发布山洪灾害预警47次，发送短信1989条，转移272人，切实做到及时预警，有效避险。完成全市13座水库调度运用计划和防洪抢险应急预案修订及演练，8个乡镇、街道办村级山洪灾害避险转移演练。二是以防为主，抓实抓细隐患排查，全年组织开展汛前、汛中检查和隐患排查12次，整改完成问题隐患32个。拆除碍洪围网拦栅23处，对团结大沟、喊沙大沟、弄岛大沟、畹町五八大沟、南哈解河、南福河淤积严重段，开展清淤疏浚，累计清淤长度34.5km，共计清淤土方9.75万m³，完成投资近200万元；三是应急抢险及灾后应急修复及时有效。2023年，瑞丽市发生多次洪涝灾害，尤其是“7.28”洪灾，辖区内不同程度的发生了洪涝灾情，造成水利基础设施损失6408.26万元，受灾总人口22818人，瑞丽市水利局第一时间组织专业技术队伍15人到乡镇指导抢险，同时加强水库运行调度，局领导班子带队分3组深入灾区对堤防、饮水管网等水利工程进行隐患排查，按照先急后缓、先生活后生产原则，出动抢险施工队伍3支对损毁水利工程进行抢修，有效守住了防汛抗旱减灾工作安全底线，保障了水利工程安全、群众饮水安全、生命财产安全；4、水环境持续向好。一是坚持完善制度，加强河湖长制组织领导。先后签发了《瑞丽市总河湖长9号令》、《2023年瑞丽市全面推行河湖长制工作要点》，及时调整充实市河湖长制领导小组，明确工作职责，在全市全面推行河湖长制工作领导小组的共同努力下，州级河湖长制考核连续6年被考核为“优秀”等次。二是坚持分类施策，推进水环境持续改善。常态化开展河湖“清四乱”“河长清河”行动，2023年共发动全市各乡镇、农场及联系部门开展清河行动115次，共投入力量5000余人次，清理河渠175km，清理河湖垃圾、淤泥125余万方，整治打击非法捕鱼75起，收缴销毁各类渔具1080余件，排查清理河湖“四乱”突出问题5个，并全部整改销号，完成全市91条河流河湖健康评价工作，全市3个地表水国控省控断面水质均达到III类以上。三是认真履行河湖长制职责，推动基层党建与河湖长制深度融合，举全市之力推动团结河黑臭水体问题整治工作，同步推进“控源截污、内源治理、活水补充、生态治理，坚持高位推动，18位市级河湖长包保整治，各部门各尽其责，自筹资金，将昔日臭水沟打造成今日民心河。四是严格水政执法工作，全年开展水资源、水土保持、河道采砂等“双随机、一公开”监督检查84次，排查地下水取水井17口，累计取缔关停5口，处理河道案2件、水资源案4件、1起立案查处，其余均为现场警告、限期整改。全年收缴水资源费437.93万元，水土保持设施补偿费113.08万元。五是有效推进美丽河湖、绿美河湖建设，2023年成功申报州级美丽河湖4座，完成南卯湖、弄莫湖2个绿美河湖州级达标达效验收认定。四是注重宣传引导，2023年我局河湖长制上报信息在国家级媒体发表1篇、省级媒体发表3篇、州级媒体（团结报）12篇、州社科联发表1篇、写入学习强国宣传3篇；5、加强水利工程管理。一是投入资金923万元，实施帕色河水库除险加固工程，瑞丽市弄莫湖和莫里河实施水安全提升，小型水库维修养护项目、白蚁等害堤动物隐患排查整治项目，小型水库安全监测设施、雨水情监测设施项目提升水利工程，完成全市81条河湖库渠管理范围的划定工作，不断提升水利工程管理运行效能，2023年姐勒水库被评定为全省首批一级标准化管理单位。二是强化安全生产。围绕水利工程建设、工程运行管理、安全度汛、小水电、消防安全等整治重点，由局领导带队开展对已建13座水库、瑞丽江堤防、3个在建工程、2座小水电开展安全隐患自查，着力解决安全生产漏管、失管和其它管理不规范问题。今年累计排查各类问题及隐患91条（重大隐患1条，一般问题隐患90条），目前已完成整改89条，整改率达97%，未完成整改隐患已制定相应整改计划。三是健全生态流量长效监管机制，全面落实生态流量泄放“三个责任人”，全市接入生态流量泄放监管平台的3座小水电站，生态流量泄放数据接入率达标率100%。四是开展农业水价综合改革，完成合理确定农业用水价格和县级自验16.77万亩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</si>
  <si>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</si>
  <si>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</si>
  <si>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</si>
  <si>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</si>
  <si>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</si>
  <si>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</si>
  <si>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</si>
  <si>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</si>
  <si>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</si>
  <si>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</si>
  <si>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</si>
  <si>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完成水利固定资产投资</t>
  </si>
  <si>
    <t>=</t>
  </si>
  <si>
    <t>亿元</t>
  </si>
  <si>
    <t>因团结大沟连通工程未按计划实施。因为该项目一时特许经营方案审核用时较长。二是线性工程，先后进行了线路调整、占地优化，制约了项目用地预审和报批工作进度。</t>
  </si>
  <si>
    <t>治理河道长度</t>
  </si>
  <si>
    <t>KM</t>
  </si>
  <si>
    <t>开展汛前、汛中检查和隐患排查</t>
  </si>
  <si>
    <t>次</t>
  </si>
  <si>
    <t>河道清淤</t>
  </si>
  <si>
    <t>收缴水资源费</t>
  </si>
  <si>
    <t>万元</t>
  </si>
  <si>
    <t>缴纳水土保持设施补偿费</t>
  </si>
  <si>
    <t>完成全市水库调度运用计划和防洪抢险应急预案修订及演练</t>
  </si>
  <si>
    <t>座</t>
  </si>
  <si>
    <t>开展河湖“清四乱”“河长清河”行动</t>
  </si>
  <si>
    <t>整治打击非法捕鱼</t>
  </si>
  <si>
    <t>起</t>
  </si>
  <si>
    <t>完成全市河流河湖健康评价工作</t>
  </si>
  <si>
    <t>条</t>
  </si>
  <si>
    <t>质量指标</t>
  </si>
  <si>
    <t>取水许可制度和有偿使用水资源制度</t>
  </si>
  <si>
    <t>100</t>
  </si>
  <si>
    <t>%</t>
  </si>
  <si>
    <t>效益指标</t>
  </si>
  <si>
    <t>社会效益
指标</t>
  </si>
  <si>
    <t>解决今年城市供水危机</t>
  </si>
  <si>
    <t>生态效益
指标</t>
  </si>
  <si>
    <t>保障行洪畅通，安全度汛</t>
  </si>
  <si>
    <t>满意度指标</t>
  </si>
  <si>
    <t>服务对象满意度指标等</t>
  </si>
  <si>
    <t>受益群众满意度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</si>
  <si>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</si>
  <si>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</si>
  <si>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</si>
  <si>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编制单位：</t>
  </si>
  <si>
    <t>公开15表
金额单位：万元</t>
  </si>
  <si>
    <t>项目名称</t>
  </si>
  <si>
    <t>2023年瑞丽市水利局项目</t>
  </si>
  <si>
    <t>主管部门</t>
  </si>
  <si>
    <t>德宏州水利局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</si>
  <si>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</si>
  <si>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</si>
  <si>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</si>
  <si>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</si>
  <si>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</si>
  <si>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</si>
  <si>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</si>
  <si>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</si>
  <si>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100%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</si>
  <si>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</si>
  <si>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</si>
  <si>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</si>
  <si>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</si>
  <si>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</si>
  <si>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</si>
  <si>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1、切实加强安全生产监管。2、全面完善水旱灾害防御体系。3、继续落实河湖管理保护专项行动。4、强力推进水利重点项目建设。5、持续推进水利行业强监管。6、切实加强党的建设。7、抓好党风廉政建设。8、持续开展意识形态领域建设。</t>
  </si>
  <si>
    <t>1、提质增效，加速推进在建水利工程建设。2、创新拓展，积极谋划推进水利项目前期工作。3、水旱防御作用显著。4、水环境持续向好。5、加强水利工程管理。</t>
  </si>
  <si>
    <t>项目支出绩效指标表</t>
  </si>
  <si>
    <t>绩效指标</t>
  </si>
  <si>
    <t>年度指标值</t>
  </si>
  <si>
    <t>龙江引水项目完成输水管道安装</t>
  </si>
  <si>
    <t>≥</t>
  </si>
  <si>
    <t>Km</t>
  </si>
  <si>
    <t>因上级批复资金为4万元，根据取水在线计量设施新建或改建单价，无法完成5个计量设施的建设工作，根据实际调整为改建2个取水在线计量设施。改进措施：积极向上争取资金，更好完成相关指标任务</t>
  </si>
  <si>
    <t>南哈解河水库工程建设征地移民补偿投资及前期投资</t>
  </si>
  <si>
    <t>瑞丽江南惹河段治理河道长度</t>
  </si>
  <si>
    <t>瑞丽市南约河、南放河、芒海河河道治理长度</t>
  </si>
  <si>
    <t>团结大沟、喊沙大沟、弄岛大沟、畹町五八大沟、南哈解河、南福河河道清淤</t>
  </si>
  <si>
    <t>小型水库除险加固座数</t>
  </si>
  <si>
    <t>实施山洪灾害防治县数</t>
  </si>
  <si>
    <t>个</t>
  </si>
  <si>
    <t>规模以上取水在线计量设施新建或改建数量</t>
  </si>
  <si>
    <t>新增农业水价综合改革面积</t>
  </si>
  <si>
    <t>万亩</t>
  </si>
  <si>
    <t>农村饮水工程维修养护数量</t>
  </si>
  <si>
    <t>处</t>
  </si>
  <si>
    <t>小型水库工程维修养护座数</t>
  </si>
  <si>
    <t>山洪灾害防治非工程措施设施维修养护县数</t>
  </si>
  <si>
    <t>已建工程是否存在质量问题</t>
  </si>
  <si>
    <t>否</t>
  </si>
  <si>
    <t>工程验收合格率</t>
  </si>
  <si>
    <t>时效指标</t>
  </si>
  <si>
    <t>在规定时限内，完成投资比例</t>
  </si>
  <si>
    <t>成本指标</t>
  </si>
  <si>
    <t>单价是否控制在批复概算单价内</t>
  </si>
  <si>
    <t>是</t>
  </si>
  <si>
    <t>小型水库除险加固保护人口数量</t>
  </si>
  <si>
    <t>万人</t>
  </si>
  <si>
    <t>山洪灾害防治保护人口数量</t>
  </si>
  <si>
    <t>农村饮水工程维修养护覆盖服务人口</t>
  </si>
  <si>
    <t>其他水利工程设施维修养护覆盖服务人口</t>
  </si>
  <si>
    <t>可持续影响指标</t>
  </si>
  <si>
    <t>已建工程是否良性运行</t>
  </si>
  <si>
    <t>工程是否达到设计使用年限</t>
  </si>
  <si>
    <t>95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</si>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</sst>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.00_ "/>
  </numFmts>
  <fonts count="4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0" applyNumberFormat="0" applyAlignment="0" applyProtection="0">
      <alignment vertical="center"/>
    </xf>
    <xf numFmtId="0" fontId="28" fillId="4" borderId="21" applyNumberFormat="0" applyAlignment="0" applyProtection="0">
      <alignment vertical="center"/>
    </xf>
    <xf numFmtId="0" fontId="29" fillId="4" borderId="20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39" fillId="0" borderId="0"/>
    <xf numFmtId="0" fontId="39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51" applyFont="1" applyFill="1" applyAlignment="1">
      <alignment horizontal="center" vertical="center" wrapText="1"/>
    </xf>
    <xf numFmtId="0" fontId="2" fillId="0" borderId="0" xfId="51" applyNumberFormat="1" applyFont="1" applyFill="1" applyAlignment="1">
      <alignment horizontal="left" vertical="center" wrapText="1"/>
    </xf>
    <xf numFmtId="0" fontId="2" fillId="0" borderId="0" xfId="51" applyFont="1" applyFill="1" applyAlignment="1">
      <alignment horizontal="left" vertical="center" wrapText="1"/>
    </xf>
    <xf numFmtId="0" fontId="3" fillId="0" borderId="0" xfId="51" applyFont="1" applyFill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49" fontId="4" fillId="0" borderId="2" xfId="51" applyNumberFormat="1" applyFont="1" applyFill="1" applyBorder="1" applyAlignment="1">
      <alignment horizontal="center" vertical="center" wrapText="1"/>
    </xf>
    <xf numFmtId="49" fontId="4" fillId="0" borderId="3" xfId="51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vertical="center" wrapText="1"/>
    </xf>
    <xf numFmtId="176" fontId="4" fillId="0" borderId="1" xfId="51" applyNumberFormat="1" applyFont="1" applyFill="1" applyBorder="1" applyAlignment="1">
      <alignment horizontal="right" vertical="center" wrapText="1"/>
    </xf>
    <xf numFmtId="0" fontId="4" fillId="0" borderId="4" xfId="51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center" vertical="center" wrapText="1"/>
    </xf>
    <xf numFmtId="177" fontId="4" fillId="0" borderId="1" xfId="51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left" vertical="center" wrapText="1"/>
    </xf>
    <xf numFmtId="177" fontId="4" fillId="0" borderId="1" xfId="51" applyNumberFormat="1" applyFont="1" applyFill="1" applyBorder="1" applyAlignment="1">
      <alignment horizontal="right" vertical="center" wrapText="1"/>
    </xf>
    <xf numFmtId="0" fontId="4" fillId="0" borderId="6" xfId="51" applyFont="1" applyFill="1" applyBorder="1" applyAlignment="1">
      <alignment horizontal="center" vertical="center" wrapText="1"/>
    </xf>
    <xf numFmtId="177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left" vertical="center" wrapText="1"/>
    </xf>
    <xf numFmtId="177" fontId="4" fillId="0" borderId="1" xfId="51" applyNumberFormat="1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4" xfId="51" applyFont="1" applyFill="1" applyBorder="1" applyAlignment="1">
      <alignment horizontal="center" vertical="center" wrapText="1"/>
    </xf>
    <xf numFmtId="0" fontId="2" fillId="0" borderId="5" xfId="5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vertical="center" wrapText="1"/>
    </xf>
    <xf numFmtId="0" fontId="11" fillId="0" borderId="1" xfId="50" applyFont="1" applyFill="1" applyBorder="1" applyAlignment="1">
      <alignment horizontal="center" vertical="center" wrapText="1"/>
    </xf>
    <xf numFmtId="178" fontId="12" fillId="0" borderId="7" xfId="0" applyNumberFormat="1" applyFont="1" applyFill="1" applyBorder="1" applyAlignment="1">
      <alignment horizontal="center" vertical="center" wrapText="1"/>
    </xf>
    <xf numFmtId="0" fontId="2" fillId="0" borderId="6" xfId="5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4" fillId="0" borderId="9" xfId="51" applyFont="1" applyFill="1" applyBorder="1" applyAlignment="1">
      <alignment horizontal="center" vertical="center" wrapText="1"/>
    </xf>
    <xf numFmtId="0" fontId="4" fillId="0" borderId="10" xfId="51" applyFont="1" applyFill="1" applyBorder="1" applyAlignment="1">
      <alignment horizontal="center" vertical="center" wrapText="1"/>
    </xf>
    <xf numFmtId="0" fontId="4" fillId="0" borderId="11" xfId="51" applyFont="1" applyFill="1" applyBorder="1" applyAlignment="1">
      <alignment horizontal="center" vertical="center" wrapText="1"/>
    </xf>
    <xf numFmtId="0" fontId="4" fillId="0" borderId="12" xfId="51" applyFont="1" applyFill="1" applyBorder="1" applyAlignment="1">
      <alignment horizontal="center" vertical="center" wrapText="1"/>
    </xf>
    <xf numFmtId="0" fontId="4" fillId="0" borderId="13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2" fillId="0" borderId="0" xfId="51" applyFont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 wrapText="1"/>
    </xf>
    <xf numFmtId="49" fontId="4" fillId="0" borderId="14" xfId="5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7" fontId="4" fillId="0" borderId="8" xfId="51" applyNumberFormat="1" applyFont="1" applyFill="1" applyBorder="1" applyAlignment="1">
      <alignment horizontal="center" vertical="center" wrapText="1"/>
    </xf>
    <xf numFmtId="177" fontId="4" fillId="0" borderId="10" xfId="51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7" fontId="4" fillId="0" borderId="15" xfId="51" applyNumberFormat="1" applyFont="1" applyFill="1" applyBorder="1" applyAlignment="1">
      <alignment horizontal="center" vertical="center" wrapText="1"/>
    </xf>
    <xf numFmtId="177" fontId="4" fillId="0" borderId="16" xfId="51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177" fontId="4" fillId="0" borderId="11" xfId="51" applyNumberFormat="1" applyFont="1" applyFill="1" applyBorder="1" applyAlignment="1">
      <alignment horizontal="center" vertical="center" wrapText="1"/>
    </xf>
    <xf numFmtId="177" fontId="4" fillId="0" borderId="13" xfId="51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4" fillId="0" borderId="15" xfId="51" applyFont="1" applyFill="1" applyBorder="1" applyAlignment="1">
      <alignment horizontal="center" vertical="center" wrapText="1"/>
    </xf>
    <xf numFmtId="0" fontId="4" fillId="0" borderId="16" xfId="51" applyFont="1" applyFill="1" applyBorder="1" applyAlignment="1">
      <alignment horizontal="center" vertical="center" wrapText="1"/>
    </xf>
    <xf numFmtId="0" fontId="4" fillId="0" borderId="14" xfId="5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3" xfId="50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abSelected="1" topLeftCell="A3" workbookViewId="0">
      <selection activeCell="D3" sqref="D3"/>
    </sheetView>
  </sheetViews>
  <sheetFormatPr defaultColWidth="9" defaultRowHeight="13.5" outlineLevelCol="3"/>
  <cols>
    <col min="1" max="1" width="17.1333333333333" customWidth="1"/>
    <col min="2" max="2" width="23.25" customWidth="1"/>
    <col min="3" max="3" width="15.5" customWidth="1"/>
    <col min="4" max="4" width="74.1333333333333" customWidth="1"/>
  </cols>
  <sheetData>
    <row r="1" ht="22.5" spans="1:4">
      <c r="A1" s="89" t="s">
        <v>0</v>
      </c>
      <c r="B1" s="89"/>
      <c r="C1" s="89"/>
      <c r="D1" s="89"/>
    </row>
    <row r="2" ht="20" customHeight="1" spans="1:4">
      <c r="A2" s="90" t="s">
        <v>1</v>
      </c>
      <c r="B2" s="90"/>
      <c r="C2" s="91"/>
      <c r="D2" s="92" t="s">
        <v>2</v>
      </c>
    </row>
    <row r="3" ht="223" customHeight="1" spans="1:4">
      <c r="A3" s="93" t="s">
        <v>3</v>
      </c>
      <c r="B3" s="94" t="s">
        <v>4</v>
      </c>
      <c r="C3" s="95"/>
      <c r="D3" s="96" t="s">
        <v>5</v>
      </c>
    </row>
    <row r="4" ht="42" customHeight="1" spans="1:4">
      <c r="A4" s="97"/>
      <c r="B4" s="94" t="s">
        <v>6</v>
      </c>
      <c r="C4" s="95"/>
      <c r="D4" s="96" t="s">
        <v>7</v>
      </c>
    </row>
    <row r="5" ht="61" customHeight="1" spans="1:4">
      <c r="A5" s="97"/>
      <c r="B5" s="94" t="s">
        <v>8</v>
      </c>
      <c r="C5" s="95"/>
      <c r="D5" s="98" t="s">
        <v>9</v>
      </c>
    </row>
    <row r="6" ht="42" customHeight="1" spans="1:4">
      <c r="A6" s="97"/>
      <c r="B6" s="94" t="s">
        <v>10</v>
      </c>
      <c r="C6" s="95"/>
      <c r="D6" s="98" t="s">
        <v>11</v>
      </c>
    </row>
    <row r="7" ht="67" customHeight="1" spans="1:4">
      <c r="A7" s="99"/>
      <c r="B7" s="94" t="s">
        <v>12</v>
      </c>
      <c r="C7" s="95"/>
      <c r="D7" s="98" t="s">
        <v>13</v>
      </c>
    </row>
    <row r="8" ht="42" customHeight="1" spans="1:4">
      <c r="A8" s="93" t="s">
        <v>14</v>
      </c>
      <c r="B8" s="94" t="s">
        <v>15</v>
      </c>
      <c r="C8" s="95"/>
      <c r="D8" s="96" t="s">
        <v>16</v>
      </c>
    </row>
    <row r="9" ht="42" customHeight="1" spans="1:4">
      <c r="A9" s="97"/>
      <c r="B9" s="93" t="s">
        <v>17</v>
      </c>
      <c r="C9" s="100" t="s">
        <v>18</v>
      </c>
      <c r="D9" s="96" t="s">
        <v>19</v>
      </c>
    </row>
    <row r="10" ht="42" customHeight="1" spans="1:4">
      <c r="A10" s="99"/>
      <c r="B10" s="99"/>
      <c r="C10" s="100" t="s">
        <v>20</v>
      </c>
      <c r="D10" s="96" t="s">
        <v>21</v>
      </c>
    </row>
    <row r="11" ht="42" customHeight="1" spans="1:4">
      <c r="A11" s="94" t="s">
        <v>22</v>
      </c>
      <c r="B11" s="101"/>
      <c r="C11" s="95"/>
      <c r="D11" s="98" t="s">
        <v>23</v>
      </c>
    </row>
    <row r="12" ht="42" customHeight="1" spans="1:4">
      <c r="A12" s="94" t="s">
        <v>24</v>
      </c>
      <c r="B12" s="101"/>
      <c r="C12" s="95"/>
      <c r="D12" s="96" t="s">
        <v>25</v>
      </c>
    </row>
    <row r="13" ht="42" customHeight="1" spans="1:4">
      <c r="A13" s="94" t="s">
        <v>26</v>
      </c>
      <c r="B13" s="101"/>
      <c r="C13" s="95"/>
      <c r="D13" s="96" t="s">
        <v>27</v>
      </c>
    </row>
    <row r="14" ht="42" customHeight="1" spans="1:4">
      <c r="A14" s="94" t="s">
        <v>28</v>
      </c>
      <c r="B14" s="101"/>
      <c r="C14" s="95"/>
      <c r="D14" s="96" t="s">
        <v>29</v>
      </c>
    </row>
    <row r="15" ht="42" customHeight="1" spans="1:4">
      <c r="A15" s="94" t="s">
        <v>30</v>
      </c>
      <c r="B15" s="101"/>
      <c r="C15" s="95"/>
      <c r="D15" s="96" t="s">
        <v>31</v>
      </c>
    </row>
    <row r="16" ht="25" customHeight="1" spans="1:4">
      <c r="A16" s="102" t="s">
        <v>32</v>
      </c>
      <c r="B16" s="102"/>
      <c r="C16" s="102"/>
      <c r="D16" s="102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opLeftCell="A2" workbookViewId="0">
      <selection activeCell="L11" sqref="L11"/>
    </sheetView>
  </sheetViews>
  <sheetFormatPr defaultColWidth="9" defaultRowHeight="13.5"/>
  <cols>
    <col min="1" max="1" width="14.8833333333333" customWidth="1"/>
    <col min="2" max="2" width="19.25" customWidth="1"/>
    <col min="3" max="3" width="36.75" style="60" customWidth="1"/>
    <col min="4" max="4" width="12.75" customWidth="1"/>
    <col min="5" max="5" width="18.3833333333333" customWidth="1"/>
    <col min="6" max="6" width="10.25" customWidth="1"/>
    <col min="7" max="7" width="10.8833333333333" customWidth="1"/>
    <col min="8" max="8" width="10.75" customWidth="1"/>
    <col min="9" max="9" width="37.1333333333333" customWidth="1"/>
  </cols>
  <sheetData>
    <row r="1" ht="23" customHeight="1" spans="1:9">
      <c r="A1" s="61" t="s">
        <v>33</v>
      </c>
      <c r="B1" s="61"/>
      <c r="C1" s="61"/>
      <c r="D1" s="61"/>
      <c r="E1" s="61"/>
      <c r="F1" s="61"/>
      <c r="G1" s="61"/>
      <c r="H1" s="61"/>
      <c r="I1" s="61"/>
    </row>
    <row r="2" ht="24" customHeight="1" spans="1:9">
      <c r="A2" s="62" t="s">
        <v>1</v>
      </c>
      <c r="B2" s="63"/>
      <c r="C2" s="64"/>
      <c r="D2" s="63"/>
      <c r="E2" s="63"/>
      <c r="F2" s="63"/>
      <c r="G2" s="63"/>
      <c r="H2" s="63"/>
      <c r="I2" s="85" t="s">
        <v>34</v>
      </c>
    </row>
    <row r="3" ht="20" customHeight="1" spans="1:9">
      <c r="A3" s="65" t="s">
        <v>35</v>
      </c>
      <c r="B3" s="66" t="s">
        <v>36</v>
      </c>
      <c r="C3" s="67"/>
      <c r="D3" s="67"/>
      <c r="E3" s="67"/>
      <c r="F3" s="67"/>
      <c r="G3" s="67"/>
      <c r="H3" s="67"/>
      <c r="I3" s="86"/>
    </row>
    <row r="4" ht="32" customHeight="1" spans="1:9">
      <c r="A4" s="68" t="s">
        <v>37</v>
      </c>
      <c r="B4" s="68" t="s">
        <v>38</v>
      </c>
      <c r="C4" s="68"/>
      <c r="D4" s="65" t="s">
        <v>39</v>
      </c>
      <c r="E4" s="68" t="s">
        <v>40</v>
      </c>
      <c r="F4" s="65" t="s">
        <v>41</v>
      </c>
      <c r="G4" s="68" t="s">
        <v>42</v>
      </c>
      <c r="H4" s="65" t="s">
        <v>43</v>
      </c>
      <c r="I4" s="65" t="s">
        <v>44</v>
      </c>
    </row>
    <row r="5" ht="25" customHeight="1" spans="1:9">
      <c r="A5" s="68"/>
      <c r="B5" s="65" t="s">
        <v>45</v>
      </c>
      <c r="C5" s="65"/>
      <c r="D5" s="65">
        <v>29968.49</v>
      </c>
      <c r="E5" s="65">
        <v>-5278.19</v>
      </c>
      <c r="F5" s="65">
        <f>F6+F7</f>
        <v>13618.42</v>
      </c>
      <c r="G5" s="65">
        <f>G6+G7+G10</f>
        <v>13618.42</v>
      </c>
      <c r="H5" s="69">
        <f>G5/F5</f>
        <v>1</v>
      </c>
      <c r="I5" s="75" t="s">
        <v>31</v>
      </c>
    </row>
    <row r="6" ht="25" customHeight="1" spans="1:9">
      <c r="A6" s="68"/>
      <c r="B6" s="65" t="s">
        <v>46</v>
      </c>
      <c r="C6" s="65" t="s">
        <v>45</v>
      </c>
      <c r="D6" s="65">
        <v>1447.52</v>
      </c>
      <c r="E6" s="65">
        <v>-21.69</v>
      </c>
      <c r="F6" s="65">
        <v>1425.83</v>
      </c>
      <c r="G6" s="65">
        <v>1425.83</v>
      </c>
      <c r="H6" s="69">
        <f>G6/F6</f>
        <v>1</v>
      </c>
      <c r="I6" s="78"/>
    </row>
    <row r="7" ht="25" customHeight="1" spans="1:9">
      <c r="A7" s="68"/>
      <c r="B7" s="65" t="s">
        <v>47</v>
      </c>
      <c r="C7" s="65" t="s">
        <v>45</v>
      </c>
      <c r="D7" s="65">
        <v>28520.97</v>
      </c>
      <c r="E7" s="70" t="s">
        <v>48</v>
      </c>
      <c r="F7" s="65">
        <v>12192.59</v>
      </c>
      <c r="G7" s="65">
        <v>12192.59</v>
      </c>
      <c r="H7" s="69">
        <f>G7/F7</f>
        <v>1</v>
      </c>
      <c r="I7" s="78"/>
    </row>
    <row r="8" ht="25" customHeight="1" spans="1:9">
      <c r="A8" s="68"/>
      <c r="B8" s="65"/>
      <c r="C8" s="65" t="s">
        <v>49</v>
      </c>
      <c r="D8" s="71">
        <v>2403.12</v>
      </c>
      <c r="E8" s="70" t="s">
        <v>50</v>
      </c>
      <c r="F8" s="65">
        <v>6773.07</v>
      </c>
      <c r="G8" s="65">
        <v>6773.07</v>
      </c>
      <c r="H8" s="69">
        <f>G8/F8</f>
        <v>1</v>
      </c>
      <c r="I8" s="78"/>
    </row>
    <row r="9" ht="25" customHeight="1" spans="1:9">
      <c r="A9" s="68"/>
      <c r="B9" s="65"/>
      <c r="C9" s="65" t="s">
        <v>51</v>
      </c>
      <c r="D9" s="65">
        <v>26117.85</v>
      </c>
      <c r="E9" s="65">
        <v>-72.3</v>
      </c>
      <c r="F9" s="65">
        <v>5419.52</v>
      </c>
      <c r="G9" s="72">
        <v>5419.52</v>
      </c>
      <c r="H9" s="69">
        <f>G9/F9</f>
        <v>1</v>
      </c>
      <c r="I9" s="78"/>
    </row>
    <row r="10" ht="25" customHeight="1" spans="1:9">
      <c r="A10" s="68"/>
      <c r="B10" s="65"/>
      <c r="C10" s="65" t="s">
        <v>52</v>
      </c>
      <c r="D10" s="65"/>
      <c r="E10" s="65"/>
      <c r="F10" s="65"/>
      <c r="G10" s="65"/>
      <c r="H10" s="69"/>
      <c r="I10" s="82"/>
    </row>
    <row r="11" ht="348" customHeight="1" spans="1:9">
      <c r="A11" s="65" t="s">
        <v>53</v>
      </c>
      <c r="B11" s="73" t="s">
        <v>54</v>
      </c>
      <c r="C11" s="74"/>
      <c r="D11" s="74"/>
      <c r="E11" s="74"/>
      <c r="F11" s="74"/>
      <c r="G11" s="74"/>
      <c r="H11" s="74"/>
      <c r="I11" s="87"/>
    </row>
    <row r="12" ht="25" customHeight="1" spans="1:9">
      <c r="A12" s="65" t="s">
        <v>55</v>
      </c>
      <c r="B12" s="65"/>
      <c r="C12" s="65"/>
      <c r="D12" s="65"/>
      <c r="E12" s="65"/>
      <c r="F12" s="65"/>
      <c r="G12" s="65"/>
      <c r="H12" s="65"/>
      <c r="I12" s="65"/>
    </row>
    <row r="13" s="60" customFormat="1" ht="25" customHeight="1" spans="1:9">
      <c r="A13" s="65" t="s">
        <v>56</v>
      </c>
      <c r="B13" s="65" t="s">
        <v>57</v>
      </c>
      <c r="C13" s="65" t="s">
        <v>58</v>
      </c>
      <c r="D13" s="65" t="s">
        <v>59</v>
      </c>
      <c r="E13" s="65" t="s">
        <v>60</v>
      </c>
      <c r="F13" s="65" t="s">
        <v>61</v>
      </c>
      <c r="G13" s="65" t="s">
        <v>62</v>
      </c>
      <c r="H13" s="68" t="s">
        <v>63</v>
      </c>
      <c r="I13" s="68"/>
    </row>
    <row r="14" ht="51" customHeight="1" spans="1:9">
      <c r="A14" s="75" t="s">
        <v>64</v>
      </c>
      <c r="B14" s="76" t="s">
        <v>65</v>
      </c>
      <c r="C14" s="77" t="s">
        <v>66</v>
      </c>
      <c r="D14" s="65" t="s">
        <v>67</v>
      </c>
      <c r="E14" s="65">
        <v>3.1</v>
      </c>
      <c r="F14" s="65" t="s">
        <v>68</v>
      </c>
      <c r="G14" s="65">
        <v>2.5129</v>
      </c>
      <c r="H14" s="73" t="s">
        <v>69</v>
      </c>
      <c r="I14" s="87"/>
    </row>
    <row r="15" ht="25" customHeight="1" spans="1:9">
      <c r="A15" s="78"/>
      <c r="B15" s="76" t="s">
        <v>65</v>
      </c>
      <c r="C15" s="77" t="s">
        <v>70</v>
      </c>
      <c r="D15" s="65" t="s">
        <v>67</v>
      </c>
      <c r="E15" s="65">
        <v>9.445</v>
      </c>
      <c r="F15" s="65" t="s">
        <v>71</v>
      </c>
      <c r="G15" s="65">
        <v>9.445</v>
      </c>
      <c r="H15" s="66"/>
      <c r="I15" s="86"/>
    </row>
    <row r="16" ht="25" customHeight="1" spans="1:9">
      <c r="A16" s="78"/>
      <c r="B16" s="76" t="s">
        <v>65</v>
      </c>
      <c r="C16" s="77" t="s">
        <v>72</v>
      </c>
      <c r="D16" s="65" t="s">
        <v>67</v>
      </c>
      <c r="E16" s="65">
        <v>12</v>
      </c>
      <c r="F16" s="65" t="s">
        <v>73</v>
      </c>
      <c r="G16" s="65">
        <v>12</v>
      </c>
      <c r="H16" s="66"/>
      <c r="I16" s="86"/>
    </row>
    <row r="17" ht="25" customHeight="1" spans="1:9">
      <c r="A17" s="78"/>
      <c r="B17" s="76" t="s">
        <v>65</v>
      </c>
      <c r="C17" s="77" t="s">
        <v>74</v>
      </c>
      <c r="D17" s="65" t="s">
        <v>67</v>
      </c>
      <c r="E17" s="65">
        <v>34.5</v>
      </c>
      <c r="F17" s="65" t="s">
        <v>71</v>
      </c>
      <c r="G17" s="65">
        <v>34.5</v>
      </c>
      <c r="H17" s="66"/>
      <c r="I17" s="86"/>
    </row>
    <row r="18" ht="25" customHeight="1" spans="1:9">
      <c r="A18" s="78"/>
      <c r="B18" s="76" t="s">
        <v>65</v>
      </c>
      <c r="C18" s="77" t="s">
        <v>75</v>
      </c>
      <c r="D18" s="65" t="s">
        <v>67</v>
      </c>
      <c r="E18" s="79">
        <v>437.93</v>
      </c>
      <c r="F18" s="65" t="s">
        <v>76</v>
      </c>
      <c r="G18" s="65">
        <v>437.93</v>
      </c>
      <c r="H18" s="66"/>
      <c r="I18" s="86"/>
    </row>
    <row r="19" ht="25" customHeight="1" spans="1:9">
      <c r="A19" s="78"/>
      <c r="B19" s="76" t="s">
        <v>65</v>
      </c>
      <c r="C19" s="77" t="s">
        <v>77</v>
      </c>
      <c r="D19" s="65" t="s">
        <v>67</v>
      </c>
      <c r="E19" s="79">
        <v>113.08</v>
      </c>
      <c r="F19" s="65" t="s">
        <v>76</v>
      </c>
      <c r="G19" s="80">
        <v>113.08</v>
      </c>
      <c r="H19" s="66"/>
      <c r="I19" s="86"/>
    </row>
    <row r="20" ht="25" customHeight="1" spans="1:9">
      <c r="A20" s="78"/>
      <c r="B20" s="76" t="s">
        <v>65</v>
      </c>
      <c r="C20" s="81" t="s">
        <v>78</v>
      </c>
      <c r="D20" s="65" t="s">
        <v>67</v>
      </c>
      <c r="E20" s="79">
        <v>13</v>
      </c>
      <c r="F20" s="65" t="s">
        <v>79</v>
      </c>
      <c r="G20" s="65">
        <v>13</v>
      </c>
      <c r="H20" s="66"/>
      <c r="I20" s="86"/>
    </row>
    <row r="21" ht="25" customHeight="1" spans="1:9">
      <c r="A21" s="78"/>
      <c r="B21" s="76" t="s">
        <v>65</v>
      </c>
      <c r="C21" s="77" t="s">
        <v>80</v>
      </c>
      <c r="D21" s="65" t="s">
        <v>67</v>
      </c>
      <c r="E21" s="79">
        <v>115</v>
      </c>
      <c r="F21" s="65" t="s">
        <v>73</v>
      </c>
      <c r="G21" s="65">
        <v>115</v>
      </c>
      <c r="H21" s="66"/>
      <c r="I21" s="86"/>
    </row>
    <row r="22" ht="25" customHeight="1" spans="1:9">
      <c r="A22" s="78"/>
      <c r="B22" s="76" t="s">
        <v>65</v>
      </c>
      <c r="C22" s="77" t="s">
        <v>81</v>
      </c>
      <c r="D22" s="65" t="s">
        <v>67</v>
      </c>
      <c r="E22" s="79">
        <v>75</v>
      </c>
      <c r="F22" s="65" t="s">
        <v>82</v>
      </c>
      <c r="G22" s="65">
        <v>75</v>
      </c>
      <c r="H22" s="66"/>
      <c r="I22" s="86"/>
    </row>
    <row r="23" ht="25" customHeight="1" spans="1:9">
      <c r="A23" s="78"/>
      <c r="B23" s="76" t="s">
        <v>65</v>
      </c>
      <c r="C23" s="77" t="s">
        <v>83</v>
      </c>
      <c r="D23" s="65" t="s">
        <v>67</v>
      </c>
      <c r="E23" s="79">
        <v>91</v>
      </c>
      <c r="F23" s="65" t="s">
        <v>84</v>
      </c>
      <c r="G23" s="65">
        <v>91</v>
      </c>
      <c r="H23" s="66"/>
      <c r="I23" s="86"/>
    </row>
    <row r="24" ht="25" customHeight="1" spans="1:9">
      <c r="A24" s="82"/>
      <c r="B24" s="76" t="s">
        <v>85</v>
      </c>
      <c r="C24" s="77" t="s">
        <v>86</v>
      </c>
      <c r="D24" s="65" t="s">
        <v>67</v>
      </c>
      <c r="E24" s="65" t="s">
        <v>87</v>
      </c>
      <c r="F24" s="65" t="s">
        <v>88</v>
      </c>
      <c r="G24" s="65" t="s">
        <v>87</v>
      </c>
      <c r="H24" s="66"/>
      <c r="I24" s="86"/>
    </row>
    <row r="25" ht="25" customHeight="1" spans="1:9">
      <c r="A25" s="75" t="s">
        <v>89</v>
      </c>
      <c r="B25" s="76" t="s">
        <v>90</v>
      </c>
      <c r="C25" s="77" t="s">
        <v>91</v>
      </c>
      <c r="D25" s="65" t="s">
        <v>67</v>
      </c>
      <c r="E25" s="65" t="s">
        <v>87</v>
      </c>
      <c r="F25" s="65" t="s">
        <v>88</v>
      </c>
      <c r="G25" s="65" t="s">
        <v>87</v>
      </c>
      <c r="H25" s="66"/>
      <c r="I25" s="86"/>
    </row>
    <row r="26" ht="25" customHeight="1" spans="1:9">
      <c r="A26" s="82"/>
      <c r="B26" s="76" t="s">
        <v>92</v>
      </c>
      <c r="C26" s="77" t="s">
        <v>93</v>
      </c>
      <c r="D26" s="65" t="s">
        <v>67</v>
      </c>
      <c r="E26" s="65" t="s">
        <v>87</v>
      </c>
      <c r="F26" s="65" t="s">
        <v>88</v>
      </c>
      <c r="G26" s="65" t="s">
        <v>87</v>
      </c>
      <c r="H26" s="66"/>
      <c r="I26" s="86"/>
    </row>
    <row r="27" ht="25" customHeight="1" spans="1:9">
      <c r="A27" s="65" t="s">
        <v>94</v>
      </c>
      <c r="B27" s="76" t="s">
        <v>95</v>
      </c>
      <c r="C27" s="77" t="s">
        <v>96</v>
      </c>
      <c r="D27" s="65" t="s">
        <v>67</v>
      </c>
      <c r="E27" s="65" t="s">
        <v>87</v>
      </c>
      <c r="F27" s="65" t="s">
        <v>88</v>
      </c>
      <c r="G27" s="65" t="s">
        <v>87</v>
      </c>
      <c r="H27" s="66"/>
      <c r="I27" s="86"/>
    </row>
    <row r="28" ht="20" customHeight="1" spans="1:9">
      <c r="A28" s="83" t="s">
        <v>97</v>
      </c>
      <c r="B28" s="84"/>
      <c r="C28" s="84"/>
      <c r="D28" s="84"/>
      <c r="E28" s="84"/>
      <c r="F28" s="84"/>
      <c r="G28" s="84"/>
      <c r="H28" s="84"/>
      <c r="I28" s="88"/>
    </row>
    <row r="29" ht="20" customHeight="1" spans="1:9">
      <c r="A29" s="83" t="s">
        <v>98</v>
      </c>
      <c r="B29" s="84"/>
      <c r="C29" s="84"/>
      <c r="D29" s="84"/>
      <c r="E29" s="84"/>
      <c r="F29" s="84"/>
      <c r="G29" s="84"/>
      <c r="H29" s="84"/>
      <c r="I29" s="88"/>
    </row>
  </sheetData>
  <mergeCells count="23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24:I24"/>
    <mergeCell ref="H25:I25"/>
    <mergeCell ref="H26:I26"/>
    <mergeCell ref="H27:I27"/>
    <mergeCell ref="A28:I28"/>
    <mergeCell ref="A29:I29"/>
    <mergeCell ref="A4:A10"/>
    <mergeCell ref="A14:A24"/>
    <mergeCell ref="A25:A26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workbookViewId="0">
      <selection activeCell="D2" sqref="D$1:F$1048576"/>
    </sheetView>
  </sheetViews>
  <sheetFormatPr defaultColWidth="9" defaultRowHeight="13.5"/>
  <cols>
    <col min="1" max="1" width="9.25" customWidth="1"/>
    <col min="3" max="3" width="30.8833333333333" customWidth="1"/>
    <col min="4" max="6" width="12.1083333333333" customWidth="1"/>
    <col min="10" max="10" width="8.38333333333333" customWidth="1"/>
    <col min="11" max="11" width="11.25" customWidth="1"/>
  </cols>
  <sheetData>
    <row r="1" ht="21" customHeight="1" spans="1:11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100</v>
      </c>
      <c r="B2" s="3" t="s">
        <v>36</v>
      </c>
      <c r="C2" s="3"/>
      <c r="D2" s="4"/>
      <c r="E2" s="4"/>
      <c r="F2" s="4"/>
      <c r="G2" s="4"/>
      <c r="H2" s="4"/>
      <c r="I2" s="4"/>
      <c r="J2" s="44"/>
      <c r="K2" s="45" t="s">
        <v>101</v>
      </c>
    </row>
    <row r="3" ht="25" customHeight="1" spans="1:11">
      <c r="A3" s="5" t="s">
        <v>102</v>
      </c>
      <c r="B3" s="5"/>
      <c r="C3" s="6" t="s">
        <v>103</v>
      </c>
      <c r="D3" s="7"/>
      <c r="E3" s="7"/>
      <c r="F3" s="7"/>
      <c r="G3" s="7"/>
      <c r="H3" s="7"/>
      <c r="I3" s="7"/>
      <c r="J3" s="7"/>
      <c r="K3" s="46"/>
    </row>
    <row r="4" ht="25" customHeight="1" spans="1:11">
      <c r="A4" s="5" t="s">
        <v>104</v>
      </c>
      <c r="B4" s="5"/>
      <c r="C4" s="8" t="s">
        <v>105</v>
      </c>
      <c r="D4" s="8"/>
      <c r="E4" s="8"/>
      <c r="F4" s="5" t="s">
        <v>106</v>
      </c>
      <c r="G4" s="6" t="s">
        <v>36</v>
      </c>
      <c r="H4" s="7"/>
      <c r="I4" s="7"/>
      <c r="J4" s="7"/>
      <c r="K4" s="46"/>
    </row>
    <row r="5" ht="25" customHeight="1" spans="1:11">
      <c r="A5" s="5" t="s">
        <v>107</v>
      </c>
      <c r="B5" s="5"/>
      <c r="C5" s="5"/>
      <c r="D5" s="5" t="s">
        <v>39</v>
      </c>
      <c r="E5" s="5" t="s">
        <v>108</v>
      </c>
      <c r="F5" s="5" t="s">
        <v>109</v>
      </c>
      <c r="G5" s="5" t="s">
        <v>110</v>
      </c>
      <c r="H5" s="5" t="s">
        <v>111</v>
      </c>
      <c r="I5" s="5" t="s">
        <v>112</v>
      </c>
      <c r="J5" s="5"/>
      <c r="K5" s="47" t="s">
        <v>113</v>
      </c>
    </row>
    <row r="6" ht="25" customHeight="1" spans="1:11">
      <c r="A6" s="5"/>
      <c r="B6" s="5"/>
      <c r="C6" s="9" t="s">
        <v>45</v>
      </c>
      <c r="D6" s="10">
        <v>28520.97</v>
      </c>
      <c r="E6" s="10">
        <v>12192.59</v>
      </c>
      <c r="F6" s="10">
        <v>12192.59</v>
      </c>
      <c r="G6" s="11">
        <v>10</v>
      </c>
      <c r="H6" s="8" t="s">
        <v>114</v>
      </c>
      <c r="I6" s="48">
        <v>10</v>
      </c>
      <c r="J6" s="49"/>
      <c r="K6" s="50"/>
    </row>
    <row r="7" ht="25" customHeight="1" spans="1:11">
      <c r="A7" s="5"/>
      <c r="B7" s="5"/>
      <c r="C7" s="9" t="s">
        <v>115</v>
      </c>
      <c r="D7" s="10">
        <v>2403.12</v>
      </c>
      <c r="E7" s="10">
        <v>6773.07</v>
      </c>
      <c r="F7" s="10">
        <v>6773.07</v>
      </c>
      <c r="G7" s="12"/>
      <c r="H7" s="13" t="s">
        <v>114</v>
      </c>
      <c r="I7" s="51"/>
      <c r="J7" s="52"/>
      <c r="K7" s="53"/>
    </row>
    <row r="8" ht="25" customHeight="1" spans="1:11">
      <c r="A8" s="5"/>
      <c r="B8" s="5"/>
      <c r="C8" s="14" t="s">
        <v>116</v>
      </c>
      <c r="D8" s="15">
        <v>26117.85</v>
      </c>
      <c r="E8" s="15">
        <v>5419.52</v>
      </c>
      <c r="F8" s="15">
        <v>5419.52</v>
      </c>
      <c r="G8" s="16"/>
      <c r="H8" s="13" t="s">
        <v>114</v>
      </c>
      <c r="I8" s="54"/>
      <c r="J8" s="55"/>
      <c r="K8" s="53"/>
    </row>
    <row r="9" ht="25" customHeight="1" spans="1:11">
      <c r="A9" s="5"/>
      <c r="B9" s="5"/>
      <c r="C9" s="14" t="s">
        <v>117</v>
      </c>
      <c r="D9" s="17"/>
      <c r="E9" s="17"/>
      <c r="F9" s="17"/>
      <c r="G9" s="18"/>
      <c r="H9" s="15"/>
      <c r="I9" s="13"/>
      <c r="J9" s="13"/>
      <c r="K9" s="56"/>
    </row>
    <row r="10" ht="25" customHeight="1" spans="1:11">
      <c r="A10" s="5" t="s">
        <v>118</v>
      </c>
      <c r="B10" s="5" t="s">
        <v>119</v>
      </c>
      <c r="C10" s="5"/>
      <c r="D10" s="5"/>
      <c r="E10" s="5"/>
      <c r="F10" s="5"/>
      <c r="G10" s="13" t="s">
        <v>120</v>
      </c>
      <c r="H10" s="13"/>
      <c r="I10" s="13"/>
      <c r="J10" s="13"/>
      <c r="K10" s="13"/>
    </row>
    <row r="11" ht="63" customHeight="1" spans="1:11">
      <c r="A11" s="5"/>
      <c r="B11" s="19" t="s">
        <v>121</v>
      </c>
      <c r="C11" s="19"/>
      <c r="D11" s="19"/>
      <c r="E11" s="19"/>
      <c r="F11" s="19"/>
      <c r="G11" s="20" t="s">
        <v>122</v>
      </c>
      <c r="H11" s="20"/>
      <c r="I11" s="20"/>
      <c r="J11" s="20"/>
      <c r="K11" s="20"/>
    </row>
    <row r="12" ht="25" customHeight="1" spans="1:11">
      <c r="A12" s="21" t="s">
        <v>123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ht="25" customHeight="1" spans="1:11">
      <c r="A13" s="16" t="s">
        <v>124</v>
      </c>
      <c r="B13" s="16"/>
      <c r="C13" s="16"/>
      <c r="D13" s="16" t="s">
        <v>125</v>
      </c>
      <c r="E13" s="16"/>
      <c r="F13" s="16"/>
      <c r="G13" s="16" t="s">
        <v>62</v>
      </c>
      <c r="H13" s="16" t="s">
        <v>110</v>
      </c>
      <c r="I13" s="16" t="s">
        <v>112</v>
      </c>
      <c r="J13" s="57" t="s">
        <v>63</v>
      </c>
      <c r="K13" s="58"/>
    </row>
    <row r="14" ht="25" customHeight="1" spans="1:11">
      <c r="A14" s="5" t="s">
        <v>56</v>
      </c>
      <c r="B14" s="5" t="s">
        <v>57</v>
      </c>
      <c r="C14" s="5" t="s">
        <v>58</v>
      </c>
      <c r="D14" s="5" t="s">
        <v>59</v>
      </c>
      <c r="E14" s="5" t="s">
        <v>60</v>
      </c>
      <c r="F14" s="5" t="s">
        <v>61</v>
      </c>
      <c r="G14" s="5"/>
      <c r="H14" s="5"/>
      <c r="I14" s="5"/>
      <c r="J14" s="39"/>
      <c r="K14" s="41"/>
    </row>
    <row r="15" ht="30" customHeight="1" spans="1:11">
      <c r="A15" s="11" t="s">
        <v>64</v>
      </c>
      <c r="B15" s="5" t="s">
        <v>65</v>
      </c>
      <c r="C15" s="22" t="s">
        <v>126</v>
      </c>
      <c r="D15" s="5" t="s">
        <v>127</v>
      </c>
      <c r="E15" s="5">
        <v>29</v>
      </c>
      <c r="F15" s="5" t="s">
        <v>128</v>
      </c>
      <c r="G15" s="5">
        <v>29</v>
      </c>
      <c r="H15" s="11">
        <v>50</v>
      </c>
      <c r="I15" s="11">
        <v>48</v>
      </c>
      <c r="J15" s="57" t="s">
        <v>129</v>
      </c>
      <c r="K15" s="58"/>
    </row>
    <row r="16" ht="30" customHeight="1" spans="1:11">
      <c r="A16" s="12"/>
      <c r="B16" s="5" t="s">
        <v>65</v>
      </c>
      <c r="C16" s="22" t="s">
        <v>130</v>
      </c>
      <c r="D16" s="5" t="s">
        <v>67</v>
      </c>
      <c r="E16" s="5">
        <v>2795</v>
      </c>
      <c r="F16" s="5" t="s">
        <v>76</v>
      </c>
      <c r="G16" s="5">
        <v>2795</v>
      </c>
      <c r="H16" s="12"/>
      <c r="I16" s="12"/>
      <c r="J16" s="57"/>
      <c r="K16" s="58"/>
    </row>
    <row r="17" ht="25" customHeight="1" spans="1:11">
      <c r="A17" s="12"/>
      <c r="B17" s="5" t="s">
        <v>65</v>
      </c>
      <c r="C17" s="22" t="s">
        <v>131</v>
      </c>
      <c r="D17" s="5" t="s">
        <v>67</v>
      </c>
      <c r="E17" s="5">
        <v>4</v>
      </c>
      <c r="F17" s="5" t="s">
        <v>128</v>
      </c>
      <c r="G17" s="5">
        <v>4</v>
      </c>
      <c r="H17" s="12"/>
      <c r="I17" s="12"/>
      <c r="J17" s="57"/>
      <c r="K17" s="58"/>
    </row>
    <row r="18" ht="25" customHeight="1" spans="1:11">
      <c r="A18" s="12"/>
      <c r="B18" s="5" t="s">
        <v>65</v>
      </c>
      <c r="C18" s="22" t="s">
        <v>132</v>
      </c>
      <c r="D18" s="5" t="s">
        <v>67</v>
      </c>
      <c r="E18" s="5">
        <v>5.445</v>
      </c>
      <c r="F18" s="5" t="s">
        <v>128</v>
      </c>
      <c r="G18" s="5">
        <v>5.445</v>
      </c>
      <c r="H18" s="12"/>
      <c r="I18" s="12"/>
      <c r="J18" s="57"/>
      <c r="K18" s="58"/>
    </row>
    <row r="19" ht="25" customHeight="1" spans="1:11">
      <c r="A19" s="12"/>
      <c r="B19" s="5" t="s">
        <v>65</v>
      </c>
      <c r="C19" s="22" t="s">
        <v>133</v>
      </c>
      <c r="D19" s="5" t="s">
        <v>67</v>
      </c>
      <c r="E19" s="5">
        <v>34.5</v>
      </c>
      <c r="F19" s="5" t="s">
        <v>128</v>
      </c>
      <c r="G19" s="5">
        <v>34.5</v>
      </c>
      <c r="H19" s="12"/>
      <c r="I19" s="12"/>
      <c r="J19" s="57"/>
      <c r="K19" s="58"/>
    </row>
    <row r="20" ht="25" customHeight="1" spans="1:11">
      <c r="A20" s="12"/>
      <c r="B20" s="5" t="s">
        <v>65</v>
      </c>
      <c r="C20" s="23" t="s">
        <v>134</v>
      </c>
      <c r="D20" s="24" t="s">
        <v>67</v>
      </c>
      <c r="E20" s="24">
        <v>1</v>
      </c>
      <c r="F20" s="24" t="s">
        <v>79</v>
      </c>
      <c r="G20" s="24">
        <v>1</v>
      </c>
      <c r="H20" s="12"/>
      <c r="I20" s="12"/>
      <c r="J20" s="57"/>
      <c r="K20" s="58"/>
    </row>
    <row r="21" ht="25" customHeight="1" spans="1:11">
      <c r="A21" s="12"/>
      <c r="B21" s="5" t="s">
        <v>65</v>
      </c>
      <c r="C21" s="22" t="s">
        <v>135</v>
      </c>
      <c r="D21" s="5" t="s">
        <v>67</v>
      </c>
      <c r="E21" s="5">
        <v>1</v>
      </c>
      <c r="F21" s="5" t="s">
        <v>136</v>
      </c>
      <c r="G21" s="5">
        <v>1</v>
      </c>
      <c r="H21" s="12"/>
      <c r="I21" s="12"/>
      <c r="J21" s="57"/>
      <c r="K21" s="58"/>
    </row>
    <row r="22" ht="25" customHeight="1" spans="1:11">
      <c r="A22" s="12"/>
      <c r="B22" s="5" t="s">
        <v>65</v>
      </c>
      <c r="C22" s="22" t="s">
        <v>137</v>
      </c>
      <c r="D22" s="5" t="s">
        <v>67</v>
      </c>
      <c r="E22" s="5">
        <v>5</v>
      </c>
      <c r="F22" s="5" t="s">
        <v>136</v>
      </c>
      <c r="G22" s="5">
        <v>2</v>
      </c>
      <c r="H22" s="12"/>
      <c r="I22" s="12"/>
      <c r="J22" s="57"/>
      <c r="K22" s="58"/>
    </row>
    <row r="23" ht="25" customHeight="1" spans="1:11">
      <c r="A23" s="12"/>
      <c r="B23" s="5" t="s">
        <v>65</v>
      </c>
      <c r="C23" s="22" t="s">
        <v>138</v>
      </c>
      <c r="D23" s="5" t="s">
        <v>67</v>
      </c>
      <c r="E23" s="5">
        <v>2.98</v>
      </c>
      <c r="F23" s="5" t="s">
        <v>139</v>
      </c>
      <c r="G23" s="5">
        <v>2.98</v>
      </c>
      <c r="H23" s="12"/>
      <c r="I23" s="12"/>
      <c r="J23" s="57"/>
      <c r="K23" s="58"/>
    </row>
    <row r="24" ht="25" customHeight="1" spans="1:11">
      <c r="A24" s="12"/>
      <c r="B24" s="5" t="s">
        <v>65</v>
      </c>
      <c r="C24" s="22" t="s">
        <v>140</v>
      </c>
      <c r="D24" s="5" t="s">
        <v>67</v>
      </c>
      <c r="E24" s="5">
        <v>24</v>
      </c>
      <c r="F24" s="5" t="s">
        <v>141</v>
      </c>
      <c r="G24" s="5">
        <v>24</v>
      </c>
      <c r="H24" s="12"/>
      <c r="I24" s="12"/>
      <c r="J24" s="57"/>
      <c r="K24" s="58"/>
    </row>
    <row r="25" ht="25" customHeight="1" spans="1:11">
      <c r="A25" s="12"/>
      <c r="B25" s="5" t="s">
        <v>65</v>
      </c>
      <c r="C25" s="22" t="s">
        <v>142</v>
      </c>
      <c r="D25" s="5" t="s">
        <v>67</v>
      </c>
      <c r="E25" s="5">
        <v>5</v>
      </c>
      <c r="F25" s="5" t="s">
        <v>79</v>
      </c>
      <c r="G25" s="5">
        <v>5</v>
      </c>
      <c r="H25" s="12"/>
      <c r="I25" s="12"/>
      <c r="J25" s="57"/>
      <c r="K25" s="58"/>
    </row>
    <row r="26" ht="25" customHeight="1" spans="1:11">
      <c r="A26" s="12"/>
      <c r="B26" s="5" t="s">
        <v>65</v>
      </c>
      <c r="C26" s="22" t="s">
        <v>143</v>
      </c>
      <c r="D26" s="5" t="s">
        <v>67</v>
      </c>
      <c r="E26" s="5">
        <v>1</v>
      </c>
      <c r="F26" s="5" t="s">
        <v>136</v>
      </c>
      <c r="G26" s="5">
        <v>1</v>
      </c>
      <c r="H26" s="12"/>
      <c r="I26" s="12"/>
      <c r="J26" s="57"/>
      <c r="K26" s="58"/>
    </row>
    <row r="27" ht="25" customHeight="1" spans="1:11">
      <c r="A27" s="12"/>
      <c r="B27" s="18" t="s">
        <v>85</v>
      </c>
      <c r="C27" s="22" t="s">
        <v>144</v>
      </c>
      <c r="D27" s="5" t="s">
        <v>67</v>
      </c>
      <c r="E27" s="5" t="s">
        <v>145</v>
      </c>
      <c r="F27" s="5" t="s">
        <v>145</v>
      </c>
      <c r="G27" s="5" t="s">
        <v>145</v>
      </c>
      <c r="H27" s="12"/>
      <c r="I27" s="12"/>
      <c r="J27" s="57"/>
      <c r="K27" s="58"/>
    </row>
    <row r="28" ht="25" customHeight="1" spans="1:11">
      <c r="A28" s="12"/>
      <c r="B28" s="18" t="s">
        <v>85</v>
      </c>
      <c r="C28" s="25" t="s">
        <v>146</v>
      </c>
      <c r="D28" s="26" t="s">
        <v>67</v>
      </c>
      <c r="E28" s="26" t="s">
        <v>87</v>
      </c>
      <c r="F28" s="26" t="s">
        <v>88</v>
      </c>
      <c r="G28" s="26" t="s">
        <v>87</v>
      </c>
      <c r="H28" s="12"/>
      <c r="I28" s="12"/>
      <c r="J28" s="57"/>
      <c r="K28" s="58"/>
    </row>
    <row r="29" ht="25" customHeight="1" spans="1:11">
      <c r="A29" s="12"/>
      <c r="B29" s="18" t="s">
        <v>147</v>
      </c>
      <c r="C29" s="25" t="s">
        <v>148</v>
      </c>
      <c r="D29" s="26" t="s">
        <v>67</v>
      </c>
      <c r="E29" s="26" t="s">
        <v>87</v>
      </c>
      <c r="F29" s="26" t="s">
        <v>88</v>
      </c>
      <c r="G29" s="26" t="s">
        <v>87</v>
      </c>
      <c r="H29" s="12"/>
      <c r="I29" s="12"/>
      <c r="J29" s="57"/>
      <c r="K29" s="58"/>
    </row>
    <row r="30" ht="25" customHeight="1" spans="1:11">
      <c r="A30" s="12"/>
      <c r="B30" s="18" t="s">
        <v>149</v>
      </c>
      <c r="C30" s="25" t="s">
        <v>150</v>
      </c>
      <c r="D30" s="26" t="s">
        <v>67</v>
      </c>
      <c r="E30" s="26" t="s">
        <v>151</v>
      </c>
      <c r="F30" s="26" t="s">
        <v>151</v>
      </c>
      <c r="G30" s="26" t="s">
        <v>151</v>
      </c>
      <c r="H30" s="12"/>
      <c r="I30" s="12"/>
      <c r="J30" s="57"/>
      <c r="K30" s="58"/>
    </row>
    <row r="31" ht="25" customHeight="1" spans="1:11">
      <c r="A31" s="27" t="s">
        <v>89</v>
      </c>
      <c r="B31" s="27" t="s">
        <v>90</v>
      </c>
      <c r="C31" s="25" t="s">
        <v>91</v>
      </c>
      <c r="D31" s="26" t="s">
        <v>67</v>
      </c>
      <c r="E31" s="26" t="s">
        <v>87</v>
      </c>
      <c r="F31" s="26" t="s">
        <v>88</v>
      </c>
      <c r="G31" s="26" t="s">
        <v>87</v>
      </c>
      <c r="H31" s="11">
        <v>30</v>
      </c>
      <c r="I31" s="11">
        <v>30</v>
      </c>
      <c r="J31" s="36"/>
      <c r="K31" s="38"/>
    </row>
    <row r="32" ht="25" customHeight="1" spans="1:11">
      <c r="A32" s="28"/>
      <c r="B32" s="28"/>
      <c r="C32" s="29" t="s">
        <v>152</v>
      </c>
      <c r="D32" s="26" t="s">
        <v>67</v>
      </c>
      <c r="E32" s="26">
        <v>0.08</v>
      </c>
      <c r="F32" s="30" t="s">
        <v>153</v>
      </c>
      <c r="G32" s="26">
        <v>0.08</v>
      </c>
      <c r="H32" s="12"/>
      <c r="I32" s="12"/>
      <c r="J32" s="57"/>
      <c r="K32" s="58"/>
    </row>
    <row r="33" ht="25" customHeight="1" spans="1:11">
      <c r="A33" s="28"/>
      <c r="B33" s="28"/>
      <c r="C33" s="29" t="s">
        <v>154</v>
      </c>
      <c r="D33" s="26" t="s">
        <v>67</v>
      </c>
      <c r="E33" s="26">
        <v>0.27</v>
      </c>
      <c r="F33" s="30" t="s">
        <v>153</v>
      </c>
      <c r="G33" s="26">
        <v>0.27</v>
      </c>
      <c r="H33" s="12"/>
      <c r="I33" s="12"/>
      <c r="J33" s="57"/>
      <c r="K33" s="58"/>
    </row>
    <row r="34" ht="25" customHeight="1" spans="1:11">
      <c r="A34" s="28"/>
      <c r="B34" s="28"/>
      <c r="C34" s="29" t="s">
        <v>155</v>
      </c>
      <c r="D34" s="26" t="s">
        <v>67</v>
      </c>
      <c r="E34" s="31">
        <v>4</v>
      </c>
      <c r="F34" s="30" t="s">
        <v>153</v>
      </c>
      <c r="G34" s="26">
        <v>4</v>
      </c>
      <c r="H34" s="12"/>
      <c r="I34" s="12"/>
      <c r="J34" s="57"/>
      <c r="K34" s="58"/>
    </row>
    <row r="35" ht="25" customHeight="1" spans="1:11">
      <c r="A35" s="28"/>
      <c r="B35" s="32"/>
      <c r="C35" s="29" t="s">
        <v>156</v>
      </c>
      <c r="D35" s="26" t="s">
        <v>67</v>
      </c>
      <c r="E35" s="31">
        <v>0.53</v>
      </c>
      <c r="F35" s="30" t="s">
        <v>153</v>
      </c>
      <c r="G35" s="26">
        <v>0.53</v>
      </c>
      <c r="H35" s="12"/>
      <c r="I35" s="12"/>
      <c r="J35" s="57"/>
      <c r="K35" s="58"/>
    </row>
    <row r="36" ht="25" customHeight="1" spans="1:11">
      <c r="A36" s="28"/>
      <c r="B36" s="18" t="s">
        <v>92</v>
      </c>
      <c r="C36" s="25" t="s">
        <v>93</v>
      </c>
      <c r="D36" s="26" t="s">
        <v>67</v>
      </c>
      <c r="E36" s="26" t="s">
        <v>87</v>
      </c>
      <c r="F36" s="26" t="s">
        <v>88</v>
      </c>
      <c r="G36" s="26" t="s">
        <v>87</v>
      </c>
      <c r="H36" s="12"/>
      <c r="I36" s="12"/>
      <c r="J36" s="57"/>
      <c r="K36" s="58"/>
    </row>
    <row r="37" ht="25" customHeight="1" spans="1:11">
      <c r="A37" s="28"/>
      <c r="B37" s="27" t="s">
        <v>157</v>
      </c>
      <c r="C37" s="29" t="s">
        <v>158</v>
      </c>
      <c r="D37" s="26" t="s">
        <v>67</v>
      </c>
      <c r="E37" s="26" t="s">
        <v>151</v>
      </c>
      <c r="F37" s="26" t="s">
        <v>151</v>
      </c>
      <c r="G37" s="26" t="s">
        <v>151</v>
      </c>
      <c r="H37" s="12"/>
      <c r="I37" s="12"/>
      <c r="J37" s="57"/>
      <c r="K37" s="58"/>
    </row>
    <row r="38" ht="25" customHeight="1" spans="1:11">
      <c r="A38" s="32"/>
      <c r="B38" s="32"/>
      <c r="C38" s="29" t="s">
        <v>159</v>
      </c>
      <c r="D38" s="26" t="s">
        <v>67</v>
      </c>
      <c r="E38" s="26" t="s">
        <v>151</v>
      </c>
      <c r="F38" s="26" t="s">
        <v>151</v>
      </c>
      <c r="G38" s="26" t="s">
        <v>151</v>
      </c>
      <c r="H38" s="16"/>
      <c r="I38" s="16"/>
      <c r="J38" s="39"/>
      <c r="K38" s="41"/>
    </row>
    <row r="39" ht="25" customHeight="1" spans="1:11">
      <c r="A39" s="18" t="s">
        <v>94</v>
      </c>
      <c r="B39" s="33" t="s">
        <v>95</v>
      </c>
      <c r="C39" s="25" t="s">
        <v>96</v>
      </c>
      <c r="D39" s="26" t="s">
        <v>127</v>
      </c>
      <c r="E39" s="26" t="s">
        <v>87</v>
      </c>
      <c r="F39" s="26" t="s">
        <v>88</v>
      </c>
      <c r="G39" s="26" t="s">
        <v>160</v>
      </c>
      <c r="H39" s="5">
        <v>10</v>
      </c>
      <c r="I39" s="5">
        <v>9</v>
      </c>
      <c r="J39" s="34"/>
      <c r="K39" s="59"/>
    </row>
    <row r="40" ht="25" customHeight="1" spans="1:11">
      <c r="A40" s="5" t="s">
        <v>161</v>
      </c>
      <c r="B40" s="5"/>
      <c r="C40" s="5"/>
      <c r="D40" s="34" t="s">
        <v>31</v>
      </c>
      <c r="E40" s="35"/>
      <c r="F40" s="35"/>
      <c r="G40" s="35"/>
      <c r="H40" s="35"/>
      <c r="I40" s="35"/>
      <c r="J40" s="35"/>
      <c r="K40" s="59"/>
    </row>
    <row r="41" ht="25" customHeight="1" spans="1:11">
      <c r="A41" s="36" t="s">
        <v>162</v>
      </c>
      <c r="B41" s="37"/>
      <c r="C41" s="37"/>
      <c r="D41" s="37"/>
      <c r="E41" s="37"/>
      <c r="F41" s="37"/>
      <c r="G41" s="38"/>
      <c r="H41" s="5" t="s">
        <v>163</v>
      </c>
      <c r="I41" s="5" t="s">
        <v>164</v>
      </c>
      <c r="J41" s="34" t="s">
        <v>165</v>
      </c>
      <c r="K41" s="59"/>
    </row>
    <row r="42" ht="25" customHeight="1" spans="1:11">
      <c r="A42" s="39"/>
      <c r="B42" s="40"/>
      <c r="C42" s="40"/>
      <c r="D42" s="40"/>
      <c r="E42" s="40"/>
      <c r="F42" s="40"/>
      <c r="G42" s="41"/>
      <c r="H42" s="5">
        <v>100</v>
      </c>
      <c r="I42" s="5">
        <v>97</v>
      </c>
      <c r="J42" s="34" t="s">
        <v>166</v>
      </c>
      <c r="K42" s="59"/>
    </row>
    <row r="43" ht="69" customHeight="1" spans="1:11">
      <c r="A43" s="14" t="s">
        <v>167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1">
      <c r="A44" s="42" t="s">
        <v>97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1:11">
      <c r="A45" s="42" t="s">
        <v>98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customFormat="1" spans="1:10">
      <c r="A46" s="43"/>
      <c r="B46" s="43"/>
      <c r="C46" s="43"/>
      <c r="D46" s="43"/>
      <c r="E46" s="43"/>
      <c r="F46" s="43"/>
      <c r="G46" s="43"/>
      <c r="H46" s="43"/>
      <c r="I46" s="43"/>
      <c r="J46" s="43"/>
    </row>
  </sheetData>
  <mergeCells count="45">
    <mergeCell ref="A1:K1"/>
    <mergeCell ref="B2:C2"/>
    <mergeCell ref="A3:B3"/>
    <mergeCell ref="C3:K3"/>
    <mergeCell ref="A4:B4"/>
    <mergeCell ref="C4:E4"/>
    <mergeCell ref="G4:K4"/>
    <mergeCell ref="I5:J5"/>
    <mergeCell ref="I9:J9"/>
    <mergeCell ref="B10:F10"/>
    <mergeCell ref="G10:K10"/>
    <mergeCell ref="B11:F11"/>
    <mergeCell ref="G11:K11"/>
    <mergeCell ref="A12:K12"/>
    <mergeCell ref="A13:C13"/>
    <mergeCell ref="D13:F13"/>
    <mergeCell ref="J39:K39"/>
    <mergeCell ref="A40:C40"/>
    <mergeCell ref="D40:K40"/>
    <mergeCell ref="J41:K41"/>
    <mergeCell ref="J42:K42"/>
    <mergeCell ref="A43:K43"/>
    <mergeCell ref="A44:K44"/>
    <mergeCell ref="A45:K45"/>
    <mergeCell ref="A46:J46"/>
    <mergeCell ref="A10:A11"/>
    <mergeCell ref="A15:A30"/>
    <mergeCell ref="A31:A38"/>
    <mergeCell ref="B31:B35"/>
    <mergeCell ref="B37:B38"/>
    <mergeCell ref="G6:G8"/>
    <mergeCell ref="G13:G14"/>
    <mergeCell ref="H13:H14"/>
    <mergeCell ref="H15:H30"/>
    <mergeCell ref="H31:H38"/>
    <mergeCell ref="I13:I14"/>
    <mergeCell ref="I15:I30"/>
    <mergeCell ref="I31:I38"/>
    <mergeCell ref="K6:K9"/>
    <mergeCell ref="A5:B9"/>
    <mergeCell ref="J13:K14"/>
    <mergeCell ref="I6:J8"/>
    <mergeCell ref="J15:K30"/>
    <mergeCell ref="A41:G42"/>
    <mergeCell ref="J31:K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2023年度部门整体支出绩效自评情况</vt:lpstr>
      <vt:lpstr>2023年度部门整体支出绩效自评表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Just we</cp:lastModifiedBy>
  <dcterms:created xsi:type="dcterms:W3CDTF">2024-08-21T06:50:00Z</dcterms:created>
  <dcterms:modified xsi:type="dcterms:W3CDTF">2025-07-10T03:21:08Z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E22D8B67736946D7B192B22E79078364_12</vt:lpwstr>
  </property>
</Properties>
</file>