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firstSheet="10" activeTab="10"/>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'部门项目支出绩效目标表05-2'!$A$5:$M$64</definedName>
    <definedName name="_xlnm._FilterDatabase" localSheetId="10" hidden="1">部门政府采购预算表07!$A$6:$R$18</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_FilterDatabase" localSheetId="6" hidden="1">部门基本支出预算表04!$A$8:$Y$9</definedName>
    <definedName name="_xlnm.Print_Titles" localSheetId="6">部门基本支出预算表04!$1:$7</definedName>
    <definedName name="_xlnm._FilterDatabase" localSheetId="7" hidden="1">'部门项目支出预算表05-1'!$A$8:$BQ$11</definedName>
    <definedName name="_xlnm.Print_Titles" localSheetId="7">'部门项目支出预算表05-1'!$1:$8</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部门政府采购预算表07!$1:$6</definedName>
    <definedName name="_xlnm.Print_Titles" localSheetId="14">新增资产配置表10!$1:$6</definedName>
  </definedNames>
  <calcPr calcId="144525"/>
</workbook>
</file>

<file path=xl/sharedStrings.xml><?xml version="1.0" encoding="utf-8"?>
<sst xmlns="http://schemas.openxmlformats.org/spreadsheetml/2006/main" count="1749" uniqueCount="539">
  <si>
    <t>预算01-1表</t>
  </si>
  <si>
    <t>2025年部门财务收支预算总表</t>
  </si>
  <si>
    <t>单位名称：中国共产党瑞丽市委员会政法委员会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</si>
  <si>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</si>
  <si>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</si>
  <si>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</si>
  <si>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</si>
  <si>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</si>
  <si>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</si>
  <si>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</si>
  <si>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</si>
  <si>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</si>
  <si>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</si>
  <si>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</si>
  <si>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</si>
  <si>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</si>
  <si>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</si>
  <si>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</si>
  <si>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</si>
  <si>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</si>
  <si>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</si>
  <si>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</si>
  <si>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</si>
  <si>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</si>
  <si>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</si>
  <si>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</si>
  <si>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</si>
  <si>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</si>
  <si>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</si>
  <si>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</si>
  <si>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</si>
  <si>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</si>
  <si>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</si>
  <si>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</si>
  <si>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</si>
  <si>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</si>
  <si>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</si>
  <si>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</si>
  <si>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</si>
  <si>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</si>
  <si>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</si>
  <si>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</si>
  <si>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</si>
  <si>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</si>
  <si>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</si>
  <si>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</si>
  <si>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</si>
  <si>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</si>
  <si>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</si>
  <si>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</si>
  <si>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</si>
  <si>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</si>
  <si>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</si>
  <si>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</si>
  <si>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</si>
  <si>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</si>
  <si>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</si>
  <si>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</si>
  <si>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</si>
  <si>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</si>
  <si>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</si>
  <si>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</si>
  <si>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</si>
  <si>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</si>
  <si>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</si>
  <si>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</si>
  <si>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</si>
  <si>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</si>
  <si>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</si>
  <si>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</si>
  <si>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302001</t>
  </si>
  <si>
    <t>中国共产党瑞丽市委员会政法委员会</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</si>
  <si>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</si>
  <si>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</si>
  <si>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</si>
  <si>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</si>
  <si>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</si>
  <si>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</si>
  <si>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</si>
  <si>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</si>
  <si>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</si>
  <si>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</si>
  <si>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</si>
  <si>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</si>
  <si>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</si>
  <si>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</si>
  <si>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</si>
  <si>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</si>
  <si>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</si>
  <si>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</si>
  <si>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</si>
  <si>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</si>
  <si>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</si>
  <si>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</si>
  <si>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</si>
  <si>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</si>
  <si>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</si>
  <si>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</si>
  <si>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</si>
  <si>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</si>
  <si>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</si>
  <si>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</si>
  <si>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</si>
  <si>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</si>
  <si>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</si>
  <si>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</si>
  <si>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</si>
  <si>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</si>
  <si>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</si>
  <si>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</si>
  <si>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</si>
  <si>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</si>
  <si>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</si>
  <si>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</si>
  <si>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</si>
  <si>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</si>
  <si>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</si>
  <si>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</si>
  <si>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</si>
  <si>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</si>
  <si>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</si>
  <si>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</si>
  <si>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</si>
  <si>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</si>
  <si>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</si>
  <si>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</si>
  <si>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</si>
  <si>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</si>
  <si>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</si>
  <si>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</si>
  <si>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</si>
  <si>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</si>
  <si>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</si>
  <si>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</si>
  <si>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</si>
  <si>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</si>
  <si>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</si>
  <si>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</si>
  <si>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</si>
  <si>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</si>
  <si>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</si>
  <si>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</si>
  <si>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</si>
  <si>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</si>
  <si>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</si>
  <si>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</si>
  <si>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</si>
  <si>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</si>
  <si>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</si>
  <si>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</si>
  <si>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</si>
  <si>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</si>
  <si>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</si>
  <si>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</si>
  <si>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</si>
  <si>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</si>
  <si>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</si>
  <si>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</si>
  <si>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</si>
  <si>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</si>
  <si>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</si>
  <si>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</si>
  <si>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</si>
  <si>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</si>
  <si>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</si>
  <si>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</si>
  <si>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</si>
  <si>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</si>
  <si>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</si>
  <si>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</si>
  <si>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</si>
  <si>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</si>
  <si>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</si>
  <si>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</si>
  <si>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</si>
  <si>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</si>
  <si>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</si>
  <si>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</si>
  <si>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</si>
  <si>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</si>
  <si>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</si>
  <si>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</si>
  <si>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</si>
  <si>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</si>
  <si>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</si>
  <si>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</si>
  <si>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</si>
  <si>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</si>
  <si>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</si>
  <si>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</si>
  <si>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</si>
  <si>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</si>
  <si>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</si>
  <si>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</si>
  <si>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</si>
  <si>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</si>
  <si>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</si>
  <si>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</si>
  <si>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533102210000000023024</t>
  </si>
  <si>
    <t>基本工资（行政）</t>
  </si>
  <si>
    <t>30101</t>
  </si>
  <si>
    <t>基本工资</t>
  </si>
  <si>
    <t>533102251100003627988</t>
  </si>
  <si>
    <t>基本工资（事业）</t>
  </si>
  <si>
    <t>533102210000000023026</t>
  </si>
  <si>
    <t>津贴补贴（行政）</t>
  </si>
  <si>
    <t>30102</t>
  </si>
  <si>
    <t>津贴补贴</t>
  </si>
  <si>
    <t>533102251100003627999</t>
  </si>
  <si>
    <t>津贴补贴（事业）</t>
  </si>
  <si>
    <t>533102210000000023025</t>
  </si>
  <si>
    <t>奖金（行政）</t>
  </si>
  <si>
    <t>30103</t>
  </si>
  <si>
    <t>奖金</t>
  </si>
  <si>
    <t>533102251100003627997</t>
  </si>
  <si>
    <t>奖金（事业）</t>
  </si>
  <si>
    <t>533102221100000236983</t>
  </si>
  <si>
    <t>优秀公务员奖（行政）</t>
  </si>
  <si>
    <t>533102251100003627989</t>
  </si>
  <si>
    <t>基础性绩效</t>
  </si>
  <si>
    <t>30107</t>
  </si>
  <si>
    <t>绩效工资</t>
  </si>
  <si>
    <t>533102251100003627998</t>
  </si>
  <si>
    <t>奖励性绩效</t>
  </si>
  <si>
    <t>533102251100003681445</t>
  </si>
  <si>
    <t>事业人员优秀奖励</t>
  </si>
  <si>
    <t>533102210000000023030</t>
  </si>
  <si>
    <t>基本养老保险</t>
  </si>
  <si>
    <t>30108</t>
  </si>
  <si>
    <t>机关事业单位基本养老保险缴费</t>
  </si>
  <si>
    <t>533102210000000023027</t>
  </si>
  <si>
    <t>大病补充保险</t>
  </si>
  <si>
    <t>30110</t>
  </si>
  <si>
    <t>职工基本医疗保险缴费</t>
  </si>
  <si>
    <t>533102210000000023034</t>
  </si>
  <si>
    <t>行政医疗保险</t>
  </si>
  <si>
    <t>533102210000000023028</t>
  </si>
  <si>
    <t>工伤保险</t>
  </si>
  <si>
    <t>30112</t>
  </si>
  <si>
    <t>其他社会保障缴费</t>
  </si>
  <si>
    <t>533102210000000023031</t>
  </si>
  <si>
    <t>生育保险</t>
  </si>
  <si>
    <t>533102210000000023032</t>
  </si>
  <si>
    <t>失业保险</t>
  </si>
  <si>
    <t>533102210000000023029</t>
  </si>
  <si>
    <t>30111</t>
  </si>
  <si>
    <t>公务员医疗补助缴费</t>
  </si>
  <si>
    <t>533102210000000023036</t>
  </si>
  <si>
    <t>30113</t>
  </si>
  <si>
    <t>533102210000000023043</t>
  </si>
  <si>
    <t>一般公用经费</t>
  </si>
  <si>
    <t>30201</t>
  </si>
  <si>
    <t>办公费</t>
  </si>
  <si>
    <t>30207</t>
  </si>
  <si>
    <t>邮电费</t>
  </si>
  <si>
    <t>30211</t>
  </si>
  <si>
    <t>差旅费</t>
  </si>
  <si>
    <t>30213</t>
  </si>
  <si>
    <t>维修（护）费</t>
  </si>
  <si>
    <t>533102231100001122907</t>
  </si>
  <si>
    <t>公用经费安排的公务接待费</t>
  </si>
  <si>
    <t>30217</t>
  </si>
  <si>
    <t>30226</t>
  </si>
  <si>
    <t>劳务费</t>
  </si>
  <si>
    <t>30227</t>
  </si>
  <si>
    <t>委托业务费</t>
  </si>
  <si>
    <t>533102231100001122921</t>
  </si>
  <si>
    <t>公用经费安排的公务用车运行维护费</t>
  </si>
  <si>
    <t>30231</t>
  </si>
  <si>
    <t>公务用车运行维护费</t>
  </si>
  <si>
    <t>30239</t>
  </si>
  <si>
    <t>其他交通费用</t>
  </si>
  <si>
    <t>533102221100000228950</t>
  </si>
  <si>
    <t>公用经费中的工会经费</t>
  </si>
  <si>
    <t>30228</t>
  </si>
  <si>
    <t>工会经费</t>
  </si>
  <si>
    <t>533102210000000023042</t>
  </si>
  <si>
    <t>退休公用经费</t>
  </si>
  <si>
    <t>533102210000000023041</t>
  </si>
  <si>
    <t>533102221100000223969</t>
  </si>
  <si>
    <t>公务交通补贴</t>
  </si>
  <si>
    <t>预算05-1表</t>
  </si>
  <si>
    <t>2025年部门项目支出预算表</t>
  </si>
  <si>
    <t>项目分类</t>
  </si>
  <si>
    <t>经济科目名称</t>
  </si>
  <si>
    <t>本年拨款</t>
  </si>
  <si>
    <t>其中：本次下达</t>
  </si>
  <si>
    <t>专项业务类</t>
  </si>
  <si>
    <t>533102231100001726704</t>
  </si>
  <si>
    <t>单位资金安排综治维稳补助项目经费</t>
  </si>
  <si>
    <t>基层党组织开展活动经费</t>
  </si>
  <si>
    <t>533102241100002152913</t>
  </si>
  <si>
    <t>瑞丽市边防委员会办公室工作经费</t>
  </si>
  <si>
    <t>533102241100003102354</t>
  </si>
  <si>
    <t>31002</t>
  </si>
  <si>
    <t>办公设备购置</t>
  </si>
  <si>
    <t>瑞丽市城乡居民安全保障保险经费</t>
  </si>
  <si>
    <t>533102241100002363835</t>
  </si>
  <si>
    <t>瑞丽市联防员培训经费</t>
  </si>
  <si>
    <t>533102251100003628897</t>
  </si>
  <si>
    <t>30216</t>
  </si>
  <si>
    <t>培训费</t>
  </si>
  <si>
    <t>瑞丽市联防员团体人身意外伤害保险经费</t>
  </si>
  <si>
    <t>533102241100003005549</t>
  </si>
  <si>
    <t>瑞丽市扫黑除恶斗争项目经费</t>
  </si>
  <si>
    <t>533102210000000019446</t>
  </si>
  <si>
    <t>30215</t>
  </si>
  <si>
    <t>会议费</t>
  </si>
  <si>
    <t>30309</t>
  </si>
  <si>
    <t>奖励金</t>
  </si>
  <si>
    <t>瑞丽市乡村三级综治中心规范化建设实体化运行项目经费</t>
  </si>
  <si>
    <t>533102231100001472177</t>
  </si>
  <si>
    <t>上年结余单位资金安排综治维稳项目经费</t>
  </si>
  <si>
    <t>533102211100000162817</t>
  </si>
  <si>
    <t>网格化建设经费</t>
  </si>
  <si>
    <t>533102210000000018730</t>
  </si>
  <si>
    <t>30299</t>
  </si>
  <si>
    <t>其他商品和服务支出</t>
  </si>
  <si>
    <t>州级下拨乡镇综治维稳中心工作经费</t>
  </si>
  <si>
    <t>533102210000000018770</t>
  </si>
  <si>
    <t>综治维稳工作经费</t>
  </si>
  <si>
    <t>533102210000000018315</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</si>
  <si>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</si>
  <si>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</si>
  <si>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</si>
  <si>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</si>
  <si>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</si>
  <si>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</si>
  <si>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</si>
  <si>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</si>
  <si>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</si>
  <si>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</si>
  <si>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</si>
  <si>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</si>
  <si>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中国共产党瑞丽市委员会政法委员会单位资金安排综治维稳补助项目经费</t>
  </si>
  <si>
    <t>强化督查压实安保维稳信访工作责任，健全完善党政军警民及市、乡、村、组四级合力安保维稳工作机制，着力提升人民群众安全感和满意度，健全和完善边境维稳长效机制，狠抓综治维稳平安建设目标责任制的落实，为推进瑞丽试验区建设营造了和谐稳定的社会环境。</t>
  </si>
  <si>
    <t>产出指标</t>
  </si>
  <si>
    <t>质量指标</t>
  </si>
  <si>
    <t>保障委机关日常办公正常开展。</t>
  </si>
  <si>
    <t>&gt;=</t>
  </si>
  <si>
    <t>85</t>
  </si>
  <si>
    <t>%</t>
  </si>
  <si>
    <t>定性指标</t>
  </si>
  <si>
    <t>效益指标</t>
  </si>
  <si>
    <t>社会效益</t>
  </si>
  <si>
    <t>狠抓综治维稳平安建设，推进瑞丽试验区建设营造了和谐稳定的社会环境。</t>
  </si>
  <si>
    <t>满意度指标</t>
  </si>
  <si>
    <t>服务对象满意度</t>
  </si>
  <si>
    <t>工作人员及群众满意度。</t>
  </si>
  <si>
    <t>中国共产党瑞丽市委员会政法委员会瑞丽市扫黑除恶斗争项目经费</t>
  </si>
  <si>
    <t>持续完善常态化扫黑除恶斗争工作机制，抓实重大案件集中攻坚、线索起底精办、“打伞”“打财”、行业领域乱象整治、源头防范、建章立制、跟踪问效、《中华人民共和国反有组织犯罪法》宣传，推动常态化扫黑除恶斗争深入见效。</t>
  </si>
  <si>
    <t>数量指标</t>
  </si>
  <si>
    <t>保障瑞丽市扫黑办公室工作正常运转。</t>
  </si>
  <si>
    <t>=</t>
  </si>
  <si>
    <t>时效指标</t>
  </si>
  <si>
    <t>完成瑞丽市扫黑办公室的各项工作。</t>
  </si>
  <si>
    <t>12月31日以前</t>
  </si>
  <si>
    <t>年-月-日</t>
  </si>
  <si>
    <t>治安状况与上年相比。</t>
  </si>
  <si>
    <t>瑞治安状况与上年相比。</t>
  </si>
  <si>
    <t>群众满意度，社会治安状况较上年相比，群众安全感满意度。</t>
  </si>
  <si>
    <t>中国共产党瑞丽市委员会政法委员会州级下拨乡镇综治维稳中心工作经费</t>
  </si>
  <si>
    <t>着力提升人民群众安全感和满意度，健全和完善边境维稳长效机制，狠抓综治维稳平安建设目标责任制的落实，为推进瑞丽试验区建设营造了和谐稳定的社会环境。</t>
  </si>
  <si>
    <t>补助社区（村）综治维稳工作经费。</t>
  </si>
  <si>
    <t>社区（村）综治维稳工作经费。</t>
  </si>
  <si>
    <t>社区（村）工作运转正常，完成好维护稳定、化解矛盾和服务群众工作。</t>
  </si>
  <si>
    <t>提升社区（村）工作效能，提高社区（村）维护稳定、化解矛盾和服务群众工作水平。</t>
  </si>
  <si>
    <t>提升社区（村）工作效能。</t>
  </si>
  <si>
    <t>群众满意度。</t>
  </si>
  <si>
    <t>中国共产党瑞丽市委员会政法委员会瑞丽市城乡居民安全保障保险经费</t>
  </si>
  <si>
    <t>为适应我市现阶段引进外籍人员参与经济发展的形势需要，切实有效解决外籍人员违法犯罪后带来的社会风险问题，给中国公民提供一道兜底保障，有力有效维护瑞丽市社会稳定，经中国共产党瑞丽市委员会政法委员会同瑞丽市人民财产保险股份有限公司瑞丽支公司反复研究，经向省公司汇报后同意开设新险种，作为一项创新举措支持瑞丽市基层社会治理和民生兜底保障需要。</t>
  </si>
  <si>
    <t>瑞丽市常住人口20万人/每人保险费2元，年总保费40万元。</t>
  </si>
  <si>
    <t>40</t>
  </si>
  <si>
    <t>万元</t>
  </si>
  <si>
    <t>给中国公民提供一道兜底保障，有力有效维护瑞丽市社会稳定，为市域范围内中国公民购买一份保险。</t>
  </si>
  <si>
    <t>2025年1-12月完成。</t>
  </si>
  <si>
    <t>2025年11月以前完成</t>
  </si>
  <si>
    <t>给中国公民提供一道兜底保障，有力有效维护瑞丽市社会稳定。</t>
  </si>
  <si>
    <t>可持续影响</t>
  </si>
  <si>
    <t>切实有效解决外籍人员违法犯罪后带来的社会风险问题，给中国公民提供一道兜底保障。</t>
  </si>
  <si>
    <t>社会稳定，人民群众满意度提高。</t>
  </si>
  <si>
    <t>中国共产党瑞丽市委员会政法委员会瑞丽市联防员培训经费</t>
  </si>
  <si>
    <t>通过健全完善边境联防体制机制，让边境物防、技防设施有人使用、有人管理、有人维护，实现物防技防人防相融合和闭环运行，切实筑牢边境铜墙铁壁。</t>
  </si>
  <si>
    <t>培训联防员。</t>
  </si>
  <si>
    <t>666人</t>
  </si>
  <si>
    <t>人</t>
  </si>
  <si>
    <t>瑞丽市联防员培训经费。</t>
  </si>
  <si>
    <t>联防员培训率。</t>
  </si>
  <si>
    <t>100</t>
  </si>
  <si>
    <t>项目实施开始时间</t>
  </si>
  <si>
    <t>2025年1月开始实施</t>
  </si>
  <si>
    <t>边境一线联防所基础设施。</t>
  </si>
  <si>
    <t>良好</t>
  </si>
  <si>
    <t>边防一线地区安全形势。</t>
  </si>
  <si>
    <t>联防员满意度。</t>
  </si>
  <si>
    <t>95</t>
  </si>
  <si>
    <t>中国共产党瑞丽市委员会政法委员会上年结余单位资金安排综治维稳项目经费</t>
  </si>
  <si>
    <t>加大宣传力度，着力提升人民群众安全感和满意度，健全和完善边境维稳长效机制，狠抓综治维稳平安建设目标责任制的落实，为推进瑞丽试验区建设营造了和谐稳定的社会环境。</t>
  </si>
  <si>
    <t>综治维稳工作日常办公正常运行。</t>
  </si>
  <si>
    <t>机关运行办公费。</t>
  </si>
  <si>
    <t>日常办公正常运行，及时完成各部门工作。</t>
  </si>
  <si>
    <t>机关正常运行。</t>
  </si>
  <si>
    <t>提升各部门工作效力。</t>
  </si>
  <si>
    <t>提升机关工作效力。</t>
  </si>
  <si>
    <t>各部门工作人员满意度。</t>
  </si>
  <si>
    <t>机关工作。</t>
  </si>
  <si>
    <t>中国共产党瑞丽市委员会政法委员会瑞丽市联防员团体人身意外伤害保险经费</t>
  </si>
  <si>
    <t>公职联防员。</t>
  </si>
  <si>
    <t>86</t>
  </si>
  <si>
    <t>瑞丽市联防员团体人身意外伤害保险。</t>
  </si>
  <si>
    <t>专职联防员。</t>
  </si>
  <si>
    <t>580</t>
  </si>
  <si>
    <t>公职联防员入住率。</t>
  </si>
  <si>
    <t>专职联防员入住率。</t>
  </si>
  <si>
    <t>80</t>
  </si>
  <si>
    <t>项目实施开始时间。</t>
  </si>
  <si>
    <t>2024年1月开始实施</t>
  </si>
  <si>
    <t>联防所及联防员保障经费。</t>
  </si>
  <si>
    <t>瑞丽市联防员人身意外伤害险。</t>
  </si>
  <si>
    <t>瑞丽市联防所及联防员保障经费。</t>
  </si>
  <si>
    <t>中国共产党瑞丽市委员会政法委员会瑞丽市边防委员会办公室工作经费</t>
  </si>
  <si>
    <t xml:space="preserve">通过办公室经费保障办公室正常运转，优化人员业务水平，通过加强边境管控能力，打击涉边违法犯罪行为，严防境外疫情输入，维护边境和谐稳定，促进瑞丽市边防事业发展；通过巩固、推广党政军警民合力强边固防试点工作成果，提升瑞丽市边防事业在全国的知名度。
 </t>
  </si>
  <si>
    <t>采购各类所需办公用品，及时保障办公室工作经费。</t>
  </si>
  <si>
    <t>98</t>
  </si>
  <si>
    <t>瑞丽市边防委员会办公室工作经费。</t>
  </si>
  <si>
    <t>强化边境管控能力，维护边境和谐稳定。</t>
  </si>
  <si>
    <t>圆满完成边防工作任务。</t>
  </si>
  <si>
    <t>完成时限。</t>
  </si>
  <si>
    <t>&gt;</t>
  </si>
  <si>
    <t>12月底前</t>
  </si>
  <si>
    <t>月</t>
  </si>
  <si>
    <t>持续有效保障办公室正常运转。</t>
  </si>
  <si>
    <t>干部职工满意度。</t>
  </si>
  <si>
    <t>中国共产党瑞丽市委员会政法委员会瑞丽市乡村三级综治中心规范化建设实体化运行项目经费</t>
  </si>
  <si>
    <t>根据德宏州委平安德宏建设领导小组办公室《关于清单式推进综治中心规范化建设实体化运行的通知》（德平安办【2022】13号）文件要求和全州县市综治中心建设推进工作视频会议精神，以全面推进全国第二期市域社会治理试点城市为目标，立足瑞丽实际，努力将各级综治中心建设成为全市平安建设的指挥中心，为瑞丽建设保驾护航。</t>
  </si>
  <si>
    <t>瑞丽市级综治中心1个20万元。</t>
  </si>
  <si>
    <t>1个</t>
  </si>
  <si>
    <t>个</t>
  </si>
  <si>
    <t>瑞丽市乡村三级综治中心规范化建设实体化运行项目经费。</t>
  </si>
  <si>
    <t>乡镇级综治中心每个8万元×8家=64万元。</t>
  </si>
  <si>
    <t>8个</t>
  </si>
  <si>
    <t>村委会（社区）综治中心村级每家2万元×60家=120万元。</t>
  </si>
  <si>
    <t>60个</t>
  </si>
  <si>
    <t>着力在全市构建三级综治中心实体化运行格局，不断提升全市基层社会治理能力现代化水平。</t>
  </si>
  <si>
    <t>多措并举，狠抓平安建设目标落实，着力提升人民群众安全感和满意度，积极营造和谐稳定的社会环境。</t>
  </si>
  <si>
    <t>中国共产党瑞丽市委员会政法委员会网格化建设经费</t>
  </si>
  <si>
    <t>通过以网格化社会服务管理综合信息、平安建设综合信息、综治信息共享三大平台为支撑，以网格管理员及网格信息员为骨干，建设覆盖全市的综治信息化系统。</t>
  </si>
  <si>
    <t>综治维稳的触角不断延伸，基层基础工作不断加强。</t>
  </si>
  <si>
    <t>保障网格工作运转正常。</t>
  </si>
  <si>
    <t>社情民意得到及时收集，事件信息报送处置渠道进一步畅通。</t>
  </si>
  <si>
    <t>突发事件处置快速高效。</t>
  </si>
  <si>
    <t>提升维护稳定、化解矛盾和服务群众工作效能和水平。</t>
  </si>
  <si>
    <t>中国共产党瑞丽市委员会政法委员会综治维稳工作经费</t>
  </si>
  <si>
    <t>加大宣传力度，着力提升人民群众安全感和满意度，健全和完善边境维稳长效机制，狠抓综治维稳平安建设目标责任制的落实，为推进平安瑞丽建设营造和谐稳定的社会环境。</t>
  </si>
  <si>
    <t>&lt;=</t>
  </si>
  <si>
    <t>定量指标</t>
  </si>
  <si>
    <t>临聘人员工资。</t>
  </si>
  <si>
    <t>及时完成各部门职能工作及相关的宣传工作。</t>
  </si>
  <si>
    <t>群众安全感满意度。</t>
  </si>
  <si>
    <t>中国共产党瑞丽市委员会政法委员会基层党组织开展活动经费</t>
  </si>
  <si>
    <t>基层党组织开展活动支出经费</t>
  </si>
  <si>
    <t>在职党员每年150员/人基层党组织开展活动经费。</t>
  </si>
  <si>
    <t>16</t>
  </si>
  <si>
    <t>按照文件规定，在职党员（每年150员/人）申请基层党组织开展活动经费。</t>
  </si>
  <si>
    <t>保障定期开展党员教育及党员服务活动。</t>
  </si>
  <si>
    <t>90</t>
  </si>
  <si>
    <t>按照文件规定，在职党员（每年151员/人）申请基层党组织开展活动经费。</t>
  </si>
  <si>
    <t>党员满意度。</t>
  </si>
  <si>
    <t>按照文件规定，在职党员（每年152员/人）申请基层党组织开展活动经费。</t>
  </si>
  <si>
    <t>预算06表</t>
  </si>
  <si>
    <t xml:space="preserve">  2025年部门政府性基金预算支出预算表</t>
  </si>
  <si>
    <t>单位名称</t>
  </si>
  <si>
    <t>本年政府性基金预算支出</t>
  </si>
  <si>
    <t>备注：因2025年本单位无部门政府性基金预算，本表无数据，此表公开空表。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</si>
  <si>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</si>
  <si>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</si>
  <si>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</si>
  <si>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</si>
  <si>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</si>
  <si>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</si>
  <si>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</si>
  <si>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</si>
  <si>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</si>
  <si>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</si>
  <si>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</si>
  <si>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汽油</t>
  </si>
  <si>
    <t>项</t>
  </si>
  <si>
    <t>纸及纸板</t>
  </si>
  <si>
    <t>件</t>
  </si>
  <si>
    <t>车辆维修和保养服务</t>
  </si>
  <si>
    <t>台式计算机</t>
  </si>
  <si>
    <t>台</t>
  </si>
  <si>
    <t>复印机</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</si>
  <si>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</si>
  <si>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</si>
  <si>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</si>
  <si>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</si>
  <si>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</si>
  <si>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</si>
  <si>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</si>
  <si>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</si>
  <si>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</si>
  <si>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备注：因2025年本单位无部门政府购买服务预算，本表无数据，此表公开空表。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</si>
  <si>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</si>
  <si>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</si>
  <si>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</si>
  <si>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</si>
  <si>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</si>
  <si>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</si>
  <si>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</si>
  <si>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</si>
  <si>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</si>
  <si>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</si>
  <si>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备注：因2025年本单位无县对下转移支付预算，本表无数据，此表公开空表。</t>
  </si>
  <si>
    <t>预算09-2表</t>
  </si>
  <si>
    <t>2025年县对下转移支付绩效目标表</t>
  </si>
  <si>
    <t xml:space="preserve">单位名称：  中国共产党瑞丽市委员会政法委员会 </t>
  </si>
  <si>
    <t>备注：因2025年本单位无县对下转移支付绩效目标，本表无数据，此表公开空表。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</si>
  <si>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</si>
  <si>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</si>
  <si>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</si>
  <si>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</si>
  <si>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</si>
  <si>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</si>
  <si>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</si>
  <si>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</si>
  <si>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</si>
  <si>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备注：因2025年本单位无新增资产配置预算，本表无数据，此表公开空表。</t>
  </si>
  <si>
    <t>预算11表</t>
  </si>
  <si>
    <t>2025年上级补助项目支出预算表</t>
  </si>
  <si>
    <t>上级补助</t>
  </si>
  <si>
    <t>备注：因2025年本单位无上级补助项目支出预算，本表无数据，此表公开空表。</t>
  </si>
  <si>
    <t>预算12表</t>
  </si>
  <si>
    <t>2025年部门项目中期规划预算表</t>
  </si>
  <si>
    <t>项目级次</t>
  </si>
  <si>
    <t>2025年</t>
  </si>
  <si>
    <t>2026年</t>
  </si>
  <si>
    <t>2027年</t>
  </si>
  <si>
    <t>备注：因2025年本单位无部门项目中期规划预算，本表无数据，此表公开空表。</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</si>
</sst>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35">
    <font>
      <sz val="9"/>
      <color theme="1"/>
      <name val="Microsoft YaHei UI"/>
      <charset val="134"/>
    </font>
    <font>
      <sz val="10"/>
      <name val="宋体"/>
      <charset val="134"/>
    </font>
    <font>
      <b/>
      <sz val="22"/>
      <name val="宋体"/>
      <charset val="134"/>
    </font>
    <font>
      <sz val="9"/>
      <name val="宋体"/>
      <charset val="134"/>
    </font>
    <font>
      <sz val="11"/>
      <name val="宋体"/>
      <charset val="134"/>
    </font>
    <font>
      <b/>
      <sz val="23"/>
      <name val="宋体"/>
      <charset val="134"/>
    </font>
    <font>
      <sz val="10"/>
      <name val="Calibri"/>
      <charset val="134"/>
    </font>
    <font>
      <sz val="10"/>
      <color indexed="65"/>
      <name val="宋体"/>
      <charset val="134"/>
    </font>
    <font>
      <sz val="10"/>
      <name val="SimSun"/>
      <charset val="134"/>
    </font>
    <font>
      <sz val="12"/>
      <name val="宋体"/>
      <charset val="134"/>
    </font>
    <font>
      <b/>
      <sz val="22"/>
      <name val="Microsoft Sans Serif"/>
      <charset val="134"/>
    </font>
    <font>
      <b/>
      <sz val="20"/>
      <name val="宋体"/>
      <charset val="134"/>
    </font>
    <font>
      <b/>
      <sz val="11"/>
      <name val="宋体"/>
      <charset val="134"/>
    </font>
    <font>
      <b/>
      <sz val="10"/>
      <name val="宋体"/>
      <charset val="134"/>
    </font>
    <font>
      <sz val="10"/>
      <name val="黑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9"/>
      <name val="Microsoft YaHei UI"/>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15" fillId="0" borderId="0" applyFont="0" applyFill="0" applyBorder="0" applyProtection="0">
      <alignment vertical="center"/>
    </xf>
    <xf numFmtId="44" fontId="15" fillId="0" borderId="0" applyFont="0" applyFill="0" applyBorder="0" applyProtection="0">
      <alignment vertical="center"/>
    </xf>
    <xf numFmtId="9" fontId="15" fillId="0" borderId="0" applyFont="0" applyFill="0" applyBorder="0" applyProtection="0">
      <alignment vertical="center"/>
    </xf>
    <xf numFmtId="41" fontId="15" fillId="0" borderId="0" applyFont="0" applyFill="0" applyBorder="0" applyProtection="0">
      <alignment vertical="center"/>
    </xf>
    <xf numFmtId="42" fontId="15" fillId="0" borderId="0" applyFon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5" fillId="2" borderId="15" applyNumberFormat="0" applyFont="0" applyProtection="0">
      <alignment vertical="center"/>
    </xf>
    <xf numFmtId="0" fontId="18" fillId="0" borderId="0" applyNumberFormat="0" applyFill="0" applyBorder="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21" fillId="0" borderId="16" applyNumberFormat="0" applyFill="0" applyProtection="0">
      <alignment vertical="center"/>
    </xf>
    <xf numFmtId="0" fontId="22" fillId="0" borderId="16" applyNumberFormat="0" applyFill="0" applyProtection="0">
      <alignment vertical="center"/>
    </xf>
    <xf numFmtId="0" fontId="23" fillId="0" borderId="17" applyNumberFormat="0" applyFill="0" applyProtection="0">
      <alignment vertical="center"/>
    </xf>
    <xf numFmtId="0" fontId="23" fillId="0" borderId="0" applyNumberFormat="0" applyFill="0" applyBorder="0" applyProtection="0">
      <alignment vertical="center"/>
    </xf>
    <xf numFmtId="0" fontId="24" fillId="3" borderId="18" applyNumberFormat="0" applyProtection="0">
      <alignment vertical="center"/>
    </xf>
    <xf numFmtId="0" fontId="25" fillId="4" borderId="19" applyNumberFormat="0" applyProtection="0">
      <alignment vertical="center"/>
    </xf>
    <xf numFmtId="0" fontId="26" fillId="4" borderId="18" applyNumberFormat="0" applyProtection="0">
      <alignment vertical="center"/>
    </xf>
    <xf numFmtId="0" fontId="27" fillId="5" borderId="20" applyNumberFormat="0" applyProtection="0">
      <alignment vertical="center"/>
    </xf>
    <xf numFmtId="0" fontId="28" fillId="0" borderId="21" applyNumberFormat="0" applyFill="0" applyProtection="0">
      <alignment vertical="center"/>
    </xf>
    <xf numFmtId="0" fontId="29" fillId="0" borderId="22" applyNumberFormat="0" applyFill="0" applyProtection="0">
      <alignment vertical="center"/>
    </xf>
    <xf numFmtId="0" fontId="30" fillId="6" borderId="0" applyNumberFormat="0" applyBorder="0" applyProtection="0">
      <alignment vertical="center"/>
    </xf>
    <xf numFmtId="0" fontId="31" fillId="7" borderId="0" applyNumberFormat="0" applyBorder="0" applyProtection="0">
      <alignment vertical="center"/>
    </xf>
    <xf numFmtId="0" fontId="32" fillId="8" borderId="0" applyNumberFormat="0" applyBorder="0" applyProtection="0">
      <alignment vertical="center"/>
    </xf>
    <xf numFmtId="0" fontId="33" fillId="9" borderId="0" applyNumberFormat="0" applyBorder="0" applyProtection="0">
      <alignment vertical="center"/>
    </xf>
    <xf numFmtId="0" fontId="15" fillId="10" borderId="0" applyNumberFormat="0" applyBorder="0" applyProtection="0">
      <alignment vertical="center"/>
    </xf>
    <xf numFmtId="0" fontId="15" fillId="11" borderId="0" applyNumberFormat="0" applyBorder="0" applyProtection="0">
      <alignment vertical="center"/>
    </xf>
    <xf numFmtId="0" fontId="33" fillId="12" borderId="0" applyNumberFormat="0" applyBorder="0" applyProtection="0">
      <alignment vertical="center"/>
    </xf>
    <xf numFmtId="0" fontId="33" fillId="13" borderId="0" applyNumberFormat="0" applyBorder="0" applyProtection="0">
      <alignment vertical="center"/>
    </xf>
    <xf numFmtId="0" fontId="15" fillId="14" borderId="0" applyNumberFormat="0" applyBorder="0" applyProtection="0">
      <alignment vertical="center"/>
    </xf>
    <xf numFmtId="0" fontId="15" fillId="15" borderId="0" applyNumberFormat="0" applyBorder="0" applyProtection="0">
      <alignment vertical="center"/>
    </xf>
    <xf numFmtId="0" fontId="33" fillId="16" borderId="0" applyNumberFormat="0" applyBorder="0" applyProtection="0">
      <alignment vertical="center"/>
    </xf>
    <xf numFmtId="0" fontId="33" fillId="17" borderId="0" applyNumberFormat="0" applyBorder="0" applyProtection="0">
      <alignment vertical="center"/>
    </xf>
    <xf numFmtId="0" fontId="15" fillId="18" borderId="0" applyNumberFormat="0" applyBorder="0" applyProtection="0">
      <alignment vertical="center"/>
    </xf>
    <xf numFmtId="0" fontId="15" fillId="19" borderId="0" applyNumberFormat="0" applyBorder="0" applyProtection="0">
      <alignment vertical="center"/>
    </xf>
    <xf numFmtId="0" fontId="33" fillId="20" borderId="0" applyNumberFormat="0" applyBorder="0" applyProtection="0">
      <alignment vertical="center"/>
    </xf>
    <xf numFmtId="0" fontId="33" fillId="21" borderId="0" applyNumberFormat="0" applyBorder="0" applyProtection="0">
      <alignment vertical="center"/>
    </xf>
    <xf numFmtId="0" fontId="15" fillId="22" borderId="0" applyNumberFormat="0" applyBorder="0" applyProtection="0">
      <alignment vertical="center"/>
    </xf>
    <xf numFmtId="0" fontId="15" fillId="23" borderId="0" applyNumberFormat="0" applyBorder="0" applyProtection="0">
      <alignment vertical="center"/>
    </xf>
    <xf numFmtId="0" fontId="33" fillId="24" borderId="0" applyNumberFormat="0" applyBorder="0" applyProtection="0">
      <alignment vertical="center"/>
    </xf>
    <xf numFmtId="0" fontId="33" fillId="25" borderId="0" applyNumberFormat="0" applyBorder="0" applyProtection="0">
      <alignment vertical="center"/>
    </xf>
    <xf numFmtId="0" fontId="15" fillId="26" borderId="0" applyNumberFormat="0" applyBorder="0" applyProtection="0">
      <alignment vertical="center"/>
    </xf>
    <xf numFmtId="0" fontId="15" fillId="27" borderId="0" applyNumberFormat="0" applyBorder="0" applyProtection="0">
      <alignment vertical="center"/>
    </xf>
    <xf numFmtId="0" fontId="33" fillId="28" borderId="0" applyNumberFormat="0" applyBorder="0" applyProtection="0">
      <alignment vertical="center"/>
    </xf>
    <xf numFmtId="0" fontId="33" fillId="29" borderId="0" applyNumberFormat="0" applyBorder="0" applyProtection="0">
      <alignment vertical="center"/>
    </xf>
    <xf numFmtId="0" fontId="15" fillId="30" borderId="0" applyNumberFormat="0" applyBorder="0" applyProtection="0">
      <alignment vertical="center"/>
    </xf>
    <xf numFmtId="0" fontId="15" fillId="31" borderId="0" applyNumberFormat="0" applyBorder="0" applyProtection="0">
      <alignment vertical="center"/>
    </xf>
    <xf numFmtId="0" fontId="33" fillId="32" borderId="0" applyNumberFormat="0" applyBorder="0" applyProtection="0">
      <alignment vertical="center"/>
    </xf>
    <xf numFmtId="0" fontId="4" fillId="0" borderId="0">
      <alignment vertical="center"/>
    </xf>
    <xf numFmtId="0" fontId="34" fillId="0" borderId="0">
      <alignment vertical="top"/>
      <protection locked="0"/>
    </xf>
    <xf numFmtId="0" fontId="4" fillId="0" borderId="0">
      <alignment vertical="center"/>
    </xf>
    <xf numFmtId="0" fontId="4" fillId="0" borderId="0"/>
    <xf numFmtId="176" fontId="3" fillId="0" borderId="7">
      <alignment horizontal="right" vertical="center"/>
    </xf>
    <xf numFmtId="49" fontId="3" fillId="0" borderId="7">
      <alignment horizontal="left" vertical="center" wrapText="1"/>
    </xf>
  </cellStyleXfs>
  <cellXfs count="269">
    <xf numFmtId="0" fontId="0" fillId="0" borderId="0" xfId="0" applyAlignment="1" applyProtection="1">
      <alignment vertical="top"/>
      <protection locked="0"/>
    </xf>
    <xf numFmtId="0" fontId="1" fillId="0" borderId="0" xfId="50" applyFont="1" applyAlignment="1" applyProtection="1"/>
    <xf numFmtId="49" fontId="1" fillId="0" borderId="0" xfId="50" applyNumberFormat="1" applyFont="1" applyAlignment="1" applyProtection="1"/>
    <xf numFmtId="0" fontId="1" fillId="0" borderId="0" xfId="50" applyFont="1" applyAlignment="1" applyProtection="1">
      <alignment horizontal="right" vertical="center"/>
      <protection locked="0"/>
    </xf>
    <xf numFmtId="0" fontId="2" fillId="0" borderId="0" xfId="50" applyFont="1" applyAlignment="1" applyProtection="1">
      <alignment horizontal="center" vertical="center"/>
    </xf>
    <xf numFmtId="0" fontId="3" fillId="0" borderId="0" xfId="50" applyFont="1" applyAlignment="1" applyProtection="1">
      <alignment horizontal="left" vertical="center"/>
      <protection locked="0"/>
    </xf>
    <xf numFmtId="0" fontId="4" fillId="0" borderId="0" xfId="50" applyFont="1" applyAlignment="1" applyProtection="1">
      <alignment horizontal="left" vertical="center"/>
    </xf>
    <xf numFmtId="0" fontId="4" fillId="0" borderId="0" xfId="50" applyFont="1" applyAlignment="1" applyProtection="1"/>
    <xf numFmtId="0" fontId="1" fillId="0" borderId="0" xfId="50" applyFont="1" applyAlignment="1" applyProtection="1">
      <alignment horizontal="right"/>
      <protection locked="0"/>
    </xf>
    <xf numFmtId="0" fontId="4" fillId="0" borderId="1" xfId="50" applyFont="1" applyBorder="1" applyAlignment="1" applyProtection="1">
      <alignment horizontal="center" vertical="center" wrapText="1"/>
      <protection locked="0"/>
    </xf>
    <xf numFmtId="0" fontId="4" fillId="0" borderId="1" xfId="50" applyFont="1" applyBorder="1" applyAlignment="1" applyProtection="1">
      <alignment horizontal="center" vertical="center" wrapText="1"/>
    </xf>
    <xf numFmtId="0" fontId="4" fillId="0" borderId="2" xfId="50" applyFont="1" applyBorder="1" applyAlignment="1" applyProtection="1">
      <alignment horizontal="center" vertical="center"/>
    </xf>
    <xf numFmtId="0" fontId="4" fillId="0" borderId="3" xfId="50" applyFont="1" applyBorder="1" applyAlignment="1" applyProtection="1">
      <alignment horizontal="center" vertical="center"/>
    </xf>
    <xf numFmtId="0" fontId="4" fillId="0" borderId="4" xfId="50" applyFont="1" applyBorder="1" applyAlignment="1" applyProtection="1">
      <alignment horizontal="center" vertical="center"/>
    </xf>
    <xf numFmtId="0" fontId="4" fillId="0" borderId="5" xfId="50" applyFont="1" applyBorder="1" applyAlignment="1" applyProtection="1">
      <alignment horizontal="center" vertical="center" wrapText="1"/>
      <protection locked="0"/>
    </xf>
    <xf numFmtId="0" fontId="4" fillId="0" borderId="5" xfId="50" applyFont="1" applyBorder="1" applyAlignment="1" applyProtection="1">
      <alignment horizontal="center" vertical="center" wrapText="1"/>
    </xf>
    <xf numFmtId="0" fontId="4" fillId="0" borderId="1" xfId="50" applyFont="1" applyBorder="1" applyAlignment="1" applyProtection="1">
      <alignment horizontal="center" vertical="center"/>
    </xf>
    <xf numFmtId="0" fontId="4" fillId="0" borderId="6" xfId="50" applyFont="1" applyBorder="1" applyAlignment="1" applyProtection="1">
      <alignment horizontal="center" vertical="center" wrapText="1"/>
      <protection locked="0"/>
    </xf>
    <xf numFmtId="0" fontId="4" fillId="0" borderId="6" xfId="50" applyFont="1" applyBorder="1" applyAlignment="1" applyProtection="1">
      <alignment horizontal="center" vertical="center" wrapText="1"/>
    </xf>
    <xf numFmtId="0" fontId="4" fillId="0" borderId="6" xfId="50" applyFont="1" applyBorder="1" applyAlignment="1" applyProtection="1">
      <alignment horizontal="center" vertical="center"/>
    </xf>
    <xf numFmtId="0" fontId="1" fillId="0" borderId="7" xfId="50" applyFont="1" applyBorder="1" applyAlignment="1" applyProtection="1">
      <alignment horizontal="center" vertical="center"/>
    </xf>
    <xf numFmtId="0" fontId="1" fillId="0" borderId="7" xfId="50" applyFont="1" applyBorder="1" applyAlignment="1" applyProtection="1">
      <alignment horizontal="center" vertical="center"/>
      <protection locked="0"/>
    </xf>
    <xf numFmtId="0" fontId="1" fillId="0" borderId="7" xfId="50" applyFont="1" applyBorder="1" applyAlignment="1" applyProtection="1">
      <alignment horizontal="left" vertical="center" wrapText="1"/>
      <protection locked="0"/>
    </xf>
    <xf numFmtId="0" fontId="1" fillId="0" borderId="7" xfId="50" applyFont="1" applyBorder="1" applyAlignment="1" applyProtection="1">
      <alignment horizontal="left" vertical="center"/>
      <protection locked="0"/>
    </xf>
    <xf numFmtId="0" fontId="1" fillId="0" borderId="7" xfId="50" applyFont="1" applyBorder="1" applyAlignment="1" applyProtection="1">
      <alignment horizontal="right" vertical="center" wrapText="1"/>
      <protection locked="0"/>
    </xf>
    <xf numFmtId="0" fontId="1" fillId="0" borderId="2" xfId="50" applyFont="1" applyBorder="1" applyAlignment="1" applyProtection="1">
      <alignment horizontal="center" vertical="center" wrapText="1"/>
      <protection locked="0"/>
    </xf>
    <xf numFmtId="0" fontId="1" fillId="0" borderId="3" xfId="50" applyFont="1" applyBorder="1" applyAlignment="1" applyProtection="1">
      <alignment horizontal="left" vertical="center" wrapText="1"/>
      <protection locked="0"/>
    </xf>
    <xf numFmtId="0" fontId="1" fillId="0" borderId="4" xfId="50" applyFont="1" applyBorder="1" applyAlignment="1" applyProtection="1">
      <alignment horizontal="left" vertical="center" wrapText="1"/>
      <protection locked="0"/>
    </xf>
    <xf numFmtId="0" fontId="4" fillId="0" borderId="5" xfId="50" applyFont="1" applyBorder="1" applyAlignment="1" applyProtection="1">
      <alignment horizontal="center" vertical="center"/>
    </xf>
    <xf numFmtId="0" fontId="1" fillId="0" borderId="7" xfId="50" applyFont="1" applyBorder="1" applyAlignment="1" applyProtection="1">
      <alignment horizontal="left" vertical="center" wrapText="1"/>
    </xf>
    <xf numFmtId="0" fontId="1" fillId="0" borderId="7" xfId="50" applyFont="1" applyBorder="1" applyAlignment="1" applyProtection="1">
      <alignment horizontal="right" vertical="center" wrapText="1"/>
    </xf>
    <xf numFmtId="0" fontId="1" fillId="0" borderId="3" xfId="50" applyFont="1" applyBorder="1" applyAlignment="1" applyProtection="1">
      <alignment horizontal="left" vertical="center"/>
    </xf>
    <xf numFmtId="0" fontId="1" fillId="0" borderId="4" xfId="50" applyFont="1" applyBorder="1" applyAlignment="1" applyProtection="1">
      <alignment horizontal="left" vertical="center"/>
    </xf>
    <xf numFmtId="0" fontId="3" fillId="0" borderId="0" xfId="50" applyFont="1" applyAlignment="1" applyProtection="1">
      <alignment vertical="top"/>
      <protection locked="0"/>
    </xf>
    <xf numFmtId="0" fontId="1" fillId="0" borderId="0" xfId="50" applyFont="1" applyAlignment="1" applyProtection="1">
      <alignment vertical="top"/>
      <protection locked="0"/>
    </xf>
    <xf numFmtId="0" fontId="1" fillId="0" borderId="0" xfId="50" applyFont="1" applyAlignment="1" applyProtection="1">
      <alignment vertical="center"/>
    </xf>
    <xf numFmtId="0" fontId="3" fillId="0" borderId="0" xfId="50" applyFont="1" applyAlignment="1" applyProtection="1">
      <alignment horizontal="right" vertical="center"/>
    </xf>
    <xf numFmtId="0" fontId="2" fillId="0" borderId="0" xfId="50" applyFont="1" applyAlignment="1" applyProtection="1">
      <alignment horizontal="center" vertical="center" wrapText="1"/>
    </xf>
    <xf numFmtId="0" fontId="5" fillId="0" borderId="0" xfId="50" applyFont="1" applyAlignment="1" applyProtection="1">
      <alignment horizontal="center" vertical="center"/>
    </xf>
    <xf numFmtId="0" fontId="3" fillId="0" borderId="0" xfId="50" applyFont="1" applyAlignment="1" applyProtection="1">
      <alignment horizontal="left" vertical="center"/>
    </xf>
    <xf numFmtId="0" fontId="4" fillId="0" borderId="2" xfId="50" applyFont="1" applyBorder="1" applyAlignment="1" applyProtection="1">
      <alignment horizontal="center" vertical="center" wrapText="1"/>
    </xf>
    <xf numFmtId="0" fontId="4" fillId="0" borderId="3" xfId="50" applyFont="1" applyBorder="1" applyAlignment="1" applyProtection="1">
      <alignment horizontal="center" vertical="center" wrapText="1"/>
    </xf>
    <xf numFmtId="0" fontId="4" fillId="0" borderId="4" xfId="50" applyFont="1" applyBorder="1" applyAlignment="1" applyProtection="1">
      <alignment horizontal="center" vertical="center" wrapText="1"/>
    </xf>
    <xf numFmtId="0" fontId="4" fillId="0" borderId="7" xfId="50" applyFont="1" applyBorder="1" applyAlignment="1" applyProtection="1">
      <alignment horizontal="center" vertical="center" wrapText="1"/>
    </xf>
    <xf numFmtId="0" fontId="1" fillId="0" borderId="7" xfId="50" applyFont="1" applyBorder="1" applyAlignment="1" applyProtection="1">
      <alignment vertical="center" wrapText="1"/>
    </xf>
    <xf numFmtId="0" fontId="1" fillId="0" borderId="7" xfId="50" applyFont="1" applyBorder="1" applyAlignment="1" applyProtection="1">
      <alignment horizontal="right" vertical="center"/>
    </xf>
    <xf numFmtId="0" fontId="1" fillId="0" borderId="7" xfId="50" applyFont="1" applyBorder="1" applyAlignment="1" applyProtection="1">
      <alignment horizontal="center" vertical="center" wrapText="1"/>
      <protection locked="0"/>
    </xf>
    <xf numFmtId="0" fontId="1" fillId="0" borderId="4" xfId="50" applyFont="1" applyBorder="1" applyAlignment="1" applyProtection="1">
      <alignment vertical="center" wrapText="1"/>
      <protection locked="0"/>
    </xf>
    <xf numFmtId="0" fontId="1" fillId="0" borderId="7" xfId="50" applyFont="1" applyBorder="1" applyAlignment="1" applyProtection="1">
      <alignment horizontal="right" vertical="center"/>
      <protection locked="0"/>
    </xf>
    <xf numFmtId="0" fontId="1" fillId="0" borderId="8" xfId="50" applyFont="1" applyBorder="1" applyAlignment="1" applyProtection="1">
      <alignment horizontal="left" vertical="center"/>
    </xf>
    <xf numFmtId="0" fontId="1" fillId="0" borderId="9" xfId="50" applyFont="1" applyBorder="1" applyAlignment="1" applyProtection="1">
      <alignment horizontal="left" vertical="center"/>
    </xf>
    <xf numFmtId="0" fontId="5" fillId="0" borderId="0" xfId="50" applyFont="1" applyAlignment="1" applyProtection="1">
      <alignment horizontal="center" vertical="center"/>
      <protection locked="0"/>
    </xf>
    <xf numFmtId="0" fontId="1" fillId="0" borderId="0" xfId="50" applyFont="1" applyAlignment="1" applyProtection="1">
      <alignment vertical="center"/>
      <protection locked="0"/>
    </xf>
    <xf numFmtId="0" fontId="4" fillId="0" borderId="7" xfId="50" applyFont="1" applyBorder="1" applyAlignment="1" applyProtection="1">
      <alignment horizontal="center" vertical="center"/>
      <protection locked="0"/>
    </xf>
    <xf numFmtId="0" fontId="1" fillId="0" borderId="7" xfId="50" applyFont="1" applyBorder="1" applyAlignment="1" applyProtection="1">
      <alignment vertical="center"/>
      <protection locked="0"/>
    </xf>
    <xf numFmtId="0" fontId="1" fillId="0" borderId="7" xfId="50" applyFont="1" applyBorder="1" applyAlignment="1" applyProtection="1">
      <alignment horizontal="center" vertical="center" wrapText="1"/>
    </xf>
    <xf numFmtId="0" fontId="3" fillId="0" borderId="0" xfId="50" applyFont="1" applyAlignment="1" applyProtection="1">
      <alignment horizontal="right" vertical="center"/>
      <protection locked="0"/>
    </xf>
    <xf numFmtId="0" fontId="1" fillId="0" borderId="0" xfId="50" applyFont="1" applyAlignment="1" applyProtection="1">
      <alignment horizontal="right" vertical="center"/>
    </xf>
    <xf numFmtId="0" fontId="3" fillId="0" borderId="0" xfId="50" applyFont="1" applyAlignment="1" applyProtection="1">
      <alignment horizontal="left" vertical="center" wrapText="1"/>
    </xf>
    <xf numFmtId="0" fontId="4" fillId="0" borderId="0" xfId="50" applyFont="1" applyAlignment="1" applyProtection="1">
      <alignment wrapText="1"/>
    </xf>
    <xf numFmtId="0" fontId="1" fillId="0" borderId="0" xfId="50" applyFont="1" applyAlignment="1" applyProtection="1">
      <alignment horizontal="right" wrapText="1"/>
    </xf>
    <xf numFmtId="0" fontId="4" fillId="0" borderId="10" xfId="50" applyFont="1" applyBorder="1" applyAlignment="1" applyProtection="1">
      <alignment horizontal="center" vertical="center"/>
    </xf>
    <xf numFmtId="0" fontId="4" fillId="0" borderId="7" xfId="50" applyFont="1" applyBorder="1" applyAlignment="1" applyProtection="1">
      <alignment horizontal="center" vertical="center"/>
    </xf>
    <xf numFmtId="0" fontId="4" fillId="0" borderId="11" xfId="50" applyFont="1" applyBorder="1" applyAlignment="1" applyProtection="1">
      <alignment horizontal="center" vertical="center"/>
    </xf>
    <xf numFmtId="0" fontId="1" fillId="0" borderId="2" xfId="50" applyFont="1" applyBorder="1" applyAlignment="1" applyProtection="1">
      <alignment horizontal="left" vertical="center" wrapText="1"/>
    </xf>
    <xf numFmtId="0" fontId="1" fillId="0" borderId="2" xfId="50" applyFont="1" applyBorder="1" applyAlignment="1" applyProtection="1">
      <alignment vertical="center" wrapText="1"/>
    </xf>
    <xf numFmtId="0" fontId="3" fillId="0" borderId="0" xfId="50" applyFont="1" applyAlignment="1" applyProtection="1">
      <protection locked="0"/>
    </xf>
    <xf numFmtId="0" fontId="1" fillId="0" borderId="0" xfId="50" applyFont="1" applyAlignment="1" applyProtection="1">
      <alignment wrapText="1"/>
    </xf>
    <xf numFmtId="0" fontId="1" fillId="0" borderId="0" xfId="50" applyFont="1" applyAlignment="1" applyProtection="1">
      <protection locked="0"/>
    </xf>
    <xf numFmtId="0" fontId="5" fillId="0" borderId="0" xfId="50" applyFont="1" applyAlignment="1" applyProtection="1">
      <alignment horizontal="center" vertical="center" wrapText="1"/>
    </xf>
    <xf numFmtId="0" fontId="4" fillId="0" borderId="0" xfId="50" applyFont="1" applyAlignment="1" applyProtection="1">
      <protection locked="0"/>
    </xf>
    <xf numFmtId="0" fontId="4" fillId="0" borderId="9" xfId="50" applyFont="1" applyBorder="1" applyAlignment="1" applyProtection="1">
      <alignment horizontal="center" vertical="center" wrapText="1"/>
    </xf>
    <xf numFmtId="0" fontId="4" fillId="0" borderId="9" xfId="50" applyFont="1" applyBorder="1" applyAlignment="1" applyProtection="1">
      <alignment horizontal="center" vertical="center" wrapText="1"/>
      <protection locked="0"/>
    </xf>
    <xf numFmtId="0" fontId="4" fillId="0" borderId="12" xfId="50" applyFont="1" applyBorder="1" applyAlignment="1" applyProtection="1">
      <alignment horizontal="center" vertical="center" wrapText="1"/>
    </xf>
    <xf numFmtId="0" fontId="4" fillId="0" borderId="12" xfId="50" applyFont="1" applyBorder="1" applyAlignment="1" applyProtection="1">
      <alignment horizontal="center" vertical="center" wrapText="1"/>
      <protection locked="0"/>
    </xf>
    <xf numFmtId="0" fontId="4" fillId="0" borderId="13" xfId="50" applyFont="1" applyBorder="1" applyAlignment="1" applyProtection="1">
      <alignment horizontal="center" vertical="center" wrapText="1"/>
    </xf>
    <xf numFmtId="0" fontId="4" fillId="0" borderId="13" xfId="50" applyFont="1" applyBorder="1" applyAlignment="1" applyProtection="1">
      <alignment horizontal="center" vertical="center" wrapText="1"/>
      <protection locked="0"/>
    </xf>
    <xf numFmtId="0" fontId="4" fillId="0" borderId="13" xfId="50" applyFont="1" applyBorder="1" applyAlignment="1" applyProtection="1">
      <alignment horizontal="center" vertical="center"/>
    </xf>
    <xf numFmtId="0" fontId="3" fillId="0" borderId="6" xfId="50" applyFont="1" applyBorder="1" applyAlignment="1" applyProtection="1">
      <alignment horizontal="left" vertical="center" wrapText="1"/>
    </xf>
    <xf numFmtId="0" fontId="3" fillId="0" borderId="13" xfId="50" applyFont="1" applyBorder="1" applyAlignment="1" applyProtection="1">
      <alignment horizontal="left" vertical="center" wrapText="1"/>
    </xf>
    <xf numFmtId="0" fontId="3" fillId="0" borderId="13" xfId="50" applyFont="1" applyBorder="1" applyAlignment="1" applyProtection="1">
      <alignment horizontal="right" vertical="center"/>
      <protection locked="0"/>
    </xf>
    <xf numFmtId="0" fontId="3" fillId="0" borderId="13" xfId="50" applyFont="1" applyBorder="1" applyAlignment="1" applyProtection="1">
      <alignment horizontal="left" vertical="center" wrapText="1"/>
      <protection locked="0"/>
    </xf>
    <xf numFmtId="0" fontId="3" fillId="0" borderId="13" xfId="50" applyFont="1" applyBorder="1" applyAlignment="1" applyProtection="1">
      <alignment horizontal="right" vertical="center"/>
    </xf>
    <xf numFmtId="0" fontId="3" fillId="0" borderId="11" xfId="50" applyFont="1" applyBorder="1" applyAlignment="1" applyProtection="1">
      <alignment horizontal="center" vertical="center"/>
    </xf>
    <xf numFmtId="0" fontId="3" fillId="0" borderId="14" xfId="50" applyFont="1" applyBorder="1" applyAlignment="1" applyProtection="1">
      <alignment horizontal="left" vertical="center"/>
    </xf>
    <xf numFmtId="0" fontId="3" fillId="0" borderId="13" xfId="50" applyFont="1" applyBorder="1" applyAlignment="1" applyProtection="1">
      <alignment horizontal="left" vertical="center"/>
    </xf>
    <xf numFmtId="0" fontId="3" fillId="0" borderId="0" xfId="50" applyFont="1" applyAlignment="1" applyProtection="1">
      <alignment vertical="top" wrapText="1"/>
      <protection locked="0"/>
    </xf>
    <xf numFmtId="0" fontId="3" fillId="0" borderId="0" xfId="50" applyFont="1" applyAlignment="1" applyProtection="1">
      <alignment horizontal="right" vertical="center" wrapText="1"/>
      <protection locked="0"/>
    </xf>
    <xf numFmtId="0" fontId="5" fillId="0" borderId="0" xfId="50" applyFont="1" applyAlignment="1" applyProtection="1">
      <alignment horizontal="center" vertical="center" wrapText="1"/>
      <protection locked="0"/>
    </xf>
    <xf numFmtId="0" fontId="3" fillId="0" borderId="0" xfId="50" applyFont="1" applyAlignment="1" applyProtection="1">
      <alignment horizontal="right"/>
      <protection locked="0"/>
    </xf>
    <xf numFmtId="0" fontId="3" fillId="0" borderId="0" xfId="50" applyFont="1" applyAlignment="1" applyProtection="1">
      <alignment horizontal="right" wrapText="1"/>
      <protection locked="0"/>
    </xf>
    <xf numFmtId="0" fontId="4" fillId="0" borderId="3" xfId="50" applyFont="1" applyBorder="1" applyAlignment="1" applyProtection="1">
      <alignment horizontal="center" vertical="center" wrapText="1"/>
      <protection locked="0"/>
    </xf>
    <xf numFmtId="0" fontId="4" fillId="0" borderId="3" xfId="50" applyFont="1" applyBorder="1" applyAlignment="1" applyProtection="1">
      <alignment horizontal="center" vertical="center"/>
      <protection locked="0"/>
    </xf>
    <xf numFmtId="0" fontId="4" fillId="0" borderId="14" xfId="50" applyFont="1" applyBorder="1" applyAlignment="1" applyProtection="1">
      <alignment horizontal="center" vertical="center" wrapText="1"/>
    </xf>
    <xf numFmtId="0" fontId="4" fillId="0" borderId="14" xfId="50" applyFont="1" applyBorder="1" applyAlignment="1" applyProtection="1">
      <alignment horizontal="center" vertical="center"/>
      <protection locked="0"/>
    </xf>
    <xf numFmtId="0" fontId="4" fillId="0" borderId="14" xfId="50" applyFont="1" applyBorder="1" applyAlignment="1" applyProtection="1">
      <alignment horizontal="center" vertical="center" wrapText="1"/>
      <protection locked="0"/>
    </xf>
    <xf numFmtId="0" fontId="4" fillId="0" borderId="7" xfId="50" applyFont="1" applyBorder="1" applyAlignment="1" applyProtection="1">
      <alignment horizontal="center" vertical="center" wrapText="1"/>
      <protection locked="0"/>
    </xf>
    <xf numFmtId="0" fontId="3" fillId="0" borderId="7" xfId="50" applyFont="1" applyBorder="1" applyAlignment="1" applyProtection="1">
      <alignment horizontal="right" vertical="center"/>
      <protection locked="0"/>
    </xf>
    <xf numFmtId="0" fontId="3" fillId="0" borderId="0" xfId="50" applyFont="1" applyAlignment="1" applyProtection="1">
      <alignment horizontal="right" vertical="center" wrapText="1"/>
    </xf>
    <xf numFmtId="0" fontId="3" fillId="0" borderId="0" xfId="50" applyFont="1" applyAlignment="1" applyProtection="1">
      <alignment horizontal="right" wrapText="1"/>
    </xf>
    <xf numFmtId="0" fontId="6" fillId="0" borderId="0" xfId="0" applyFont="1" applyAlignment="1" applyProtection="1">
      <alignment vertical="top"/>
    </xf>
    <xf numFmtId="0" fontId="4" fillId="0" borderId="0" xfId="50" applyFont="1" applyAlignment="1" applyProtection="1">
      <alignment horizontal="left"/>
    </xf>
    <xf numFmtId="0" fontId="4" fillId="0" borderId="1" xfId="50" applyFont="1" applyBorder="1" applyAlignment="1" applyProtection="1">
      <alignment horizontal="left" vertical="center" wrapText="1"/>
    </xf>
    <xf numFmtId="0" fontId="4" fillId="0" borderId="9" xfId="50" applyFont="1" applyBorder="1" applyAlignment="1" applyProtection="1">
      <alignment horizontal="left" vertical="center" wrapText="1"/>
    </xf>
    <xf numFmtId="0" fontId="4" fillId="0" borderId="5" xfId="50" applyFont="1" applyBorder="1" applyAlignment="1" applyProtection="1">
      <alignment horizontal="left" vertical="center" wrapText="1"/>
    </xf>
    <xf numFmtId="0" fontId="4" fillId="0" borderId="12" xfId="50" applyFont="1" applyBorder="1" applyAlignment="1" applyProtection="1">
      <alignment horizontal="left" vertical="center" wrapText="1"/>
    </xf>
    <xf numFmtId="0" fontId="4" fillId="0" borderId="6" xfId="50" applyFont="1" applyBorder="1" applyAlignment="1" applyProtection="1">
      <alignment horizontal="left" vertical="center" wrapText="1"/>
    </xf>
    <xf numFmtId="0" fontId="4" fillId="0" borderId="13" xfId="50" applyFont="1" applyBorder="1" applyAlignment="1" applyProtection="1">
      <alignment horizontal="left" vertical="center" wrapText="1"/>
    </xf>
    <xf numFmtId="0" fontId="4" fillId="0" borderId="6" xfId="50" applyFont="1" applyBorder="1" applyAlignment="1" applyProtection="1">
      <alignment horizontal="left" vertical="center"/>
    </xf>
    <xf numFmtId="0" fontId="4" fillId="0" borderId="13" xfId="50" applyFont="1" applyBorder="1" applyAlignment="1" applyProtection="1">
      <alignment horizontal="left" vertical="center"/>
    </xf>
    <xf numFmtId="0" fontId="4" fillId="0" borderId="13" xfId="50" applyFont="1" applyBorder="1" applyAlignment="1" applyProtection="1">
      <alignment horizontal="left" vertical="center"/>
      <protection locked="0"/>
    </xf>
    <xf numFmtId="0" fontId="1" fillId="0" borderId="6"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1" fillId="0" borderId="13" xfId="0" applyFont="1" applyBorder="1" applyAlignment="1" applyProtection="1">
      <alignment horizontal="left" vertical="center"/>
    </xf>
    <xf numFmtId="0" fontId="1" fillId="0" borderId="13" xfId="0" applyFont="1" applyBorder="1" applyAlignment="1" applyProtection="1">
      <alignment horizontal="right" vertical="center"/>
    </xf>
    <xf numFmtId="176" fontId="1" fillId="0" borderId="7" xfId="53" applyNumberFormat="1" applyFont="1" applyBorder="1" applyAlignment="1" applyProtection="1">
      <alignment horizontal="right" vertical="center"/>
      <protection locked="0"/>
    </xf>
    <xf numFmtId="0" fontId="1" fillId="0" borderId="11" xfId="50" applyFont="1" applyBorder="1" applyAlignment="1" applyProtection="1">
      <alignment horizontal="left" vertical="center"/>
    </xf>
    <xf numFmtId="0" fontId="1" fillId="0" borderId="14" xfId="50" applyFont="1" applyBorder="1" applyAlignment="1" applyProtection="1">
      <alignment horizontal="left" vertical="center"/>
    </xf>
    <xf numFmtId="0" fontId="1" fillId="0" borderId="13" xfId="50" applyFont="1" applyBorder="1" applyAlignment="1" applyProtection="1">
      <alignment horizontal="left" vertical="center"/>
    </xf>
    <xf numFmtId="4" fontId="1" fillId="0" borderId="13" xfId="50" applyNumberFormat="1" applyFont="1" applyBorder="1" applyAlignment="1" applyProtection="1">
      <alignment horizontal="left" vertical="center"/>
      <protection locked="0"/>
    </xf>
    <xf numFmtId="0" fontId="4" fillId="0" borderId="0" xfId="50" applyFont="1" applyAlignment="1" applyProtection="1">
      <alignment horizontal="left" vertical="top"/>
      <protection locked="0"/>
    </xf>
    <xf numFmtId="0" fontId="4" fillId="0" borderId="0" xfId="50" applyFont="1" applyAlignment="1" applyProtection="1">
      <alignment horizontal="left"/>
      <protection locked="0"/>
    </xf>
    <xf numFmtId="0" fontId="4" fillId="0" borderId="12" xfId="50" applyFont="1" applyBorder="1" applyAlignment="1" applyProtection="1">
      <alignment horizontal="left" vertical="center" wrapText="1"/>
      <protection locked="0"/>
    </xf>
    <xf numFmtId="0" fontId="4" fillId="0" borderId="14" xfId="50" applyFont="1" applyBorder="1" applyAlignment="1" applyProtection="1">
      <alignment horizontal="left" vertical="center" wrapText="1"/>
    </xf>
    <xf numFmtId="0" fontId="4" fillId="0" borderId="14" xfId="50" applyFont="1" applyBorder="1" applyAlignment="1" applyProtection="1">
      <alignment horizontal="left" vertical="center"/>
      <protection locked="0"/>
    </xf>
    <xf numFmtId="0" fontId="4" fillId="0" borderId="14" xfId="50" applyFont="1" applyBorder="1" applyAlignment="1" applyProtection="1">
      <alignment horizontal="left" vertical="center" wrapText="1"/>
      <protection locked="0"/>
    </xf>
    <xf numFmtId="0" fontId="4" fillId="0" borderId="13" xfId="50" applyFont="1" applyBorder="1" applyAlignment="1" applyProtection="1">
      <alignment horizontal="left" vertical="center" wrapText="1"/>
      <protection locked="0"/>
    </xf>
    <xf numFmtId="0" fontId="4" fillId="0" borderId="7" xfId="50" applyFont="1" applyBorder="1" applyAlignment="1" applyProtection="1">
      <alignment horizontal="left" vertical="center" wrapText="1"/>
      <protection locked="0"/>
    </xf>
    <xf numFmtId="0" fontId="4" fillId="0" borderId="7" xfId="50" applyFont="1" applyBorder="1" applyAlignment="1" applyProtection="1">
      <alignment horizontal="left" vertical="center"/>
      <protection locked="0"/>
    </xf>
    <xf numFmtId="176" fontId="1" fillId="0" borderId="2" xfId="53" applyNumberFormat="1" applyFont="1" applyBorder="1" applyAlignment="1" applyProtection="1">
      <alignment horizontal="right" vertical="center"/>
      <protection locked="0"/>
    </xf>
    <xf numFmtId="0" fontId="6" fillId="0" borderId="7" xfId="0" applyFont="1" applyBorder="1" applyAlignment="1" applyProtection="1">
      <alignment vertical="top"/>
    </xf>
    <xf numFmtId="4" fontId="1" fillId="0" borderId="14" xfId="50" applyNumberFormat="1" applyFont="1" applyBorder="1" applyAlignment="1" applyProtection="1">
      <alignment horizontal="left" vertical="center"/>
      <protection locked="0"/>
    </xf>
    <xf numFmtId="4" fontId="1" fillId="0" borderId="7" xfId="50" applyNumberFormat="1" applyFont="1" applyBorder="1" applyAlignment="1" applyProtection="1">
      <alignment horizontal="left" vertical="center"/>
      <protection locked="0"/>
    </xf>
    <xf numFmtId="49" fontId="1" fillId="0" borderId="0" xfId="50" applyNumberFormat="1" applyFont="1" applyAlignment="1" applyProtection="1">
      <protection locked="0"/>
    </xf>
    <xf numFmtId="0" fontId="1" fillId="0" borderId="0" xfId="50" applyFont="1" applyAlignment="1" applyProtection="1">
      <alignment horizontal="right"/>
    </xf>
    <xf numFmtId="0" fontId="3" fillId="0" borderId="0" xfId="50" applyFont="1" applyAlignment="1" applyProtection="1">
      <alignment horizontal="right"/>
    </xf>
    <xf numFmtId="0" fontId="2" fillId="0" borderId="0" xfId="50" applyFont="1" applyAlignment="1" applyProtection="1">
      <alignment horizontal="center" vertical="center" wrapText="1"/>
      <protection locked="0"/>
    </xf>
    <xf numFmtId="0" fontId="2" fillId="0" borderId="0" xfId="50" applyFont="1" applyAlignment="1" applyProtection="1">
      <alignment horizontal="center" vertical="center"/>
      <protection locked="0"/>
    </xf>
    <xf numFmtId="0" fontId="7" fillId="0" borderId="0" xfId="50" applyFont="1" applyAlignment="1" applyProtection="1">
      <alignment horizontal="right"/>
      <protection locked="0"/>
    </xf>
    <xf numFmtId="0" fontId="4" fillId="0" borderId="1" xfId="50" applyFont="1" applyBorder="1" applyAlignment="1" applyProtection="1">
      <alignment horizontal="center" vertical="center"/>
      <protection locked="0"/>
    </xf>
    <xf numFmtId="49" fontId="4" fillId="0" borderId="1" xfId="50" applyNumberFormat="1" applyFont="1" applyBorder="1" applyAlignment="1" applyProtection="1">
      <alignment horizontal="center" vertical="center" wrapText="1"/>
      <protection locked="0"/>
    </xf>
    <xf numFmtId="0" fontId="4" fillId="0" borderId="5" xfId="50" applyFont="1" applyBorder="1" applyAlignment="1" applyProtection="1">
      <alignment horizontal="center" vertical="center"/>
      <protection locked="0"/>
    </xf>
    <xf numFmtId="49" fontId="4" fillId="0" borderId="5" xfId="50" applyNumberFormat="1" applyFont="1" applyBorder="1" applyAlignment="1" applyProtection="1">
      <alignment horizontal="center" vertical="center" wrapText="1"/>
      <protection locked="0"/>
    </xf>
    <xf numFmtId="49" fontId="4" fillId="0" borderId="7" xfId="50" applyNumberFormat="1" applyFont="1" applyBorder="1" applyAlignment="1" applyProtection="1">
      <alignment horizontal="center" vertical="center"/>
      <protection locked="0"/>
    </xf>
    <xf numFmtId="0" fontId="3" fillId="0" borderId="7" xfId="50" applyFont="1" applyBorder="1" applyAlignment="1" applyProtection="1">
      <alignment horizontal="left" vertical="center" wrapText="1"/>
      <protection locked="0"/>
    </xf>
    <xf numFmtId="177" fontId="3" fillId="0" borderId="7" xfId="50" applyNumberFormat="1" applyFont="1" applyBorder="1" applyAlignment="1" applyProtection="1">
      <alignment horizontal="right" vertical="center"/>
      <protection locked="0"/>
    </xf>
    <xf numFmtId="177" fontId="3" fillId="0" borderId="7" xfId="50" applyNumberFormat="1" applyFont="1" applyBorder="1" applyAlignment="1" applyProtection="1">
      <alignment horizontal="right" vertical="center" wrapText="1"/>
      <protection locked="0"/>
    </xf>
    <xf numFmtId="177" fontId="3" fillId="0" borderId="7" xfId="50" applyNumberFormat="1" applyFont="1" applyBorder="1" applyAlignment="1" applyProtection="1">
      <alignment horizontal="right" vertical="center"/>
    </xf>
    <xf numFmtId="177" fontId="3" fillId="0" borderId="7" xfId="50" applyNumberFormat="1" applyFont="1" applyBorder="1" applyAlignment="1" applyProtection="1">
      <alignment horizontal="right" vertical="center" wrapText="1"/>
    </xf>
    <xf numFmtId="0" fontId="1" fillId="0" borderId="3" xfId="50" applyFont="1" applyBorder="1" applyAlignment="1" applyProtection="1">
      <alignment horizontal="center" vertical="center"/>
      <protection locked="0"/>
    </xf>
    <xf numFmtId="0" fontId="1" fillId="0" borderId="4" xfId="50" applyFont="1" applyBorder="1" applyAlignment="1" applyProtection="1">
      <alignment horizontal="center" vertical="center"/>
      <protection locked="0"/>
    </xf>
    <xf numFmtId="49" fontId="1" fillId="0" borderId="2" xfId="54" applyNumberFormat="1" applyFont="1" applyBorder="1" applyAlignment="1">
      <alignment horizontal="left" vertical="center" wrapText="1"/>
    </xf>
    <xf numFmtId="0" fontId="1" fillId="0" borderId="1" xfId="50" applyFont="1" applyBorder="1" applyAlignment="1" applyProtection="1">
      <alignment horizontal="center" vertical="top"/>
      <protection locked="0"/>
    </xf>
    <xf numFmtId="49" fontId="1" fillId="0" borderId="4" xfId="54" applyNumberFormat="1" applyFont="1" applyBorder="1" applyAlignment="1">
      <alignment horizontal="left" vertical="center" wrapText="1"/>
    </xf>
    <xf numFmtId="49" fontId="1" fillId="0" borderId="7" xfId="54" applyNumberFormat="1" applyFont="1" applyBorder="1" applyAlignment="1">
      <alignment horizontal="left" vertical="center" wrapText="1"/>
    </xf>
    <xf numFmtId="49" fontId="1" fillId="0" borderId="7" xfId="54" applyNumberFormat="1" applyFont="1" applyBorder="1" applyAlignment="1">
      <alignment horizontal="center" vertical="center" wrapText="1"/>
    </xf>
    <xf numFmtId="0" fontId="1" fillId="0" borderId="5" xfId="50" applyFont="1" applyBorder="1" applyAlignment="1" applyProtection="1">
      <alignment horizontal="center" vertical="top"/>
      <protection locked="0"/>
    </xf>
    <xf numFmtId="0" fontId="1" fillId="0" borderId="6" xfId="50" applyFont="1" applyBorder="1" applyAlignment="1" applyProtection="1">
      <alignment horizontal="center" vertical="top"/>
      <protection locked="0"/>
    </xf>
    <xf numFmtId="0" fontId="1" fillId="0" borderId="0" xfId="50" applyFont="1" applyAlignment="1" applyProtection="1">
      <alignment vertical="top" wrapText="1"/>
    </xf>
    <xf numFmtId="49" fontId="1" fillId="0" borderId="0" xfId="50" applyNumberFormat="1" applyFont="1" applyAlignment="1" applyProtection="1">
      <alignment wrapText="1"/>
    </xf>
    <xf numFmtId="0" fontId="3" fillId="0" borderId="0" xfId="50" applyFont="1" applyAlignment="1" applyProtection="1">
      <alignment horizontal="left" vertical="center" wrapText="1"/>
      <protection locked="0"/>
    </xf>
    <xf numFmtId="0" fontId="4" fillId="0" borderId="0" xfId="50" applyFont="1" applyAlignment="1" applyProtection="1">
      <alignment horizontal="left" vertical="center" wrapText="1"/>
    </xf>
    <xf numFmtId="0" fontId="4" fillId="0" borderId="10" xfId="50" applyFont="1" applyBorder="1" applyAlignment="1" applyProtection="1">
      <alignment horizontal="center" vertical="center" wrapText="1"/>
    </xf>
    <xf numFmtId="0" fontId="4" fillId="0" borderId="11" xfId="50" applyFont="1" applyBorder="1" applyAlignment="1" applyProtection="1">
      <alignment horizontal="center" vertical="center" wrapText="1"/>
      <protection locked="0"/>
    </xf>
    <xf numFmtId="176" fontId="1" fillId="0" borderId="7" xfId="53" applyNumberFormat="1" applyFont="1" applyBorder="1" applyAlignment="1">
      <alignment horizontal="right" vertical="center" wrapText="1"/>
    </xf>
    <xf numFmtId="176" fontId="1" fillId="0" borderId="2" xfId="53" applyNumberFormat="1" applyFont="1" applyBorder="1" applyAlignment="1">
      <alignment horizontal="right" vertical="center" wrapText="1"/>
    </xf>
    <xf numFmtId="178" fontId="1" fillId="0" borderId="7" xfId="50" applyNumberFormat="1" applyFont="1" applyBorder="1" applyAlignment="1" applyProtection="1">
      <alignment vertical="center" wrapText="1"/>
      <protection locked="0"/>
    </xf>
    <xf numFmtId="4" fontId="1" fillId="0" borderId="7" xfId="50" applyNumberFormat="1" applyFont="1" applyBorder="1" applyAlignment="1" applyProtection="1">
      <alignment vertical="center" wrapText="1"/>
      <protection locked="0"/>
    </xf>
    <xf numFmtId="0" fontId="1" fillId="0" borderId="7" xfId="50" applyFont="1" applyBorder="1" applyAlignment="1" applyProtection="1">
      <alignment vertical="center" wrapText="1"/>
      <protection locked="0"/>
    </xf>
    <xf numFmtId="4" fontId="1" fillId="0" borderId="7" xfId="50" applyNumberFormat="1" applyFont="1" applyBorder="1" applyAlignment="1" applyProtection="1">
      <alignment horizontal="right" vertical="center" wrapText="1"/>
      <protection locked="0"/>
    </xf>
    <xf numFmtId="0" fontId="1" fillId="0" borderId="7" xfId="50" applyFont="1" applyBorder="1" applyAlignment="1" applyProtection="1">
      <alignment wrapText="1"/>
    </xf>
    <xf numFmtId="4" fontId="1" fillId="0" borderId="7" xfId="50" applyNumberFormat="1" applyFont="1" applyBorder="1" applyAlignment="1" applyProtection="1">
      <alignment vertical="center" wrapText="1"/>
    </xf>
    <xf numFmtId="176" fontId="1" fillId="0" borderId="6" xfId="53" applyNumberFormat="1" applyFont="1" applyBorder="1" applyAlignment="1">
      <alignment horizontal="right" vertical="center" wrapText="1"/>
    </xf>
    <xf numFmtId="4" fontId="1" fillId="0" borderId="0" xfId="50" applyNumberFormat="1" applyFont="1" applyAlignment="1" applyProtection="1">
      <alignment horizontal="right" vertical="center" wrapText="1"/>
      <protection locked="0"/>
    </xf>
    <xf numFmtId="0" fontId="4" fillId="0" borderId="0" xfId="50" applyFont="1" applyAlignment="1" applyProtection="1">
      <alignment horizontal="left" vertical="center"/>
      <protection locked="0"/>
    </xf>
    <xf numFmtId="176" fontId="1" fillId="0" borderId="7" xfId="53" applyNumberFormat="1" applyFont="1" applyBorder="1" applyAlignment="1">
      <alignment horizontal="right" vertical="center"/>
    </xf>
    <xf numFmtId="0" fontId="8" fillId="0" borderId="7" xfId="0" applyFont="1" applyBorder="1" applyAlignment="1" applyProtection="1">
      <alignment horizontal="center" vertical="center"/>
    </xf>
    <xf numFmtId="176" fontId="1" fillId="0" borderId="2" xfId="53" applyNumberFormat="1" applyFont="1" applyBorder="1" applyAlignment="1">
      <alignment horizontal="right" vertical="center"/>
    </xf>
    <xf numFmtId="176" fontId="1" fillId="0" borderId="4" xfId="53" applyNumberFormat="1" applyFont="1" applyBorder="1" applyAlignment="1">
      <alignment horizontal="right" vertical="center"/>
    </xf>
    <xf numFmtId="0" fontId="9" fillId="0" borderId="0" xfId="50" applyFont="1" applyAlignment="1" applyProtection="1">
      <alignment horizontal="center"/>
    </xf>
    <xf numFmtId="0" fontId="9" fillId="0" borderId="0" xfId="50" applyFont="1" applyAlignment="1" applyProtection="1">
      <alignment horizontal="center" wrapText="1"/>
    </xf>
    <xf numFmtId="0" fontId="9" fillId="0" borderId="0" xfId="50" applyFont="1" applyAlignment="1" applyProtection="1">
      <alignment wrapText="1"/>
    </xf>
    <xf numFmtId="0" fontId="9" fillId="0" borderId="0" xfId="50" applyFont="1" applyAlignment="1" applyProtection="1"/>
    <xf numFmtId="0" fontId="1" fillId="0" borderId="0" xfId="50" applyFont="1" applyAlignment="1" applyProtection="1">
      <alignment horizontal="center" wrapText="1"/>
    </xf>
    <xf numFmtId="0" fontId="10" fillId="0" borderId="0" xfId="50" applyFont="1" applyAlignment="1" applyProtection="1">
      <alignment horizontal="center" vertical="center" wrapText="1"/>
    </xf>
    <xf numFmtId="0" fontId="4" fillId="0" borderId="0" xfId="50" applyFont="1" applyAlignment="1" applyProtection="1">
      <alignment horizontal="center" wrapText="1"/>
    </xf>
    <xf numFmtId="0" fontId="4" fillId="0" borderId="0" xfId="50" applyFont="1" applyAlignment="1" applyProtection="1">
      <alignment horizontal="right" wrapText="1"/>
    </xf>
    <xf numFmtId="0" fontId="9" fillId="0" borderId="1" xfId="50" applyFont="1" applyBorder="1" applyAlignment="1" applyProtection="1">
      <alignment horizontal="center" vertical="center" wrapText="1"/>
    </xf>
    <xf numFmtId="0" fontId="9" fillId="0" borderId="1" xfId="50" applyFont="1" applyBorder="1" applyAlignment="1" applyProtection="1">
      <alignment horizontal="center" vertical="center"/>
    </xf>
    <xf numFmtId="0" fontId="9" fillId="0" borderId="2" xfId="50" applyFont="1" applyBorder="1" applyAlignment="1" applyProtection="1">
      <alignment horizontal="center" vertical="center"/>
    </xf>
    <xf numFmtId="0" fontId="9" fillId="0" borderId="3" xfId="50" applyFont="1" applyBorder="1" applyAlignment="1" applyProtection="1">
      <alignment horizontal="center" vertical="center"/>
    </xf>
    <xf numFmtId="0" fontId="9" fillId="0" borderId="4" xfId="50" applyFont="1" applyBorder="1" applyAlignment="1" applyProtection="1">
      <alignment horizontal="center" vertical="center"/>
    </xf>
    <xf numFmtId="0" fontId="9" fillId="0" borderId="6" xfId="50" applyFont="1" applyBorder="1" applyAlignment="1" applyProtection="1">
      <alignment horizontal="center" vertical="center" wrapText="1"/>
    </xf>
    <xf numFmtId="0" fontId="9" fillId="0" borderId="6" xfId="50" applyFont="1" applyBorder="1" applyAlignment="1" applyProtection="1">
      <alignment horizontal="center" vertical="center"/>
    </xf>
    <xf numFmtId="0" fontId="9" fillId="0" borderId="7" xfId="50" applyFont="1" applyBorder="1" applyAlignment="1" applyProtection="1">
      <alignment horizontal="center" vertical="center"/>
    </xf>
    <xf numFmtId="0" fontId="9" fillId="0" borderId="7" xfId="50" applyFont="1" applyBorder="1" applyAlignment="1" applyProtection="1">
      <alignment horizontal="center" vertical="center" wrapText="1"/>
    </xf>
    <xf numFmtId="0" fontId="9" fillId="0" borderId="2" xfId="50" applyFont="1" applyBorder="1" applyAlignment="1" applyProtection="1">
      <alignment horizontal="center" vertical="center" wrapText="1"/>
    </xf>
    <xf numFmtId="4" fontId="1" fillId="0" borderId="7" xfId="0" applyNumberFormat="1" applyFont="1" applyBorder="1" applyAlignment="1" applyProtection="1">
      <alignment vertical="center"/>
    </xf>
    <xf numFmtId="4" fontId="1" fillId="0" borderId="2" xfId="0" applyNumberFormat="1" applyFont="1" applyBorder="1" applyAlignment="1" applyProtection="1">
      <alignment vertical="center"/>
    </xf>
    <xf numFmtId="10" fontId="9" fillId="0" borderId="0" xfId="3" applyNumberFormat="1" applyFont="1" applyAlignment="1" applyProtection="1">
      <alignment horizontal="center" wrapText="1"/>
    </xf>
    <xf numFmtId="0" fontId="1" fillId="0" borderId="0" xfId="0" applyFont="1" applyAlignment="1" applyProtection="1">
      <alignment vertical="top"/>
    </xf>
    <xf numFmtId="0" fontId="1" fillId="0" borderId="0" xfId="50" applyFont="1" applyAlignment="1" applyProtection="1">
      <alignment vertical="top"/>
    </xf>
    <xf numFmtId="49" fontId="4" fillId="0" borderId="2" xfId="50" applyNumberFormat="1" applyFont="1" applyBorder="1" applyAlignment="1" applyProtection="1">
      <alignment horizontal="center" vertical="center" wrapText="1"/>
    </xf>
    <xf numFmtId="49" fontId="4" fillId="0" borderId="4" xfId="50" applyNumberFormat="1" applyFont="1" applyBorder="1" applyAlignment="1" applyProtection="1">
      <alignment horizontal="center" vertical="center" wrapText="1"/>
    </xf>
    <xf numFmtId="0" fontId="4" fillId="0" borderId="2" xfId="50" applyFont="1" applyBorder="1" applyAlignment="1" applyProtection="1">
      <alignment horizontal="center" vertical="center"/>
      <protection locked="0"/>
    </xf>
    <xf numFmtId="0" fontId="4" fillId="0" borderId="9" xfId="50" applyFont="1" applyBorder="1" applyAlignment="1" applyProtection="1">
      <alignment horizontal="center" vertical="center"/>
    </xf>
    <xf numFmtId="49" fontId="4" fillId="0" borderId="7" xfId="50" applyNumberFormat="1" applyFont="1" applyBorder="1" applyAlignment="1" applyProtection="1">
      <alignment horizontal="center" vertical="center"/>
    </xf>
    <xf numFmtId="49" fontId="1" fillId="0" borderId="7" xfId="54" applyNumberFormat="1" applyFont="1" applyBorder="1" applyAlignment="1">
      <alignment horizontal="left" vertical="center" wrapText="1" indent="1"/>
    </xf>
    <xf numFmtId="49" fontId="1" fillId="0" borderId="7" xfId="54" applyNumberFormat="1" applyFont="1" applyBorder="1" applyAlignment="1">
      <alignment horizontal="left" vertical="center" wrapText="1" indent="2"/>
    </xf>
    <xf numFmtId="0" fontId="1" fillId="0" borderId="2" xfId="50" applyFont="1" applyBorder="1" applyAlignment="1" applyProtection="1">
      <alignment horizontal="center" vertical="center"/>
    </xf>
    <xf numFmtId="0" fontId="1" fillId="0" borderId="4" xfId="50" applyFont="1" applyBorder="1" applyAlignment="1" applyProtection="1">
      <alignment horizontal="center" vertical="center"/>
    </xf>
    <xf numFmtId="0" fontId="11" fillId="0" borderId="0" xfId="50" applyFont="1" applyAlignment="1" applyProtection="1">
      <alignment horizontal="center" vertical="center"/>
    </xf>
    <xf numFmtId="0" fontId="12" fillId="0" borderId="0" xfId="50" applyFont="1" applyAlignment="1" applyProtection="1">
      <alignment horizontal="center" vertical="center"/>
    </xf>
    <xf numFmtId="0" fontId="1" fillId="0" borderId="7" xfId="50" applyFont="1" applyBorder="1" applyAlignment="1" applyProtection="1">
      <alignment vertical="center"/>
    </xf>
    <xf numFmtId="4" fontId="1" fillId="0" borderId="7" xfId="50" applyNumberFormat="1" applyFont="1" applyBorder="1" applyAlignment="1" applyProtection="1">
      <alignment horizontal="right" vertical="center"/>
    </xf>
    <xf numFmtId="4" fontId="1" fillId="0" borderId="7" xfId="50" applyNumberFormat="1" applyFont="1" applyBorder="1" applyAlignment="1" applyProtection="1">
      <alignment horizontal="right" vertical="center"/>
      <protection locked="0"/>
    </xf>
    <xf numFmtId="0" fontId="1" fillId="0" borderId="7" xfId="50" applyFont="1" applyBorder="1" applyAlignment="1" applyProtection="1">
      <alignment horizontal="left" vertical="center"/>
    </xf>
    <xf numFmtId="0" fontId="13" fillId="0" borderId="7" xfId="50" applyFont="1" applyBorder="1" applyAlignment="1" applyProtection="1">
      <alignment horizontal="center" vertical="center"/>
    </xf>
    <xf numFmtId="0" fontId="13" fillId="0" borderId="7" xfId="50" applyFont="1" applyBorder="1" applyAlignment="1" applyProtection="1">
      <alignment horizontal="right" vertical="center"/>
    </xf>
    <xf numFmtId="0" fontId="13" fillId="0" borderId="7" xfId="50" applyFont="1" applyBorder="1" applyAlignment="1" applyProtection="1">
      <alignment horizontal="center" vertical="center"/>
      <protection locked="0"/>
    </xf>
    <xf numFmtId="0" fontId="1" fillId="0" borderId="7" xfId="54" applyNumberFormat="1" applyFont="1" applyBorder="1" applyAlignment="1">
      <alignment horizontal="left" vertical="center" wrapText="1"/>
    </xf>
    <xf numFmtId="0" fontId="1" fillId="0" borderId="7" xfId="54" applyNumberFormat="1" applyFont="1" applyBorder="1" applyAlignment="1">
      <alignment horizontal="left" vertical="center" wrapText="1" indent="1"/>
    </xf>
    <xf numFmtId="0" fontId="1" fillId="0" borderId="7" xfId="54" applyNumberFormat="1" applyFont="1" applyBorder="1" applyAlignment="1">
      <alignment horizontal="left" vertical="center" wrapText="1" indent="2"/>
    </xf>
    <xf numFmtId="0" fontId="1" fillId="0" borderId="4" xfId="50" applyFont="1" applyBorder="1" applyAlignment="1" applyProtection="1">
      <alignment horizontal="center" vertical="center" wrapText="1"/>
    </xf>
    <xf numFmtId="178" fontId="1" fillId="0" borderId="7" xfId="50" applyNumberFormat="1" applyFont="1" applyBorder="1" applyAlignment="1" applyProtection="1">
      <alignment horizontal="right" vertical="center"/>
    </xf>
    <xf numFmtId="0" fontId="9" fillId="0" borderId="0" xfId="0" applyFont="1" applyAlignment="1">
      <alignment horizontal="justify" vertical="top"/>
      <protection locked="0"/>
    </xf>
    <xf numFmtId="179" fontId="1" fillId="0" borderId="0" xfId="50" applyNumberFormat="1" applyFont="1" applyAlignment="1" applyProtection="1"/>
    <xf numFmtId="0" fontId="1" fillId="0" borderId="1" xfId="50" applyFont="1" applyBorder="1" applyAlignment="1" applyProtection="1">
      <alignment horizontal="center" vertical="center" wrapText="1"/>
      <protection locked="0"/>
    </xf>
    <xf numFmtId="0" fontId="1" fillId="0" borderId="9" xfId="50" applyFont="1" applyBorder="1" applyAlignment="1" applyProtection="1">
      <alignment horizontal="center" vertical="center" wrapText="1"/>
      <protection locked="0"/>
    </xf>
    <xf numFmtId="0" fontId="1" fillId="0" borderId="3" xfId="50" applyFont="1" applyBorder="1" applyAlignment="1" applyProtection="1">
      <alignment horizontal="center" vertical="center" wrapText="1"/>
      <protection locked="0"/>
    </xf>
    <xf numFmtId="0" fontId="1" fillId="0" borderId="3" xfId="50" applyFont="1" applyBorder="1" applyAlignment="1" applyProtection="1">
      <alignment horizontal="center" vertical="center" wrapText="1"/>
    </xf>
    <xf numFmtId="0" fontId="1" fillId="0" borderId="5" xfId="50" applyFont="1" applyBorder="1" applyAlignment="1" applyProtection="1">
      <alignment horizontal="center" vertical="center" wrapText="1"/>
    </xf>
    <xf numFmtId="0" fontId="1" fillId="0" borderId="12" xfId="50" applyFont="1" applyBorder="1" applyAlignment="1" applyProtection="1">
      <alignment horizontal="center" vertical="center" wrapText="1"/>
    </xf>
    <xf numFmtId="0" fontId="1" fillId="0" borderId="6" xfId="50" applyFont="1" applyBorder="1" applyAlignment="1" applyProtection="1">
      <alignment horizontal="center" vertical="center"/>
    </xf>
    <xf numFmtId="0" fontId="1" fillId="0" borderId="13" xfId="50" applyFont="1" applyBorder="1" applyAlignment="1" applyProtection="1">
      <alignment horizontal="center" vertical="center"/>
    </xf>
    <xf numFmtId="3" fontId="1" fillId="0" borderId="2" xfId="50" applyNumberFormat="1" applyFont="1" applyBorder="1" applyAlignment="1" applyProtection="1">
      <alignment horizontal="center" vertical="center"/>
    </xf>
    <xf numFmtId="3" fontId="1" fillId="0" borderId="7" xfId="50" applyNumberFormat="1" applyFont="1" applyBorder="1" applyAlignment="1" applyProtection="1">
      <alignment horizontal="center" vertical="center"/>
    </xf>
    <xf numFmtId="0" fontId="1" fillId="0" borderId="7" xfId="0" applyFont="1" applyBorder="1" applyAlignment="1" applyProtection="1">
      <alignment vertical="center" wrapText="1"/>
    </xf>
    <xf numFmtId="0" fontId="1" fillId="0" borderId="2" xfId="50" applyFont="1" applyBorder="1" applyAlignment="1" applyProtection="1">
      <alignment horizontal="center" vertical="center"/>
      <protection locked="0"/>
    </xf>
    <xf numFmtId="0" fontId="1" fillId="0" borderId="4" xfId="50" applyFont="1" applyBorder="1" applyAlignment="1" applyProtection="1">
      <alignment horizontal="right" vertical="center"/>
      <protection locked="0"/>
    </xf>
    <xf numFmtId="0" fontId="1" fillId="0" borderId="14" xfId="50" applyFont="1" applyBorder="1" applyAlignment="1" applyProtection="1">
      <alignment horizontal="center" vertical="center"/>
      <protection locked="0"/>
    </xf>
    <xf numFmtId="0" fontId="1" fillId="0" borderId="14" xfId="50" applyFont="1" applyBorder="1" applyAlignment="1" applyProtection="1">
      <alignment horizontal="center" vertical="center" wrapText="1"/>
    </xf>
    <xf numFmtId="0" fontId="1" fillId="0" borderId="13" xfId="50" applyFont="1" applyBorder="1" applyAlignment="1" applyProtection="1">
      <alignment horizontal="center" vertical="center" wrapText="1"/>
    </xf>
    <xf numFmtId="0" fontId="1" fillId="0" borderId="12" xfId="50" applyFont="1" applyBorder="1" applyAlignment="1" applyProtection="1">
      <alignment horizontal="center" vertical="center" wrapText="1"/>
      <protection locked="0"/>
    </xf>
    <xf numFmtId="0" fontId="1" fillId="0" borderId="13" xfId="50" applyFont="1" applyBorder="1" applyAlignment="1" applyProtection="1">
      <alignment horizontal="center" vertical="center" wrapText="1"/>
      <protection locked="0"/>
    </xf>
    <xf numFmtId="0" fontId="1" fillId="0" borderId="13" xfId="50" applyFont="1" applyBorder="1" applyAlignment="1" applyProtection="1">
      <alignment horizontal="center" vertical="center"/>
      <protection locked="0"/>
    </xf>
    <xf numFmtId="3" fontId="1" fillId="0" borderId="2" xfId="50" applyNumberFormat="1" applyFont="1" applyBorder="1" applyAlignment="1" applyProtection="1">
      <alignment horizontal="center" vertical="center"/>
      <protection locked="0"/>
    </xf>
    <xf numFmtId="0" fontId="1" fillId="0" borderId="4" xfId="50" applyFont="1" applyBorder="1" applyAlignment="1" applyProtection="1">
      <alignment horizontal="center" vertical="center" wrapText="1"/>
      <protection locked="0"/>
    </xf>
    <xf numFmtId="0" fontId="1" fillId="0" borderId="9" xfId="50" applyFont="1" applyBorder="1" applyAlignment="1" applyProtection="1">
      <alignment horizontal="center" vertical="center" wrapText="1"/>
    </xf>
    <xf numFmtId="0" fontId="1" fillId="0" borderId="6" xfId="50" applyFont="1" applyBorder="1" applyAlignment="1" applyProtection="1">
      <alignment horizontal="center" vertical="center"/>
      <protection locked="0"/>
    </xf>
    <xf numFmtId="3" fontId="1" fillId="0" borderId="6" xfId="50" applyNumberFormat="1" applyFont="1" applyBorder="1" applyAlignment="1" applyProtection="1">
      <alignment horizontal="center" vertical="center"/>
      <protection locked="0"/>
    </xf>
    <xf numFmtId="3" fontId="1" fillId="0" borderId="13" xfId="50" applyNumberFormat="1" applyFont="1" applyBorder="1" applyAlignment="1" applyProtection="1">
      <alignment horizontal="center" vertical="center"/>
      <protection locked="0"/>
    </xf>
    <xf numFmtId="4" fontId="1" fillId="0" borderId="6" xfId="50" applyNumberFormat="1" applyFont="1" applyBorder="1" applyAlignment="1" applyProtection="1">
      <alignment horizontal="right" vertical="center"/>
      <protection locked="0"/>
    </xf>
    <xf numFmtId="0" fontId="1" fillId="0" borderId="7" xfId="50" applyFont="1" applyBorder="1" applyAlignment="1" applyProtection="1">
      <alignment vertical="top"/>
      <protection locked="0"/>
    </xf>
    <xf numFmtId="0" fontId="1" fillId="0" borderId="7" xfId="50" applyFont="1" applyBorder="1" applyAlignment="1" applyProtection="1"/>
    <xf numFmtId="0" fontId="14" fillId="0" borderId="0" xfId="50" applyFont="1" applyAlignment="1" applyProtection="1"/>
    <xf numFmtId="0" fontId="5" fillId="0" borderId="0" xfId="50" applyFont="1" applyAlignment="1" applyProtection="1">
      <alignment horizontal="center" vertical="top"/>
    </xf>
    <xf numFmtId="0" fontId="1" fillId="0" borderId="6" xfId="50" applyFont="1" applyBorder="1" applyAlignment="1" applyProtection="1">
      <alignment horizontal="left" vertical="center"/>
      <protection locked="0"/>
    </xf>
    <xf numFmtId="0" fontId="1" fillId="0" borderId="7" xfId="0" applyFont="1" applyBorder="1" applyAlignment="1" applyProtection="1">
      <alignment vertical="top"/>
    </xf>
    <xf numFmtId="178" fontId="13" fillId="0" borderId="7" xfId="50" applyNumberFormat="1" applyFont="1" applyBorder="1" applyAlignment="1" applyProtection="1">
      <alignment horizontal="right" vertical="center"/>
    </xf>
    <xf numFmtId="178" fontId="13" fillId="0" borderId="1" xfId="50" applyNumberFormat="1" applyFont="1" applyBorder="1" applyAlignment="1" applyProtection="1">
      <alignment horizontal="right" vertical="center"/>
    </xf>
    <xf numFmtId="0" fontId="13" fillId="0" borderId="6" xfId="50" applyFont="1" applyBorder="1" applyAlignment="1" applyProtection="1">
      <alignment horizontal="center" vertical="center"/>
    </xf>
    <xf numFmtId="176" fontId="13" fillId="0" borderId="7" xfId="53" applyNumberFormat="1" applyFont="1" applyBorder="1" applyAlignment="1">
      <alignment horizontal="right" vertical="center"/>
    </xf>
    <xf numFmtId="0" fontId="13" fillId="0" borderId="2" xfId="50" applyFont="1" applyBorder="1" applyAlignment="1" applyProtection="1">
      <alignment horizontal="center" vertical="center"/>
    </xf>
    <xf numFmtId="4" fontId="13" fillId="0" borderId="7" xfId="50" applyNumberFormat="1" applyFont="1" applyBorder="1" applyAlignment="1" applyProtection="1">
      <alignment horizontal="right" vertical="center"/>
    </xf>
    <xf numFmtId="0" fontId="1" fillId="0" borderId="6" xfId="50" applyFont="1" applyBorder="1" applyAlignment="1" applyProtection="1">
      <alignment horizontal="left" vertical="center"/>
    </xf>
    <xf numFmtId="0" fontId="1" fillId="0" borderId="2" xfId="50" applyFont="1" applyBorder="1" applyAlignment="1" applyProtection="1">
      <alignment horizontal="left" vertical="center"/>
    </xf>
    <xf numFmtId="0" fontId="13" fillId="0" borderId="6" xfId="50" applyFont="1" applyBorder="1" applyAlignment="1" applyProtection="1">
      <alignment horizontal="center" vertical="center"/>
      <protection locked="0"/>
    </xf>
    <xf numFmtId="178" fontId="13" fillId="0" borderId="7" xfId="50" applyNumberFormat="1" applyFont="1" applyBorder="1" applyAlignment="1" applyProtection="1">
      <alignment horizontal="right" vertical="center"/>
      <protection locked="0"/>
    </xf>
    <xf numFmtId="0" fontId="1" fillId="0" borderId="1" xfId="50" applyFont="1" applyBorder="1" applyAlignment="1" applyProtection="1" quotePrefix="1">
      <alignment horizontal="center" vertical="top"/>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B25" sqref="B25"/>
    </sheetView>
  </sheetViews>
  <sheetFormatPr defaultColWidth="8" defaultRowHeight="14.25" customHeight="1" outlineLevelCol="3"/>
  <cols>
    <col min="1" max="1" width="40.7181818181818" style="1" customWidth="1"/>
    <col min="2" max="4" width="45.7181818181818" style="1" customWidth="1"/>
    <col min="5" max="5" width="8" style="33" customWidth="1"/>
    <col min="6" max="16384" width="8" style="33"/>
  </cols>
  <sheetData>
    <row r="1" ht="13.5" customHeight="1" spans="1:4">
      <c r="A1" s="255"/>
      <c r="D1" s="135" t="s">
        <v>0</v>
      </c>
    </row>
    <row r="2" ht="36" customHeight="1" spans="1:4">
      <c r="A2" s="4" t="s">
        <v>1</v>
      </c>
      <c r="B2" s="256"/>
      <c r="C2" s="256"/>
      <c r="D2" s="256"/>
    </row>
    <row r="3" ht="21" customHeight="1" spans="1:4">
      <c r="A3" s="39" t="s">
        <v>2</v>
      </c>
      <c r="B3" s="212"/>
      <c r="C3" s="212"/>
      <c r="D3" s="135"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s="34" customFormat="1" ht="20.25" customHeight="1" spans="1:4">
      <c r="A7" s="216" t="s">
        <v>9</v>
      </c>
      <c r="B7" s="175">
        <v>7782446.32</v>
      </c>
      <c r="C7" s="216" t="s">
        <v>10</v>
      </c>
      <c r="D7" s="175">
        <v>9348745.44</v>
      </c>
    </row>
    <row r="8" s="34" customFormat="1" ht="20.25" customHeight="1" spans="1:4">
      <c r="A8" s="216" t="s">
        <v>11</v>
      </c>
      <c r="B8" s="175"/>
      <c r="C8" s="216" t="s">
        <v>12</v>
      </c>
      <c r="D8" s="45"/>
    </row>
    <row r="9" s="34" customFormat="1" ht="20.25" customHeight="1" spans="1:4">
      <c r="A9" s="216" t="s">
        <v>13</v>
      </c>
      <c r="B9" s="175"/>
      <c r="C9" s="216" t="s">
        <v>14</v>
      </c>
      <c r="D9" s="45"/>
    </row>
    <row r="10" s="34" customFormat="1" ht="20.25" customHeight="1" spans="1:4">
      <c r="A10" s="216" t="s">
        <v>15</v>
      </c>
      <c r="B10" s="175"/>
      <c r="C10" s="216" t="s">
        <v>16</v>
      </c>
      <c r="D10" s="45"/>
    </row>
    <row r="11" s="34" customFormat="1" ht="21.75" customHeight="1" spans="1:4">
      <c r="A11" s="23" t="s">
        <v>17</v>
      </c>
      <c r="B11" s="175">
        <v>2499947.92</v>
      </c>
      <c r="C11" s="216" t="s">
        <v>18</v>
      </c>
      <c r="D11" s="45"/>
    </row>
    <row r="12" s="34" customFormat="1" ht="20.25" customHeight="1" spans="1:4">
      <c r="A12" s="23" t="s">
        <v>19</v>
      </c>
      <c r="B12" s="175"/>
      <c r="C12" s="216" t="s">
        <v>20</v>
      </c>
      <c r="D12" s="45"/>
    </row>
    <row r="13" s="34" customFormat="1" ht="20.25" customHeight="1" spans="1:4">
      <c r="A13" s="23" t="s">
        <v>21</v>
      </c>
      <c r="B13" s="175"/>
      <c r="C13" s="216" t="s">
        <v>22</v>
      </c>
      <c r="D13" s="45"/>
    </row>
    <row r="14" s="34" customFormat="1" ht="20.25" customHeight="1" spans="1:4">
      <c r="A14" s="23" t="s">
        <v>23</v>
      </c>
      <c r="B14" s="175"/>
      <c r="C14" s="216" t="s">
        <v>24</v>
      </c>
      <c r="D14" s="175">
        <v>348439.6</v>
      </c>
    </row>
    <row r="15" s="34" customFormat="1" ht="21" customHeight="1" spans="1:4">
      <c r="A15" s="257" t="s">
        <v>25</v>
      </c>
      <c r="B15" s="175"/>
      <c r="C15" s="216" t="s">
        <v>26</v>
      </c>
      <c r="D15" s="175">
        <v>332770</v>
      </c>
    </row>
    <row r="16" s="34" customFormat="1" ht="21" customHeight="1" spans="1:4">
      <c r="A16" s="257" t="s">
        <v>27</v>
      </c>
      <c r="B16" s="175"/>
      <c r="C16" s="216" t="s">
        <v>28</v>
      </c>
      <c r="D16" s="224"/>
    </row>
    <row r="17" s="34" customFormat="1" ht="21" customHeight="1" spans="1:4">
      <c r="A17" s="257" t="s">
        <v>29</v>
      </c>
      <c r="B17" s="258">
        <v>2499947.92</v>
      </c>
      <c r="C17" s="216" t="s">
        <v>30</v>
      </c>
      <c r="D17" s="224"/>
    </row>
    <row r="18" s="34" customFormat="1" ht="21" customHeight="1" spans="1:4">
      <c r="A18" s="257"/>
      <c r="B18" s="130"/>
      <c r="C18" s="216" t="s">
        <v>31</v>
      </c>
      <c r="D18" s="224"/>
    </row>
    <row r="19" s="34" customFormat="1" ht="21" customHeight="1" spans="1:4">
      <c r="A19" s="257"/>
      <c r="B19" s="130"/>
      <c r="C19" s="216" t="s">
        <v>32</v>
      </c>
      <c r="D19" s="224"/>
    </row>
    <row r="20" s="34" customFormat="1" ht="21" customHeight="1" spans="1:4">
      <c r="A20" s="257"/>
      <c r="B20" s="130"/>
      <c r="C20" s="216" t="s">
        <v>33</v>
      </c>
      <c r="D20" s="224"/>
    </row>
    <row r="21" s="34" customFormat="1" ht="21" customHeight="1" spans="1:4">
      <c r="A21" s="257"/>
      <c r="B21" s="130"/>
      <c r="C21" s="216" t="s">
        <v>34</v>
      </c>
      <c r="D21" s="224"/>
    </row>
    <row r="22" s="34" customFormat="1" ht="21" customHeight="1" spans="1:4">
      <c r="A22" s="257"/>
      <c r="B22" s="130"/>
      <c r="C22" s="216" t="s">
        <v>35</v>
      </c>
      <c r="D22" s="224"/>
    </row>
    <row r="23" s="34" customFormat="1" ht="21" customHeight="1" spans="1:4">
      <c r="A23" s="257"/>
      <c r="B23" s="130"/>
      <c r="C23" s="216" t="s">
        <v>36</v>
      </c>
      <c r="D23" s="224"/>
    </row>
    <row r="24" s="34" customFormat="1" ht="21" customHeight="1" spans="1:4">
      <c r="A24" s="257"/>
      <c r="B24" s="130"/>
      <c r="C24" s="216" t="s">
        <v>37</v>
      </c>
      <c r="D24" s="224"/>
    </row>
    <row r="25" s="34" customFormat="1" ht="21" customHeight="1" spans="1:4">
      <c r="A25" s="257"/>
      <c r="B25" s="130"/>
      <c r="C25" s="216" t="s">
        <v>38</v>
      </c>
      <c r="D25" s="224"/>
    </row>
    <row r="26" s="34" customFormat="1" ht="21" customHeight="1" spans="1:4">
      <c r="A26" s="257"/>
      <c r="B26" s="130"/>
      <c r="C26" s="216" t="s">
        <v>39</v>
      </c>
      <c r="D26" s="259"/>
    </row>
    <row r="27" s="34" customFormat="1" ht="21" customHeight="1" spans="1:4">
      <c r="A27" s="257"/>
      <c r="B27" s="130"/>
      <c r="C27" s="216" t="s">
        <v>40</v>
      </c>
      <c r="D27" s="259"/>
    </row>
    <row r="28" s="34" customFormat="1" ht="21" customHeight="1" spans="1:4">
      <c r="A28" s="257"/>
      <c r="B28" s="130"/>
      <c r="C28" s="216" t="s">
        <v>41</v>
      </c>
      <c r="D28" s="259"/>
    </row>
    <row r="29" s="34" customFormat="1" ht="21" customHeight="1" spans="1:4">
      <c r="A29" s="257"/>
      <c r="B29" s="130"/>
      <c r="C29" s="216" t="s">
        <v>42</v>
      </c>
      <c r="D29" s="260"/>
    </row>
    <row r="30" s="34" customFormat="1" ht="20.25" customHeight="1" spans="1:4">
      <c r="A30" s="261" t="s">
        <v>43</v>
      </c>
      <c r="B30" s="262">
        <v>10282394.24</v>
      </c>
      <c r="C30" s="263" t="s">
        <v>44</v>
      </c>
      <c r="D30" s="264">
        <f>SUM(D7:D29)</f>
        <v>10029955.04</v>
      </c>
    </row>
    <row r="31" s="34" customFormat="1" ht="20.25" customHeight="1" spans="1:4">
      <c r="A31" s="265" t="s">
        <v>45</v>
      </c>
      <c r="B31" s="130"/>
      <c r="C31" s="266" t="s">
        <v>46</v>
      </c>
      <c r="D31" s="224"/>
    </row>
    <row r="32" s="34" customFormat="1" ht="20.25" customHeight="1" spans="1:4">
      <c r="A32" s="265" t="s">
        <v>47</v>
      </c>
      <c r="B32" s="130"/>
      <c r="C32" s="266" t="s">
        <v>47</v>
      </c>
      <c r="D32" s="224"/>
    </row>
    <row r="33" s="34" customFormat="1" ht="20.25" customHeight="1" spans="1:4">
      <c r="A33" s="265" t="s">
        <v>48</v>
      </c>
      <c r="C33" s="266" t="s">
        <v>49</v>
      </c>
      <c r="D33" s="224"/>
    </row>
    <row r="34" s="34" customFormat="1" ht="20.25" customHeight="1" spans="1:4">
      <c r="A34" s="267" t="s">
        <v>50</v>
      </c>
      <c r="B34" s="262">
        <v>10282394.24</v>
      </c>
      <c r="C34" s="263" t="s">
        <v>51</v>
      </c>
      <c r="D34" s="268">
        <f>D30+D31</f>
        <v>10029955.04</v>
      </c>
    </row>
  </sheetData>
  <mergeCells count="8">
    <mergeCell ref="A2:D2"/>
    <mergeCell ref="A3:B3"/>
    <mergeCell ref="A4:B4"/>
    <mergeCell ref="C4:D4"/>
    <mergeCell ref="A5:A6"/>
    <mergeCell ref="B5:B6"/>
    <mergeCell ref="C5:C6"/>
    <mergeCell ref="D5:D6"/>
  </mergeCells>
  <pageMargins left="0.511805555555556" right="0.472222222222222" top="0.590277777777778" bottom="0.393055555555556" header="0" footer="0"/>
  <pageSetup paperSize="9" scale="84" orientation="landscape"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XFD11"/>
    </sheetView>
  </sheetViews>
  <sheetFormatPr defaultColWidth="9.14545454545454" defaultRowHeight="14.25" customHeight="1" outlineLevelCol="5"/>
  <cols>
    <col min="1" max="1" width="32.1454545454545" style="1" customWidth="1"/>
    <col min="2" max="2" width="20.7181818181818" style="2" customWidth="1"/>
    <col min="3" max="3" width="32.1454545454545" style="1" customWidth="1"/>
    <col min="4" max="4" width="27.7181818181818" style="1" customWidth="1"/>
    <col min="5" max="6" width="36.7181818181818" style="1" customWidth="1"/>
    <col min="7" max="16384" width="9.14545454545454" style="1" customWidth="1"/>
  </cols>
  <sheetData>
    <row r="1" s="1" customFormat="1" ht="12" customHeight="1" spans="1:6">
      <c r="A1" s="8"/>
      <c r="B1" s="133"/>
      <c r="C1" s="8"/>
      <c r="D1" s="134"/>
      <c r="E1" s="134"/>
      <c r="F1" s="135" t="s">
        <v>469</v>
      </c>
    </row>
    <row r="2" s="1" customFormat="1" ht="26.25" customHeight="1" spans="1:6">
      <c r="A2" s="136" t="s">
        <v>470</v>
      </c>
      <c r="B2" s="136"/>
      <c r="C2" s="137"/>
      <c r="D2" s="4"/>
      <c r="E2" s="4"/>
      <c r="F2" s="4"/>
    </row>
    <row r="3" s="1" customFormat="1" ht="13.5" customHeight="1" spans="1:6">
      <c r="A3" s="5" t="s">
        <v>2</v>
      </c>
      <c r="B3" s="5"/>
      <c r="C3" s="138"/>
      <c r="D3" s="134"/>
      <c r="E3" s="134"/>
      <c r="F3" s="135" t="s">
        <v>3</v>
      </c>
    </row>
    <row r="4" s="1" customFormat="1" ht="19.5" customHeight="1" spans="1:6">
      <c r="A4" s="139" t="s">
        <v>471</v>
      </c>
      <c r="B4" s="140" t="s">
        <v>74</v>
      </c>
      <c r="C4" s="139" t="s">
        <v>75</v>
      </c>
      <c r="D4" s="11" t="s">
        <v>472</v>
      </c>
      <c r="E4" s="12"/>
      <c r="F4" s="13"/>
    </row>
    <row r="5" s="1" customFormat="1" ht="18.75" customHeight="1" spans="1:6">
      <c r="A5" s="141"/>
      <c r="B5" s="142"/>
      <c r="C5" s="141"/>
      <c r="D5" s="16" t="s">
        <v>56</v>
      </c>
      <c r="E5" s="11" t="s">
        <v>77</v>
      </c>
      <c r="F5" s="16" t="s">
        <v>78</v>
      </c>
    </row>
    <row r="6" s="1" customFormat="1" ht="18.75" customHeight="1" spans="1:6">
      <c r="A6" s="53">
        <v>1</v>
      </c>
      <c r="B6" s="143" t="s">
        <v>164</v>
      </c>
      <c r="C6" s="53">
        <v>3</v>
      </c>
      <c r="D6" s="62">
        <v>4</v>
      </c>
      <c r="E6" s="62">
        <v>5</v>
      </c>
      <c r="F6" s="62">
        <v>6</v>
      </c>
    </row>
    <row r="7" s="1" customFormat="1" ht="21" customHeight="1" spans="1:6">
      <c r="A7" s="144" t="s">
        <v>154</v>
      </c>
      <c r="B7" s="144"/>
      <c r="C7" s="144"/>
      <c r="D7" s="145" t="s">
        <v>154</v>
      </c>
      <c r="E7" s="146" t="s">
        <v>154</v>
      </c>
      <c r="F7" s="146" t="s">
        <v>154</v>
      </c>
    </row>
    <row r="8" s="1" customFormat="1" ht="21" customHeight="1" spans="1:6">
      <c r="A8" s="144"/>
      <c r="B8" s="144" t="s">
        <v>154</v>
      </c>
      <c r="C8" s="144" t="s">
        <v>154</v>
      </c>
      <c r="D8" s="147" t="s">
        <v>154</v>
      </c>
      <c r="E8" s="148" t="s">
        <v>154</v>
      </c>
      <c r="F8" s="148" t="s">
        <v>154</v>
      </c>
    </row>
    <row r="9" s="1" customFormat="1" ht="18.75" customHeight="1" spans="1:6">
      <c r="A9" s="149" t="s">
        <v>122</v>
      </c>
      <c r="B9" s="149"/>
      <c r="C9" s="150"/>
      <c r="D9" s="147" t="s">
        <v>154</v>
      </c>
      <c r="E9" s="148" t="s">
        <v>154</v>
      </c>
      <c r="F9" s="148" t="s">
        <v>154</v>
      </c>
    </row>
    <row r="11" ht="13" spans="1:1">
      <c r="A11" s="1" t="s">
        <v>473</v>
      </c>
    </row>
  </sheetData>
  <mergeCells count="7">
    <mergeCell ref="A2:F2"/>
    <mergeCell ref="A3:C3"/>
    <mergeCell ref="D4:F4"/>
    <mergeCell ref="A9:C9"/>
    <mergeCell ref="A4:A5"/>
    <mergeCell ref="B4:B5"/>
    <mergeCell ref="C4:C5"/>
  </mergeCells>
  <pageMargins left="0.385416666666667" right="0.385416666666667" top="0.583333333333333" bottom="0.583333333333333" header="0.5" footer="0.5"/>
  <pageSetup paperSize="9" scale="83" orientation="landscape"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8"/>
  <sheetViews>
    <sheetView tabSelected="1" topLeftCell="A13" workbookViewId="0">
      <selection activeCell="A8" sqref="$A8:$XFD18"/>
    </sheetView>
  </sheetViews>
  <sheetFormatPr defaultColWidth="9.14545454545454" defaultRowHeight="14.25" customHeight="1"/>
  <cols>
    <col min="1" max="3" width="24.7181818181818" style="1" customWidth="1"/>
    <col min="4" max="4" width="10.2818181818182" style="1" customWidth="1"/>
    <col min="5" max="5" width="9.71818181818182" style="1" customWidth="1"/>
    <col min="6" max="10" width="14.8545454545455" style="1" customWidth="1"/>
    <col min="11" max="11" width="14.8545454545455" style="33" customWidth="1"/>
    <col min="12" max="14" width="14.8545454545455" style="1" customWidth="1"/>
    <col min="15" max="17" width="14.8545454545455" style="33" customWidth="1"/>
    <col min="18" max="18" width="14.8545454545455" style="1" customWidth="1"/>
    <col min="19" max="16384" width="9.14545454545454" style="33" customWidth="1"/>
  </cols>
  <sheetData>
    <row r="1" s="33" customFormat="1" ht="13.5" customHeight="1" spans="1:18">
      <c r="A1" s="1"/>
      <c r="B1" s="1"/>
      <c r="C1" s="1"/>
      <c r="D1" s="1"/>
      <c r="E1" s="1"/>
      <c r="F1" s="1"/>
      <c r="G1" s="1"/>
      <c r="H1" s="1"/>
      <c r="I1" s="1"/>
      <c r="J1" s="1"/>
      <c r="L1" s="1"/>
      <c r="M1" s="1"/>
      <c r="N1" s="1"/>
      <c r="O1" s="56"/>
      <c r="P1" s="56"/>
      <c r="Q1" s="56"/>
      <c r="R1" s="36" t="s">
        <v>474</v>
      </c>
    </row>
    <row r="2" s="33" customFormat="1" ht="27.75" customHeight="1" spans="1:18">
      <c r="A2" s="37" t="s">
        <v>475</v>
      </c>
      <c r="B2" s="38"/>
      <c r="C2" s="38"/>
      <c r="D2" s="38"/>
      <c r="E2" s="38"/>
      <c r="F2" s="38"/>
      <c r="G2" s="38"/>
      <c r="H2" s="38"/>
      <c r="I2" s="38"/>
      <c r="J2" s="38"/>
      <c r="K2" s="51"/>
      <c r="L2" s="38"/>
      <c r="M2" s="38"/>
      <c r="N2" s="38"/>
      <c r="O2" s="51"/>
      <c r="P2" s="51"/>
      <c r="Q2" s="51"/>
      <c r="R2" s="38"/>
    </row>
    <row r="3" s="33" customFormat="1" ht="18.75" customHeight="1" spans="1:18">
      <c r="A3" s="6" t="s">
        <v>2</v>
      </c>
      <c r="B3" s="101"/>
      <c r="C3" s="101"/>
      <c r="D3" s="101"/>
      <c r="E3" s="101"/>
      <c r="F3" s="101"/>
      <c r="G3" s="101"/>
      <c r="H3" s="101"/>
      <c r="I3" s="101"/>
      <c r="J3" s="101"/>
      <c r="K3" s="120"/>
      <c r="L3" s="101"/>
      <c r="M3" s="101"/>
      <c r="N3" s="101"/>
      <c r="O3" s="121"/>
      <c r="P3" s="121"/>
      <c r="Q3" s="121"/>
      <c r="R3" s="101" t="s">
        <v>172</v>
      </c>
    </row>
    <row r="4" s="33" customFormat="1" ht="15.75" customHeight="1" spans="1:18">
      <c r="A4" s="102" t="s">
        <v>476</v>
      </c>
      <c r="B4" s="103" t="s">
        <v>477</v>
      </c>
      <c r="C4" s="103" t="s">
        <v>478</v>
      </c>
      <c r="D4" s="103" t="s">
        <v>479</v>
      </c>
      <c r="E4" s="103" t="s">
        <v>480</v>
      </c>
      <c r="F4" s="103" t="s">
        <v>481</v>
      </c>
      <c r="G4" s="41" t="s">
        <v>188</v>
      </c>
      <c r="H4" s="41"/>
      <c r="I4" s="41"/>
      <c r="J4" s="41"/>
      <c r="K4" s="91"/>
      <c r="L4" s="41"/>
      <c r="M4" s="41"/>
      <c r="N4" s="41"/>
      <c r="O4" s="92"/>
      <c r="P4" s="91"/>
      <c r="Q4" s="92"/>
      <c r="R4" s="42"/>
    </row>
    <row r="5" s="33" customFormat="1" ht="17.25" customHeight="1" spans="1:18">
      <c r="A5" s="104"/>
      <c r="B5" s="105"/>
      <c r="C5" s="105"/>
      <c r="D5" s="105"/>
      <c r="E5" s="105"/>
      <c r="F5" s="105"/>
      <c r="G5" s="105" t="s">
        <v>56</v>
      </c>
      <c r="H5" s="105" t="s">
        <v>59</v>
      </c>
      <c r="I5" s="105" t="s">
        <v>482</v>
      </c>
      <c r="J5" s="105" t="s">
        <v>483</v>
      </c>
      <c r="K5" s="122" t="s">
        <v>484</v>
      </c>
      <c r="L5" s="123" t="s">
        <v>63</v>
      </c>
      <c r="M5" s="123"/>
      <c r="N5" s="123"/>
      <c r="O5" s="124"/>
      <c r="P5" s="125"/>
      <c r="Q5" s="124"/>
      <c r="R5" s="107"/>
    </row>
    <row r="6" s="33" customFormat="1" ht="36" customHeight="1" spans="1:18">
      <c r="A6" s="106"/>
      <c r="B6" s="107"/>
      <c r="C6" s="107"/>
      <c r="D6" s="107"/>
      <c r="E6" s="107"/>
      <c r="F6" s="107"/>
      <c r="G6" s="107"/>
      <c r="H6" s="107"/>
      <c r="I6" s="107"/>
      <c r="J6" s="107"/>
      <c r="K6" s="126"/>
      <c r="L6" s="107" t="s">
        <v>58</v>
      </c>
      <c r="M6" s="107" t="s">
        <v>64</v>
      </c>
      <c r="N6" s="107" t="s">
        <v>196</v>
      </c>
      <c r="O6" s="127" t="s">
        <v>66</v>
      </c>
      <c r="P6" s="126" t="s">
        <v>67</v>
      </c>
      <c r="Q6" s="126" t="s">
        <v>68</v>
      </c>
      <c r="R6" s="107" t="s">
        <v>69</v>
      </c>
    </row>
    <row r="7" s="33" customFormat="1" ht="28" customHeight="1" spans="1:18">
      <c r="A7" s="108">
        <v>1</v>
      </c>
      <c r="B7" s="109">
        <v>2</v>
      </c>
      <c r="C7" s="109">
        <v>3</v>
      </c>
      <c r="D7" s="109">
        <v>4</v>
      </c>
      <c r="E7" s="109">
        <v>5</v>
      </c>
      <c r="F7" s="109">
        <v>6</v>
      </c>
      <c r="G7" s="110">
        <v>7</v>
      </c>
      <c r="H7" s="110">
        <v>8</v>
      </c>
      <c r="I7" s="110">
        <v>9</v>
      </c>
      <c r="J7" s="110">
        <v>10</v>
      </c>
      <c r="K7" s="110">
        <v>11</v>
      </c>
      <c r="L7" s="110">
        <v>12</v>
      </c>
      <c r="M7" s="110">
        <v>13</v>
      </c>
      <c r="N7" s="110">
        <v>14</v>
      </c>
      <c r="O7" s="110">
        <v>15</v>
      </c>
      <c r="P7" s="110">
        <v>16</v>
      </c>
      <c r="Q7" s="124">
        <v>17</v>
      </c>
      <c r="R7" s="128">
        <v>18</v>
      </c>
    </row>
    <row r="8" s="100" customFormat="1" ht="52.5" customHeight="1" spans="1:18">
      <c r="A8" s="111" t="str">
        <f t="shared" ref="A8:A9" si="0">"     "&amp;"综治维稳工作经费"</f>
        <v>     综治维稳工作经费</v>
      </c>
      <c r="B8" s="112" t="s">
        <v>320</v>
      </c>
      <c r="C8" s="112" t="s">
        <v>485</v>
      </c>
      <c r="D8" s="113" t="s">
        <v>486</v>
      </c>
      <c r="E8" s="114">
        <v>1</v>
      </c>
      <c r="F8" s="115">
        <v>10000</v>
      </c>
      <c r="G8" s="115">
        <v>10000</v>
      </c>
      <c r="H8" s="115">
        <v>10000</v>
      </c>
      <c r="I8" s="115"/>
      <c r="J8" s="115"/>
      <c r="K8" s="115"/>
      <c r="L8" s="115"/>
      <c r="M8" s="115"/>
      <c r="N8" s="115"/>
      <c r="O8" s="115"/>
      <c r="P8" s="115"/>
      <c r="Q8" s="129"/>
      <c r="R8" s="130"/>
    </row>
    <row r="9" s="100" customFormat="1" ht="52.5" customHeight="1" spans="1:18">
      <c r="A9" s="111" t="str">
        <f t="shared" si="0"/>
        <v>     综治维稳工作经费</v>
      </c>
      <c r="B9" s="112" t="s">
        <v>320</v>
      </c>
      <c r="C9" s="112" t="s">
        <v>487</v>
      </c>
      <c r="D9" s="113" t="s">
        <v>488</v>
      </c>
      <c r="E9" s="114">
        <v>1</v>
      </c>
      <c r="F9" s="115">
        <v>18000</v>
      </c>
      <c r="G9" s="115">
        <v>18000</v>
      </c>
      <c r="H9" s="115">
        <v>18000</v>
      </c>
      <c r="I9" s="115"/>
      <c r="J9" s="115"/>
      <c r="K9" s="115"/>
      <c r="L9" s="115"/>
      <c r="M9" s="115"/>
      <c r="N9" s="115"/>
      <c r="O9" s="115"/>
      <c r="P9" s="115"/>
      <c r="Q9" s="129"/>
      <c r="R9" s="130"/>
    </row>
    <row r="10" s="100" customFormat="1" ht="52.5" customHeight="1" spans="1:18">
      <c r="A10" s="111" t="str">
        <f t="shared" ref="A10:A12" si="1">"     "&amp;"网格化建设经费"</f>
        <v>     网格化建设经费</v>
      </c>
      <c r="B10" s="112" t="s">
        <v>314</v>
      </c>
      <c r="C10" s="112" t="s">
        <v>489</v>
      </c>
      <c r="D10" s="113" t="s">
        <v>486</v>
      </c>
      <c r="E10" s="114">
        <v>1</v>
      </c>
      <c r="F10" s="115">
        <v>20000</v>
      </c>
      <c r="G10" s="115">
        <v>20000</v>
      </c>
      <c r="H10" s="115">
        <v>20000</v>
      </c>
      <c r="I10" s="115"/>
      <c r="J10" s="115"/>
      <c r="K10" s="115"/>
      <c r="L10" s="115"/>
      <c r="M10" s="115"/>
      <c r="N10" s="115"/>
      <c r="O10" s="115"/>
      <c r="P10" s="115"/>
      <c r="Q10" s="129"/>
      <c r="R10" s="130"/>
    </row>
    <row r="11" s="100" customFormat="1" ht="52.5" customHeight="1" spans="1:18">
      <c r="A11" s="111" t="str">
        <f t="shared" si="1"/>
        <v>     网格化建设经费</v>
      </c>
      <c r="B11" s="112" t="s">
        <v>314</v>
      </c>
      <c r="C11" s="112" t="s">
        <v>485</v>
      </c>
      <c r="D11" s="113" t="s">
        <v>486</v>
      </c>
      <c r="E11" s="114">
        <v>1</v>
      </c>
      <c r="F11" s="115">
        <v>10000</v>
      </c>
      <c r="G11" s="115">
        <v>10000</v>
      </c>
      <c r="H11" s="115">
        <v>10000</v>
      </c>
      <c r="I11" s="115"/>
      <c r="J11" s="115"/>
      <c r="K11" s="115"/>
      <c r="L11" s="115"/>
      <c r="M11" s="115"/>
      <c r="N11" s="115"/>
      <c r="O11" s="115"/>
      <c r="P11" s="115"/>
      <c r="Q11" s="129"/>
      <c r="R11" s="130"/>
    </row>
    <row r="12" s="100" customFormat="1" ht="52.5" customHeight="1" spans="1:18">
      <c r="A12" s="111" t="str">
        <f t="shared" si="1"/>
        <v>     网格化建设经费</v>
      </c>
      <c r="B12" s="112" t="s">
        <v>314</v>
      </c>
      <c r="C12" s="112" t="s">
        <v>490</v>
      </c>
      <c r="D12" s="113" t="s">
        <v>491</v>
      </c>
      <c r="E12" s="114">
        <v>2</v>
      </c>
      <c r="F12" s="115">
        <v>20000</v>
      </c>
      <c r="G12" s="115">
        <v>20000</v>
      </c>
      <c r="H12" s="115">
        <v>20000</v>
      </c>
      <c r="I12" s="115"/>
      <c r="J12" s="115"/>
      <c r="K12" s="115"/>
      <c r="L12" s="115"/>
      <c r="M12" s="115"/>
      <c r="N12" s="115"/>
      <c r="O12" s="115"/>
      <c r="P12" s="115"/>
      <c r="Q12" s="129"/>
      <c r="R12" s="130"/>
    </row>
    <row r="13" s="100" customFormat="1" ht="52.5" customHeight="1" spans="1:18">
      <c r="A13" s="111" t="str">
        <f>"     "&amp;"瑞丽市扫黑除恶斗争项目经费"</f>
        <v>     瑞丽市扫黑除恶斗争项目经费</v>
      </c>
      <c r="B13" s="112" t="s">
        <v>304</v>
      </c>
      <c r="C13" s="112" t="s">
        <v>492</v>
      </c>
      <c r="D13" s="113" t="s">
        <v>491</v>
      </c>
      <c r="E13" s="114">
        <v>1</v>
      </c>
      <c r="F13" s="115">
        <v>60000</v>
      </c>
      <c r="G13" s="115">
        <v>60000</v>
      </c>
      <c r="H13" s="115">
        <v>60000</v>
      </c>
      <c r="I13" s="115"/>
      <c r="J13" s="115"/>
      <c r="K13" s="115"/>
      <c r="L13" s="115"/>
      <c r="M13" s="115"/>
      <c r="N13" s="115"/>
      <c r="O13" s="115"/>
      <c r="P13" s="115"/>
      <c r="Q13" s="129"/>
      <c r="R13" s="130"/>
    </row>
    <row r="14" s="100" customFormat="1" ht="52.5" customHeight="1" spans="1:18">
      <c r="A14" s="111" t="str">
        <f t="shared" ref="A14:A15" si="2">"     "&amp;"公用经费安排的公务用车运行维护费"</f>
        <v>     公用经费安排的公务用车运行维护费</v>
      </c>
      <c r="B14" s="112" t="s">
        <v>267</v>
      </c>
      <c r="C14" s="112" t="s">
        <v>489</v>
      </c>
      <c r="D14" s="113" t="s">
        <v>486</v>
      </c>
      <c r="E14" s="114">
        <v>1</v>
      </c>
      <c r="F14" s="115">
        <v>10000</v>
      </c>
      <c r="G14" s="115">
        <v>10000</v>
      </c>
      <c r="H14" s="115">
        <v>10000</v>
      </c>
      <c r="I14" s="115"/>
      <c r="J14" s="115"/>
      <c r="K14" s="115"/>
      <c r="L14" s="115"/>
      <c r="M14" s="115"/>
      <c r="N14" s="115"/>
      <c r="O14" s="115"/>
      <c r="P14" s="115"/>
      <c r="Q14" s="129"/>
      <c r="R14" s="130"/>
    </row>
    <row r="15" s="100" customFormat="1" ht="52.5" customHeight="1" spans="1:18">
      <c r="A15" s="111" t="str">
        <f t="shared" si="2"/>
        <v>     公用经费安排的公务用车运行维护费</v>
      </c>
      <c r="B15" s="112" t="s">
        <v>267</v>
      </c>
      <c r="C15" s="112" t="s">
        <v>485</v>
      </c>
      <c r="D15" s="113" t="s">
        <v>486</v>
      </c>
      <c r="E15" s="114">
        <v>1</v>
      </c>
      <c r="F15" s="115">
        <v>10000</v>
      </c>
      <c r="G15" s="115">
        <v>10000</v>
      </c>
      <c r="H15" s="115">
        <v>10000</v>
      </c>
      <c r="I15" s="115"/>
      <c r="J15" s="115"/>
      <c r="K15" s="115"/>
      <c r="L15" s="115"/>
      <c r="M15" s="115"/>
      <c r="N15" s="115"/>
      <c r="O15" s="115"/>
      <c r="P15" s="115"/>
      <c r="Q15" s="129"/>
      <c r="R15" s="130"/>
    </row>
    <row r="16" s="100" customFormat="1" ht="52.5" customHeight="1" spans="1:18">
      <c r="A16" s="111" t="str">
        <f>"     "&amp;"瑞丽市边防委员会办公室工作经费"</f>
        <v>     瑞丽市边防委员会办公室工作经费</v>
      </c>
      <c r="B16" s="112" t="s">
        <v>292</v>
      </c>
      <c r="C16" s="112" t="s">
        <v>490</v>
      </c>
      <c r="D16" s="113" t="s">
        <v>491</v>
      </c>
      <c r="E16" s="114">
        <v>1</v>
      </c>
      <c r="F16" s="115">
        <v>10000</v>
      </c>
      <c r="G16" s="115">
        <v>10000</v>
      </c>
      <c r="H16" s="115">
        <v>10000</v>
      </c>
      <c r="I16" s="115"/>
      <c r="J16" s="115"/>
      <c r="K16" s="115"/>
      <c r="L16" s="115"/>
      <c r="M16" s="115"/>
      <c r="N16" s="115"/>
      <c r="O16" s="115"/>
      <c r="P16" s="115"/>
      <c r="Q16" s="129"/>
      <c r="R16" s="130"/>
    </row>
    <row r="17" s="34" customFormat="1" ht="28" customHeight="1" spans="1:18">
      <c r="A17" s="116" t="s">
        <v>122</v>
      </c>
      <c r="B17" s="117"/>
      <c r="C17" s="117"/>
      <c r="D17" s="117"/>
      <c r="E17" s="118"/>
      <c r="F17" s="119">
        <f>SUM(F8:F16)</f>
        <v>168000</v>
      </c>
      <c r="G17" s="119">
        <f>SUM(G8:G16)</f>
        <v>168000</v>
      </c>
      <c r="H17" s="119">
        <f>SUM(H8:H16)</f>
        <v>168000</v>
      </c>
      <c r="I17" s="119"/>
      <c r="J17" s="119"/>
      <c r="K17" s="119"/>
      <c r="L17" s="119"/>
      <c r="M17" s="119"/>
      <c r="N17" s="119"/>
      <c r="O17" s="119"/>
      <c r="P17" s="119"/>
      <c r="Q17" s="131"/>
      <c r="R17" s="132"/>
    </row>
    <row r="18" s="34" customFormat="1" ht="13" spans="1:2">
      <c r="A18" s="1" t="s">
        <v>493</v>
      </c>
      <c r="B18" s="1"/>
    </row>
  </sheetData>
  <autoFilter ref="A6:R18">
    <extLst/>
  </autoFilter>
  <mergeCells count="16">
    <mergeCell ref="A2:R2"/>
    <mergeCell ref="A3:F3"/>
    <mergeCell ref="G4:R4"/>
    <mergeCell ref="L5:R5"/>
    <mergeCell ref="A17:E17"/>
    <mergeCell ref="A4:A6"/>
    <mergeCell ref="B4:B6"/>
    <mergeCell ref="C4:C6"/>
    <mergeCell ref="D4:D6"/>
    <mergeCell ref="E4:E6"/>
    <mergeCell ref="F4:F6"/>
    <mergeCell ref="G5:G6"/>
    <mergeCell ref="H5:H6"/>
    <mergeCell ref="I5:I6"/>
    <mergeCell ref="J5:J6"/>
    <mergeCell ref="K5:K6"/>
  </mergeCells>
  <pageMargins left="0.432638888888889" right="0.354166666666667" top="0.751388888888889" bottom="0.196527777777778" header="0" footer="0"/>
  <pageSetup paperSize="9" scale="46" fitToHeight="0" orientation="landscape" useFirstPageNumber="1"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XFD11"/>
    </sheetView>
  </sheetViews>
  <sheetFormatPr defaultColWidth="9.14545454545454" defaultRowHeight="14.25" customHeight="1"/>
  <cols>
    <col min="1" max="1" width="33.7181818181818" style="1" customWidth="1"/>
    <col min="2" max="2" width="29.4272727272727" style="1" customWidth="1"/>
    <col min="3" max="3" width="39.1454545454545" style="1" customWidth="1"/>
    <col min="4" max="4" width="20.2818181818182" style="33" customWidth="1"/>
    <col min="5" max="5" width="17.2818181818182" style="33" customWidth="1"/>
    <col min="6" max="6" width="29.2818181818182" style="33" customWidth="1"/>
    <col min="7" max="7" width="12" style="1" customWidth="1"/>
    <col min="8" max="10" width="10" style="1" customWidth="1"/>
    <col min="11" max="11" width="9.14545454545454" style="33" customWidth="1"/>
    <col min="12" max="13" width="9.14545454545454" style="1" customWidth="1"/>
    <col min="14" max="14" width="12.7181818181818" style="1" customWidth="1"/>
    <col min="15" max="16" width="9.14545454545454" style="33" customWidth="1"/>
    <col min="17" max="17" width="12.1454545454545" style="33" customWidth="1"/>
    <col min="18" max="18" width="10.4272727272727" style="1" customWidth="1"/>
    <col min="19" max="19" width="9.14545454545454" style="33" customWidth="1"/>
    <col min="20" max="16384" width="9.14545454545454" style="33"/>
  </cols>
  <sheetData>
    <row r="1" ht="13.5" customHeight="1" spans="1:18">
      <c r="A1" s="67"/>
      <c r="B1" s="67"/>
      <c r="C1" s="67"/>
      <c r="D1" s="68"/>
      <c r="E1" s="68"/>
      <c r="F1" s="68"/>
      <c r="G1" s="67"/>
      <c r="H1" s="67"/>
      <c r="I1" s="67"/>
      <c r="J1" s="67"/>
      <c r="K1" s="86"/>
      <c r="L1" s="67"/>
      <c r="M1" s="67"/>
      <c r="N1" s="67"/>
      <c r="O1" s="56"/>
      <c r="P1" s="87"/>
      <c r="Q1" s="56"/>
      <c r="R1" s="98" t="s">
        <v>494</v>
      </c>
    </row>
    <row r="2" ht="27.75" customHeight="1" spans="1:18">
      <c r="A2" s="37" t="s">
        <v>495</v>
      </c>
      <c r="B2" s="69"/>
      <c r="C2" s="69"/>
      <c r="D2" s="51"/>
      <c r="E2" s="51"/>
      <c r="F2" s="51"/>
      <c r="G2" s="69"/>
      <c r="H2" s="69"/>
      <c r="I2" s="69"/>
      <c r="J2" s="69"/>
      <c r="K2" s="88"/>
      <c r="L2" s="69"/>
      <c r="M2" s="69"/>
      <c r="N2" s="69"/>
      <c r="O2" s="51"/>
      <c r="P2" s="88"/>
      <c r="Q2" s="51"/>
      <c r="R2" s="69"/>
    </row>
    <row r="3" ht="18.75" customHeight="1" spans="1:18">
      <c r="A3" s="58" t="s">
        <v>2</v>
      </c>
      <c r="B3" s="59"/>
      <c r="C3" s="59"/>
      <c r="D3" s="70"/>
      <c r="E3" s="70"/>
      <c r="F3" s="70"/>
      <c r="G3" s="59"/>
      <c r="H3" s="59"/>
      <c r="I3" s="59"/>
      <c r="J3" s="59"/>
      <c r="K3" s="86"/>
      <c r="L3" s="67"/>
      <c r="M3" s="67"/>
      <c r="N3" s="67"/>
      <c r="O3" s="89"/>
      <c r="P3" s="90"/>
      <c r="Q3" s="89"/>
      <c r="R3" s="99" t="s">
        <v>172</v>
      </c>
    </row>
    <row r="4" ht="15.75" customHeight="1" spans="1:18">
      <c r="A4" s="10" t="s">
        <v>476</v>
      </c>
      <c r="B4" s="71" t="s">
        <v>496</v>
      </c>
      <c r="C4" s="71" t="s">
        <v>497</v>
      </c>
      <c r="D4" s="72" t="s">
        <v>498</v>
      </c>
      <c r="E4" s="72" t="s">
        <v>499</v>
      </c>
      <c r="F4" s="72" t="s">
        <v>500</v>
      </c>
      <c r="G4" s="41" t="s">
        <v>188</v>
      </c>
      <c r="H4" s="41"/>
      <c r="I4" s="41"/>
      <c r="J4" s="41"/>
      <c r="K4" s="91"/>
      <c r="L4" s="41"/>
      <c r="M4" s="41"/>
      <c r="N4" s="41"/>
      <c r="O4" s="92"/>
      <c r="P4" s="91"/>
      <c r="Q4" s="92"/>
      <c r="R4" s="42"/>
    </row>
    <row r="5" ht="17.25" customHeight="1" spans="1:18">
      <c r="A5" s="15"/>
      <c r="B5" s="73"/>
      <c r="C5" s="73"/>
      <c r="D5" s="74"/>
      <c r="E5" s="74"/>
      <c r="F5" s="74"/>
      <c r="G5" s="73" t="s">
        <v>56</v>
      </c>
      <c r="H5" s="73" t="s">
        <v>59</v>
      </c>
      <c r="I5" s="73" t="s">
        <v>482</v>
      </c>
      <c r="J5" s="73" t="s">
        <v>483</v>
      </c>
      <c r="K5" s="74" t="s">
        <v>484</v>
      </c>
      <c r="L5" s="93" t="s">
        <v>501</v>
      </c>
      <c r="M5" s="93"/>
      <c r="N5" s="93"/>
      <c r="O5" s="94"/>
      <c r="P5" s="95"/>
      <c r="Q5" s="94"/>
      <c r="R5" s="75"/>
    </row>
    <row r="6" ht="54" customHeight="1" spans="1:18">
      <c r="A6" s="18"/>
      <c r="B6" s="75"/>
      <c r="C6" s="75"/>
      <c r="D6" s="76"/>
      <c r="E6" s="76"/>
      <c r="F6" s="76"/>
      <c r="G6" s="75"/>
      <c r="H6" s="75" t="s">
        <v>58</v>
      </c>
      <c r="I6" s="75"/>
      <c r="J6" s="75"/>
      <c r="K6" s="76"/>
      <c r="L6" s="75" t="s">
        <v>58</v>
      </c>
      <c r="M6" s="75" t="s">
        <v>64</v>
      </c>
      <c r="N6" s="75" t="s">
        <v>196</v>
      </c>
      <c r="O6" s="96" t="s">
        <v>66</v>
      </c>
      <c r="P6" s="76" t="s">
        <v>67</v>
      </c>
      <c r="Q6" s="76" t="s">
        <v>68</v>
      </c>
      <c r="R6" s="75" t="s">
        <v>69</v>
      </c>
    </row>
    <row r="7" ht="15" customHeight="1" spans="1:18">
      <c r="A7" s="19">
        <v>1</v>
      </c>
      <c r="B7" s="77">
        <v>2</v>
      </c>
      <c r="C7" s="77">
        <v>3</v>
      </c>
      <c r="D7" s="19">
        <v>4</v>
      </c>
      <c r="E7" s="77">
        <v>5</v>
      </c>
      <c r="F7" s="77">
        <v>6</v>
      </c>
      <c r="G7" s="19">
        <v>7</v>
      </c>
      <c r="H7" s="77">
        <v>8</v>
      </c>
      <c r="I7" s="77">
        <v>9</v>
      </c>
      <c r="J7" s="19">
        <v>10</v>
      </c>
      <c r="K7" s="77">
        <v>11</v>
      </c>
      <c r="L7" s="77">
        <v>12</v>
      </c>
      <c r="M7" s="19">
        <v>13</v>
      </c>
      <c r="N7" s="77">
        <v>14</v>
      </c>
      <c r="O7" s="77">
        <v>15</v>
      </c>
      <c r="P7" s="19">
        <v>16</v>
      </c>
      <c r="Q7" s="77">
        <v>17</v>
      </c>
      <c r="R7" s="77">
        <v>18</v>
      </c>
    </row>
    <row r="8" ht="21" customHeight="1" spans="1:18">
      <c r="A8" s="78" t="s">
        <v>154</v>
      </c>
      <c r="B8" s="79"/>
      <c r="C8" s="79"/>
      <c r="D8" s="80"/>
      <c r="E8" s="80"/>
      <c r="F8" s="80"/>
      <c r="G8" s="80" t="s">
        <v>154</v>
      </c>
      <c r="H8" s="80" t="s">
        <v>154</v>
      </c>
      <c r="I8" s="80" t="s">
        <v>154</v>
      </c>
      <c r="J8" s="80" t="s">
        <v>154</v>
      </c>
      <c r="K8" s="80" t="s">
        <v>154</v>
      </c>
      <c r="L8" s="80" t="s">
        <v>154</v>
      </c>
      <c r="M8" s="80" t="s">
        <v>154</v>
      </c>
      <c r="N8" s="80" t="s">
        <v>154</v>
      </c>
      <c r="O8" s="97" t="s">
        <v>154</v>
      </c>
      <c r="P8" s="80" t="s">
        <v>154</v>
      </c>
      <c r="Q8" s="80" t="s">
        <v>154</v>
      </c>
      <c r="R8" s="80" t="s">
        <v>154</v>
      </c>
    </row>
    <row r="9" ht="21" customHeight="1" spans="1:18">
      <c r="A9" s="78" t="s">
        <v>154</v>
      </c>
      <c r="B9" s="79" t="s">
        <v>154</v>
      </c>
      <c r="C9" s="79" t="s">
        <v>154</v>
      </c>
      <c r="D9" s="81" t="s">
        <v>154</v>
      </c>
      <c r="E9" s="81" t="s">
        <v>154</v>
      </c>
      <c r="F9" s="81" t="s">
        <v>154</v>
      </c>
      <c r="G9" s="82" t="s">
        <v>154</v>
      </c>
      <c r="H9" s="82" t="s">
        <v>154</v>
      </c>
      <c r="I9" s="82" t="s">
        <v>154</v>
      </c>
      <c r="J9" s="82" t="s">
        <v>154</v>
      </c>
      <c r="K9" s="80" t="s">
        <v>154</v>
      </c>
      <c r="L9" s="82" t="s">
        <v>154</v>
      </c>
      <c r="M9" s="82" t="s">
        <v>154</v>
      </c>
      <c r="N9" s="82" t="s">
        <v>154</v>
      </c>
      <c r="O9" s="97" t="s">
        <v>154</v>
      </c>
      <c r="P9" s="80" t="s">
        <v>154</v>
      </c>
      <c r="Q9" s="80" t="s">
        <v>154</v>
      </c>
      <c r="R9" s="82" t="s">
        <v>154</v>
      </c>
    </row>
    <row r="10" ht="21" customHeight="1" spans="1:18">
      <c r="A10" s="83" t="s">
        <v>122</v>
      </c>
      <c r="B10" s="84"/>
      <c r="C10" s="85"/>
      <c r="D10" s="80"/>
      <c r="E10" s="80"/>
      <c r="F10" s="80"/>
      <c r="G10" s="80" t="s">
        <v>154</v>
      </c>
      <c r="H10" s="80" t="s">
        <v>154</v>
      </c>
      <c r="I10" s="80" t="s">
        <v>154</v>
      </c>
      <c r="J10" s="80" t="s">
        <v>154</v>
      </c>
      <c r="K10" s="80" t="s">
        <v>154</v>
      </c>
      <c r="L10" s="80" t="s">
        <v>154</v>
      </c>
      <c r="M10" s="80" t="s">
        <v>154</v>
      </c>
      <c r="N10" s="80" t="s">
        <v>154</v>
      </c>
      <c r="O10" s="97" t="s">
        <v>154</v>
      </c>
      <c r="P10" s="80" t="s">
        <v>154</v>
      </c>
      <c r="Q10" s="80" t="s">
        <v>154</v>
      </c>
      <c r="R10" s="80" t="s">
        <v>154</v>
      </c>
    </row>
    <row r="11" ht="13" spans="1:1">
      <c r="A11" s="1" t="s">
        <v>502</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ageMargins left="1" right="1" top="0.75" bottom="0.75" header="0" footer="0"/>
  <pageSetup paperSize="9" scale="47" orientation="landscape" useFirstPageNumber="1"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2" sqref="A2:I2"/>
    </sheetView>
  </sheetViews>
  <sheetFormatPr defaultColWidth="10" defaultRowHeight="14.25" customHeight="1"/>
  <cols>
    <col min="1" max="1" width="38.1272727272727" style="1" customWidth="1"/>
    <col min="2" max="2" width="14.1272727272727" style="1" customWidth="1"/>
    <col min="3" max="3" width="18.2454545454545" style="1" customWidth="1"/>
    <col min="4" max="4" width="17.7545454545455" style="1" customWidth="1"/>
    <col min="5" max="8" width="10.2818181818182" style="33"/>
    <col min="9" max="9" width="13.2454545454545" style="33" customWidth="1"/>
    <col min="10" max="237" width="10.2818181818182" style="33"/>
    <col min="238" max="16384" width="10" style="33"/>
  </cols>
  <sheetData>
    <row r="1" s="33" customFormat="1" ht="13.5" customHeight="1" spans="1:9">
      <c r="A1" s="1"/>
      <c r="B1" s="1"/>
      <c r="C1" s="1"/>
      <c r="D1" s="57"/>
      <c r="I1" s="57" t="s">
        <v>503</v>
      </c>
    </row>
    <row r="2" s="33" customFormat="1" ht="27.75" customHeight="1" spans="1:9">
      <c r="A2" s="37" t="s">
        <v>504</v>
      </c>
      <c r="B2" s="37"/>
      <c r="C2" s="37"/>
      <c r="D2" s="37"/>
      <c r="E2" s="37"/>
      <c r="F2" s="37"/>
      <c r="G2" s="37"/>
      <c r="H2" s="37"/>
      <c r="I2" s="37"/>
    </row>
    <row r="3" s="33" customFormat="1" ht="18" customHeight="1" spans="1:9">
      <c r="A3" s="58" t="s">
        <v>2</v>
      </c>
      <c r="B3" s="59"/>
      <c r="C3" s="59"/>
      <c r="D3" s="60"/>
      <c r="I3" s="66" t="s">
        <v>172</v>
      </c>
    </row>
    <row r="4" s="33" customFormat="1" ht="19.5" customHeight="1" spans="1:9">
      <c r="A4" s="61" t="s">
        <v>505</v>
      </c>
      <c r="B4" s="62" t="s">
        <v>188</v>
      </c>
      <c r="C4" s="62"/>
      <c r="D4" s="62"/>
      <c r="E4" s="62" t="s">
        <v>506</v>
      </c>
      <c r="F4" s="62"/>
      <c r="G4" s="62"/>
      <c r="H4" s="62"/>
      <c r="I4" s="62"/>
    </row>
    <row r="5" s="33" customFormat="1" ht="40.5" customHeight="1" spans="1:9">
      <c r="A5" s="63"/>
      <c r="B5" s="62" t="s">
        <v>56</v>
      </c>
      <c r="C5" s="43" t="s">
        <v>59</v>
      </c>
      <c r="D5" s="43" t="s">
        <v>507</v>
      </c>
      <c r="E5" s="62" t="s">
        <v>508</v>
      </c>
      <c r="F5" s="62" t="s">
        <v>509</v>
      </c>
      <c r="G5" s="62" t="s">
        <v>510</v>
      </c>
      <c r="H5" s="62" t="s">
        <v>511</v>
      </c>
      <c r="I5" s="62" t="s">
        <v>512</v>
      </c>
    </row>
    <row r="6" s="33" customFormat="1" ht="19.5" customHeight="1" spans="1:9">
      <c r="A6" s="11">
        <v>1</v>
      </c>
      <c r="B6" s="62">
        <v>2</v>
      </c>
      <c r="C6" s="62">
        <v>3</v>
      </c>
      <c r="D6" s="62">
        <v>4</v>
      </c>
      <c r="E6" s="62">
        <v>5</v>
      </c>
      <c r="F6" s="62">
        <v>6</v>
      </c>
      <c r="G6" s="62">
        <v>7</v>
      </c>
      <c r="H6" s="62">
        <v>8</v>
      </c>
      <c r="I6" s="62">
        <v>9</v>
      </c>
    </row>
    <row r="7" s="34" customFormat="1" ht="19.5" customHeight="1" spans="1:9">
      <c r="A7" s="64" t="s">
        <v>154</v>
      </c>
      <c r="B7" s="48" t="s">
        <v>154</v>
      </c>
      <c r="C7" s="48" t="s">
        <v>154</v>
      </c>
      <c r="D7" s="48" t="s">
        <v>154</v>
      </c>
      <c r="E7" s="48" t="s">
        <v>154</v>
      </c>
      <c r="F7" s="48" t="s">
        <v>154</v>
      </c>
      <c r="G7" s="48" t="s">
        <v>154</v>
      </c>
      <c r="H7" s="48" t="s">
        <v>154</v>
      </c>
      <c r="I7" s="48" t="s">
        <v>154</v>
      </c>
    </row>
    <row r="8" s="34" customFormat="1" ht="19.5" customHeight="1" spans="1:9">
      <c r="A8" s="65" t="s">
        <v>154</v>
      </c>
      <c r="B8" s="48" t="s">
        <v>154</v>
      </c>
      <c r="C8" s="48" t="s">
        <v>154</v>
      </c>
      <c r="D8" s="48" t="s">
        <v>154</v>
      </c>
      <c r="E8" s="48" t="s">
        <v>154</v>
      </c>
      <c r="F8" s="48" t="s">
        <v>154</v>
      </c>
      <c r="G8" s="48" t="s">
        <v>154</v>
      </c>
      <c r="H8" s="48" t="s">
        <v>154</v>
      </c>
      <c r="I8" s="48" t="s">
        <v>154</v>
      </c>
    </row>
    <row r="9" s="34" customFormat="1" ht="13" spans="1:1">
      <c r="A9" s="1" t="s">
        <v>513</v>
      </c>
    </row>
  </sheetData>
  <mergeCells count="5">
    <mergeCell ref="A2:I2"/>
    <mergeCell ref="A3:D3"/>
    <mergeCell ref="B4:D4"/>
    <mergeCell ref="E4:I4"/>
    <mergeCell ref="A4:A5"/>
  </mergeCells>
  <pageMargins left="1" right="1" top="0.75" bottom="0.75" header="0" footer="0"/>
  <pageSetup paperSize="9" scale="96" orientation="landscape" useFirstPageNumber="1"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1" sqref="C11"/>
    </sheetView>
  </sheetViews>
  <sheetFormatPr defaultColWidth="9.14545454545454" defaultRowHeight="12" customHeight="1" outlineLevelRow="7"/>
  <cols>
    <col min="1" max="1" width="27.8545454545455" style="35" customWidth="1"/>
    <col min="2" max="2" width="27.8545454545455" style="33" customWidth="1"/>
    <col min="3" max="3" width="27.8545454545455" style="35" customWidth="1"/>
    <col min="4" max="4" width="15" style="35" customWidth="1"/>
    <col min="5" max="5" width="14.5727272727273" style="35" customWidth="1"/>
    <col min="6" max="6" width="23.5727272727273" style="35" customWidth="1"/>
    <col min="7" max="7" width="11.2818181818182" style="33" customWidth="1"/>
    <col min="8" max="8" width="18.7181818181818" style="35" customWidth="1"/>
    <col min="9" max="9" width="15.5727272727273" style="33" customWidth="1"/>
    <col min="10" max="10" width="18.8545454545455" style="33" customWidth="1"/>
    <col min="11" max="11" width="23.2818181818182" style="35" customWidth="1"/>
    <col min="12" max="12" width="9.14545454545454" style="33" customWidth="1"/>
    <col min="13" max="16384" width="9.14545454545454" style="33"/>
  </cols>
  <sheetData>
    <row r="1" spans="11:11">
      <c r="K1" s="56" t="s">
        <v>514</v>
      </c>
    </row>
    <row r="2" ht="28.5" customHeight="1" spans="1:11">
      <c r="A2" s="4" t="s">
        <v>515</v>
      </c>
      <c r="B2" s="51"/>
      <c r="C2" s="38"/>
      <c r="D2" s="38"/>
      <c r="E2" s="38"/>
      <c r="F2" s="38"/>
      <c r="G2" s="51"/>
      <c r="H2" s="38"/>
      <c r="I2" s="51"/>
      <c r="J2" s="51"/>
      <c r="K2" s="38"/>
    </row>
    <row r="3" ht="17.25" customHeight="1" spans="1:2">
      <c r="A3" s="5" t="s">
        <v>516</v>
      </c>
      <c r="B3" s="52"/>
    </row>
    <row r="4" ht="44.25" customHeight="1" spans="1:11">
      <c r="A4" s="43" t="s">
        <v>324</v>
      </c>
      <c r="B4" s="53" t="s">
        <v>182</v>
      </c>
      <c r="C4" s="43" t="s">
        <v>325</v>
      </c>
      <c r="D4" s="43" t="s">
        <v>326</v>
      </c>
      <c r="E4" s="43" t="s">
        <v>327</v>
      </c>
      <c r="F4" s="43" t="s">
        <v>328</v>
      </c>
      <c r="G4" s="53" t="s">
        <v>329</v>
      </c>
      <c r="H4" s="43" t="s">
        <v>330</v>
      </c>
      <c r="I4" s="53" t="s">
        <v>331</v>
      </c>
      <c r="J4" s="53" t="s">
        <v>332</v>
      </c>
      <c r="K4" s="43" t="s">
        <v>333</v>
      </c>
    </row>
    <row r="5" ht="14.25" customHeight="1" spans="1:11">
      <c r="A5" s="43">
        <v>1</v>
      </c>
      <c r="B5" s="53">
        <v>2</v>
      </c>
      <c r="C5" s="43">
        <v>3</v>
      </c>
      <c r="D5" s="43">
        <v>4</v>
      </c>
      <c r="E5" s="43">
        <v>5</v>
      </c>
      <c r="F5" s="43">
        <v>6</v>
      </c>
      <c r="G5" s="53">
        <v>7</v>
      </c>
      <c r="H5" s="43">
        <v>8</v>
      </c>
      <c r="I5" s="53">
        <v>9</v>
      </c>
      <c r="J5" s="53">
        <v>10</v>
      </c>
      <c r="K5" s="43">
        <v>11</v>
      </c>
    </row>
    <row r="6" s="34" customFormat="1" ht="31" customHeight="1" spans="1:11">
      <c r="A6" s="29" t="s">
        <v>154</v>
      </c>
      <c r="B6" s="54"/>
      <c r="C6" s="44"/>
      <c r="D6" s="44"/>
      <c r="E6" s="44"/>
      <c r="F6" s="55"/>
      <c r="G6" s="21"/>
      <c r="H6" s="55"/>
      <c r="I6" s="21"/>
      <c r="J6" s="21"/>
      <c r="K6" s="55"/>
    </row>
    <row r="7" s="34" customFormat="1" ht="31" customHeight="1" spans="1:11">
      <c r="A7" s="22" t="s">
        <v>154</v>
      </c>
      <c r="B7" s="22" t="s">
        <v>154</v>
      </c>
      <c r="C7" s="22" t="s">
        <v>154</v>
      </c>
      <c r="D7" s="22" t="s">
        <v>154</v>
      </c>
      <c r="E7" s="22" t="s">
        <v>154</v>
      </c>
      <c r="F7" s="29" t="s">
        <v>154</v>
      </c>
      <c r="G7" s="22" t="s">
        <v>154</v>
      </c>
      <c r="H7" s="29" t="s">
        <v>154</v>
      </c>
      <c r="I7" s="22" t="s">
        <v>154</v>
      </c>
      <c r="J7" s="22" t="s">
        <v>154</v>
      </c>
      <c r="K7" s="29" t="s">
        <v>154</v>
      </c>
    </row>
    <row r="8" s="34" customFormat="1" ht="13" spans="1:1">
      <c r="A8" s="1" t="s">
        <v>517</v>
      </c>
    </row>
  </sheetData>
  <mergeCells count="2">
    <mergeCell ref="A2:K2"/>
    <mergeCell ref="A3:I3"/>
  </mergeCells>
  <pageMargins left="1" right="1" top="0.75" bottom="0.75" header="0" footer="0"/>
  <pageSetup paperSize="9" scale="61" orientation="landscape" useFirstPageNumber="1"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7" sqref="$A7:$XFD9"/>
    </sheetView>
  </sheetViews>
  <sheetFormatPr defaultColWidth="9.14545454545454" defaultRowHeight="12" customHeight="1" outlineLevelCol="7"/>
  <cols>
    <col min="1" max="1" width="29" style="35" customWidth="1"/>
    <col min="2" max="2" width="18.7181818181818" style="35" customWidth="1"/>
    <col min="3" max="3" width="24.8545454545455" style="35" customWidth="1"/>
    <col min="4" max="4" width="23.5727272727273" style="35" customWidth="1"/>
    <col min="5" max="5" width="17.8545454545455" style="35" customWidth="1"/>
    <col min="6" max="6" width="23.5727272727273" style="35" customWidth="1"/>
    <col min="7" max="7" width="25.1454545454545" style="35" customWidth="1"/>
    <col min="8" max="8" width="18.8545454545455" style="35" customWidth="1"/>
    <col min="9" max="16384" width="9.14545454545454" style="33" customWidth="1"/>
  </cols>
  <sheetData>
    <row r="1" s="33" customFormat="1" ht="14.25" customHeight="1" spans="1:8">
      <c r="A1" s="35"/>
      <c r="B1" s="35"/>
      <c r="C1" s="35"/>
      <c r="D1" s="35"/>
      <c r="E1" s="35"/>
      <c r="F1" s="35"/>
      <c r="G1" s="35"/>
      <c r="H1" s="36" t="s">
        <v>518</v>
      </c>
    </row>
    <row r="2" s="33" customFormat="1" ht="28.5" customHeight="1" spans="1:8">
      <c r="A2" s="37" t="s">
        <v>519</v>
      </c>
      <c r="B2" s="38"/>
      <c r="C2" s="38"/>
      <c r="D2" s="38"/>
      <c r="E2" s="38"/>
      <c r="F2" s="38"/>
      <c r="G2" s="38"/>
      <c r="H2" s="38"/>
    </row>
    <row r="3" s="33" customFormat="1" ht="13.5" customHeight="1" spans="1:8">
      <c r="A3" s="39" t="s">
        <v>2</v>
      </c>
      <c r="B3" s="6"/>
      <c r="C3" s="35"/>
      <c r="D3" s="35"/>
      <c r="E3" s="35"/>
      <c r="F3" s="35"/>
      <c r="G3" s="35"/>
      <c r="H3" s="35"/>
    </row>
    <row r="4" s="33" customFormat="1" ht="18" customHeight="1" spans="1:8">
      <c r="A4" s="10" t="s">
        <v>471</v>
      </c>
      <c r="B4" s="10" t="s">
        <v>520</v>
      </c>
      <c r="C4" s="10" t="s">
        <v>521</v>
      </c>
      <c r="D4" s="10" t="s">
        <v>522</v>
      </c>
      <c r="E4" s="10" t="s">
        <v>523</v>
      </c>
      <c r="F4" s="40" t="s">
        <v>524</v>
      </c>
      <c r="G4" s="41"/>
      <c r="H4" s="42"/>
    </row>
    <row r="5" s="33" customFormat="1" ht="18" customHeight="1" spans="1:8">
      <c r="A5" s="18"/>
      <c r="B5" s="18"/>
      <c r="C5" s="18"/>
      <c r="D5" s="18"/>
      <c r="E5" s="18"/>
      <c r="F5" s="43" t="s">
        <v>480</v>
      </c>
      <c r="G5" s="43" t="s">
        <v>525</v>
      </c>
      <c r="H5" s="43" t="s">
        <v>526</v>
      </c>
    </row>
    <row r="6" s="33" customFormat="1" ht="21" customHeight="1" spans="1:8">
      <c r="A6" s="43">
        <v>1</v>
      </c>
      <c r="B6" s="43">
        <v>2</v>
      </c>
      <c r="C6" s="43">
        <v>3</v>
      </c>
      <c r="D6" s="43">
        <v>4</v>
      </c>
      <c r="E6" s="43">
        <v>5</v>
      </c>
      <c r="F6" s="43">
        <v>6</v>
      </c>
      <c r="G6" s="43">
        <v>7</v>
      </c>
      <c r="H6" s="43">
        <v>8</v>
      </c>
    </row>
    <row r="7" s="34" customFormat="1" ht="33" customHeight="1" spans="1:8">
      <c r="A7" s="44" t="s">
        <v>154</v>
      </c>
      <c r="B7" s="44" t="s">
        <v>154</v>
      </c>
      <c r="C7" s="44" t="s">
        <v>154</v>
      </c>
      <c r="D7" s="44" t="s">
        <v>154</v>
      </c>
      <c r="E7" s="44" t="s">
        <v>154</v>
      </c>
      <c r="F7" s="30" t="s">
        <v>154</v>
      </c>
      <c r="G7" s="45" t="s">
        <v>154</v>
      </c>
      <c r="H7" s="45" t="s">
        <v>154</v>
      </c>
    </row>
    <row r="8" s="34" customFormat="1" ht="24" customHeight="1" spans="1:8">
      <c r="A8" s="46" t="s">
        <v>56</v>
      </c>
      <c r="B8" s="47"/>
      <c r="C8" s="47"/>
      <c r="D8" s="47"/>
      <c r="E8" s="47"/>
      <c r="F8" s="24" t="s">
        <v>154</v>
      </c>
      <c r="G8" s="48"/>
      <c r="H8" s="48" t="s">
        <v>154</v>
      </c>
    </row>
    <row r="9" s="34" customFormat="1" ht="21.75" customHeight="1" spans="1:8">
      <c r="A9" s="1" t="s">
        <v>527</v>
      </c>
      <c r="B9" s="49"/>
      <c r="C9" s="49"/>
      <c r="D9" s="49"/>
      <c r="E9" s="49"/>
      <c r="F9" s="49"/>
      <c r="G9" s="49"/>
      <c r="H9" s="5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1" sqref="C11"/>
    </sheetView>
  </sheetViews>
  <sheetFormatPr defaultColWidth="9.14545454545454" defaultRowHeight="14.25" customHeight="1"/>
  <cols>
    <col min="1" max="1" width="36.7181818181818" style="1" customWidth="1"/>
    <col min="2" max="3" width="23.8545454545455" style="1" customWidth="1"/>
    <col min="4" max="4" width="15.1454545454545" style="1" customWidth="1"/>
    <col min="5" max="5" width="17.7181818181818" style="1" customWidth="1"/>
    <col min="6" max="6" width="15.1454545454545" style="1" customWidth="1"/>
    <col min="7" max="7" width="17.7181818181818" style="1" customWidth="1"/>
    <col min="8" max="11" width="15.4272727272727" style="1" customWidth="1"/>
    <col min="12" max="12" width="9.14545454545454" style="1" customWidth="1"/>
    <col min="13" max="16384" width="9.14545454545454" style="1"/>
  </cols>
  <sheetData>
    <row r="1" ht="13.5" customHeight="1" spans="4:11">
      <c r="D1" s="2"/>
      <c r="E1" s="2"/>
      <c r="F1" s="2"/>
      <c r="G1" s="2"/>
      <c r="K1" s="3" t="s">
        <v>528</v>
      </c>
    </row>
    <row r="2" ht="27.75" customHeight="1" spans="1:11">
      <c r="A2" s="4" t="s">
        <v>529</v>
      </c>
      <c r="B2" s="4"/>
      <c r="C2" s="4"/>
      <c r="D2" s="4"/>
      <c r="E2" s="4"/>
      <c r="F2" s="4"/>
      <c r="G2" s="4"/>
      <c r="H2" s="4"/>
      <c r="I2" s="4"/>
      <c r="J2" s="4"/>
      <c r="K2" s="4"/>
    </row>
    <row r="3" ht="13.5" customHeight="1" spans="1:11">
      <c r="A3" s="5" t="s">
        <v>2</v>
      </c>
      <c r="B3" s="6"/>
      <c r="C3" s="6"/>
      <c r="D3" s="6"/>
      <c r="E3" s="6"/>
      <c r="F3" s="6"/>
      <c r="G3" s="6"/>
      <c r="H3" s="7"/>
      <c r="I3" s="7"/>
      <c r="J3" s="7"/>
      <c r="K3" s="8" t="s">
        <v>172</v>
      </c>
    </row>
    <row r="4" ht="21.75" customHeight="1" spans="1:11">
      <c r="A4" s="9" t="s">
        <v>283</v>
      </c>
      <c r="B4" s="9" t="s">
        <v>183</v>
      </c>
      <c r="C4" s="9" t="s">
        <v>181</v>
      </c>
      <c r="D4" s="10" t="s">
        <v>184</v>
      </c>
      <c r="E4" s="10" t="s">
        <v>185</v>
      </c>
      <c r="F4" s="10" t="s">
        <v>186</v>
      </c>
      <c r="G4" s="10" t="s">
        <v>284</v>
      </c>
      <c r="H4" s="16" t="s">
        <v>56</v>
      </c>
      <c r="I4" s="11" t="s">
        <v>530</v>
      </c>
      <c r="J4" s="12"/>
      <c r="K4" s="13"/>
    </row>
    <row r="5" ht="21.75" customHeight="1" spans="1:11">
      <c r="A5" s="14"/>
      <c r="B5" s="14"/>
      <c r="C5" s="14"/>
      <c r="D5" s="15"/>
      <c r="E5" s="15"/>
      <c r="F5" s="15"/>
      <c r="G5" s="15"/>
      <c r="H5" s="28"/>
      <c r="I5" s="10" t="s">
        <v>59</v>
      </c>
      <c r="J5" s="10" t="s">
        <v>60</v>
      </c>
      <c r="K5" s="10" t="s">
        <v>61</v>
      </c>
    </row>
    <row r="6" ht="40.5" customHeight="1" spans="1:11">
      <c r="A6" s="17"/>
      <c r="B6" s="17"/>
      <c r="C6" s="17"/>
      <c r="D6" s="18"/>
      <c r="E6" s="18"/>
      <c r="F6" s="18"/>
      <c r="G6" s="18"/>
      <c r="H6" s="19"/>
      <c r="I6" s="18" t="s">
        <v>58</v>
      </c>
      <c r="J6" s="18"/>
      <c r="K6" s="18"/>
    </row>
    <row r="7" ht="15" customHeight="1" spans="1:11">
      <c r="A7" s="20">
        <v>1</v>
      </c>
      <c r="B7" s="20">
        <v>2</v>
      </c>
      <c r="C7" s="20">
        <v>3</v>
      </c>
      <c r="D7" s="20">
        <v>4</v>
      </c>
      <c r="E7" s="20">
        <v>5</v>
      </c>
      <c r="F7" s="20">
        <v>6</v>
      </c>
      <c r="G7" s="20">
        <v>7</v>
      </c>
      <c r="H7" s="20">
        <v>8</v>
      </c>
      <c r="I7" s="20">
        <v>9</v>
      </c>
      <c r="J7" s="21">
        <v>10</v>
      </c>
      <c r="K7" s="21">
        <v>11</v>
      </c>
    </row>
    <row r="8" ht="18.75" customHeight="1" spans="1:11">
      <c r="A8" s="29"/>
      <c r="B8" s="22" t="s">
        <v>154</v>
      </c>
      <c r="C8" s="29"/>
      <c r="D8" s="29"/>
      <c r="E8" s="29"/>
      <c r="F8" s="29"/>
      <c r="G8" s="29"/>
      <c r="H8" s="30" t="s">
        <v>154</v>
      </c>
      <c r="I8" s="30" t="s">
        <v>154</v>
      </c>
      <c r="J8" s="30" t="s">
        <v>154</v>
      </c>
      <c r="K8" s="30"/>
    </row>
    <row r="9" ht="18.75" customHeight="1" spans="1:11">
      <c r="A9" s="22" t="s">
        <v>154</v>
      </c>
      <c r="B9" s="22" t="s">
        <v>154</v>
      </c>
      <c r="C9" s="22" t="s">
        <v>154</v>
      </c>
      <c r="D9" s="22" t="s">
        <v>154</v>
      </c>
      <c r="E9" s="22" t="s">
        <v>154</v>
      </c>
      <c r="F9" s="22" t="s">
        <v>154</v>
      </c>
      <c r="G9" s="22" t="s">
        <v>154</v>
      </c>
      <c r="H9" s="24" t="s">
        <v>154</v>
      </c>
      <c r="I9" s="24" t="s">
        <v>154</v>
      </c>
      <c r="J9" s="24" t="s">
        <v>154</v>
      </c>
      <c r="K9" s="24"/>
    </row>
    <row r="10" ht="18.75" customHeight="1" spans="1:11">
      <c r="A10" s="25" t="s">
        <v>122</v>
      </c>
      <c r="B10" s="31"/>
      <c r="C10" s="31"/>
      <c r="D10" s="31"/>
      <c r="E10" s="31"/>
      <c r="F10" s="31"/>
      <c r="G10" s="32"/>
      <c r="H10" s="24" t="s">
        <v>154</v>
      </c>
      <c r="I10" s="24" t="s">
        <v>154</v>
      </c>
      <c r="J10" s="24" t="s">
        <v>154</v>
      </c>
      <c r="K10" s="24"/>
    </row>
    <row r="11" ht="13" spans="1:1">
      <c r="A11" s="1" t="s">
        <v>531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385416666666667" right="0.385416666666667" top="0.583333333333333" bottom="0.583333333333333" header="0.5" footer="0.5"/>
  <pageSetup paperSize="9" scale="84" orientation="landscape" useFirstPageNumber="1"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A8" sqref="$A8:$XFD11"/>
    </sheetView>
  </sheetViews>
  <sheetFormatPr defaultColWidth="9.14545454545454" defaultRowHeight="14.25" customHeight="1" outlineLevelCol="6"/>
  <cols>
    <col min="1" max="1" width="35.2818181818182" style="1" customWidth="1"/>
    <col min="2" max="4" width="28" style="1" customWidth="1"/>
    <col min="5" max="7" width="23.8545454545455" style="1" customWidth="1"/>
    <col min="8" max="8" width="9.14545454545454" style="1" customWidth="1"/>
    <col min="9" max="16384" width="9.14545454545454" style="1"/>
  </cols>
  <sheetData>
    <row r="1" ht="13.5" customHeight="1" spans="4:7">
      <c r="D1" s="2"/>
      <c r="G1" s="3" t="s">
        <v>532</v>
      </c>
    </row>
    <row r="2" ht="27.75" customHeight="1" spans="1:7">
      <c r="A2" s="4" t="s">
        <v>533</v>
      </c>
      <c r="B2" s="4"/>
      <c r="C2" s="4"/>
      <c r="D2" s="4"/>
      <c r="E2" s="4"/>
      <c r="F2" s="4"/>
      <c r="G2" s="4"/>
    </row>
    <row r="3" ht="13.5" customHeight="1" spans="1:7">
      <c r="A3" s="5" t="s">
        <v>2</v>
      </c>
      <c r="B3" s="6"/>
      <c r="C3" s="6"/>
      <c r="D3" s="6"/>
      <c r="E3" s="7"/>
      <c r="F3" s="7"/>
      <c r="G3" s="8" t="s">
        <v>172</v>
      </c>
    </row>
    <row r="4" ht="21.75" customHeight="1" spans="1:7">
      <c r="A4" s="9" t="s">
        <v>181</v>
      </c>
      <c r="B4" s="9" t="s">
        <v>283</v>
      </c>
      <c r="C4" s="9" t="s">
        <v>183</v>
      </c>
      <c r="D4" s="10" t="s">
        <v>534</v>
      </c>
      <c r="E4" s="11" t="s">
        <v>59</v>
      </c>
      <c r="F4" s="12"/>
      <c r="G4" s="13"/>
    </row>
    <row r="5" ht="21.75" customHeight="1" spans="1:7">
      <c r="A5" s="14"/>
      <c r="B5" s="14"/>
      <c r="C5" s="14"/>
      <c r="D5" s="15"/>
      <c r="E5" s="16" t="s">
        <v>535</v>
      </c>
      <c r="F5" s="10" t="s">
        <v>536</v>
      </c>
      <c r="G5" s="10" t="s">
        <v>537</v>
      </c>
    </row>
    <row r="6" ht="40.5" customHeight="1" spans="1:7">
      <c r="A6" s="17"/>
      <c r="B6" s="17"/>
      <c r="C6" s="17"/>
      <c r="D6" s="18"/>
      <c r="E6" s="19"/>
      <c r="F6" s="18"/>
      <c r="G6" s="18"/>
    </row>
    <row r="7" ht="15" customHeight="1" spans="1:7">
      <c r="A7" s="20">
        <v>1</v>
      </c>
      <c r="B7" s="20">
        <v>2</v>
      </c>
      <c r="C7" s="20">
        <v>3</v>
      </c>
      <c r="D7" s="20">
        <v>4</v>
      </c>
      <c r="E7" s="20">
        <v>8</v>
      </c>
      <c r="F7" s="20">
        <v>9</v>
      </c>
      <c r="G7" s="21">
        <v>10</v>
      </c>
    </row>
    <row r="8" ht="17.25" customHeight="1" spans="1:7">
      <c r="A8" s="22" t="s">
        <v>154</v>
      </c>
      <c r="B8" s="23"/>
      <c r="C8" s="23"/>
      <c r="D8" s="22"/>
      <c r="E8" s="24" t="s">
        <v>154</v>
      </c>
      <c r="F8" s="24" t="s">
        <v>154</v>
      </c>
      <c r="G8" s="24" t="s">
        <v>154</v>
      </c>
    </row>
    <row r="9" ht="18.75" customHeight="1" spans="1:7">
      <c r="A9" s="22"/>
      <c r="B9" s="22" t="s">
        <v>154</v>
      </c>
      <c r="C9" s="22" t="s">
        <v>154</v>
      </c>
      <c r="D9" s="22" t="s">
        <v>154</v>
      </c>
      <c r="E9" s="24" t="s">
        <v>154</v>
      </c>
      <c r="F9" s="24" t="s">
        <v>154</v>
      </c>
      <c r="G9" s="24" t="s">
        <v>154</v>
      </c>
    </row>
    <row r="10" ht="18.75" customHeight="1" spans="1:7">
      <c r="A10" s="25" t="s">
        <v>56</v>
      </c>
      <c r="B10" s="26" t="s">
        <v>154</v>
      </c>
      <c r="C10" s="26"/>
      <c r="D10" s="27"/>
      <c r="E10" s="24" t="s">
        <v>154</v>
      </c>
      <c r="F10" s="24" t="s">
        <v>154</v>
      </c>
      <c r="G10" s="24" t="s">
        <v>154</v>
      </c>
    </row>
    <row r="11" ht="13" spans="1:1">
      <c r="A11" s="1" t="s">
        <v>538</v>
      </c>
    </row>
  </sheetData>
  <mergeCells count="11">
    <mergeCell ref="A2:G2"/>
    <mergeCell ref="A3:D3"/>
    <mergeCell ref="E4:G4"/>
    <mergeCell ref="A10:D10"/>
    <mergeCell ref="A4:A6"/>
    <mergeCell ref="B4:B6"/>
    <mergeCell ref="C4:C6"/>
    <mergeCell ref="D4:D6"/>
    <mergeCell ref="E5:E6"/>
    <mergeCell ref="F5:F6"/>
    <mergeCell ref="G5:G6"/>
  </mergeCells>
  <pageMargins left="0.385416666666667" right="0.385416666666667" top="0.583333333333333" bottom="0.583333333333333" header="0.5" footer="0.5"/>
  <pageSetup paperSize="9" scale="81" orientation="landscape"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C17" sqref="C17"/>
    </sheetView>
  </sheetViews>
  <sheetFormatPr defaultColWidth="8" defaultRowHeight="14.25" customHeight="1"/>
  <cols>
    <col min="1" max="1" width="11.2454545454545" style="1" customWidth="1"/>
    <col min="2" max="2" width="25.4272727272727" style="1" customWidth="1"/>
    <col min="3" max="8" width="14.2818181818182" style="1" customWidth="1"/>
    <col min="9" max="9" width="14.2818181818182" style="33" customWidth="1"/>
    <col min="10" max="13" width="14.2818181818182" style="1" customWidth="1"/>
    <col min="14" max="14" width="14.2818181818182" style="33" customWidth="1"/>
    <col min="15" max="15" width="14.2818181818182" style="1" customWidth="1"/>
    <col min="16" max="19" width="14.2818181818182" style="33" customWidth="1"/>
    <col min="20" max="21" width="14.2818181818182" style="1" customWidth="1"/>
    <col min="22" max="16384" width="8" style="33" customWidth="1"/>
  </cols>
  <sheetData>
    <row r="1" s="33" customFormat="1" ht="13" spans="1:21">
      <c r="A1" s="1"/>
      <c r="B1" s="1"/>
      <c r="C1" s="1"/>
      <c r="D1" s="1"/>
      <c r="E1" s="1"/>
      <c r="F1" s="1"/>
      <c r="G1" s="1"/>
      <c r="H1" s="1"/>
      <c r="I1" s="68"/>
      <c r="J1" s="1"/>
      <c r="K1" s="1"/>
      <c r="L1" s="1"/>
      <c r="M1" s="1"/>
      <c r="N1" s="68"/>
      <c r="O1" s="1"/>
      <c r="P1" s="68"/>
      <c r="Q1" s="68"/>
      <c r="R1" s="68"/>
      <c r="S1" s="68"/>
      <c r="T1" s="90" t="s">
        <v>52</v>
      </c>
      <c r="U1" s="3"/>
    </row>
    <row r="2" s="33" customFormat="1" ht="36" customHeight="1" spans="1:21">
      <c r="A2" s="137" t="s">
        <v>53</v>
      </c>
      <c r="B2" s="38"/>
      <c r="C2" s="38"/>
      <c r="D2" s="38"/>
      <c r="E2" s="38"/>
      <c r="F2" s="38"/>
      <c r="G2" s="38"/>
      <c r="H2" s="38"/>
      <c r="I2" s="51"/>
      <c r="J2" s="38"/>
      <c r="K2" s="38"/>
      <c r="L2" s="38"/>
      <c r="M2" s="38"/>
      <c r="N2" s="51"/>
      <c r="O2" s="38"/>
      <c r="P2" s="51"/>
      <c r="Q2" s="51"/>
      <c r="R2" s="51"/>
      <c r="S2" s="51"/>
      <c r="T2" s="38"/>
      <c r="U2" s="51"/>
    </row>
    <row r="3" s="33" customFormat="1" ht="20.25" customHeight="1" spans="1:21">
      <c r="A3" s="39" t="s">
        <v>2</v>
      </c>
      <c r="B3" s="7"/>
      <c r="C3" s="7"/>
      <c r="D3" s="7"/>
      <c r="E3" s="7"/>
      <c r="F3" s="7"/>
      <c r="G3" s="7"/>
      <c r="H3" s="7"/>
      <c r="I3" s="70"/>
      <c r="J3" s="7"/>
      <c r="K3" s="7"/>
      <c r="L3" s="7"/>
      <c r="M3" s="7"/>
      <c r="N3" s="70"/>
      <c r="O3" s="7"/>
      <c r="P3" s="70"/>
      <c r="Q3" s="70"/>
      <c r="R3" s="70"/>
      <c r="S3" s="70"/>
      <c r="T3" s="90" t="s">
        <v>3</v>
      </c>
      <c r="U3" s="8"/>
    </row>
    <row r="4" s="33" customFormat="1" ht="18.75" customHeight="1" spans="1:21">
      <c r="A4" s="227" t="s">
        <v>54</v>
      </c>
      <c r="B4" s="228" t="s">
        <v>55</v>
      </c>
      <c r="C4" s="228" t="s">
        <v>56</v>
      </c>
      <c r="D4" s="229" t="s">
        <v>57</v>
      </c>
      <c r="E4" s="230"/>
      <c r="F4" s="230"/>
      <c r="G4" s="230"/>
      <c r="H4" s="230"/>
      <c r="I4" s="149"/>
      <c r="J4" s="230"/>
      <c r="K4" s="230"/>
      <c r="L4" s="230"/>
      <c r="M4" s="230"/>
      <c r="N4" s="149"/>
      <c r="O4" s="223"/>
      <c r="P4" s="229" t="s">
        <v>45</v>
      </c>
      <c r="Q4" s="229"/>
      <c r="R4" s="229"/>
      <c r="S4" s="229"/>
      <c r="T4" s="230"/>
      <c r="U4" s="247"/>
    </row>
    <row r="5" s="33" customFormat="1" ht="24.75" customHeight="1" spans="1:21">
      <c r="A5" s="231"/>
      <c r="B5" s="232"/>
      <c r="C5" s="232"/>
      <c r="D5" s="232" t="s">
        <v>58</v>
      </c>
      <c r="E5" s="232" t="s">
        <v>59</v>
      </c>
      <c r="F5" s="232" t="s">
        <v>60</v>
      </c>
      <c r="G5" s="232" t="s">
        <v>61</v>
      </c>
      <c r="H5" s="232" t="s">
        <v>62</v>
      </c>
      <c r="I5" s="240" t="s">
        <v>63</v>
      </c>
      <c r="J5" s="241"/>
      <c r="K5" s="241"/>
      <c r="L5" s="241"/>
      <c r="M5" s="241"/>
      <c r="N5" s="240"/>
      <c r="O5" s="242"/>
      <c r="P5" s="243" t="s">
        <v>58</v>
      </c>
      <c r="Q5" s="243" t="s">
        <v>59</v>
      </c>
      <c r="R5" s="227" t="s">
        <v>60</v>
      </c>
      <c r="S5" s="228" t="s">
        <v>61</v>
      </c>
      <c r="T5" s="248" t="s">
        <v>62</v>
      </c>
      <c r="U5" s="228" t="s">
        <v>63</v>
      </c>
    </row>
    <row r="6" s="33" customFormat="1" ht="30" customHeight="1" spans="1:21">
      <c r="A6" s="233"/>
      <c r="B6" s="234"/>
      <c r="C6" s="234"/>
      <c r="D6" s="234"/>
      <c r="E6" s="234"/>
      <c r="F6" s="234"/>
      <c r="G6" s="234"/>
      <c r="H6" s="234"/>
      <c r="I6" s="21" t="s">
        <v>58</v>
      </c>
      <c r="J6" s="244" t="s">
        <v>64</v>
      </c>
      <c r="K6" s="244" t="s">
        <v>65</v>
      </c>
      <c r="L6" s="244" t="s">
        <v>66</v>
      </c>
      <c r="M6" s="244" t="s">
        <v>67</v>
      </c>
      <c r="N6" s="244" t="s">
        <v>68</v>
      </c>
      <c r="O6" s="244" t="s">
        <v>69</v>
      </c>
      <c r="P6" s="245"/>
      <c r="Q6" s="245"/>
      <c r="R6" s="249"/>
      <c r="S6" s="245"/>
      <c r="T6" s="234"/>
      <c r="U6" s="234"/>
    </row>
    <row r="7" s="33" customFormat="1" ht="28" customHeight="1" spans="1:21">
      <c r="A7" s="209">
        <v>1</v>
      </c>
      <c r="B7" s="20">
        <v>2</v>
      </c>
      <c r="C7" s="20">
        <v>3</v>
      </c>
      <c r="D7" s="20">
        <v>4</v>
      </c>
      <c r="E7" s="235">
        <v>5</v>
      </c>
      <c r="F7" s="236">
        <v>6</v>
      </c>
      <c r="G7" s="236">
        <v>7</v>
      </c>
      <c r="H7" s="235">
        <v>8</v>
      </c>
      <c r="I7" s="235">
        <v>9</v>
      </c>
      <c r="J7" s="236">
        <v>10</v>
      </c>
      <c r="K7" s="236">
        <v>11</v>
      </c>
      <c r="L7" s="235">
        <v>12</v>
      </c>
      <c r="M7" s="235">
        <v>13</v>
      </c>
      <c r="N7" s="21">
        <v>14</v>
      </c>
      <c r="O7" s="20">
        <v>15</v>
      </c>
      <c r="P7" s="246">
        <v>16</v>
      </c>
      <c r="Q7" s="250">
        <v>17</v>
      </c>
      <c r="R7" s="251">
        <v>18</v>
      </c>
      <c r="S7" s="251">
        <v>19</v>
      </c>
      <c r="T7" s="251">
        <v>20</v>
      </c>
      <c r="U7" s="234">
        <v>21</v>
      </c>
    </row>
    <row r="8" s="100" customFormat="1" ht="52.5" customHeight="1" spans="1:21">
      <c r="A8" s="237" t="s">
        <v>70</v>
      </c>
      <c r="B8" s="237" t="s">
        <v>71</v>
      </c>
      <c r="C8" s="115">
        <v>10282394.24</v>
      </c>
      <c r="D8" s="115">
        <v>10282394.24</v>
      </c>
      <c r="E8" s="115">
        <v>7782446.32</v>
      </c>
      <c r="F8" s="115"/>
      <c r="G8" s="115"/>
      <c r="H8" s="115"/>
      <c r="I8" s="115">
        <v>2499947.92</v>
      </c>
      <c r="J8" s="115"/>
      <c r="K8" s="115"/>
      <c r="L8" s="115"/>
      <c r="M8" s="115"/>
      <c r="N8" s="115"/>
      <c r="O8" s="115">
        <v>2499947.92</v>
      </c>
      <c r="P8" s="115"/>
      <c r="Q8" s="115"/>
      <c r="R8" s="115"/>
      <c r="S8" s="129"/>
      <c r="T8" s="130"/>
      <c r="U8" s="130"/>
    </row>
    <row r="9" s="34" customFormat="1" ht="27" customHeight="1" spans="1:21">
      <c r="A9" s="29"/>
      <c r="B9" s="29"/>
      <c r="C9" s="215">
        <f>D9+I9+P9</f>
        <v>0</v>
      </c>
      <c r="D9" s="215">
        <f>SUM(E9:H9)</f>
        <v>0</v>
      </c>
      <c r="E9" s="215"/>
      <c r="F9" s="215"/>
      <c r="G9" s="215"/>
      <c r="H9" s="215"/>
      <c r="I9" s="215">
        <f>SUM(J9:O9)</f>
        <v>0</v>
      </c>
      <c r="J9" s="215"/>
      <c r="K9" s="215"/>
      <c r="L9" s="215"/>
      <c r="M9" s="215"/>
      <c r="N9" s="215"/>
      <c r="O9" s="215"/>
      <c r="P9" s="215">
        <f>SUM(Q9:U9)</f>
        <v>0</v>
      </c>
      <c r="Q9" s="215"/>
      <c r="R9" s="252"/>
      <c r="S9" s="253"/>
      <c r="T9" s="254"/>
      <c r="U9" s="254"/>
    </row>
    <row r="10" s="34" customFormat="1" ht="30" customHeight="1" spans="1:21">
      <c r="A10" s="238" t="s">
        <v>56</v>
      </c>
      <c r="B10" s="239"/>
      <c r="C10" s="215">
        <f>SUM(C8:C9)</f>
        <v>10282394.24</v>
      </c>
      <c r="D10" s="215">
        <f>SUM(D8:D9)</f>
        <v>10282394.24</v>
      </c>
      <c r="E10" s="215">
        <f>SUM(E8:E9)</f>
        <v>7782446.32</v>
      </c>
      <c r="F10" s="215">
        <f t="shared" ref="D10:U10" si="0">SUM(F8:F9)</f>
        <v>0</v>
      </c>
      <c r="G10" s="215">
        <f t="shared" si="0"/>
        <v>0</v>
      </c>
      <c r="H10" s="215">
        <f t="shared" si="0"/>
        <v>0</v>
      </c>
      <c r="I10" s="215">
        <f t="shared" si="0"/>
        <v>2499947.92</v>
      </c>
      <c r="J10" s="215">
        <f t="shared" si="0"/>
        <v>0</v>
      </c>
      <c r="K10" s="215">
        <f t="shared" si="0"/>
        <v>0</v>
      </c>
      <c r="L10" s="215">
        <f t="shared" si="0"/>
        <v>0</v>
      </c>
      <c r="M10" s="215">
        <f t="shared" si="0"/>
        <v>0</v>
      </c>
      <c r="N10" s="215">
        <f t="shared" si="0"/>
        <v>0</v>
      </c>
      <c r="O10" s="215">
        <f t="shared" si="0"/>
        <v>2499947.92</v>
      </c>
      <c r="P10" s="215">
        <f t="shared" si="0"/>
        <v>0</v>
      </c>
      <c r="Q10" s="215">
        <f t="shared" si="0"/>
        <v>0</v>
      </c>
      <c r="R10" s="215">
        <f t="shared" si="0"/>
        <v>0</v>
      </c>
      <c r="S10" s="215">
        <f t="shared" si="0"/>
        <v>0</v>
      </c>
      <c r="T10" s="215">
        <f t="shared" si="0"/>
        <v>0</v>
      </c>
      <c r="U10" s="215">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ageMargins left="0.511805555555556" right="0.393055555555556" top="0.550694444444444" bottom="0.472222222222222" header="0" footer="0"/>
  <pageSetup paperSize="9" scale="57" orientation="landscape"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7"/>
  <sheetViews>
    <sheetView workbookViewId="0">
      <selection activeCell="A7" sqref="$A7:$XFD26"/>
    </sheetView>
  </sheetViews>
  <sheetFormatPr defaultColWidth="9.14545454545454" defaultRowHeight="14.25" customHeight="1"/>
  <cols>
    <col min="1" max="1" width="13.2818181818182" style="1" customWidth="1"/>
    <col min="2" max="2" width="22.5727272727273" style="1" customWidth="1"/>
    <col min="3" max="3" width="15.8545454545455" style="1" customWidth="1"/>
    <col min="4" max="5" width="17.7181818181818" style="1" customWidth="1"/>
    <col min="6" max="6" width="16.8545454545455" style="1" customWidth="1"/>
    <col min="7" max="9" width="13.2818181818182" style="1" customWidth="1"/>
    <col min="10" max="10" width="15.2818181818182" style="1" customWidth="1"/>
    <col min="11" max="14" width="13.2818181818182" style="1" customWidth="1"/>
    <col min="15" max="16" width="14.7181818181818" style="1" customWidth="1"/>
    <col min="17" max="16384" width="9.14545454545454" style="1" hidden="1" customWidth="1"/>
  </cols>
  <sheetData>
    <row r="1" s="1" customFormat="1" ht="15.75" customHeight="1" spans="15:16">
      <c r="O1" s="36"/>
      <c r="P1" s="36" t="s">
        <v>72</v>
      </c>
    </row>
    <row r="2" s="1" customFormat="1" ht="28.5" customHeight="1" spans="1:16">
      <c r="A2" s="4" t="s">
        <v>73</v>
      </c>
      <c r="B2" s="4"/>
      <c r="C2" s="4"/>
      <c r="D2" s="4"/>
      <c r="E2" s="4"/>
      <c r="F2" s="4"/>
      <c r="G2" s="4"/>
      <c r="H2" s="4"/>
      <c r="I2" s="4"/>
      <c r="J2" s="4"/>
      <c r="K2" s="4"/>
      <c r="L2" s="4"/>
      <c r="M2" s="4"/>
      <c r="N2" s="4"/>
      <c r="O2" s="4"/>
      <c r="P2" s="4"/>
    </row>
    <row r="3" s="1" customFormat="1" ht="15" customHeight="1" spans="1:16">
      <c r="A3" s="160" t="s">
        <v>2</v>
      </c>
      <c r="B3" s="161"/>
      <c r="C3" s="59"/>
      <c r="D3" s="7"/>
      <c r="E3" s="59"/>
      <c r="F3" s="59"/>
      <c r="G3" s="7"/>
      <c r="H3" s="7"/>
      <c r="I3" s="59"/>
      <c r="J3" s="7"/>
      <c r="K3" s="59"/>
      <c r="L3" s="59"/>
      <c r="M3" s="7"/>
      <c r="N3" s="7"/>
      <c r="O3" s="36"/>
      <c r="P3" s="36" t="s">
        <v>3</v>
      </c>
    </row>
    <row r="4" s="7" customFormat="1" ht="17.25" customHeight="1" spans="1:16">
      <c r="A4" s="10" t="s">
        <v>74</v>
      </c>
      <c r="B4" s="10" t="s">
        <v>75</v>
      </c>
      <c r="C4" s="16" t="s">
        <v>56</v>
      </c>
      <c r="D4" s="11" t="s">
        <v>59</v>
      </c>
      <c r="E4" s="12"/>
      <c r="F4" s="13"/>
      <c r="G4" s="10" t="s">
        <v>60</v>
      </c>
      <c r="H4" s="10" t="s">
        <v>61</v>
      </c>
      <c r="I4" s="10" t="s">
        <v>76</v>
      </c>
      <c r="J4" s="11" t="s">
        <v>63</v>
      </c>
      <c r="K4" s="41"/>
      <c r="L4" s="41"/>
      <c r="M4" s="41"/>
      <c r="N4" s="41"/>
      <c r="O4" s="12"/>
      <c r="P4" s="42"/>
    </row>
    <row r="5" s="7" customFormat="1" ht="36" customHeight="1" spans="1:16">
      <c r="A5" s="19"/>
      <c r="B5" s="19"/>
      <c r="C5" s="19"/>
      <c r="D5" s="19" t="s">
        <v>58</v>
      </c>
      <c r="E5" s="53" t="s">
        <v>77</v>
      </c>
      <c r="F5" s="53" t="s">
        <v>78</v>
      </c>
      <c r="G5" s="19"/>
      <c r="H5" s="19"/>
      <c r="I5" s="19"/>
      <c r="J5" s="62" t="s">
        <v>58</v>
      </c>
      <c r="K5" s="96" t="s">
        <v>79</v>
      </c>
      <c r="L5" s="96" t="s">
        <v>80</v>
      </c>
      <c r="M5" s="96" t="s">
        <v>81</v>
      </c>
      <c r="N5" s="96" t="s">
        <v>82</v>
      </c>
      <c r="O5" s="40" t="s">
        <v>83</v>
      </c>
      <c r="P5" s="96" t="s">
        <v>84</v>
      </c>
    </row>
    <row r="6" s="7" customFormat="1" ht="16.5" customHeight="1" spans="1:16">
      <c r="A6" s="62">
        <v>1</v>
      </c>
      <c r="B6" s="62">
        <v>2</v>
      </c>
      <c r="C6" s="62">
        <v>3</v>
      </c>
      <c r="D6" s="62">
        <v>4</v>
      </c>
      <c r="E6" s="62">
        <v>5</v>
      </c>
      <c r="F6" s="62">
        <v>6</v>
      </c>
      <c r="G6" s="62">
        <v>7</v>
      </c>
      <c r="H6" s="62">
        <v>8</v>
      </c>
      <c r="I6" s="62">
        <v>9</v>
      </c>
      <c r="J6" s="62">
        <v>10</v>
      </c>
      <c r="K6" s="62">
        <v>11</v>
      </c>
      <c r="L6" s="62">
        <v>12</v>
      </c>
      <c r="M6" s="62">
        <v>13</v>
      </c>
      <c r="N6" s="62">
        <v>14</v>
      </c>
      <c r="O6" s="11">
        <v>15</v>
      </c>
      <c r="P6" s="62">
        <v>16</v>
      </c>
    </row>
    <row r="7" s="100" customFormat="1" ht="28" customHeight="1" spans="1:16">
      <c r="A7" s="220" t="s">
        <v>85</v>
      </c>
      <c r="B7" s="220" t="s">
        <v>86</v>
      </c>
      <c r="C7" s="175">
        <v>9348745.44</v>
      </c>
      <c r="D7" s="175">
        <v>6848797.52</v>
      </c>
      <c r="E7" s="175">
        <v>2749847.52</v>
      </c>
      <c r="F7" s="175">
        <v>4098950</v>
      </c>
      <c r="G7" s="175"/>
      <c r="H7" s="175"/>
      <c r="I7" s="175"/>
      <c r="J7" s="175">
        <v>2499947.92</v>
      </c>
      <c r="K7" s="175"/>
      <c r="L7" s="175"/>
      <c r="M7" s="175"/>
      <c r="N7" s="175"/>
      <c r="O7" s="177"/>
      <c r="P7" s="175">
        <v>2499947.92</v>
      </c>
    </row>
    <row r="8" s="100" customFormat="1" ht="28" customHeight="1" spans="1:16">
      <c r="A8" s="221" t="s">
        <v>87</v>
      </c>
      <c r="B8" s="221" t="s">
        <v>88</v>
      </c>
      <c r="C8" s="175">
        <v>9348745.44</v>
      </c>
      <c r="D8" s="175">
        <v>6848797.52</v>
      </c>
      <c r="E8" s="175">
        <v>2749847.52</v>
      </c>
      <c r="F8" s="175">
        <v>4098950</v>
      </c>
      <c r="G8" s="175"/>
      <c r="H8" s="175"/>
      <c r="I8" s="175"/>
      <c r="J8" s="175">
        <v>2499947.92</v>
      </c>
      <c r="K8" s="175"/>
      <c r="L8" s="175"/>
      <c r="M8" s="175"/>
      <c r="N8" s="175"/>
      <c r="O8" s="177"/>
      <c r="P8" s="175">
        <v>2499947.92</v>
      </c>
    </row>
    <row r="9" s="100" customFormat="1" ht="28" customHeight="1" spans="1:16">
      <c r="A9" s="222" t="s">
        <v>89</v>
      </c>
      <c r="B9" s="222" t="s">
        <v>90</v>
      </c>
      <c r="C9" s="175">
        <v>5249795.44</v>
      </c>
      <c r="D9" s="175">
        <v>2749847.52</v>
      </c>
      <c r="E9" s="175">
        <v>2749847.52</v>
      </c>
      <c r="F9" s="175"/>
      <c r="G9" s="175"/>
      <c r="H9" s="175"/>
      <c r="I9" s="175"/>
      <c r="J9" s="175">
        <v>2499947.92</v>
      </c>
      <c r="K9" s="175"/>
      <c r="L9" s="175"/>
      <c r="M9" s="175"/>
      <c r="N9" s="175"/>
      <c r="O9" s="177"/>
      <c r="P9" s="175">
        <v>2499947.92</v>
      </c>
    </row>
    <row r="10" s="100" customFormat="1" ht="28" customHeight="1" spans="1:16">
      <c r="A10" s="222" t="s">
        <v>91</v>
      </c>
      <c r="B10" s="222" t="s">
        <v>92</v>
      </c>
      <c r="C10" s="175">
        <v>4098950</v>
      </c>
      <c r="D10" s="175">
        <v>4098950</v>
      </c>
      <c r="E10" s="175"/>
      <c r="F10" s="175">
        <v>4098950</v>
      </c>
      <c r="G10" s="175"/>
      <c r="H10" s="175"/>
      <c r="I10" s="175"/>
      <c r="J10" s="175"/>
      <c r="K10" s="175"/>
      <c r="L10" s="175"/>
      <c r="M10" s="175"/>
      <c r="N10" s="175"/>
      <c r="O10" s="177"/>
      <c r="P10" s="130"/>
    </row>
    <row r="11" s="100" customFormat="1" ht="28" customHeight="1" spans="1:16">
      <c r="A11" s="220" t="s">
        <v>93</v>
      </c>
      <c r="B11" s="220" t="s">
        <v>94</v>
      </c>
      <c r="C11" s="175">
        <v>348439.6</v>
      </c>
      <c r="D11" s="175">
        <v>348439.6</v>
      </c>
      <c r="E11" s="175">
        <v>348439.6</v>
      </c>
      <c r="F11" s="175"/>
      <c r="G11" s="175"/>
      <c r="H11" s="175"/>
      <c r="I11" s="175"/>
      <c r="J11" s="175"/>
      <c r="K11" s="175"/>
      <c r="L11" s="175"/>
      <c r="M11" s="175"/>
      <c r="N11" s="175"/>
      <c r="O11" s="177"/>
      <c r="P11" s="130"/>
    </row>
    <row r="12" s="100" customFormat="1" ht="28" customHeight="1" spans="1:16">
      <c r="A12" s="221" t="s">
        <v>95</v>
      </c>
      <c r="B12" s="221" t="s">
        <v>96</v>
      </c>
      <c r="C12" s="175">
        <v>342585.6</v>
      </c>
      <c r="D12" s="175">
        <v>342585.6</v>
      </c>
      <c r="E12" s="175">
        <v>342585.6</v>
      </c>
      <c r="F12" s="175"/>
      <c r="G12" s="175"/>
      <c r="H12" s="175"/>
      <c r="I12" s="175"/>
      <c r="J12" s="175"/>
      <c r="K12" s="175"/>
      <c r="L12" s="175"/>
      <c r="M12" s="175"/>
      <c r="N12" s="175"/>
      <c r="O12" s="177"/>
      <c r="P12" s="130"/>
    </row>
    <row r="13" s="100" customFormat="1" ht="28" customHeight="1" spans="1:16">
      <c r="A13" s="222" t="s">
        <v>97</v>
      </c>
      <c r="B13" s="222" t="s">
        <v>98</v>
      </c>
      <c r="C13" s="175">
        <v>6000</v>
      </c>
      <c r="D13" s="175">
        <v>6000</v>
      </c>
      <c r="E13" s="175">
        <v>6000</v>
      </c>
      <c r="F13" s="175"/>
      <c r="G13" s="175"/>
      <c r="H13" s="175"/>
      <c r="I13" s="175"/>
      <c r="J13" s="175"/>
      <c r="K13" s="175"/>
      <c r="L13" s="175"/>
      <c r="M13" s="175"/>
      <c r="N13" s="175"/>
      <c r="O13" s="177"/>
      <c r="P13" s="130"/>
    </row>
    <row r="14" s="100" customFormat="1" ht="28" customHeight="1" spans="1:16">
      <c r="A14" s="222" t="s">
        <v>99</v>
      </c>
      <c r="B14" s="222" t="s">
        <v>100</v>
      </c>
      <c r="C14" s="175">
        <v>336585.6</v>
      </c>
      <c r="D14" s="175">
        <v>336585.6</v>
      </c>
      <c r="E14" s="175">
        <v>336585.6</v>
      </c>
      <c r="F14" s="175"/>
      <c r="G14" s="175"/>
      <c r="H14" s="175"/>
      <c r="I14" s="175"/>
      <c r="J14" s="175"/>
      <c r="K14" s="175"/>
      <c r="L14" s="175"/>
      <c r="M14" s="175"/>
      <c r="N14" s="175"/>
      <c r="O14" s="177"/>
      <c r="P14" s="130"/>
    </row>
    <row r="15" s="100" customFormat="1" ht="28" customHeight="1" spans="1:16">
      <c r="A15" s="221" t="s">
        <v>101</v>
      </c>
      <c r="B15" s="221" t="s">
        <v>102</v>
      </c>
      <c r="C15" s="175">
        <v>5854</v>
      </c>
      <c r="D15" s="175">
        <v>5854</v>
      </c>
      <c r="E15" s="175">
        <v>5854</v>
      </c>
      <c r="F15" s="175"/>
      <c r="G15" s="175"/>
      <c r="H15" s="175"/>
      <c r="I15" s="175"/>
      <c r="J15" s="175"/>
      <c r="K15" s="175"/>
      <c r="L15" s="175"/>
      <c r="M15" s="175"/>
      <c r="N15" s="175"/>
      <c r="O15" s="177"/>
      <c r="P15" s="130"/>
    </row>
    <row r="16" s="100" customFormat="1" ht="28" customHeight="1" spans="1:16">
      <c r="A16" s="222" t="s">
        <v>103</v>
      </c>
      <c r="B16" s="222" t="s">
        <v>102</v>
      </c>
      <c r="C16" s="175">
        <v>5854</v>
      </c>
      <c r="D16" s="175">
        <v>5854</v>
      </c>
      <c r="E16" s="175">
        <v>5854</v>
      </c>
      <c r="F16" s="175"/>
      <c r="G16" s="175"/>
      <c r="H16" s="175"/>
      <c r="I16" s="175"/>
      <c r="J16" s="175"/>
      <c r="K16" s="175"/>
      <c r="L16" s="175"/>
      <c r="M16" s="175"/>
      <c r="N16" s="175"/>
      <c r="O16" s="177"/>
      <c r="P16" s="130"/>
    </row>
    <row r="17" s="100" customFormat="1" ht="28" customHeight="1" spans="1:16">
      <c r="A17" s="220" t="s">
        <v>104</v>
      </c>
      <c r="B17" s="220" t="s">
        <v>105</v>
      </c>
      <c r="C17" s="175">
        <v>332770</v>
      </c>
      <c r="D17" s="175">
        <v>332770</v>
      </c>
      <c r="E17" s="175">
        <v>332770</v>
      </c>
      <c r="F17" s="175"/>
      <c r="G17" s="175"/>
      <c r="H17" s="175"/>
      <c r="I17" s="175"/>
      <c r="J17" s="175"/>
      <c r="K17" s="175"/>
      <c r="L17" s="175"/>
      <c r="M17" s="175"/>
      <c r="N17" s="175"/>
      <c r="O17" s="177"/>
      <c r="P17" s="130"/>
    </row>
    <row r="18" s="100" customFormat="1" ht="28" customHeight="1" spans="1:16">
      <c r="A18" s="221" t="s">
        <v>106</v>
      </c>
      <c r="B18" s="221" t="s">
        <v>107</v>
      </c>
      <c r="C18" s="175">
        <v>332770</v>
      </c>
      <c r="D18" s="175">
        <v>332770</v>
      </c>
      <c r="E18" s="175">
        <v>332770</v>
      </c>
      <c r="F18" s="175"/>
      <c r="G18" s="175"/>
      <c r="H18" s="175"/>
      <c r="I18" s="175"/>
      <c r="J18" s="175"/>
      <c r="K18" s="175"/>
      <c r="L18" s="175"/>
      <c r="M18" s="175"/>
      <c r="N18" s="175"/>
      <c r="O18" s="177"/>
      <c r="P18" s="130"/>
    </row>
    <row r="19" s="100" customFormat="1" ht="28" customHeight="1" spans="1:16">
      <c r="A19" s="222" t="s">
        <v>108</v>
      </c>
      <c r="B19" s="222" t="s">
        <v>109</v>
      </c>
      <c r="C19" s="175">
        <v>196137</v>
      </c>
      <c r="D19" s="175">
        <v>196137</v>
      </c>
      <c r="E19" s="175">
        <v>196137</v>
      </c>
      <c r="F19" s="175"/>
      <c r="G19" s="175"/>
      <c r="H19" s="175"/>
      <c r="I19" s="175"/>
      <c r="J19" s="175"/>
      <c r="K19" s="175"/>
      <c r="L19" s="175"/>
      <c r="M19" s="175"/>
      <c r="N19" s="175"/>
      <c r="O19" s="177"/>
      <c r="P19" s="130"/>
    </row>
    <row r="20" s="100" customFormat="1" ht="28" customHeight="1" spans="1:16">
      <c r="A20" s="222" t="s">
        <v>110</v>
      </c>
      <c r="B20" s="222" t="s">
        <v>111</v>
      </c>
      <c r="C20" s="175">
        <v>1320</v>
      </c>
      <c r="D20" s="175">
        <v>1320</v>
      </c>
      <c r="E20" s="175">
        <v>1320</v>
      </c>
      <c r="F20" s="175"/>
      <c r="G20" s="175"/>
      <c r="H20" s="175"/>
      <c r="I20" s="175"/>
      <c r="J20" s="175"/>
      <c r="K20" s="175"/>
      <c r="L20" s="175"/>
      <c r="M20" s="175"/>
      <c r="N20" s="175"/>
      <c r="O20" s="177"/>
      <c r="P20" s="130"/>
    </row>
    <row r="21" s="100" customFormat="1" ht="28" customHeight="1" spans="1:16">
      <c r="A21" s="222" t="s">
        <v>112</v>
      </c>
      <c r="B21" s="222" t="s">
        <v>113</v>
      </c>
      <c r="C21" s="175">
        <v>116380</v>
      </c>
      <c r="D21" s="175">
        <v>116380</v>
      </c>
      <c r="E21" s="175">
        <v>116380</v>
      </c>
      <c r="F21" s="175"/>
      <c r="G21" s="175"/>
      <c r="H21" s="175"/>
      <c r="I21" s="175"/>
      <c r="J21" s="175"/>
      <c r="K21" s="175"/>
      <c r="L21" s="175"/>
      <c r="M21" s="175"/>
      <c r="N21" s="175"/>
      <c r="O21" s="177"/>
      <c r="P21" s="130"/>
    </row>
    <row r="22" s="100" customFormat="1" ht="28" customHeight="1" spans="1:16">
      <c r="A22" s="222" t="s">
        <v>114</v>
      </c>
      <c r="B22" s="222" t="s">
        <v>115</v>
      </c>
      <c r="C22" s="175">
        <v>18933</v>
      </c>
      <c r="D22" s="175">
        <v>18933</v>
      </c>
      <c r="E22" s="175">
        <v>18933</v>
      </c>
      <c r="F22" s="175"/>
      <c r="G22" s="175"/>
      <c r="H22" s="175"/>
      <c r="I22" s="175"/>
      <c r="J22" s="175"/>
      <c r="K22" s="175"/>
      <c r="L22" s="175"/>
      <c r="M22" s="175"/>
      <c r="N22" s="175"/>
      <c r="O22" s="177"/>
      <c r="P22" s="130"/>
    </row>
    <row r="23" s="100" customFormat="1" ht="28" customHeight="1" spans="1:16">
      <c r="A23" s="220" t="s">
        <v>116</v>
      </c>
      <c r="B23" s="220" t="s">
        <v>117</v>
      </c>
      <c r="C23" s="175">
        <v>252439.2</v>
      </c>
      <c r="D23" s="175">
        <v>252439.2</v>
      </c>
      <c r="E23" s="175">
        <v>252439.2</v>
      </c>
      <c r="F23" s="175"/>
      <c r="G23" s="175"/>
      <c r="H23" s="175"/>
      <c r="I23" s="175"/>
      <c r="J23" s="175"/>
      <c r="K23" s="175"/>
      <c r="L23" s="175"/>
      <c r="M23" s="175"/>
      <c r="N23" s="175"/>
      <c r="O23" s="177"/>
      <c r="P23" s="130"/>
    </row>
    <row r="24" s="100" customFormat="1" ht="28" customHeight="1" spans="1:16">
      <c r="A24" s="221" t="s">
        <v>118</v>
      </c>
      <c r="B24" s="221" t="s">
        <v>119</v>
      </c>
      <c r="C24" s="175">
        <v>252439.2</v>
      </c>
      <c r="D24" s="175">
        <v>252439.2</v>
      </c>
      <c r="E24" s="175">
        <v>252439.2</v>
      </c>
      <c r="F24" s="175"/>
      <c r="G24" s="175"/>
      <c r="H24" s="175"/>
      <c r="I24" s="175"/>
      <c r="J24" s="175"/>
      <c r="K24" s="175"/>
      <c r="L24" s="175"/>
      <c r="M24" s="175"/>
      <c r="N24" s="175"/>
      <c r="O24" s="177"/>
      <c r="P24" s="130"/>
    </row>
    <row r="25" s="100" customFormat="1" ht="28" customHeight="1" spans="1:16">
      <c r="A25" s="222" t="s">
        <v>120</v>
      </c>
      <c r="B25" s="222" t="s">
        <v>121</v>
      </c>
      <c r="C25" s="175">
        <v>252439.2</v>
      </c>
      <c r="D25" s="175">
        <v>252439.2</v>
      </c>
      <c r="E25" s="175">
        <v>252439.2</v>
      </c>
      <c r="F25" s="175"/>
      <c r="G25" s="175"/>
      <c r="H25" s="175"/>
      <c r="I25" s="175"/>
      <c r="J25" s="175"/>
      <c r="K25" s="175"/>
      <c r="L25" s="175"/>
      <c r="M25" s="175"/>
      <c r="N25" s="175"/>
      <c r="O25" s="177"/>
      <c r="P25" s="130"/>
    </row>
    <row r="26" s="1" customFormat="1" ht="17.25" customHeight="1" spans="1:16">
      <c r="A26" s="25" t="s">
        <v>122</v>
      </c>
      <c r="B26" s="223"/>
      <c r="C26" s="224">
        <f>C23+C17+C11+C7</f>
        <v>10282394.24</v>
      </c>
      <c r="D26" s="224">
        <f>D23+D17+D11+D7</f>
        <v>7782446.32</v>
      </c>
      <c r="E26" s="224">
        <f t="shared" ref="E26:J26" si="0">E23+E17+E11+E7</f>
        <v>3683496.32</v>
      </c>
      <c r="F26" s="224">
        <f t="shared" si="0"/>
        <v>4098950</v>
      </c>
      <c r="G26" s="224"/>
      <c r="H26" s="224"/>
      <c r="I26" s="224"/>
      <c r="J26" s="224">
        <f t="shared" si="0"/>
        <v>2499947.92</v>
      </c>
      <c r="K26" s="224">
        <f>SUM(K25:K25)</f>
        <v>0</v>
      </c>
      <c r="L26" s="224"/>
      <c r="M26" s="224"/>
      <c r="N26" s="224"/>
      <c r="O26" s="224"/>
      <c r="P26" s="224">
        <f>P23+P17+P11+P7</f>
        <v>2499947.92</v>
      </c>
    </row>
    <row r="27" ht="15" spans="3:16">
      <c r="C27" s="225"/>
      <c r="D27" s="226"/>
      <c r="E27" s="226"/>
      <c r="F27" s="226"/>
      <c r="G27" s="226"/>
      <c r="H27" s="226"/>
      <c r="I27" s="226"/>
      <c r="J27" s="226"/>
      <c r="K27" s="226"/>
      <c r="L27" s="226"/>
      <c r="M27" s="226"/>
      <c r="N27" s="226"/>
      <c r="O27" s="226"/>
      <c r="P27" s="226"/>
    </row>
  </sheetData>
  <mergeCells count="11">
    <mergeCell ref="A2:P2"/>
    <mergeCell ref="A3:L3"/>
    <mergeCell ref="D4:F4"/>
    <mergeCell ref="J4:P4"/>
    <mergeCell ref="A26:B26"/>
    <mergeCell ref="A4:A5"/>
    <mergeCell ref="B4:B5"/>
    <mergeCell ref="C4:C5"/>
    <mergeCell ref="G4:G5"/>
    <mergeCell ref="H4:H5"/>
    <mergeCell ref="I4:I5"/>
  </mergeCells>
  <pageMargins left="0.385416666666667" right="0.385416666666667" top="0.583333333333333" bottom="0.583333333333333" header="0.5" footer="0.5"/>
  <pageSetup paperSize="9" scale="53"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7" sqref="$A7:$XFD32"/>
    </sheetView>
  </sheetViews>
  <sheetFormatPr defaultColWidth="9.14545454545454" defaultRowHeight="14.25" customHeight="1" outlineLevelCol="3"/>
  <cols>
    <col min="1" max="1" width="49.2818181818182" style="35" customWidth="1"/>
    <col min="2" max="2" width="38.8545454545455" style="35" customWidth="1"/>
    <col min="3" max="3" width="48.5727272727273" style="35" customWidth="1"/>
    <col min="4" max="4" width="36.4272727272727" style="35" customWidth="1"/>
    <col min="5" max="5" width="9.14545454545454" style="33" customWidth="1"/>
    <col min="6" max="16384" width="9.14545454545454" style="33"/>
  </cols>
  <sheetData>
    <row r="1" ht="13" spans="4:4">
      <c r="D1" s="36" t="s">
        <v>123</v>
      </c>
    </row>
    <row r="2" ht="31.5" customHeight="1" spans="1:4">
      <c r="A2" s="4" t="s">
        <v>124</v>
      </c>
      <c r="B2" s="211"/>
      <c r="C2" s="211"/>
      <c r="D2" s="211"/>
    </row>
    <row r="3" ht="17.25" customHeight="1" spans="1:4">
      <c r="A3" s="5" t="s">
        <v>2</v>
      </c>
      <c r="B3" s="212"/>
      <c r="C3" s="212"/>
      <c r="D3" s="135" t="s">
        <v>3</v>
      </c>
    </row>
    <row r="4" ht="19.5" customHeight="1" spans="1:4">
      <c r="A4" s="11" t="s">
        <v>4</v>
      </c>
      <c r="B4" s="13"/>
      <c r="C4" s="11" t="s">
        <v>5</v>
      </c>
      <c r="D4" s="13"/>
    </row>
    <row r="5" ht="21.75" customHeight="1" spans="1:4">
      <c r="A5" s="16" t="s">
        <v>6</v>
      </c>
      <c r="B5" s="139" t="s">
        <v>7</v>
      </c>
      <c r="C5" s="16" t="s">
        <v>125</v>
      </c>
      <c r="D5" s="139" t="s">
        <v>7</v>
      </c>
    </row>
    <row r="6" ht="17.25" customHeight="1" spans="1:4">
      <c r="A6" s="19"/>
      <c r="B6" s="18"/>
      <c r="C6" s="19"/>
      <c r="D6" s="18"/>
    </row>
    <row r="7" s="34" customFormat="1" ht="18" customHeight="1" spans="1:4">
      <c r="A7" s="213" t="s">
        <v>126</v>
      </c>
      <c r="B7" s="115">
        <v>7782446.32</v>
      </c>
      <c r="C7" s="23" t="s">
        <v>127</v>
      </c>
      <c r="D7" s="115">
        <v>7782446.32</v>
      </c>
    </row>
    <row r="8" s="34" customFormat="1" ht="18" customHeight="1" spans="1:4">
      <c r="A8" s="54" t="s">
        <v>128</v>
      </c>
      <c r="B8" s="115">
        <v>7782446.32</v>
      </c>
      <c r="C8" s="23" t="s">
        <v>129</v>
      </c>
      <c r="D8" s="115">
        <v>6848797.52</v>
      </c>
    </row>
    <row r="9" s="34" customFormat="1" ht="18" customHeight="1" spans="1:4">
      <c r="A9" s="54" t="s">
        <v>130</v>
      </c>
      <c r="B9" s="214"/>
      <c r="C9" s="23" t="s">
        <v>131</v>
      </c>
      <c r="D9" s="215"/>
    </row>
    <row r="10" s="34" customFormat="1" ht="18" customHeight="1" spans="1:4">
      <c r="A10" s="54" t="s">
        <v>132</v>
      </c>
      <c r="B10" s="214"/>
      <c r="C10" s="23" t="s">
        <v>133</v>
      </c>
      <c r="D10" s="215"/>
    </row>
    <row r="11" s="34" customFormat="1" ht="18" customHeight="1" spans="1:4">
      <c r="A11" s="54" t="s">
        <v>134</v>
      </c>
      <c r="B11" s="214"/>
      <c r="C11" s="23" t="s">
        <v>135</v>
      </c>
      <c r="D11" s="215"/>
    </row>
    <row r="12" s="34" customFormat="1" ht="18" customHeight="1" spans="1:4">
      <c r="A12" s="54" t="s">
        <v>128</v>
      </c>
      <c r="B12" s="214"/>
      <c r="C12" s="23" t="s">
        <v>136</v>
      </c>
      <c r="D12" s="215"/>
    </row>
    <row r="13" s="34" customFormat="1" ht="18" customHeight="1" spans="1:4">
      <c r="A13" s="216" t="s">
        <v>130</v>
      </c>
      <c r="B13" s="214"/>
      <c r="C13" s="23" t="s">
        <v>137</v>
      </c>
      <c r="D13" s="215"/>
    </row>
    <row r="14" s="34" customFormat="1" ht="18" customHeight="1" spans="1:4">
      <c r="A14" s="216" t="s">
        <v>132</v>
      </c>
      <c r="B14" s="214"/>
      <c r="C14" s="23" t="s">
        <v>138</v>
      </c>
      <c r="D14" s="215"/>
    </row>
    <row r="15" s="34" customFormat="1" ht="18" customHeight="1" spans="1:4">
      <c r="A15" s="213"/>
      <c r="B15" s="214"/>
      <c r="C15" s="23" t="s">
        <v>139</v>
      </c>
      <c r="D15" s="115">
        <v>348439.6</v>
      </c>
    </row>
    <row r="16" s="34" customFormat="1" ht="18" customHeight="1" spans="1:4">
      <c r="A16" s="213"/>
      <c r="B16" s="214"/>
      <c r="C16" s="23" t="s">
        <v>140</v>
      </c>
      <c r="D16" s="115">
        <v>332770</v>
      </c>
    </row>
    <row r="17" s="34" customFormat="1" ht="18" customHeight="1" spans="1:4">
      <c r="A17" s="213"/>
      <c r="B17" s="214"/>
      <c r="C17" s="23" t="s">
        <v>141</v>
      </c>
      <c r="D17" s="215"/>
    </row>
    <row r="18" s="34" customFormat="1" ht="18" customHeight="1" spans="1:4">
      <c r="A18" s="213"/>
      <c r="B18" s="214"/>
      <c r="C18" s="23" t="s">
        <v>142</v>
      </c>
      <c r="D18" s="215"/>
    </row>
    <row r="19" s="34" customFormat="1" ht="18" customHeight="1" spans="1:4">
      <c r="A19" s="213"/>
      <c r="B19" s="214"/>
      <c r="C19" s="23" t="s">
        <v>143</v>
      </c>
      <c r="D19" s="215"/>
    </row>
    <row r="20" s="34" customFormat="1" ht="18" customHeight="1" spans="1:4">
      <c r="A20" s="213"/>
      <c r="B20" s="214"/>
      <c r="C20" s="23" t="s">
        <v>144</v>
      </c>
      <c r="D20" s="215"/>
    </row>
    <row r="21" s="34" customFormat="1" ht="18" customHeight="1" spans="1:4">
      <c r="A21" s="213"/>
      <c r="B21" s="214"/>
      <c r="C21" s="23" t="s">
        <v>145</v>
      </c>
      <c r="D21" s="215"/>
    </row>
    <row r="22" s="34" customFormat="1" ht="18" customHeight="1" spans="1:4">
      <c r="A22" s="213"/>
      <c r="B22" s="214"/>
      <c r="C22" s="23" t="s">
        <v>146</v>
      </c>
      <c r="D22" s="215"/>
    </row>
    <row r="23" s="34" customFormat="1" ht="18" customHeight="1" spans="1:4">
      <c r="A23" s="213"/>
      <c r="B23" s="214"/>
      <c r="C23" s="23" t="s">
        <v>147</v>
      </c>
      <c r="D23" s="215"/>
    </row>
    <row r="24" s="34" customFormat="1" ht="18" customHeight="1" spans="1:4">
      <c r="A24" s="213"/>
      <c r="B24" s="214"/>
      <c r="C24" s="23" t="s">
        <v>148</v>
      </c>
      <c r="D24" s="215"/>
    </row>
    <row r="25" s="34" customFormat="1" ht="18" customHeight="1" spans="1:4">
      <c r="A25" s="213"/>
      <c r="B25" s="214"/>
      <c r="C25" s="23" t="s">
        <v>149</v>
      </c>
      <c r="D25" s="215"/>
    </row>
    <row r="26" s="34" customFormat="1" ht="18" customHeight="1" spans="1:4">
      <c r="A26" s="213"/>
      <c r="B26" s="214"/>
      <c r="C26" s="23" t="s">
        <v>150</v>
      </c>
      <c r="D26" s="115">
        <v>252439.2</v>
      </c>
    </row>
    <row r="27" s="34" customFormat="1" ht="18" customHeight="1" spans="1:4">
      <c r="A27" s="213"/>
      <c r="B27" s="214"/>
      <c r="C27" s="23" t="s">
        <v>151</v>
      </c>
      <c r="D27" s="215"/>
    </row>
    <row r="28" s="34" customFormat="1" ht="18" customHeight="1" spans="1:4">
      <c r="A28" s="213"/>
      <c r="B28" s="214"/>
      <c r="C28" s="23" t="s">
        <v>152</v>
      </c>
      <c r="D28" s="215"/>
    </row>
    <row r="29" s="34" customFormat="1" ht="18" customHeight="1" spans="1:4">
      <c r="A29" s="54"/>
      <c r="B29" s="214"/>
      <c r="C29" s="23" t="s">
        <v>153</v>
      </c>
      <c r="D29" s="215" t="s">
        <v>154</v>
      </c>
    </row>
    <row r="30" s="34" customFormat="1" ht="18" customHeight="1" spans="1:4">
      <c r="A30" s="54"/>
      <c r="B30" s="215"/>
      <c r="C30" s="216" t="s">
        <v>155</v>
      </c>
      <c r="D30" s="214"/>
    </row>
    <row r="31" s="34" customFormat="1" ht="18" customHeight="1" spans="1:4">
      <c r="A31" s="217"/>
      <c r="B31" s="218"/>
      <c r="C31" s="216" t="s">
        <v>156</v>
      </c>
      <c r="D31" s="218"/>
    </row>
    <row r="32" s="34" customFormat="1" ht="18" customHeight="1" spans="1:4">
      <c r="A32" s="219" t="s">
        <v>157</v>
      </c>
      <c r="B32" s="115">
        <v>7782446.32</v>
      </c>
      <c r="C32" s="217" t="s">
        <v>51</v>
      </c>
      <c r="D32" s="115">
        <v>7782446.32</v>
      </c>
    </row>
  </sheetData>
  <mergeCells count="8">
    <mergeCell ref="A2:D2"/>
    <mergeCell ref="A3:B3"/>
    <mergeCell ref="A4:B4"/>
    <mergeCell ref="C4:D4"/>
    <mergeCell ref="A5:A6"/>
    <mergeCell ref="B5:B6"/>
    <mergeCell ref="C5:C6"/>
    <mergeCell ref="D5:D6"/>
  </mergeCells>
  <pageMargins left="0.432638888888889" right="0.432638888888889" top="0.66875" bottom="0.511805555555556" header="0" footer="0"/>
  <pageSetup paperSize="9" scale="88" orientation="landscape"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topLeftCell="A3" workbookViewId="0">
      <selection activeCell="B18" sqref="B18"/>
    </sheetView>
  </sheetViews>
  <sheetFormatPr defaultColWidth="9.14545454545454" defaultRowHeight="14.25" customHeight="1" outlineLevelCol="6"/>
  <cols>
    <col min="1" max="1" width="20.1454545454545" style="2" customWidth="1"/>
    <col min="2" max="2" width="44" style="2" customWidth="1"/>
    <col min="3" max="3" width="24.2818181818182" style="1" customWidth="1"/>
    <col min="4" max="4" width="16.5727272727273" style="1" customWidth="1"/>
    <col min="5" max="7" width="24.2818181818182" style="1" customWidth="1"/>
    <col min="8" max="16384" width="9.14545454545454" style="1" customWidth="1"/>
  </cols>
  <sheetData>
    <row r="1" s="1" customFormat="1" ht="13" spans="1:7">
      <c r="A1" s="2"/>
      <c r="B1" s="2"/>
      <c r="D1" s="201"/>
      <c r="F1" s="57"/>
      <c r="G1" s="36" t="s">
        <v>158</v>
      </c>
    </row>
    <row r="2" s="1" customFormat="1" ht="39" customHeight="1" spans="1:7">
      <c r="A2" s="4" t="s">
        <v>159</v>
      </c>
      <c r="B2" s="4"/>
      <c r="C2" s="4"/>
      <c r="D2" s="4"/>
      <c r="E2" s="4"/>
      <c r="F2" s="4"/>
      <c r="G2" s="4"/>
    </row>
    <row r="3" s="1" customFormat="1" ht="18" customHeight="1" spans="1:7">
      <c r="A3" s="5" t="s">
        <v>2</v>
      </c>
      <c r="B3" s="2"/>
      <c r="F3" s="134"/>
      <c r="G3" s="135" t="s">
        <v>3</v>
      </c>
    </row>
    <row r="4" s="1" customFormat="1" ht="20.25" customHeight="1" spans="1:7">
      <c r="A4" s="202" t="s">
        <v>160</v>
      </c>
      <c r="B4" s="203"/>
      <c r="C4" s="139" t="s">
        <v>56</v>
      </c>
      <c r="D4" s="204" t="s">
        <v>77</v>
      </c>
      <c r="E4" s="12"/>
      <c r="F4" s="13"/>
      <c r="G4" s="205" t="s">
        <v>78</v>
      </c>
    </row>
    <row r="5" s="1" customFormat="1" ht="20.25" customHeight="1" spans="1:7">
      <c r="A5" s="206" t="s">
        <v>74</v>
      </c>
      <c r="B5" s="206" t="s">
        <v>75</v>
      </c>
      <c r="C5" s="19"/>
      <c r="D5" s="62" t="s">
        <v>58</v>
      </c>
      <c r="E5" s="62" t="s">
        <v>161</v>
      </c>
      <c r="F5" s="62" t="s">
        <v>162</v>
      </c>
      <c r="G5" s="77"/>
    </row>
    <row r="6" s="1" customFormat="1" ht="13.5" customHeight="1" spans="1:7">
      <c r="A6" s="206" t="s">
        <v>163</v>
      </c>
      <c r="B6" s="206" t="s">
        <v>164</v>
      </c>
      <c r="C6" s="206" t="s">
        <v>165</v>
      </c>
      <c r="D6" s="143" t="s">
        <v>166</v>
      </c>
      <c r="E6" s="143" t="s">
        <v>167</v>
      </c>
      <c r="F6" s="143" t="s">
        <v>168</v>
      </c>
      <c r="G6" s="206" t="s">
        <v>169</v>
      </c>
    </row>
    <row r="7" s="200" customFormat="1" ht="18.75" customHeight="1" spans="1:7">
      <c r="A7" s="154" t="s">
        <v>85</v>
      </c>
      <c r="B7" s="154" t="s">
        <v>86</v>
      </c>
      <c r="C7" s="175">
        <v>6848797.52</v>
      </c>
      <c r="D7" s="175">
        <v>2749847.52</v>
      </c>
      <c r="E7" s="175">
        <v>2187876</v>
      </c>
      <c r="F7" s="175">
        <v>561971.52</v>
      </c>
      <c r="G7" s="175">
        <v>4098950</v>
      </c>
    </row>
    <row r="8" s="200" customFormat="1" ht="18.75" customHeight="1" outlineLevel="1" spans="1:7">
      <c r="A8" s="207" t="s">
        <v>87</v>
      </c>
      <c r="B8" s="207" t="s">
        <v>88</v>
      </c>
      <c r="C8" s="175">
        <v>6848797.52</v>
      </c>
      <c r="D8" s="175">
        <v>2749847.52</v>
      </c>
      <c r="E8" s="175">
        <v>2187876</v>
      </c>
      <c r="F8" s="175">
        <v>561971.52</v>
      </c>
      <c r="G8" s="175">
        <v>4098950</v>
      </c>
    </row>
    <row r="9" s="200" customFormat="1" ht="18.75" customHeight="1" outlineLevel="2" spans="1:7">
      <c r="A9" s="208" t="s">
        <v>89</v>
      </c>
      <c r="B9" s="208" t="s">
        <v>90</v>
      </c>
      <c r="C9" s="175">
        <v>2749847.52</v>
      </c>
      <c r="D9" s="175">
        <v>2749847.52</v>
      </c>
      <c r="E9" s="175">
        <v>2187876</v>
      </c>
      <c r="F9" s="175">
        <v>561971.52</v>
      </c>
      <c r="G9" s="175"/>
    </row>
    <row r="10" s="200" customFormat="1" ht="18.75" customHeight="1" outlineLevel="2" spans="1:7">
      <c r="A10" s="208" t="s">
        <v>91</v>
      </c>
      <c r="B10" s="208" t="s">
        <v>92</v>
      </c>
      <c r="C10" s="175">
        <v>4098950</v>
      </c>
      <c r="D10" s="175"/>
      <c r="E10" s="175"/>
      <c r="F10" s="175"/>
      <c r="G10" s="175">
        <v>4098950</v>
      </c>
    </row>
    <row r="11" s="200" customFormat="1" ht="18.75" customHeight="1" spans="1:7">
      <c r="A11" s="154" t="s">
        <v>93</v>
      </c>
      <c r="B11" s="154" t="s">
        <v>94</v>
      </c>
      <c r="C11" s="175">
        <v>348439.6</v>
      </c>
      <c r="D11" s="175">
        <v>348439.6</v>
      </c>
      <c r="E11" s="175">
        <v>342439.6</v>
      </c>
      <c r="F11" s="175">
        <v>6000</v>
      </c>
      <c r="G11" s="175"/>
    </row>
    <row r="12" s="200" customFormat="1" ht="18.75" customHeight="1" outlineLevel="1" spans="1:7">
      <c r="A12" s="207" t="s">
        <v>95</v>
      </c>
      <c r="B12" s="207" t="s">
        <v>96</v>
      </c>
      <c r="C12" s="175">
        <v>342585.6</v>
      </c>
      <c r="D12" s="175">
        <v>342585.6</v>
      </c>
      <c r="E12" s="175">
        <v>336585.6</v>
      </c>
      <c r="F12" s="175">
        <v>6000</v>
      </c>
      <c r="G12" s="175"/>
    </row>
    <row r="13" s="200" customFormat="1" ht="18.75" customHeight="1" outlineLevel="2" spans="1:7">
      <c r="A13" s="208" t="s">
        <v>97</v>
      </c>
      <c r="B13" s="208" t="s">
        <v>98</v>
      </c>
      <c r="C13" s="175">
        <v>6000</v>
      </c>
      <c r="D13" s="175">
        <v>6000</v>
      </c>
      <c r="E13" s="175"/>
      <c r="F13" s="175">
        <v>6000</v>
      </c>
      <c r="G13" s="175"/>
    </row>
    <row r="14" s="200" customFormat="1" ht="18.75" customHeight="1" outlineLevel="2" spans="1:7">
      <c r="A14" s="208" t="s">
        <v>99</v>
      </c>
      <c r="B14" s="208" t="s">
        <v>100</v>
      </c>
      <c r="C14" s="175">
        <v>336585.6</v>
      </c>
      <c r="D14" s="175">
        <v>336585.6</v>
      </c>
      <c r="E14" s="175">
        <v>336585.6</v>
      </c>
      <c r="F14" s="175"/>
      <c r="G14" s="175"/>
    </row>
    <row r="15" s="200" customFormat="1" ht="18.75" customHeight="1" outlineLevel="1" spans="1:7">
      <c r="A15" s="207" t="s">
        <v>101</v>
      </c>
      <c r="B15" s="207" t="s">
        <v>102</v>
      </c>
      <c r="C15" s="175">
        <v>5854</v>
      </c>
      <c r="D15" s="175">
        <v>5854</v>
      </c>
      <c r="E15" s="175">
        <v>5854</v>
      </c>
      <c r="F15" s="175"/>
      <c r="G15" s="175"/>
    </row>
    <row r="16" s="200" customFormat="1" ht="18.75" customHeight="1" outlineLevel="2" spans="1:7">
      <c r="A16" s="208" t="s">
        <v>103</v>
      </c>
      <c r="B16" s="208" t="s">
        <v>102</v>
      </c>
      <c r="C16" s="175">
        <v>5854</v>
      </c>
      <c r="D16" s="175">
        <v>5854</v>
      </c>
      <c r="E16" s="175">
        <v>5854</v>
      </c>
      <c r="F16" s="175"/>
      <c r="G16" s="175"/>
    </row>
    <row r="17" s="200" customFormat="1" ht="18.75" customHeight="1" spans="1:7">
      <c r="A17" s="154" t="s">
        <v>104</v>
      </c>
      <c r="B17" s="154" t="s">
        <v>105</v>
      </c>
      <c r="C17" s="175">
        <v>332770</v>
      </c>
      <c r="D17" s="175">
        <v>332770</v>
      </c>
      <c r="E17" s="175">
        <v>332770</v>
      </c>
      <c r="F17" s="175"/>
      <c r="G17" s="175"/>
    </row>
    <row r="18" s="200" customFormat="1" ht="18.75" customHeight="1" outlineLevel="1" spans="1:7">
      <c r="A18" s="207" t="s">
        <v>106</v>
      </c>
      <c r="B18" s="207" t="s">
        <v>107</v>
      </c>
      <c r="C18" s="175">
        <v>332770</v>
      </c>
      <c r="D18" s="175">
        <v>332770</v>
      </c>
      <c r="E18" s="175">
        <v>332770</v>
      </c>
      <c r="F18" s="175"/>
      <c r="G18" s="175"/>
    </row>
    <row r="19" s="200" customFormat="1" ht="18.75" customHeight="1" outlineLevel="2" spans="1:7">
      <c r="A19" s="208" t="s">
        <v>108</v>
      </c>
      <c r="B19" s="208" t="s">
        <v>109</v>
      </c>
      <c r="C19" s="175">
        <v>196137</v>
      </c>
      <c r="D19" s="175">
        <v>196137</v>
      </c>
      <c r="E19" s="175">
        <v>196137</v>
      </c>
      <c r="F19" s="175"/>
      <c r="G19" s="175"/>
    </row>
    <row r="20" s="200" customFormat="1" ht="18.75" customHeight="1" outlineLevel="2" spans="1:7">
      <c r="A20" s="208" t="s">
        <v>110</v>
      </c>
      <c r="B20" s="208" t="s">
        <v>111</v>
      </c>
      <c r="C20" s="175">
        <v>1320</v>
      </c>
      <c r="D20" s="175">
        <v>1320</v>
      </c>
      <c r="E20" s="175">
        <v>1320</v>
      </c>
      <c r="F20" s="175"/>
      <c r="G20" s="175"/>
    </row>
    <row r="21" s="200" customFormat="1" ht="18.75" customHeight="1" outlineLevel="2" spans="1:7">
      <c r="A21" s="208" t="s">
        <v>112</v>
      </c>
      <c r="B21" s="208" t="s">
        <v>113</v>
      </c>
      <c r="C21" s="175">
        <v>116380</v>
      </c>
      <c r="D21" s="175">
        <v>116380</v>
      </c>
      <c r="E21" s="175">
        <v>116380</v>
      </c>
      <c r="F21" s="175"/>
      <c r="G21" s="175"/>
    </row>
    <row r="22" s="200" customFormat="1" ht="18.75" customHeight="1" outlineLevel="2" spans="1:7">
      <c r="A22" s="208" t="s">
        <v>114</v>
      </c>
      <c r="B22" s="208" t="s">
        <v>115</v>
      </c>
      <c r="C22" s="175">
        <v>18933</v>
      </c>
      <c r="D22" s="175">
        <v>18933</v>
      </c>
      <c r="E22" s="175">
        <v>18933</v>
      </c>
      <c r="F22" s="175"/>
      <c r="G22" s="175"/>
    </row>
    <row r="23" s="200" customFormat="1" ht="18.75" customHeight="1" spans="1:7">
      <c r="A23" s="154" t="s">
        <v>116</v>
      </c>
      <c r="B23" s="154" t="s">
        <v>117</v>
      </c>
      <c r="C23" s="175">
        <v>252439.2</v>
      </c>
      <c r="D23" s="175">
        <v>252439.2</v>
      </c>
      <c r="E23" s="175">
        <v>252439.2</v>
      </c>
      <c r="F23" s="175"/>
      <c r="G23" s="175"/>
    </row>
    <row r="24" s="200" customFormat="1" ht="18.75" customHeight="1" outlineLevel="1" spans="1:7">
      <c r="A24" s="207" t="s">
        <v>118</v>
      </c>
      <c r="B24" s="207" t="s">
        <v>119</v>
      </c>
      <c r="C24" s="175">
        <v>252439.2</v>
      </c>
      <c r="D24" s="175">
        <v>252439.2</v>
      </c>
      <c r="E24" s="175">
        <v>252439.2</v>
      </c>
      <c r="F24" s="175"/>
      <c r="G24" s="175"/>
    </row>
    <row r="25" s="200" customFormat="1" ht="18.75" customHeight="1" outlineLevel="2" spans="1:7">
      <c r="A25" s="208" t="s">
        <v>120</v>
      </c>
      <c r="B25" s="208" t="s">
        <v>121</v>
      </c>
      <c r="C25" s="175">
        <v>252439.2</v>
      </c>
      <c r="D25" s="175">
        <v>252439.2</v>
      </c>
      <c r="E25" s="175">
        <v>252439.2</v>
      </c>
      <c r="F25" s="175"/>
      <c r="G25" s="175"/>
    </row>
    <row r="26" s="1" customFormat="1" ht="18" customHeight="1" spans="1:7">
      <c r="A26" s="209" t="s">
        <v>122</v>
      </c>
      <c r="B26" s="210"/>
      <c r="C26" s="169">
        <f>C7+C11+C17+C23</f>
        <v>7782446.32</v>
      </c>
      <c r="D26" s="169">
        <f>D7+D11+D17+D23</f>
        <v>3683496.32</v>
      </c>
      <c r="E26" s="169">
        <f>E7+E11+E17+E23</f>
        <v>3115524.8</v>
      </c>
      <c r="F26" s="169">
        <f>F7+F11+F17+F23</f>
        <v>567971.52</v>
      </c>
      <c r="G26" s="169">
        <f>G7+G11+G17+G23</f>
        <v>4098950</v>
      </c>
    </row>
  </sheetData>
  <mergeCells count="7">
    <mergeCell ref="A2:G2"/>
    <mergeCell ref="A3:E3"/>
    <mergeCell ref="A4:B4"/>
    <mergeCell ref="D4:F4"/>
    <mergeCell ref="A26:B26"/>
    <mergeCell ref="C4:C5"/>
    <mergeCell ref="G4:G5"/>
  </mergeCells>
  <pageMargins left="0.385416666666667" right="0.385416666666667" top="0.582638888888889" bottom="0.582638888888889" header="0.5" footer="0.5"/>
  <pageSetup paperSize="9" scale="87" fitToHeight="100" orientation="landscape" useFirstPageNumber="1" horizontalDpi="600" vertic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7" sqref="C7 F7"/>
    </sheetView>
  </sheetViews>
  <sheetFormatPr defaultColWidth="9.14545454545454" defaultRowHeight="14.25" customHeight="1" outlineLevelCol="5"/>
  <cols>
    <col min="1" max="2" width="27.4272727272727" style="180" customWidth="1"/>
    <col min="3" max="3" width="22.9636363636364" style="181" customWidth="1"/>
    <col min="4" max="5" width="26.2818181818182" style="182" customWidth="1"/>
    <col min="6" max="6" width="24.4454545454545" style="182" customWidth="1"/>
    <col min="7" max="16384" width="9.14545454545454" style="1" customWidth="1"/>
  </cols>
  <sheetData>
    <row r="1" s="1" customFormat="1" ht="27" customHeight="1" spans="1:6">
      <c r="A1" s="183"/>
      <c r="B1" s="183"/>
      <c r="C1" s="67"/>
      <c r="F1" s="99" t="s">
        <v>170</v>
      </c>
    </row>
    <row r="2" s="1" customFormat="1" ht="53" customHeight="1" spans="1:6">
      <c r="A2" s="37" t="s">
        <v>171</v>
      </c>
      <c r="B2" s="184"/>
      <c r="C2" s="184"/>
      <c r="D2" s="184"/>
      <c r="E2" s="184"/>
      <c r="F2" s="184"/>
    </row>
    <row r="3" s="1" customFormat="1" ht="15.75" customHeight="1" spans="1:6">
      <c r="A3" s="174" t="s">
        <v>2</v>
      </c>
      <c r="B3" s="185"/>
      <c r="C3" s="59"/>
      <c r="D3" s="7"/>
      <c r="F3" s="186" t="s">
        <v>172</v>
      </c>
    </row>
    <row r="4" s="179" customFormat="1" ht="33" customHeight="1" spans="1:6">
      <c r="A4" s="187" t="s">
        <v>173</v>
      </c>
      <c r="B4" s="188" t="s">
        <v>174</v>
      </c>
      <c r="C4" s="189" t="s">
        <v>175</v>
      </c>
      <c r="D4" s="190"/>
      <c r="E4" s="191"/>
      <c r="F4" s="188" t="s">
        <v>176</v>
      </c>
    </row>
    <row r="5" s="179" customFormat="1" ht="33" customHeight="1" spans="1:6">
      <c r="A5" s="192"/>
      <c r="B5" s="193"/>
      <c r="C5" s="194" t="s">
        <v>58</v>
      </c>
      <c r="D5" s="194" t="s">
        <v>177</v>
      </c>
      <c r="E5" s="194" t="s">
        <v>178</v>
      </c>
      <c r="F5" s="193"/>
    </row>
    <row r="6" s="179" customFormat="1" ht="33" customHeight="1" spans="1:6">
      <c r="A6" s="195">
        <v>1</v>
      </c>
      <c r="B6" s="195">
        <v>2</v>
      </c>
      <c r="C6" s="196">
        <v>3</v>
      </c>
      <c r="D6" s="195">
        <v>4</v>
      </c>
      <c r="E6" s="195">
        <v>5</v>
      </c>
      <c r="F6" s="195">
        <v>6</v>
      </c>
    </row>
    <row r="7" s="1" customFormat="1" ht="33" customHeight="1" spans="1:6">
      <c r="A7" s="197">
        <v>187300</v>
      </c>
      <c r="B7" s="197"/>
      <c r="C7" s="198">
        <v>82300</v>
      </c>
      <c r="D7" s="197"/>
      <c r="E7" s="197">
        <v>82300</v>
      </c>
      <c r="F7" s="197">
        <v>105000</v>
      </c>
    </row>
    <row r="9" ht="15" spans="5:6">
      <c r="E9" s="180"/>
      <c r="F9" s="180"/>
    </row>
    <row r="10" ht="15" spans="1:6">
      <c r="A10" s="199"/>
      <c r="E10" s="199"/>
      <c r="F10" s="199"/>
    </row>
  </sheetData>
  <mergeCells count="6">
    <mergeCell ref="A2:F2"/>
    <mergeCell ref="A3:D3"/>
    <mergeCell ref="C4:E4"/>
    <mergeCell ref="A4:A5"/>
    <mergeCell ref="B4:B5"/>
    <mergeCell ref="F4:F5"/>
  </mergeCells>
  <pageMargins left="0.385416666666667" right="0.385416666666667" top="0.826388888888889" bottom="0.747916666666667" header="0.510416666666667" footer="0.510416666666667"/>
  <pageSetup paperSize="9" fitToHeight="100" orientation="landscape"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5"/>
  <sheetViews>
    <sheetView topLeftCell="A13" workbookViewId="0">
      <selection activeCell="A8" sqref="A8"/>
    </sheetView>
  </sheetViews>
  <sheetFormatPr defaultColWidth="9.14545454545454" defaultRowHeight="14.25" customHeight="1"/>
  <cols>
    <col min="1" max="1" width="24.2090909090909" style="1" customWidth="1"/>
    <col min="2" max="2" width="25.5727272727273" style="1" customWidth="1"/>
    <col min="3" max="3" width="31.2818181818182" style="1" customWidth="1"/>
    <col min="4" max="4" width="10.1454545454545" style="1" customWidth="1"/>
    <col min="5" max="5" width="15.2" style="1" customWidth="1"/>
    <col min="6" max="6" width="10.2818181818182" style="1" customWidth="1"/>
    <col min="7" max="7" width="19.9545454545455" style="1" customWidth="1"/>
    <col min="8" max="8" width="18.0727272727273" style="1" customWidth="1"/>
    <col min="9" max="9" width="19.7181818181818" style="1" customWidth="1"/>
    <col min="10" max="10" width="9.87272727272727" style="1" customWidth="1"/>
    <col min="11" max="11" width="6.94545454545455" style="1" customWidth="1"/>
    <col min="12" max="12" width="12.8545454545455" style="1" customWidth="1"/>
    <col min="13" max="13" width="20.1454545454545" style="1" customWidth="1"/>
    <col min="14" max="14" width="11.1454545454545" style="1" customWidth="1"/>
    <col min="15" max="17" width="9.14545454545454" style="1" customWidth="1"/>
    <col min="18" max="18" width="9.22727272727273" style="1" customWidth="1"/>
    <col min="19" max="19" width="16.4363636363636" style="1" customWidth="1"/>
    <col min="20" max="20" width="17.4909090909091" style="1" customWidth="1"/>
    <col min="21" max="21" width="9.37272727272727" style="1" customWidth="1"/>
    <col min="22" max="22" width="7.53636363636364" style="1" customWidth="1"/>
    <col min="23" max="23" width="7.31818181818182" style="1" customWidth="1"/>
    <col min="24" max="24" width="8.78181818181818" style="1" customWidth="1"/>
    <col min="25" max="25" width="12.4636363636364" style="1" customWidth="1"/>
    <col min="26" max="16384" width="9.14545454545454" style="1"/>
  </cols>
  <sheetData>
    <row r="1" s="1" customFormat="1" ht="13.5" customHeight="1" spans="2:25">
      <c r="B1" s="34"/>
      <c r="D1" s="133"/>
      <c r="E1" s="133"/>
      <c r="F1" s="133"/>
      <c r="G1" s="133"/>
      <c r="H1" s="68"/>
      <c r="I1" s="68"/>
      <c r="K1" s="68"/>
      <c r="L1" s="68"/>
      <c r="M1" s="68"/>
      <c r="N1" s="68"/>
      <c r="R1" s="68"/>
      <c r="V1" s="34"/>
      <c r="X1" s="36"/>
      <c r="Y1" s="56" t="s">
        <v>179</v>
      </c>
    </row>
    <row r="2" s="1" customFormat="1" ht="27.75" customHeight="1" spans="1:25">
      <c r="A2" s="137" t="s">
        <v>180</v>
      </c>
      <c r="B2" s="137"/>
      <c r="C2" s="137"/>
      <c r="D2" s="137"/>
      <c r="E2" s="137"/>
      <c r="F2" s="137"/>
      <c r="G2" s="137"/>
      <c r="H2" s="137"/>
      <c r="I2" s="137"/>
      <c r="J2" s="4"/>
      <c r="K2" s="137"/>
      <c r="L2" s="137"/>
      <c r="M2" s="137"/>
      <c r="N2" s="137"/>
      <c r="O2" s="4"/>
      <c r="P2" s="4"/>
      <c r="Q2" s="4"/>
      <c r="R2" s="137"/>
      <c r="S2" s="137"/>
      <c r="T2" s="137"/>
      <c r="U2" s="137"/>
      <c r="V2" s="137"/>
      <c r="W2" s="137"/>
      <c r="X2" s="4"/>
      <c r="Y2" s="137"/>
    </row>
    <row r="3" s="1" customFormat="1" ht="18.75" customHeight="1" spans="1:25">
      <c r="A3" s="5" t="s">
        <v>2</v>
      </c>
      <c r="B3" s="174"/>
      <c r="C3" s="174"/>
      <c r="D3" s="174"/>
      <c r="E3" s="174"/>
      <c r="F3" s="174"/>
      <c r="G3" s="174"/>
      <c r="H3" s="70"/>
      <c r="I3" s="70"/>
      <c r="J3" s="7"/>
      <c r="K3" s="70"/>
      <c r="L3" s="70"/>
      <c r="M3" s="70"/>
      <c r="N3" s="70"/>
      <c r="O3" s="7"/>
      <c r="P3" s="7"/>
      <c r="Q3" s="7"/>
      <c r="R3" s="70"/>
      <c r="V3" s="34"/>
      <c r="X3" s="135"/>
      <c r="Y3" s="89" t="s">
        <v>172</v>
      </c>
    </row>
    <row r="4" s="1" customFormat="1" ht="25" customHeight="1" spans="1:25">
      <c r="A4" s="96" t="s">
        <v>181</v>
      </c>
      <c r="B4" s="96" t="s">
        <v>182</v>
      </c>
      <c r="C4" s="96" t="s">
        <v>183</v>
      </c>
      <c r="D4" s="96" t="s">
        <v>184</v>
      </c>
      <c r="E4" s="96" t="s">
        <v>185</v>
      </c>
      <c r="F4" s="96" t="s">
        <v>186</v>
      </c>
      <c r="G4" s="96" t="s">
        <v>187</v>
      </c>
      <c r="H4" s="53" t="s">
        <v>188</v>
      </c>
      <c r="I4" s="53"/>
      <c r="J4" s="62"/>
      <c r="K4" s="53"/>
      <c r="L4" s="53"/>
      <c r="M4" s="53"/>
      <c r="N4" s="53"/>
      <c r="O4" s="62"/>
      <c r="P4" s="62"/>
      <c r="Q4" s="62"/>
      <c r="R4" s="96"/>
      <c r="S4" s="53"/>
      <c r="T4" s="53"/>
      <c r="U4" s="53"/>
      <c r="V4" s="53"/>
      <c r="W4" s="53"/>
      <c r="X4" s="62"/>
      <c r="Y4" s="53"/>
    </row>
    <row r="5" s="1" customFormat="1" ht="25" customHeight="1" spans="1:25">
      <c r="A5" s="96"/>
      <c r="B5" s="53"/>
      <c r="C5" s="96"/>
      <c r="D5" s="96"/>
      <c r="E5" s="96"/>
      <c r="F5" s="96"/>
      <c r="G5" s="96"/>
      <c r="H5" s="53" t="s">
        <v>189</v>
      </c>
      <c r="I5" s="53" t="s">
        <v>59</v>
      </c>
      <c r="J5" s="62"/>
      <c r="K5" s="53"/>
      <c r="L5" s="53"/>
      <c r="M5" s="53"/>
      <c r="N5" s="53"/>
      <c r="O5" s="62" t="s">
        <v>190</v>
      </c>
      <c r="P5" s="62"/>
      <c r="Q5" s="62"/>
      <c r="R5" s="96" t="s">
        <v>62</v>
      </c>
      <c r="S5" s="53" t="s">
        <v>63</v>
      </c>
      <c r="T5" s="96"/>
      <c r="U5" s="53"/>
      <c r="V5" s="96"/>
      <c r="W5" s="96"/>
      <c r="X5" s="62"/>
      <c r="Y5" s="96"/>
    </row>
    <row r="6" s="1" customFormat="1" ht="25" customHeight="1" spans="1:25">
      <c r="A6" s="62"/>
      <c r="B6" s="62"/>
      <c r="C6" s="62"/>
      <c r="D6" s="62"/>
      <c r="E6" s="62"/>
      <c r="F6" s="62"/>
      <c r="G6" s="62"/>
      <c r="H6" s="62"/>
      <c r="I6" s="96" t="s">
        <v>191</v>
      </c>
      <c r="J6" s="62"/>
      <c r="K6" s="96" t="s">
        <v>192</v>
      </c>
      <c r="L6" s="96" t="s">
        <v>193</v>
      </c>
      <c r="M6" s="96" t="s">
        <v>194</v>
      </c>
      <c r="N6" s="96" t="s">
        <v>195</v>
      </c>
      <c r="O6" s="96" t="s">
        <v>59</v>
      </c>
      <c r="P6" s="96" t="s">
        <v>60</v>
      </c>
      <c r="Q6" s="96" t="s">
        <v>61</v>
      </c>
      <c r="R6" s="62"/>
      <c r="S6" s="96" t="s">
        <v>58</v>
      </c>
      <c r="T6" s="96" t="s">
        <v>64</v>
      </c>
      <c r="U6" s="96" t="s">
        <v>196</v>
      </c>
      <c r="V6" s="96" t="s">
        <v>66</v>
      </c>
      <c r="W6" s="96" t="s">
        <v>67</v>
      </c>
      <c r="X6" s="43" t="s">
        <v>68</v>
      </c>
      <c r="Y6" s="96" t="s">
        <v>69</v>
      </c>
    </row>
    <row r="7" s="1" customFormat="1" ht="47" customHeight="1" spans="1:25">
      <c r="A7" s="53"/>
      <c r="B7" s="53"/>
      <c r="C7" s="53"/>
      <c r="D7" s="53"/>
      <c r="E7" s="53"/>
      <c r="F7" s="53"/>
      <c r="G7" s="53"/>
      <c r="H7" s="53"/>
      <c r="I7" s="96" t="s">
        <v>58</v>
      </c>
      <c r="J7" s="43" t="s">
        <v>197</v>
      </c>
      <c r="K7" s="96"/>
      <c r="L7" s="96"/>
      <c r="M7" s="96"/>
      <c r="N7" s="96"/>
      <c r="O7" s="96"/>
      <c r="P7" s="96"/>
      <c r="Q7" s="96"/>
      <c r="R7" s="96"/>
      <c r="S7" s="96"/>
      <c r="T7" s="96"/>
      <c r="U7" s="96"/>
      <c r="V7" s="96"/>
      <c r="W7" s="96"/>
      <c r="X7" s="43"/>
      <c r="Y7" s="96"/>
    </row>
    <row r="8" s="1" customFormat="1" ht="31" customHeight="1" spans="1:25">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c r="X8" s="21">
        <v>24</v>
      </c>
      <c r="Y8" s="21">
        <v>25</v>
      </c>
    </row>
    <row r="9" s="100" customFormat="1" ht="31" customHeight="1" outlineLevel="1" spans="1:25">
      <c r="A9" s="154" t="s">
        <v>71</v>
      </c>
      <c r="B9" s="154" t="s">
        <v>198</v>
      </c>
      <c r="C9" s="154" t="s">
        <v>199</v>
      </c>
      <c r="D9" s="154" t="s">
        <v>89</v>
      </c>
      <c r="E9" s="154" t="s">
        <v>90</v>
      </c>
      <c r="F9" s="154" t="s">
        <v>200</v>
      </c>
      <c r="G9" s="154" t="s">
        <v>201</v>
      </c>
      <c r="H9" s="175">
        <v>712548</v>
      </c>
      <c r="I9" s="175">
        <v>712548</v>
      </c>
      <c r="J9" s="175"/>
      <c r="K9" s="177"/>
      <c r="L9" s="130"/>
      <c r="M9" s="178">
        <v>712548</v>
      </c>
      <c r="N9" s="175"/>
      <c r="O9" s="175"/>
      <c r="P9" s="175"/>
      <c r="Q9" s="175"/>
      <c r="R9" s="175"/>
      <c r="S9" s="175"/>
      <c r="T9" s="175"/>
      <c r="U9" s="175"/>
      <c r="V9" s="175"/>
      <c r="W9" s="177"/>
      <c r="X9" s="130"/>
      <c r="Y9" s="130"/>
    </row>
    <row r="10" s="100" customFormat="1" ht="31" customHeight="1" outlineLevel="1" spans="1:25">
      <c r="A10" s="154" t="s">
        <v>71</v>
      </c>
      <c r="B10" s="154" t="s">
        <v>202</v>
      </c>
      <c r="C10" s="154" t="s">
        <v>203</v>
      </c>
      <c r="D10" s="154" t="s">
        <v>89</v>
      </c>
      <c r="E10" s="154" t="s">
        <v>90</v>
      </c>
      <c r="F10" s="154" t="s">
        <v>200</v>
      </c>
      <c r="G10" s="154" t="s">
        <v>201</v>
      </c>
      <c r="H10" s="175">
        <v>127836</v>
      </c>
      <c r="I10" s="175">
        <v>127836</v>
      </c>
      <c r="J10" s="175"/>
      <c r="K10" s="177"/>
      <c r="L10" s="130"/>
      <c r="M10" s="178">
        <v>127836</v>
      </c>
      <c r="N10" s="175"/>
      <c r="O10" s="175"/>
      <c r="P10" s="175"/>
      <c r="Q10" s="175"/>
      <c r="R10" s="175"/>
      <c r="S10" s="175"/>
      <c r="T10" s="175"/>
      <c r="U10" s="175"/>
      <c r="V10" s="175"/>
      <c r="W10" s="177"/>
      <c r="X10" s="130"/>
      <c r="Y10" s="130"/>
    </row>
    <row r="11" s="100" customFormat="1" ht="31" customHeight="1" outlineLevel="1" spans="1:25">
      <c r="A11" s="154" t="s">
        <v>71</v>
      </c>
      <c r="B11" s="154" t="s">
        <v>204</v>
      </c>
      <c r="C11" s="154" t="s">
        <v>205</v>
      </c>
      <c r="D11" s="154" t="s">
        <v>89</v>
      </c>
      <c r="E11" s="154" t="s">
        <v>90</v>
      </c>
      <c r="F11" s="154" t="s">
        <v>206</v>
      </c>
      <c r="G11" s="154" t="s">
        <v>207</v>
      </c>
      <c r="H11" s="175">
        <v>1061172</v>
      </c>
      <c r="I11" s="175">
        <v>1061172</v>
      </c>
      <c r="J11" s="175"/>
      <c r="K11" s="177"/>
      <c r="L11" s="130"/>
      <c r="M11" s="178">
        <v>1061172</v>
      </c>
      <c r="N11" s="175"/>
      <c r="O11" s="175"/>
      <c r="P11" s="175"/>
      <c r="Q11" s="175"/>
      <c r="R11" s="175"/>
      <c r="S11" s="175"/>
      <c r="T11" s="175"/>
      <c r="U11" s="175"/>
      <c r="V11" s="175"/>
      <c r="W11" s="177"/>
      <c r="X11" s="130"/>
      <c r="Y11" s="130"/>
    </row>
    <row r="12" s="100" customFormat="1" ht="31" customHeight="1" outlineLevel="1" spans="1:25">
      <c r="A12" s="154" t="s">
        <v>71</v>
      </c>
      <c r="B12" s="154" t="s">
        <v>208</v>
      </c>
      <c r="C12" s="154" t="s">
        <v>209</v>
      </c>
      <c r="D12" s="154" t="s">
        <v>89</v>
      </c>
      <c r="E12" s="154" t="s">
        <v>90</v>
      </c>
      <c r="F12" s="154" t="s">
        <v>206</v>
      </c>
      <c r="G12" s="154" t="s">
        <v>207</v>
      </c>
      <c r="H12" s="175">
        <v>18780</v>
      </c>
      <c r="I12" s="175">
        <v>18780</v>
      </c>
      <c r="J12" s="175"/>
      <c r="K12" s="177"/>
      <c r="L12" s="130"/>
      <c r="M12" s="178">
        <v>18780</v>
      </c>
      <c r="N12" s="175"/>
      <c r="O12" s="175"/>
      <c r="P12" s="175"/>
      <c r="Q12" s="175"/>
      <c r="R12" s="175"/>
      <c r="S12" s="175"/>
      <c r="T12" s="175"/>
      <c r="U12" s="175"/>
      <c r="V12" s="175"/>
      <c r="W12" s="177"/>
      <c r="X12" s="130"/>
      <c r="Y12" s="130"/>
    </row>
    <row r="13" s="100" customFormat="1" ht="31" customHeight="1" outlineLevel="1" spans="1:25">
      <c r="A13" s="154" t="s">
        <v>71</v>
      </c>
      <c r="B13" s="154" t="s">
        <v>204</v>
      </c>
      <c r="C13" s="154" t="s">
        <v>205</v>
      </c>
      <c r="D13" s="154" t="s">
        <v>89</v>
      </c>
      <c r="E13" s="154" t="s">
        <v>90</v>
      </c>
      <c r="F13" s="154" t="s">
        <v>206</v>
      </c>
      <c r="G13" s="154" t="s">
        <v>207</v>
      </c>
      <c r="H13" s="175"/>
      <c r="I13" s="175"/>
      <c r="J13" s="175"/>
      <c r="K13" s="177"/>
      <c r="L13" s="130"/>
      <c r="M13" s="178"/>
      <c r="N13" s="175"/>
      <c r="O13" s="175"/>
      <c r="P13" s="175"/>
      <c r="Q13" s="175"/>
      <c r="R13" s="175"/>
      <c r="S13" s="175"/>
      <c r="T13" s="175"/>
      <c r="U13" s="175"/>
      <c r="V13" s="175"/>
      <c r="W13" s="177"/>
      <c r="X13" s="130"/>
      <c r="Y13" s="130"/>
    </row>
    <row r="14" s="100" customFormat="1" ht="31" customHeight="1" outlineLevel="1" spans="1:25">
      <c r="A14" s="154" t="s">
        <v>71</v>
      </c>
      <c r="B14" s="154" t="s">
        <v>208</v>
      </c>
      <c r="C14" s="154" t="s">
        <v>209</v>
      </c>
      <c r="D14" s="154" t="s">
        <v>89</v>
      </c>
      <c r="E14" s="154" t="s">
        <v>90</v>
      </c>
      <c r="F14" s="154" t="s">
        <v>206</v>
      </c>
      <c r="G14" s="154" t="s">
        <v>207</v>
      </c>
      <c r="H14" s="175"/>
      <c r="I14" s="175"/>
      <c r="J14" s="175"/>
      <c r="K14" s="177"/>
      <c r="L14" s="130"/>
      <c r="M14" s="178"/>
      <c r="N14" s="175"/>
      <c r="O14" s="175"/>
      <c r="P14" s="175"/>
      <c r="Q14" s="175"/>
      <c r="R14" s="175"/>
      <c r="S14" s="175"/>
      <c r="T14" s="175"/>
      <c r="U14" s="175"/>
      <c r="V14" s="175"/>
      <c r="W14" s="177"/>
      <c r="X14" s="130"/>
      <c r="Y14" s="130"/>
    </row>
    <row r="15" s="100" customFormat="1" ht="31" customHeight="1" outlineLevel="1" spans="1:25">
      <c r="A15" s="154" t="s">
        <v>71</v>
      </c>
      <c r="B15" s="154" t="s">
        <v>210</v>
      </c>
      <c r="C15" s="154" t="s">
        <v>211</v>
      </c>
      <c r="D15" s="154" t="s">
        <v>89</v>
      </c>
      <c r="E15" s="154" t="s">
        <v>90</v>
      </c>
      <c r="F15" s="154" t="s">
        <v>212</v>
      </c>
      <c r="G15" s="154" t="s">
        <v>213</v>
      </c>
      <c r="H15" s="175">
        <v>59379</v>
      </c>
      <c r="I15" s="175">
        <v>59379</v>
      </c>
      <c r="J15" s="175"/>
      <c r="K15" s="177"/>
      <c r="L15" s="130"/>
      <c r="M15" s="178">
        <v>59379</v>
      </c>
      <c r="N15" s="175"/>
      <c r="O15" s="175"/>
      <c r="P15" s="175"/>
      <c r="Q15" s="175"/>
      <c r="R15" s="175"/>
      <c r="S15" s="175"/>
      <c r="T15" s="175"/>
      <c r="U15" s="175"/>
      <c r="V15" s="175"/>
      <c r="W15" s="177"/>
      <c r="X15" s="130"/>
      <c r="Y15" s="130"/>
    </row>
    <row r="16" s="100" customFormat="1" ht="31" customHeight="1" outlineLevel="1" spans="1:25">
      <c r="A16" s="154" t="s">
        <v>71</v>
      </c>
      <c r="B16" s="154" t="s">
        <v>214</v>
      </c>
      <c r="C16" s="154" t="s">
        <v>215</v>
      </c>
      <c r="D16" s="154" t="s">
        <v>89</v>
      </c>
      <c r="E16" s="154" t="s">
        <v>90</v>
      </c>
      <c r="F16" s="154" t="s">
        <v>212</v>
      </c>
      <c r="G16" s="154" t="s">
        <v>213</v>
      </c>
      <c r="H16" s="175">
        <v>10653</v>
      </c>
      <c r="I16" s="175">
        <v>10653</v>
      </c>
      <c r="J16" s="175"/>
      <c r="K16" s="177"/>
      <c r="L16" s="130"/>
      <c r="M16" s="178">
        <v>10653</v>
      </c>
      <c r="N16" s="175"/>
      <c r="O16" s="175"/>
      <c r="P16" s="175"/>
      <c r="Q16" s="175"/>
      <c r="R16" s="175"/>
      <c r="S16" s="175"/>
      <c r="T16" s="175"/>
      <c r="U16" s="175"/>
      <c r="V16" s="175"/>
      <c r="W16" s="177"/>
      <c r="X16" s="130"/>
      <c r="Y16" s="130"/>
    </row>
    <row r="17" s="100" customFormat="1" ht="31" customHeight="1" outlineLevel="1" spans="1:25">
      <c r="A17" s="154" t="s">
        <v>71</v>
      </c>
      <c r="B17" s="154" t="s">
        <v>216</v>
      </c>
      <c r="C17" s="154" t="s">
        <v>217</v>
      </c>
      <c r="D17" s="154" t="s">
        <v>89</v>
      </c>
      <c r="E17" s="154" t="s">
        <v>90</v>
      </c>
      <c r="F17" s="154" t="s">
        <v>212</v>
      </c>
      <c r="G17" s="154" t="s">
        <v>213</v>
      </c>
      <c r="H17" s="175">
        <v>9000</v>
      </c>
      <c r="I17" s="175">
        <v>9000</v>
      </c>
      <c r="J17" s="175"/>
      <c r="K17" s="177"/>
      <c r="L17" s="130"/>
      <c r="M17" s="178">
        <v>9000</v>
      </c>
      <c r="N17" s="175"/>
      <c r="O17" s="175"/>
      <c r="P17" s="175"/>
      <c r="Q17" s="175"/>
      <c r="R17" s="175"/>
      <c r="S17" s="175"/>
      <c r="T17" s="175"/>
      <c r="U17" s="175"/>
      <c r="V17" s="175"/>
      <c r="W17" s="177"/>
      <c r="X17" s="130"/>
      <c r="Y17" s="130"/>
    </row>
    <row r="18" s="100" customFormat="1" ht="31" customHeight="1" outlineLevel="1" spans="1:25">
      <c r="A18" s="154" t="s">
        <v>71</v>
      </c>
      <c r="B18" s="154" t="s">
        <v>218</v>
      </c>
      <c r="C18" s="154" t="s">
        <v>219</v>
      </c>
      <c r="D18" s="154" t="s">
        <v>89</v>
      </c>
      <c r="E18" s="154" t="s">
        <v>90</v>
      </c>
      <c r="F18" s="154" t="s">
        <v>220</v>
      </c>
      <c r="G18" s="154" t="s">
        <v>221</v>
      </c>
      <c r="H18" s="175">
        <v>50040</v>
      </c>
      <c r="I18" s="175">
        <v>50040</v>
      </c>
      <c r="J18" s="175"/>
      <c r="K18" s="177"/>
      <c r="L18" s="130"/>
      <c r="M18" s="178">
        <v>50040</v>
      </c>
      <c r="N18" s="175"/>
      <c r="O18" s="175"/>
      <c r="P18" s="175"/>
      <c r="Q18" s="175"/>
      <c r="R18" s="175"/>
      <c r="S18" s="175"/>
      <c r="T18" s="175"/>
      <c r="U18" s="175"/>
      <c r="V18" s="175"/>
      <c r="W18" s="177"/>
      <c r="X18" s="130"/>
      <c r="Y18" s="130"/>
    </row>
    <row r="19" s="100" customFormat="1" ht="31" customHeight="1" outlineLevel="1" spans="1:25">
      <c r="A19" s="154" t="s">
        <v>71</v>
      </c>
      <c r="B19" s="154" t="s">
        <v>222</v>
      </c>
      <c r="C19" s="154" t="s">
        <v>223</v>
      </c>
      <c r="D19" s="154" t="s">
        <v>89</v>
      </c>
      <c r="E19" s="154" t="s">
        <v>90</v>
      </c>
      <c r="F19" s="154" t="s">
        <v>220</v>
      </c>
      <c r="G19" s="154" t="s">
        <v>221</v>
      </c>
      <c r="H19" s="175">
        <v>50268</v>
      </c>
      <c r="I19" s="175">
        <v>50268</v>
      </c>
      <c r="J19" s="175"/>
      <c r="K19" s="177"/>
      <c r="L19" s="130"/>
      <c r="M19" s="178">
        <v>50268</v>
      </c>
      <c r="N19" s="175"/>
      <c r="O19" s="175"/>
      <c r="P19" s="175"/>
      <c r="Q19" s="175"/>
      <c r="R19" s="175"/>
      <c r="S19" s="175"/>
      <c r="T19" s="175"/>
      <c r="U19" s="175"/>
      <c r="V19" s="175"/>
      <c r="W19" s="177"/>
      <c r="X19" s="130"/>
      <c r="Y19" s="130"/>
    </row>
    <row r="20" s="100" customFormat="1" ht="31" customHeight="1" outlineLevel="1" spans="1:25">
      <c r="A20" s="154" t="s">
        <v>71</v>
      </c>
      <c r="B20" s="154" t="s">
        <v>222</v>
      </c>
      <c r="C20" s="154" t="s">
        <v>223</v>
      </c>
      <c r="D20" s="154" t="s">
        <v>89</v>
      </c>
      <c r="E20" s="154" t="s">
        <v>90</v>
      </c>
      <c r="F20" s="154" t="s">
        <v>220</v>
      </c>
      <c r="G20" s="154" t="s">
        <v>221</v>
      </c>
      <c r="H20" s="175">
        <v>86700</v>
      </c>
      <c r="I20" s="175">
        <v>86700</v>
      </c>
      <c r="J20" s="175"/>
      <c r="K20" s="177"/>
      <c r="L20" s="130"/>
      <c r="M20" s="178">
        <v>86700</v>
      </c>
      <c r="N20" s="175"/>
      <c r="O20" s="175"/>
      <c r="P20" s="175"/>
      <c r="Q20" s="175"/>
      <c r="R20" s="175"/>
      <c r="S20" s="175"/>
      <c r="T20" s="175"/>
      <c r="U20" s="175"/>
      <c r="V20" s="175"/>
      <c r="W20" s="177"/>
      <c r="X20" s="130"/>
      <c r="Y20" s="130"/>
    </row>
    <row r="21" s="100" customFormat="1" ht="31" customHeight="1" outlineLevel="1" spans="1:25">
      <c r="A21" s="154" t="s">
        <v>71</v>
      </c>
      <c r="B21" s="154" t="s">
        <v>224</v>
      </c>
      <c r="C21" s="154" t="s">
        <v>225</v>
      </c>
      <c r="D21" s="154" t="s">
        <v>89</v>
      </c>
      <c r="E21" s="154" t="s">
        <v>90</v>
      </c>
      <c r="F21" s="154" t="s">
        <v>220</v>
      </c>
      <c r="G21" s="154" t="s">
        <v>221</v>
      </c>
      <c r="H21" s="175">
        <v>1500</v>
      </c>
      <c r="I21" s="175">
        <v>1500</v>
      </c>
      <c r="J21" s="175"/>
      <c r="K21" s="177"/>
      <c r="L21" s="130"/>
      <c r="M21" s="178">
        <v>1500</v>
      </c>
      <c r="N21" s="175"/>
      <c r="O21" s="175"/>
      <c r="P21" s="175"/>
      <c r="Q21" s="175"/>
      <c r="R21" s="175"/>
      <c r="S21" s="175"/>
      <c r="T21" s="175"/>
      <c r="U21" s="175"/>
      <c r="V21" s="175"/>
      <c r="W21" s="177"/>
      <c r="X21" s="130"/>
      <c r="Y21" s="130"/>
    </row>
    <row r="22" s="100" customFormat="1" ht="31" customHeight="1" outlineLevel="1" spans="1:25">
      <c r="A22" s="154" t="s">
        <v>71</v>
      </c>
      <c r="B22" s="154" t="s">
        <v>226</v>
      </c>
      <c r="C22" s="154" t="s">
        <v>227</v>
      </c>
      <c r="D22" s="154" t="s">
        <v>99</v>
      </c>
      <c r="E22" s="154" t="s">
        <v>100</v>
      </c>
      <c r="F22" s="154" t="s">
        <v>228</v>
      </c>
      <c r="G22" s="154" t="s">
        <v>229</v>
      </c>
      <c r="H22" s="175">
        <v>336585.6</v>
      </c>
      <c r="I22" s="175">
        <v>336585.6</v>
      </c>
      <c r="J22" s="175"/>
      <c r="K22" s="177"/>
      <c r="L22" s="130"/>
      <c r="M22" s="178">
        <v>336585.6</v>
      </c>
      <c r="N22" s="175"/>
      <c r="O22" s="175"/>
      <c r="P22" s="175"/>
      <c r="Q22" s="175"/>
      <c r="R22" s="175"/>
      <c r="S22" s="175"/>
      <c r="T22" s="175"/>
      <c r="U22" s="175"/>
      <c r="V22" s="175"/>
      <c r="W22" s="177"/>
      <c r="X22" s="130"/>
      <c r="Y22" s="130"/>
    </row>
    <row r="23" s="100" customFormat="1" ht="31" customHeight="1" outlineLevel="1" spans="1:25">
      <c r="A23" s="154" t="s">
        <v>71</v>
      </c>
      <c r="B23" s="154" t="s">
        <v>230</v>
      </c>
      <c r="C23" s="154" t="s">
        <v>231</v>
      </c>
      <c r="D23" s="154" t="s">
        <v>108</v>
      </c>
      <c r="E23" s="154" t="s">
        <v>109</v>
      </c>
      <c r="F23" s="154" t="s">
        <v>232</v>
      </c>
      <c r="G23" s="154" t="s">
        <v>233</v>
      </c>
      <c r="H23" s="175">
        <v>8910</v>
      </c>
      <c r="I23" s="175">
        <v>8910</v>
      </c>
      <c r="J23" s="175"/>
      <c r="K23" s="177"/>
      <c r="L23" s="130"/>
      <c r="M23" s="178">
        <v>8910</v>
      </c>
      <c r="N23" s="175"/>
      <c r="O23" s="175"/>
      <c r="P23" s="175"/>
      <c r="Q23" s="175"/>
      <c r="R23" s="175"/>
      <c r="S23" s="175"/>
      <c r="T23" s="175"/>
      <c r="U23" s="175"/>
      <c r="V23" s="175"/>
      <c r="W23" s="177"/>
      <c r="X23" s="130"/>
      <c r="Y23" s="130"/>
    </row>
    <row r="24" s="100" customFormat="1" ht="31" customHeight="1" outlineLevel="1" spans="1:25">
      <c r="A24" s="154" t="s">
        <v>71</v>
      </c>
      <c r="B24" s="154" t="s">
        <v>230</v>
      </c>
      <c r="C24" s="154" t="s">
        <v>231</v>
      </c>
      <c r="D24" s="154" t="s">
        <v>110</v>
      </c>
      <c r="E24" s="154" t="s">
        <v>111</v>
      </c>
      <c r="F24" s="154" t="s">
        <v>232</v>
      </c>
      <c r="G24" s="154" t="s">
        <v>233</v>
      </c>
      <c r="H24" s="175">
        <v>1320</v>
      </c>
      <c r="I24" s="175">
        <v>1320</v>
      </c>
      <c r="J24" s="175"/>
      <c r="K24" s="177"/>
      <c r="L24" s="130"/>
      <c r="M24" s="178">
        <v>1320</v>
      </c>
      <c r="N24" s="175"/>
      <c r="O24" s="175"/>
      <c r="P24" s="175"/>
      <c r="Q24" s="175"/>
      <c r="R24" s="175"/>
      <c r="S24" s="175"/>
      <c r="T24" s="175"/>
      <c r="U24" s="175"/>
      <c r="V24" s="175"/>
      <c r="W24" s="177"/>
      <c r="X24" s="130"/>
      <c r="Y24" s="130"/>
    </row>
    <row r="25" s="100" customFormat="1" ht="31" customHeight="1" outlineLevel="1" spans="1:25">
      <c r="A25" s="154" t="s">
        <v>71</v>
      </c>
      <c r="B25" s="154" t="s">
        <v>234</v>
      </c>
      <c r="C25" s="154" t="s">
        <v>235</v>
      </c>
      <c r="D25" s="154" t="s">
        <v>108</v>
      </c>
      <c r="E25" s="154" t="s">
        <v>109</v>
      </c>
      <c r="F25" s="154" t="s">
        <v>232</v>
      </c>
      <c r="G25" s="154" t="s">
        <v>233</v>
      </c>
      <c r="H25" s="175">
        <v>178812</v>
      </c>
      <c r="I25" s="175">
        <v>178812</v>
      </c>
      <c r="J25" s="175"/>
      <c r="K25" s="177"/>
      <c r="L25" s="130"/>
      <c r="M25" s="178">
        <v>178812</v>
      </c>
      <c r="N25" s="175"/>
      <c r="O25" s="175"/>
      <c r="P25" s="175"/>
      <c r="Q25" s="175"/>
      <c r="R25" s="175"/>
      <c r="S25" s="175"/>
      <c r="T25" s="175"/>
      <c r="U25" s="175"/>
      <c r="V25" s="175"/>
      <c r="W25" s="177"/>
      <c r="X25" s="130"/>
      <c r="Y25" s="130"/>
    </row>
    <row r="26" s="100" customFormat="1" ht="31" customHeight="1" outlineLevel="1" spans="1:25">
      <c r="A26" s="154" t="s">
        <v>71</v>
      </c>
      <c r="B26" s="154" t="s">
        <v>236</v>
      </c>
      <c r="C26" s="154" t="s">
        <v>237</v>
      </c>
      <c r="D26" s="154" t="s">
        <v>114</v>
      </c>
      <c r="E26" s="154" t="s">
        <v>115</v>
      </c>
      <c r="F26" s="154" t="s">
        <v>238</v>
      </c>
      <c r="G26" s="154" t="s">
        <v>239</v>
      </c>
      <c r="H26" s="175">
        <v>18933</v>
      </c>
      <c r="I26" s="175">
        <v>18933</v>
      </c>
      <c r="J26" s="175"/>
      <c r="K26" s="177"/>
      <c r="L26" s="130"/>
      <c r="M26" s="178">
        <v>18933</v>
      </c>
      <c r="N26" s="175"/>
      <c r="O26" s="175"/>
      <c r="P26" s="175"/>
      <c r="Q26" s="175"/>
      <c r="R26" s="175"/>
      <c r="S26" s="175"/>
      <c r="T26" s="175"/>
      <c r="U26" s="175"/>
      <c r="V26" s="175"/>
      <c r="W26" s="177"/>
      <c r="X26" s="130"/>
      <c r="Y26" s="130"/>
    </row>
    <row r="27" s="100" customFormat="1" ht="31" customHeight="1" outlineLevel="1" spans="1:25">
      <c r="A27" s="154" t="s">
        <v>71</v>
      </c>
      <c r="B27" s="154" t="s">
        <v>240</v>
      </c>
      <c r="C27" s="154" t="s">
        <v>241</v>
      </c>
      <c r="D27" s="154" t="s">
        <v>108</v>
      </c>
      <c r="E27" s="154" t="s">
        <v>109</v>
      </c>
      <c r="F27" s="154" t="s">
        <v>232</v>
      </c>
      <c r="G27" s="154" t="s">
        <v>233</v>
      </c>
      <c r="H27" s="175">
        <v>8415</v>
      </c>
      <c r="I27" s="175">
        <v>8415</v>
      </c>
      <c r="J27" s="175"/>
      <c r="K27" s="177"/>
      <c r="L27" s="130"/>
      <c r="M27" s="178">
        <v>8415</v>
      </c>
      <c r="N27" s="175"/>
      <c r="O27" s="175"/>
      <c r="P27" s="175"/>
      <c r="Q27" s="175"/>
      <c r="R27" s="175"/>
      <c r="S27" s="175"/>
      <c r="T27" s="175"/>
      <c r="U27" s="175"/>
      <c r="V27" s="175"/>
      <c r="W27" s="177"/>
      <c r="X27" s="130"/>
      <c r="Y27" s="130"/>
    </row>
    <row r="28" s="100" customFormat="1" ht="31" customHeight="1" outlineLevel="1" spans="1:25">
      <c r="A28" s="154" t="s">
        <v>71</v>
      </c>
      <c r="B28" s="154" t="s">
        <v>240</v>
      </c>
      <c r="C28" s="154" t="s">
        <v>241</v>
      </c>
      <c r="D28" s="154" t="s">
        <v>110</v>
      </c>
      <c r="E28" s="154" t="s">
        <v>111</v>
      </c>
      <c r="F28" s="154" t="s">
        <v>232</v>
      </c>
      <c r="G28" s="154" t="s">
        <v>233</v>
      </c>
      <c r="H28" s="175"/>
      <c r="I28" s="175"/>
      <c r="J28" s="175"/>
      <c r="K28" s="177"/>
      <c r="L28" s="130"/>
      <c r="M28" s="178"/>
      <c r="N28" s="175"/>
      <c r="O28" s="175"/>
      <c r="P28" s="175"/>
      <c r="Q28" s="175"/>
      <c r="R28" s="175"/>
      <c r="S28" s="175"/>
      <c r="T28" s="175"/>
      <c r="U28" s="175"/>
      <c r="V28" s="175"/>
      <c r="W28" s="177"/>
      <c r="X28" s="130"/>
      <c r="Y28" s="130"/>
    </row>
    <row r="29" s="100" customFormat="1" ht="31" customHeight="1" outlineLevel="1" spans="1:25">
      <c r="A29" s="154" t="s">
        <v>71</v>
      </c>
      <c r="B29" s="154" t="s">
        <v>242</v>
      </c>
      <c r="C29" s="154" t="s">
        <v>243</v>
      </c>
      <c r="D29" s="154" t="s">
        <v>103</v>
      </c>
      <c r="E29" s="154" t="s">
        <v>102</v>
      </c>
      <c r="F29" s="154" t="s">
        <v>238</v>
      </c>
      <c r="G29" s="154" t="s">
        <v>239</v>
      </c>
      <c r="H29" s="175">
        <v>5854</v>
      </c>
      <c r="I29" s="175">
        <v>5854</v>
      </c>
      <c r="J29" s="175"/>
      <c r="K29" s="177"/>
      <c r="L29" s="130"/>
      <c r="M29" s="178">
        <v>5854</v>
      </c>
      <c r="N29" s="175"/>
      <c r="O29" s="175"/>
      <c r="P29" s="175"/>
      <c r="Q29" s="175"/>
      <c r="R29" s="175"/>
      <c r="S29" s="175"/>
      <c r="T29" s="175"/>
      <c r="U29" s="175"/>
      <c r="V29" s="175"/>
      <c r="W29" s="177"/>
      <c r="X29" s="130"/>
      <c r="Y29" s="130"/>
    </row>
    <row r="30" s="100" customFormat="1" ht="31" customHeight="1" outlineLevel="1" spans="1:25">
      <c r="A30" s="154" t="s">
        <v>71</v>
      </c>
      <c r="B30" s="154" t="s">
        <v>244</v>
      </c>
      <c r="C30" s="154" t="s">
        <v>113</v>
      </c>
      <c r="D30" s="154" t="s">
        <v>112</v>
      </c>
      <c r="E30" s="154" t="s">
        <v>113</v>
      </c>
      <c r="F30" s="154" t="s">
        <v>245</v>
      </c>
      <c r="G30" s="154" t="s">
        <v>246</v>
      </c>
      <c r="H30" s="175">
        <v>116380</v>
      </c>
      <c r="I30" s="175">
        <v>116380</v>
      </c>
      <c r="J30" s="175"/>
      <c r="K30" s="177"/>
      <c r="L30" s="130"/>
      <c r="M30" s="178">
        <v>116380</v>
      </c>
      <c r="N30" s="175"/>
      <c r="O30" s="175"/>
      <c r="P30" s="175"/>
      <c r="Q30" s="175"/>
      <c r="R30" s="175"/>
      <c r="S30" s="175"/>
      <c r="T30" s="175"/>
      <c r="U30" s="175"/>
      <c r="V30" s="175"/>
      <c r="W30" s="177"/>
      <c r="X30" s="130"/>
      <c r="Y30" s="130"/>
    </row>
    <row r="31" s="100" customFormat="1" ht="31" customHeight="1" outlineLevel="1" spans="1:25">
      <c r="A31" s="154" t="s">
        <v>71</v>
      </c>
      <c r="B31" s="154" t="s">
        <v>247</v>
      </c>
      <c r="C31" s="154" t="s">
        <v>121</v>
      </c>
      <c r="D31" s="154" t="s">
        <v>120</v>
      </c>
      <c r="E31" s="154" t="s">
        <v>121</v>
      </c>
      <c r="F31" s="154" t="s">
        <v>248</v>
      </c>
      <c r="G31" s="154" t="s">
        <v>121</v>
      </c>
      <c r="H31" s="175">
        <v>252439.2</v>
      </c>
      <c r="I31" s="175">
        <v>252439.2</v>
      </c>
      <c r="J31" s="175"/>
      <c r="K31" s="177"/>
      <c r="L31" s="130"/>
      <c r="M31" s="178">
        <v>252439.2</v>
      </c>
      <c r="N31" s="175"/>
      <c r="O31" s="175"/>
      <c r="P31" s="175"/>
      <c r="Q31" s="175"/>
      <c r="R31" s="175"/>
      <c r="S31" s="175"/>
      <c r="T31" s="175"/>
      <c r="U31" s="175"/>
      <c r="V31" s="175"/>
      <c r="W31" s="177"/>
      <c r="X31" s="130"/>
      <c r="Y31" s="130"/>
    </row>
    <row r="32" s="100" customFormat="1" ht="31" customHeight="1" outlineLevel="1" spans="1:25">
      <c r="A32" s="154" t="s">
        <v>71</v>
      </c>
      <c r="B32" s="154" t="s">
        <v>249</v>
      </c>
      <c r="C32" s="154" t="s">
        <v>250</v>
      </c>
      <c r="D32" s="154" t="s">
        <v>89</v>
      </c>
      <c r="E32" s="154" t="s">
        <v>90</v>
      </c>
      <c r="F32" s="154" t="s">
        <v>251</v>
      </c>
      <c r="G32" s="154" t="s">
        <v>252</v>
      </c>
      <c r="H32" s="175">
        <v>73900</v>
      </c>
      <c r="I32" s="175">
        <v>73900</v>
      </c>
      <c r="J32" s="175"/>
      <c r="K32" s="177"/>
      <c r="L32" s="130"/>
      <c r="M32" s="178">
        <v>73900</v>
      </c>
      <c r="N32" s="175"/>
      <c r="O32" s="175"/>
      <c r="P32" s="175"/>
      <c r="Q32" s="175"/>
      <c r="R32" s="175"/>
      <c r="S32" s="175"/>
      <c r="T32" s="175"/>
      <c r="U32" s="175"/>
      <c r="V32" s="175"/>
      <c r="W32" s="177"/>
      <c r="X32" s="130"/>
      <c r="Y32" s="130"/>
    </row>
    <row r="33" s="100" customFormat="1" ht="31" customHeight="1" outlineLevel="1" spans="1:25">
      <c r="A33" s="154" t="s">
        <v>71</v>
      </c>
      <c r="B33" s="154" t="s">
        <v>249</v>
      </c>
      <c r="C33" s="154" t="s">
        <v>250</v>
      </c>
      <c r="D33" s="154" t="s">
        <v>89</v>
      </c>
      <c r="E33" s="154" t="s">
        <v>90</v>
      </c>
      <c r="F33" s="154" t="s">
        <v>253</v>
      </c>
      <c r="G33" s="154" t="s">
        <v>254</v>
      </c>
      <c r="H33" s="175">
        <v>40000</v>
      </c>
      <c r="I33" s="175">
        <v>40000</v>
      </c>
      <c r="J33" s="175"/>
      <c r="K33" s="177"/>
      <c r="L33" s="130"/>
      <c r="M33" s="178">
        <v>40000</v>
      </c>
      <c r="N33" s="175"/>
      <c r="O33" s="175"/>
      <c r="P33" s="175"/>
      <c r="Q33" s="175"/>
      <c r="R33" s="175"/>
      <c r="S33" s="175"/>
      <c r="T33" s="175"/>
      <c r="U33" s="175"/>
      <c r="V33" s="175"/>
      <c r="W33" s="177"/>
      <c r="X33" s="130"/>
      <c r="Y33" s="130"/>
    </row>
    <row r="34" s="100" customFormat="1" ht="31" customHeight="1" outlineLevel="1" spans="1:25">
      <c r="A34" s="154" t="s">
        <v>71</v>
      </c>
      <c r="B34" s="154" t="s">
        <v>249</v>
      </c>
      <c r="C34" s="154" t="s">
        <v>250</v>
      </c>
      <c r="D34" s="154" t="s">
        <v>89</v>
      </c>
      <c r="E34" s="154" t="s">
        <v>90</v>
      </c>
      <c r="F34" s="154" t="s">
        <v>255</v>
      </c>
      <c r="G34" s="154" t="s">
        <v>256</v>
      </c>
      <c r="H34" s="175">
        <v>40000</v>
      </c>
      <c r="I34" s="175">
        <v>40000</v>
      </c>
      <c r="J34" s="175"/>
      <c r="K34" s="177"/>
      <c r="L34" s="130"/>
      <c r="M34" s="178">
        <v>40000</v>
      </c>
      <c r="N34" s="175"/>
      <c r="O34" s="175"/>
      <c r="P34" s="175"/>
      <c r="Q34" s="175"/>
      <c r="R34" s="175"/>
      <c r="S34" s="175"/>
      <c r="T34" s="175"/>
      <c r="U34" s="175"/>
      <c r="V34" s="175"/>
      <c r="W34" s="177"/>
      <c r="X34" s="130"/>
      <c r="Y34" s="130"/>
    </row>
    <row r="35" s="100" customFormat="1" ht="31" customHeight="1" outlineLevel="1" spans="1:25">
      <c r="A35" s="154" t="s">
        <v>71</v>
      </c>
      <c r="B35" s="154" t="s">
        <v>249</v>
      </c>
      <c r="C35" s="154" t="s">
        <v>250</v>
      </c>
      <c r="D35" s="154" t="s">
        <v>89</v>
      </c>
      <c r="E35" s="154" t="s">
        <v>90</v>
      </c>
      <c r="F35" s="154" t="s">
        <v>257</v>
      </c>
      <c r="G35" s="154" t="s">
        <v>258</v>
      </c>
      <c r="H35" s="175">
        <v>10000</v>
      </c>
      <c r="I35" s="175">
        <v>10000</v>
      </c>
      <c r="J35" s="175"/>
      <c r="K35" s="177"/>
      <c r="L35" s="130"/>
      <c r="M35" s="178">
        <v>10000</v>
      </c>
      <c r="N35" s="175"/>
      <c r="O35" s="175"/>
      <c r="P35" s="175"/>
      <c r="Q35" s="175"/>
      <c r="R35" s="175"/>
      <c r="S35" s="175"/>
      <c r="T35" s="175"/>
      <c r="U35" s="175"/>
      <c r="V35" s="175"/>
      <c r="W35" s="177"/>
      <c r="X35" s="130"/>
      <c r="Y35" s="130"/>
    </row>
    <row r="36" s="100" customFormat="1" ht="31" customHeight="1" outlineLevel="1" spans="1:25">
      <c r="A36" s="154" t="s">
        <v>71</v>
      </c>
      <c r="B36" s="154" t="s">
        <v>259</v>
      </c>
      <c r="C36" s="154" t="s">
        <v>260</v>
      </c>
      <c r="D36" s="154" t="s">
        <v>89</v>
      </c>
      <c r="E36" s="154" t="s">
        <v>90</v>
      </c>
      <c r="F36" s="154" t="s">
        <v>261</v>
      </c>
      <c r="G36" s="154" t="s">
        <v>176</v>
      </c>
      <c r="H36" s="175">
        <v>25000</v>
      </c>
      <c r="I36" s="175">
        <v>25000</v>
      </c>
      <c r="J36" s="175"/>
      <c r="K36" s="177"/>
      <c r="L36" s="130"/>
      <c r="M36" s="178">
        <v>25000</v>
      </c>
      <c r="N36" s="175"/>
      <c r="O36" s="175"/>
      <c r="P36" s="175"/>
      <c r="Q36" s="175"/>
      <c r="R36" s="175"/>
      <c r="S36" s="175"/>
      <c r="T36" s="175"/>
      <c r="U36" s="175"/>
      <c r="V36" s="175"/>
      <c r="W36" s="177"/>
      <c r="X36" s="130"/>
      <c r="Y36" s="130"/>
    </row>
    <row r="37" s="100" customFormat="1" ht="31" customHeight="1" outlineLevel="1" spans="1:25">
      <c r="A37" s="154" t="s">
        <v>71</v>
      </c>
      <c r="B37" s="154" t="s">
        <v>249</v>
      </c>
      <c r="C37" s="154" t="s">
        <v>250</v>
      </c>
      <c r="D37" s="154" t="s">
        <v>89</v>
      </c>
      <c r="E37" s="154" t="s">
        <v>90</v>
      </c>
      <c r="F37" s="154" t="s">
        <v>262</v>
      </c>
      <c r="G37" s="154" t="s">
        <v>263</v>
      </c>
      <c r="H37" s="175">
        <v>30000</v>
      </c>
      <c r="I37" s="175">
        <v>30000</v>
      </c>
      <c r="J37" s="175"/>
      <c r="K37" s="177"/>
      <c r="L37" s="130"/>
      <c r="M37" s="178">
        <v>30000</v>
      </c>
      <c r="N37" s="175"/>
      <c r="O37" s="175"/>
      <c r="P37" s="175"/>
      <c r="Q37" s="175"/>
      <c r="R37" s="175"/>
      <c r="S37" s="175"/>
      <c r="T37" s="175"/>
      <c r="U37" s="175"/>
      <c r="V37" s="175"/>
      <c r="W37" s="177"/>
      <c r="X37" s="130"/>
      <c r="Y37" s="130"/>
    </row>
    <row r="38" s="100" customFormat="1" ht="31" customHeight="1" outlineLevel="1" spans="1:25">
      <c r="A38" s="154" t="s">
        <v>71</v>
      </c>
      <c r="B38" s="154" t="s">
        <v>249</v>
      </c>
      <c r="C38" s="154" t="s">
        <v>250</v>
      </c>
      <c r="D38" s="154" t="s">
        <v>89</v>
      </c>
      <c r="E38" s="154" t="s">
        <v>90</v>
      </c>
      <c r="F38" s="154" t="s">
        <v>264</v>
      </c>
      <c r="G38" s="154" t="s">
        <v>265</v>
      </c>
      <c r="H38" s="175">
        <v>30000</v>
      </c>
      <c r="I38" s="175">
        <v>30000</v>
      </c>
      <c r="J38" s="175"/>
      <c r="K38" s="177"/>
      <c r="L38" s="130"/>
      <c r="M38" s="178">
        <v>30000</v>
      </c>
      <c r="N38" s="175"/>
      <c r="O38" s="175"/>
      <c r="P38" s="175"/>
      <c r="Q38" s="175"/>
      <c r="R38" s="175"/>
      <c r="S38" s="175"/>
      <c r="T38" s="175"/>
      <c r="U38" s="175"/>
      <c r="V38" s="175"/>
      <c r="W38" s="177"/>
      <c r="X38" s="130"/>
      <c r="Y38" s="130"/>
    </row>
    <row r="39" s="100" customFormat="1" ht="31" customHeight="1" outlineLevel="1" spans="1:25">
      <c r="A39" s="154" t="s">
        <v>71</v>
      </c>
      <c r="B39" s="154" t="s">
        <v>266</v>
      </c>
      <c r="C39" s="154" t="s">
        <v>267</v>
      </c>
      <c r="D39" s="154" t="s">
        <v>89</v>
      </c>
      <c r="E39" s="154" t="s">
        <v>90</v>
      </c>
      <c r="F39" s="154" t="s">
        <v>268</v>
      </c>
      <c r="G39" s="154" t="s">
        <v>269</v>
      </c>
      <c r="H39" s="175">
        <v>22300</v>
      </c>
      <c r="I39" s="175">
        <v>22300</v>
      </c>
      <c r="J39" s="175"/>
      <c r="K39" s="177"/>
      <c r="L39" s="130"/>
      <c r="M39" s="178">
        <v>22300</v>
      </c>
      <c r="N39" s="175"/>
      <c r="O39" s="175"/>
      <c r="P39" s="175"/>
      <c r="Q39" s="175"/>
      <c r="R39" s="175"/>
      <c r="S39" s="175"/>
      <c r="T39" s="175"/>
      <c r="U39" s="175"/>
      <c r="V39" s="175"/>
      <c r="W39" s="177"/>
      <c r="X39" s="130"/>
      <c r="Y39" s="130"/>
    </row>
    <row r="40" s="100" customFormat="1" ht="31" customHeight="1" outlineLevel="1" spans="1:25">
      <c r="A40" s="154" t="s">
        <v>71</v>
      </c>
      <c r="B40" s="154" t="s">
        <v>249</v>
      </c>
      <c r="C40" s="154" t="s">
        <v>250</v>
      </c>
      <c r="D40" s="154" t="s">
        <v>89</v>
      </c>
      <c r="E40" s="154" t="s">
        <v>90</v>
      </c>
      <c r="F40" s="154" t="s">
        <v>270</v>
      </c>
      <c r="G40" s="154" t="s">
        <v>271</v>
      </c>
      <c r="H40" s="175">
        <v>40000</v>
      </c>
      <c r="I40" s="175">
        <v>40000</v>
      </c>
      <c r="J40" s="175"/>
      <c r="K40" s="177"/>
      <c r="L40" s="130"/>
      <c r="M40" s="178">
        <v>40000</v>
      </c>
      <c r="N40" s="175"/>
      <c r="O40" s="175"/>
      <c r="P40" s="175"/>
      <c r="Q40" s="175"/>
      <c r="R40" s="175"/>
      <c r="S40" s="175"/>
      <c r="T40" s="175"/>
      <c r="U40" s="175"/>
      <c r="V40" s="175"/>
      <c r="W40" s="177"/>
      <c r="X40" s="130"/>
      <c r="Y40" s="130"/>
    </row>
    <row r="41" s="100" customFormat="1" ht="31" customHeight="1" outlineLevel="1" spans="1:25">
      <c r="A41" s="154" t="s">
        <v>71</v>
      </c>
      <c r="B41" s="154" t="s">
        <v>272</v>
      </c>
      <c r="C41" s="154" t="s">
        <v>273</v>
      </c>
      <c r="D41" s="154" t="s">
        <v>89</v>
      </c>
      <c r="E41" s="154" t="s">
        <v>90</v>
      </c>
      <c r="F41" s="154" t="s">
        <v>274</v>
      </c>
      <c r="G41" s="154" t="s">
        <v>275</v>
      </c>
      <c r="H41" s="175">
        <v>50000</v>
      </c>
      <c r="I41" s="175">
        <v>50000</v>
      </c>
      <c r="J41" s="175"/>
      <c r="K41" s="177"/>
      <c r="L41" s="130"/>
      <c r="M41" s="178">
        <v>50000</v>
      </c>
      <c r="N41" s="175"/>
      <c r="O41" s="175"/>
      <c r="P41" s="175"/>
      <c r="Q41" s="175"/>
      <c r="R41" s="175"/>
      <c r="S41" s="175"/>
      <c r="T41" s="175"/>
      <c r="U41" s="175"/>
      <c r="V41" s="175"/>
      <c r="W41" s="177"/>
      <c r="X41" s="130"/>
      <c r="Y41" s="130"/>
    </row>
    <row r="42" s="100" customFormat="1" ht="31" customHeight="1" outlineLevel="1" spans="1:25">
      <c r="A42" s="154" t="s">
        <v>71</v>
      </c>
      <c r="B42" s="154" t="s">
        <v>276</v>
      </c>
      <c r="C42" s="154" t="s">
        <v>277</v>
      </c>
      <c r="D42" s="154" t="s">
        <v>97</v>
      </c>
      <c r="E42" s="154" t="s">
        <v>98</v>
      </c>
      <c r="F42" s="154" t="s">
        <v>251</v>
      </c>
      <c r="G42" s="154" t="s">
        <v>252</v>
      </c>
      <c r="H42" s="175">
        <v>6000</v>
      </c>
      <c r="I42" s="175">
        <v>6000</v>
      </c>
      <c r="J42" s="175"/>
      <c r="K42" s="177"/>
      <c r="L42" s="130"/>
      <c r="M42" s="178">
        <v>6000</v>
      </c>
      <c r="N42" s="175"/>
      <c r="O42" s="175"/>
      <c r="P42" s="175"/>
      <c r="Q42" s="175"/>
      <c r="R42" s="175"/>
      <c r="S42" s="175"/>
      <c r="T42" s="175"/>
      <c r="U42" s="175"/>
      <c r="V42" s="175"/>
      <c r="W42" s="177"/>
      <c r="X42" s="130"/>
      <c r="Y42" s="130"/>
    </row>
    <row r="43" s="100" customFormat="1" ht="31" customHeight="1" outlineLevel="1" spans="1:25">
      <c r="A43" s="154" t="s">
        <v>71</v>
      </c>
      <c r="B43" s="154" t="s">
        <v>278</v>
      </c>
      <c r="C43" s="154" t="s">
        <v>275</v>
      </c>
      <c r="D43" s="154" t="s">
        <v>89</v>
      </c>
      <c r="E43" s="154" t="s">
        <v>90</v>
      </c>
      <c r="F43" s="154" t="s">
        <v>274</v>
      </c>
      <c r="G43" s="154" t="s">
        <v>275</v>
      </c>
      <c r="H43" s="175">
        <v>48371.52</v>
      </c>
      <c r="I43" s="175">
        <v>48371.52</v>
      </c>
      <c r="J43" s="175"/>
      <c r="K43" s="177"/>
      <c r="L43" s="130"/>
      <c r="M43" s="178">
        <v>48371.52</v>
      </c>
      <c r="N43" s="175"/>
      <c r="O43" s="175"/>
      <c r="P43" s="175"/>
      <c r="Q43" s="175"/>
      <c r="R43" s="175"/>
      <c r="S43" s="175"/>
      <c r="T43" s="175"/>
      <c r="U43" s="175"/>
      <c r="V43" s="175"/>
      <c r="W43" s="177"/>
      <c r="X43" s="130"/>
      <c r="Y43" s="130"/>
    </row>
    <row r="44" s="100" customFormat="1" ht="31" customHeight="1" outlineLevel="1" spans="1:25">
      <c r="A44" s="154" t="s">
        <v>71</v>
      </c>
      <c r="B44" s="154" t="s">
        <v>279</v>
      </c>
      <c r="C44" s="154" t="s">
        <v>280</v>
      </c>
      <c r="D44" s="154" t="s">
        <v>89</v>
      </c>
      <c r="E44" s="154" t="s">
        <v>90</v>
      </c>
      <c r="F44" s="154" t="s">
        <v>270</v>
      </c>
      <c r="G44" s="154" t="s">
        <v>271</v>
      </c>
      <c r="H44" s="175">
        <v>152400</v>
      </c>
      <c r="I44" s="175">
        <v>152400</v>
      </c>
      <c r="J44" s="175"/>
      <c r="K44" s="177"/>
      <c r="L44" s="130"/>
      <c r="M44" s="178">
        <v>152400</v>
      </c>
      <c r="N44" s="175"/>
      <c r="O44" s="175"/>
      <c r="P44" s="175"/>
      <c r="Q44" s="175"/>
      <c r="R44" s="175"/>
      <c r="S44" s="175"/>
      <c r="T44" s="175"/>
      <c r="U44" s="175"/>
      <c r="V44" s="175"/>
      <c r="W44" s="177"/>
      <c r="X44" s="130"/>
      <c r="Y44" s="130"/>
    </row>
    <row r="45" s="100" customFormat="1" ht="31" customHeight="1" spans="1:25">
      <c r="A45" s="176" t="s">
        <v>56</v>
      </c>
      <c r="B45" s="176"/>
      <c r="C45" s="176"/>
      <c r="D45" s="176"/>
      <c r="E45" s="176"/>
      <c r="F45" s="176"/>
      <c r="G45" s="176"/>
      <c r="H45" s="175">
        <v>3683496.32</v>
      </c>
      <c r="I45" s="175">
        <v>3683496.32</v>
      </c>
      <c r="J45" s="175"/>
      <c r="K45" s="177"/>
      <c r="L45" s="130"/>
      <c r="M45" s="178">
        <v>3683496.32</v>
      </c>
      <c r="N45" s="175"/>
      <c r="O45" s="175"/>
      <c r="P45" s="175"/>
      <c r="Q45" s="175"/>
      <c r="R45" s="175"/>
      <c r="S45" s="175"/>
      <c r="T45" s="175"/>
      <c r="U45" s="175"/>
      <c r="V45" s="175"/>
      <c r="W45" s="177"/>
      <c r="X45" s="130"/>
      <c r="Y45" s="130"/>
    </row>
  </sheetData>
  <mergeCells count="31">
    <mergeCell ref="A2:Y2"/>
    <mergeCell ref="A3:G3"/>
    <mergeCell ref="H4:Y4"/>
    <mergeCell ref="I5:N5"/>
    <mergeCell ref="O5:Q5"/>
    <mergeCell ref="S5:Y5"/>
    <mergeCell ref="I6:J6"/>
    <mergeCell ref="A45:G4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vertic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62"/>
  <sheetViews>
    <sheetView workbookViewId="0">
      <selection activeCell="A9" sqref="$A9:$XFD62"/>
    </sheetView>
  </sheetViews>
  <sheetFormatPr defaultColWidth="9.14545454545454" defaultRowHeight="14.25" customHeight="1"/>
  <cols>
    <col min="1" max="1" width="15" style="67" customWidth="1"/>
    <col min="2" max="2" width="25.8545454545455" style="67" customWidth="1"/>
    <col min="3" max="3" width="31.5727272727273" style="67" customWidth="1"/>
    <col min="4" max="4" width="24.4272727272727" style="67" customWidth="1"/>
    <col min="5" max="5" width="11.1454545454545" style="67" customWidth="1"/>
    <col min="6" max="6" width="17.7181818181818" style="67" customWidth="1"/>
    <col min="7" max="7" width="16" style="67" customWidth="1"/>
    <col min="8" max="8" width="14.2636363636364" style="67" customWidth="1"/>
    <col min="9" max="9" width="19.2" style="67" customWidth="1"/>
    <col min="10" max="10" width="18.1727272727273" style="67" customWidth="1"/>
    <col min="11" max="11" width="18.0181818181818" style="67" customWidth="1"/>
    <col min="12" max="12" width="11.2545454545455" style="67" customWidth="1"/>
    <col min="13" max="14" width="10.2272727272727" style="67" customWidth="1"/>
    <col min="15" max="15" width="9.19090909090909" style="67" customWidth="1"/>
    <col min="16" max="16" width="11.1454545454545" style="67" customWidth="1"/>
    <col min="17" max="17" width="8.62727272727273" style="67" customWidth="1"/>
    <col min="18" max="18" width="18.1909090909091" style="67" customWidth="1"/>
    <col min="19" max="19" width="19.1363636363636" style="67" customWidth="1"/>
    <col min="20" max="20" width="11.8545454545455" style="67" customWidth="1"/>
    <col min="21" max="21" width="9.88181818181818" style="67" customWidth="1"/>
    <col min="22" max="22" width="9.24545454545455" style="67" customWidth="1"/>
    <col min="23" max="23" width="10.3363636363636" style="67" customWidth="1"/>
    <col min="24" max="24" width="17.9363636363636" style="67" customWidth="1"/>
    <col min="25" max="16384" width="9.14545454545454" style="67" customWidth="1"/>
  </cols>
  <sheetData>
    <row r="1" s="67" customFormat="1" ht="13.5" customHeight="1" spans="2:24">
      <c r="B1" s="158"/>
      <c r="E1" s="159"/>
      <c r="F1" s="159"/>
      <c r="G1" s="159"/>
      <c r="H1" s="159"/>
      <c r="U1" s="158"/>
      <c r="W1" s="98"/>
      <c r="X1" s="98" t="s">
        <v>281</v>
      </c>
    </row>
    <row r="2" s="67" customFormat="1" ht="27.75" customHeight="1" spans="1:24">
      <c r="A2" s="37" t="s">
        <v>282</v>
      </c>
      <c r="B2" s="37"/>
      <c r="C2" s="37"/>
      <c r="D2" s="37"/>
      <c r="E2" s="37"/>
      <c r="F2" s="37"/>
      <c r="G2" s="37"/>
      <c r="H2" s="37"/>
      <c r="I2" s="37"/>
      <c r="J2" s="37"/>
      <c r="K2" s="37"/>
      <c r="L2" s="37"/>
      <c r="M2" s="37"/>
      <c r="N2" s="37"/>
      <c r="O2" s="37"/>
      <c r="P2" s="37"/>
      <c r="Q2" s="37"/>
      <c r="R2" s="37"/>
      <c r="S2" s="37"/>
      <c r="T2" s="37"/>
      <c r="U2" s="37"/>
      <c r="V2" s="37"/>
      <c r="W2" s="37"/>
      <c r="X2" s="37"/>
    </row>
    <row r="3" s="67" customFormat="1" ht="13.5" customHeight="1" spans="1:24">
      <c r="A3" s="160" t="s">
        <v>2</v>
      </c>
      <c r="B3" s="161"/>
      <c r="C3" s="161"/>
      <c r="D3" s="161"/>
      <c r="E3" s="161"/>
      <c r="F3" s="161"/>
      <c r="G3" s="161"/>
      <c r="H3" s="161"/>
      <c r="I3" s="59"/>
      <c r="J3" s="59"/>
      <c r="K3" s="59"/>
      <c r="L3" s="59"/>
      <c r="M3" s="59"/>
      <c r="N3" s="59"/>
      <c r="O3" s="59"/>
      <c r="P3" s="59"/>
      <c r="Q3" s="59"/>
      <c r="U3" s="158"/>
      <c r="W3" s="99"/>
      <c r="X3" s="99" t="s">
        <v>172</v>
      </c>
    </row>
    <row r="4" s="67" customFormat="1" ht="21.75" customHeight="1" spans="1:24">
      <c r="A4" s="9" t="s">
        <v>283</v>
      </c>
      <c r="B4" s="10" t="s">
        <v>182</v>
      </c>
      <c r="C4" s="9" t="s">
        <v>183</v>
      </c>
      <c r="D4" s="9" t="s">
        <v>181</v>
      </c>
      <c r="E4" s="10" t="s">
        <v>184</v>
      </c>
      <c r="F4" s="10" t="s">
        <v>185</v>
      </c>
      <c r="G4" s="10" t="s">
        <v>186</v>
      </c>
      <c r="H4" s="10" t="s">
        <v>284</v>
      </c>
      <c r="I4" s="10" t="s">
        <v>56</v>
      </c>
      <c r="J4" s="40" t="s">
        <v>285</v>
      </c>
      <c r="K4" s="41"/>
      <c r="L4" s="41"/>
      <c r="M4" s="42"/>
      <c r="N4" s="40" t="s">
        <v>190</v>
      </c>
      <c r="O4" s="41"/>
      <c r="P4" s="42"/>
      <c r="Q4" s="10" t="s">
        <v>62</v>
      </c>
      <c r="R4" s="40" t="s">
        <v>63</v>
      </c>
      <c r="S4" s="41"/>
      <c r="T4" s="41"/>
      <c r="U4" s="41"/>
      <c r="V4" s="41"/>
      <c r="W4" s="41"/>
      <c r="X4" s="42"/>
    </row>
    <row r="5" s="67" customFormat="1" ht="21.75" customHeight="1" spans="1:24">
      <c r="A5" s="14"/>
      <c r="B5" s="15"/>
      <c r="C5" s="14"/>
      <c r="D5" s="14"/>
      <c r="E5" s="15"/>
      <c r="F5" s="15"/>
      <c r="G5" s="15"/>
      <c r="H5" s="15"/>
      <c r="I5" s="15"/>
      <c r="J5" s="162" t="s">
        <v>59</v>
      </c>
      <c r="K5" s="71"/>
      <c r="L5" s="10" t="s">
        <v>60</v>
      </c>
      <c r="M5" s="10" t="s">
        <v>61</v>
      </c>
      <c r="N5" s="10" t="s">
        <v>59</v>
      </c>
      <c r="O5" s="10" t="s">
        <v>60</v>
      </c>
      <c r="P5" s="10" t="s">
        <v>61</v>
      </c>
      <c r="Q5" s="15"/>
      <c r="R5" s="10" t="s">
        <v>58</v>
      </c>
      <c r="S5" s="10" t="s">
        <v>64</v>
      </c>
      <c r="T5" s="10" t="s">
        <v>196</v>
      </c>
      <c r="U5" s="10" t="s">
        <v>66</v>
      </c>
      <c r="V5" s="10" t="s">
        <v>67</v>
      </c>
      <c r="W5" s="10" t="s">
        <v>68</v>
      </c>
      <c r="X5" s="10" t="s">
        <v>69</v>
      </c>
    </row>
    <row r="6" s="67" customFormat="1" ht="21" customHeight="1" spans="1:24">
      <c r="A6" s="15"/>
      <c r="B6" s="15"/>
      <c r="C6" s="15"/>
      <c r="D6" s="15"/>
      <c r="E6" s="15"/>
      <c r="F6" s="15"/>
      <c r="G6" s="15"/>
      <c r="H6" s="15"/>
      <c r="I6" s="15"/>
      <c r="J6" s="163"/>
      <c r="K6" s="75"/>
      <c r="L6" s="15"/>
      <c r="M6" s="15"/>
      <c r="N6" s="15"/>
      <c r="O6" s="15"/>
      <c r="P6" s="15"/>
      <c r="Q6" s="15"/>
      <c r="R6" s="15"/>
      <c r="S6" s="15"/>
      <c r="T6" s="15"/>
      <c r="U6" s="15"/>
      <c r="V6" s="15"/>
      <c r="W6" s="15"/>
      <c r="X6" s="15"/>
    </row>
    <row r="7" s="67" customFormat="1" ht="39.75" customHeight="1" spans="1:24">
      <c r="A7" s="17"/>
      <c r="B7" s="18"/>
      <c r="C7" s="17"/>
      <c r="D7" s="17"/>
      <c r="E7" s="18"/>
      <c r="F7" s="18"/>
      <c r="G7" s="18"/>
      <c r="H7" s="18"/>
      <c r="I7" s="18"/>
      <c r="J7" s="43" t="s">
        <v>58</v>
      </c>
      <c r="K7" s="43" t="s">
        <v>286</v>
      </c>
      <c r="L7" s="18"/>
      <c r="M7" s="18"/>
      <c r="N7" s="18"/>
      <c r="O7" s="18"/>
      <c r="P7" s="18"/>
      <c r="Q7" s="18"/>
      <c r="R7" s="18"/>
      <c r="S7" s="18"/>
      <c r="T7" s="18"/>
      <c r="U7" s="18"/>
      <c r="V7" s="18"/>
      <c r="W7" s="18"/>
      <c r="X7" s="18"/>
    </row>
    <row r="8" s="67" customFormat="1" ht="36" customHeight="1" spans="1:24">
      <c r="A8" s="55">
        <v>1</v>
      </c>
      <c r="B8" s="55">
        <v>2</v>
      </c>
      <c r="C8" s="55">
        <v>3</v>
      </c>
      <c r="D8" s="55">
        <v>4</v>
      </c>
      <c r="E8" s="55">
        <v>5</v>
      </c>
      <c r="F8" s="55">
        <v>6</v>
      </c>
      <c r="G8" s="55">
        <v>7</v>
      </c>
      <c r="H8" s="55">
        <v>8</v>
      </c>
      <c r="I8" s="55">
        <v>9</v>
      </c>
      <c r="J8" s="55">
        <v>10</v>
      </c>
      <c r="K8" s="55">
        <v>11</v>
      </c>
      <c r="L8" s="46">
        <v>12</v>
      </c>
      <c r="M8" s="46">
        <v>13</v>
      </c>
      <c r="N8" s="46">
        <v>14</v>
      </c>
      <c r="O8" s="46">
        <v>15</v>
      </c>
      <c r="P8" s="46">
        <v>16</v>
      </c>
      <c r="Q8" s="46">
        <v>17</v>
      </c>
      <c r="R8" s="46">
        <v>18</v>
      </c>
      <c r="S8" s="46">
        <v>19</v>
      </c>
      <c r="T8" s="46">
        <v>20</v>
      </c>
      <c r="U8" s="55">
        <v>21</v>
      </c>
      <c r="V8" s="55">
        <v>22</v>
      </c>
      <c r="W8" s="46">
        <v>23</v>
      </c>
      <c r="X8" s="55">
        <v>24</v>
      </c>
    </row>
    <row r="9" s="67" customFormat="1" ht="33" customHeight="1" spans="1:24">
      <c r="A9" s="154" t="s">
        <v>287</v>
      </c>
      <c r="B9" s="154" t="s">
        <v>288</v>
      </c>
      <c r="C9" s="154" t="s">
        <v>289</v>
      </c>
      <c r="D9" s="154" t="s">
        <v>71</v>
      </c>
      <c r="E9" s="154" t="s">
        <v>89</v>
      </c>
      <c r="F9" s="154" t="s">
        <v>90</v>
      </c>
      <c r="G9" s="154" t="s">
        <v>251</v>
      </c>
      <c r="H9" s="154" t="s">
        <v>252</v>
      </c>
      <c r="I9" s="164">
        <v>60000</v>
      </c>
      <c r="J9" s="164"/>
      <c r="K9" s="165"/>
      <c r="L9" s="166"/>
      <c r="M9" s="166"/>
      <c r="N9" s="166"/>
      <c r="O9" s="166"/>
      <c r="P9" s="166"/>
      <c r="Q9" s="166"/>
      <c r="R9" s="164">
        <v>60000</v>
      </c>
      <c r="S9" s="168"/>
      <c r="T9" s="168"/>
      <c r="U9" s="44"/>
      <c r="V9" s="44"/>
      <c r="W9" s="168"/>
      <c r="X9" s="164">
        <v>60000</v>
      </c>
    </row>
    <row r="10" s="67" customFormat="1" ht="33" customHeight="1" spans="1:24">
      <c r="A10" s="154" t="s">
        <v>287</v>
      </c>
      <c r="B10" s="154" t="s">
        <v>288</v>
      </c>
      <c r="C10" s="154" t="s">
        <v>289</v>
      </c>
      <c r="D10" s="154" t="s">
        <v>71</v>
      </c>
      <c r="E10" s="154" t="s">
        <v>89</v>
      </c>
      <c r="F10" s="154" t="s">
        <v>90</v>
      </c>
      <c r="G10" s="154" t="s">
        <v>264</v>
      </c>
      <c r="H10" s="154" t="s">
        <v>265</v>
      </c>
      <c r="I10" s="164">
        <v>1940000</v>
      </c>
      <c r="J10" s="164"/>
      <c r="K10" s="165"/>
      <c r="L10" s="167"/>
      <c r="M10" s="167"/>
      <c r="N10" s="167"/>
      <c r="O10" s="167"/>
      <c r="P10" s="168"/>
      <c r="Q10" s="167"/>
      <c r="R10" s="164">
        <v>1940000</v>
      </c>
      <c r="S10" s="167"/>
      <c r="T10" s="167"/>
      <c r="U10" s="167"/>
      <c r="V10" s="167"/>
      <c r="W10" s="171"/>
      <c r="X10" s="164">
        <v>1940000</v>
      </c>
    </row>
    <row r="11" s="67" customFormat="1" ht="33" customHeight="1" spans="1:69">
      <c r="A11" s="154"/>
      <c r="B11" s="154"/>
      <c r="C11" s="154" t="s">
        <v>290</v>
      </c>
      <c r="D11" s="154"/>
      <c r="E11" s="154"/>
      <c r="F11" s="154"/>
      <c r="G11" s="154"/>
      <c r="H11" s="154"/>
      <c r="I11" s="164">
        <v>2550</v>
      </c>
      <c r="J11" s="164">
        <v>2550</v>
      </c>
      <c r="K11" s="165">
        <v>2550</v>
      </c>
      <c r="L11" s="169"/>
      <c r="M11" s="169"/>
      <c r="N11" s="169"/>
      <c r="O11" s="169"/>
      <c r="P11" s="169"/>
      <c r="Q11" s="169"/>
      <c r="R11" s="170"/>
      <c r="S11" s="169"/>
      <c r="T11" s="169"/>
      <c r="U11" s="169"/>
      <c r="V11" s="169"/>
      <c r="W11" s="169"/>
      <c r="X11" s="170"/>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row>
    <row r="12" ht="33" customHeight="1" spans="1:24">
      <c r="A12" s="154" t="s">
        <v>287</v>
      </c>
      <c r="B12" s="154" t="s">
        <v>291</v>
      </c>
      <c r="C12" s="154" t="s">
        <v>290</v>
      </c>
      <c r="D12" s="154" t="s">
        <v>71</v>
      </c>
      <c r="E12" s="154" t="s">
        <v>91</v>
      </c>
      <c r="F12" s="154" t="s">
        <v>92</v>
      </c>
      <c r="G12" s="154" t="s">
        <v>251</v>
      </c>
      <c r="H12" s="154" t="s">
        <v>252</v>
      </c>
      <c r="I12" s="164">
        <v>2550</v>
      </c>
      <c r="J12" s="164">
        <v>2550</v>
      </c>
      <c r="K12" s="165">
        <v>2550</v>
      </c>
      <c r="L12" s="170"/>
      <c r="M12" s="170"/>
      <c r="N12" s="170"/>
      <c r="O12" s="170"/>
      <c r="P12" s="170"/>
      <c r="Q12" s="170"/>
      <c r="R12" s="164"/>
      <c r="S12" s="170"/>
      <c r="T12" s="170"/>
      <c r="U12" s="170"/>
      <c r="V12" s="170"/>
      <c r="W12" s="170"/>
      <c r="X12" s="164"/>
    </row>
    <row r="13" ht="33" customHeight="1" spans="1:24">
      <c r="A13" s="154"/>
      <c r="B13" s="154"/>
      <c r="C13" s="154" t="s">
        <v>292</v>
      </c>
      <c r="D13" s="154"/>
      <c r="E13" s="154"/>
      <c r="F13" s="154"/>
      <c r="G13" s="154"/>
      <c r="H13" s="154"/>
      <c r="I13" s="164">
        <v>40000</v>
      </c>
      <c r="J13" s="164">
        <v>40000</v>
      </c>
      <c r="K13" s="165">
        <v>40000</v>
      </c>
      <c r="L13" s="170"/>
      <c r="M13" s="170"/>
      <c r="N13" s="170"/>
      <c r="O13" s="170"/>
      <c r="P13" s="170"/>
      <c r="Q13" s="170"/>
      <c r="R13" s="164"/>
      <c r="S13" s="170"/>
      <c r="T13" s="170"/>
      <c r="U13" s="170"/>
      <c r="V13" s="170"/>
      <c r="W13" s="170"/>
      <c r="X13" s="164"/>
    </row>
    <row r="14" ht="33" customHeight="1" spans="1:24">
      <c r="A14" s="154" t="s">
        <v>287</v>
      </c>
      <c r="B14" s="154" t="s">
        <v>293</v>
      </c>
      <c r="C14" s="154" t="s">
        <v>292</v>
      </c>
      <c r="D14" s="154" t="s">
        <v>71</v>
      </c>
      <c r="E14" s="154" t="s">
        <v>91</v>
      </c>
      <c r="F14" s="154" t="s">
        <v>92</v>
      </c>
      <c r="G14" s="154" t="s">
        <v>251</v>
      </c>
      <c r="H14" s="154" t="s">
        <v>252</v>
      </c>
      <c r="I14" s="164">
        <v>10000</v>
      </c>
      <c r="J14" s="164">
        <v>10000</v>
      </c>
      <c r="K14" s="165">
        <v>10000</v>
      </c>
      <c r="L14" s="170"/>
      <c r="M14" s="170"/>
      <c r="N14" s="170"/>
      <c r="O14" s="170"/>
      <c r="P14" s="170"/>
      <c r="Q14" s="170"/>
      <c r="R14" s="164"/>
      <c r="S14" s="170"/>
      <c r="T14" s="170"/>
      <c r="U14" s="170"/>
      <c r="V14" s="170"/>
      <c r="W14" s="170"/>
      <c r="X14" s="164"/>
    </row>
    <row r="15" ht="33" customHeight="1" spans="1:24">
      <c r="A15" s="154" t="s">
        <v>287</v>
      </c>
      <c r="B15" s="154" t="s">
        <v>293</v>
      </c>
      <c r="C15" s="154" t="s">
        <v>292</v>
      </c>
      <c r="D15" s="154" t="s">
        <v>71</v>
      </c>
      <c r="E15" s="154" t="s">
        <v>91</v>
      </c>
      <c r="F15" s="154" t="s">
        <v>92</v>
      </c>
      <c r="G15" s="154" t="s">
        <v>255</v>
      </c>
      <c r="H15" s="154" t="s">
        <v>256</v>
      </c>
      <c r="I15" s="164">
        <v>10000</v>
      </c>
      <c r="J15" s="164">
        <v>10000</v>
      </c>
      <c r="K15" s="165">
        <v>10000</v>
      </c>
      <c r="L15" s="170"/>
      <c r="M15" s="170"/>
      <c r="N15" s="170"/>
      <c r="O15" s="170"/>
      <c r="P15" s="170"/>
      <c r="Q15" s="170"/>
      <c r="R15" s="164"/>
      <c r="S15" s="170"/>
      <c r="T15" s="170"/>
      <c r="U15" s="170"/>
      <c r="V15" s="170"/>
      <c r="W15" s="170"/>
      <c r="X15" s="164"/>
    </row>
    <row r="16" ht="33" customHeight="1" spans="1:24">
      <c r="A16" s="154" t="s">
        <v>287</v>
      </c>
      <c r="B16" s="154" t="s">
        <v>293</v>
      </c>
      <c r="C16" s="154" t="s">
        <v>292</v>
      </c>
      <c r="D16" s="154" t="s">
        <v>71</v>
      </c>
      <c r="E16" s="154" t="s">
        <v>91</v>
      </c>
      <c r="F16" s="154" t="s">
        <v>92</v>
      </c>
      <c r="G16" s="154" t="s">
        <v>261</v>
      </c>
      <c r="H16" s="154" t="s">
        <v>176</v>
      </c>
      <c r="I16" s="164">
        <v>5000</v>
      </c>
      <c r="J16" s="164">
        <v>5000</v>
      </c>
      <c r="K16" s="165">
        <v>5000</v>
      </c>
      <c r="L16" s="170"/>
      <c r="M16" s="170"/>
      <c r="N16" s="170"/>
      <c r="O16" s="170"/>
      <c r="P16" s="170"/>
      <c r="Q16" s="170"/>
      <c r="R16" s="164"/>
      <c r="S16" s="170"/>
      <c r="T16" s="170"/>
      <c r="U16" s="170"/>
      <c r="V16" s="170"/>
      <c r="W16" s="170"/>
      <c r="X16" s="164"/>
    </row>
    <row r="17" ht="33" customHeight="1" spans="1:24">
      <c r="A17" s="154" t="s">
        <v>287</v>
      </c>
      <c r="B17" s="154" t="s">
        <v>293</v>
      </c>
      <c r="C17" s="154" t="s">
        <v>292</v>
      </c>
      <c r="D17" s="154" t="s">
        <v>71</v>
      </c>
      <c r="E17" s="154" t="s">
        <v>91</v>
      </c>
      <c r="F17" s="154" t="s">
        <v>92</v>
      </c>
      <c r="G17" s="154" t="s">
        <v>270</v>
      </c>
      <c r="H17" s="154" t="s">
        <v>271</v>
      </c>
      <c r="I17" s="164">
        <v>5000</v>
      </c>
      <c r="J17" s="164">
        <v>5000</v>
      </c>
      <c r="K17" s="165">
        <v>5000</v>
      </c>
      <c r="L17" s="170"/>
      <c r="M17" s="170"/>
      <c r="N17" s="170"/>
      <c r="O17" s="170"/>
      <c r="P17" s="170"/>
      <c r="Q17" s="170"/>
      <c r="R17" s="164"/>
      <c r="S17" s="170"/>
      <c r="T17" s="170"/>
      <c r="U17" s="170"/>
      <c r="V17" s="170"/>
      <c r="W17" s="170"/>
      <c r="X17" s="164"/>
    </row>
    <row r="18" ht="33" customHeight="1" spans="1:24">
      <c r="A18" s="154" t="s">
        <v>287</v>
      </c>
      <c r="B18" s="154" t="s">
        <v>293</v>
      </c>
      <c r="C18" s="154" t="s">
        <v>292</v>
      </c>
      <c r="D18" s="154" t="s">
        <v>71</v>
      </c>
      <c r="E18" s="154" t="s">
        <v>91</v>
      </c>
      <c r="F18" s="154" t="s">
        <v>92</v>
      </c>
      <c r="G18" s="154" t="s">
        <v>294</v>
      </c>
      <c r="H18" s="154" t="s">
        <v>295</v>
      </c>
      <c r="I18" s="164">
        <v>10000</v>
      </c>
      <c r="J18" s="164">
        <v>10000</v>
      </c>
      <c r="K18" s="165">
        <v>10000</v>
      </c>
      <c r="L18" s="170"/>
      <c r="M18" s="170"/>
      <c r="N18" s="170"/>
      <c r="O18" s="170"/>
      <c r="P18" s="170"/>
      <c r="Q18" s="170"/>
      <c r="R18" s="164"/>
      <c r="S18" s="170"/>
      <c r="T18" s="170"/>
      <c r="U18" s="170"/>
      <c r="V18" s="170"/>
      <c r="W18" s="170"/>
      <c r="X18" s="164"/>
    </row>
    <row r="19" ht="33" customHeight="1" spans="1:24">
      <c r="A19" s="154"/>
      <c r="B19" s="154"/>
      <c r="C19" s="154" t="s">
        <v>296</v>
      </c>
      <c r="D19" s="154"/>
      <c r="E19" s="154"/>
      <c r="F19" s="154"/>
      <c r="G19" s="154"/>
      <c r="H19" s="154"/>
      <c r="I19" s="164">
        <v>400000</v>
      </c>
      <c r="J19" s="164">
        <v>400000</v>
      </c>
      <c r="K19" s="165">
        <v>400000</v>
      </c>
      <c r="L19" s="170"/>
      <c r="M19" s="170"/>
      <c r="N19" s="170"/>
      <c r="O19" s="170"/>
      <c r="P19" s="170"/>
      <c r="Q19" s="170"/>
      <c r="R19" s="164"/>
      <c r="S19" s="170"/>
      <c r="T19" s="170"/>
      <c r="U19" s="170"/>
      <c r="V19" s="170"/>
      <c r="W19" s="170"/>
      <c r="X19" s="164"/>
    </row>
    <row r="20" ht="33" customHeight="1" spans="1:24">
      <c r="A20" s="154" t="s">
        <v>287</v>
      </c>
      <c r="B20" s="154" t="s">
        <v>297</v>
      </c>
      <c r="C20" s="154" t="s">
        <v>296</v>
      </c>
      <c r="D20" s="154" t="s">
        <v>71</v>
      </c>
      <c r="E20" s="154" t="s">
        <v>91</v>
      </c>
      <c r="F20" s="154" t="s">
        <v>92</v>
      </c>
      <c r="G20" s="154" t="s">
        <v>264</v>
      </c>
      <c r="H20" s="154" t="s">
        <v>265</v>
      </c>
      <c r="I20" s="164">
        <v>400000</v>
      </c>
      <c r="J20" s="164">
        <v>400000</v>
      </c>
      <c r="K20" s="165">
        <v>400000</v>
      </c>
      <c r="L20" s="170"/>
      <c r="M20" s="170"/>
      <c r="N20" s="170"/>
      <c r="O20" s="170"/>
      <c r="P20" s="170"/>
      <c r="Q20" s="170"/>
      <c r="R20" s="164"/>
      <c r="S20" s="170"/>
      <c r="T20" s="170"/>
      <c r="U20" s="170"/>
      <c r="V20" s="170"/>
      <c r="W20" s="170"/>
      <c r="X20" s="164"/>
    </row>
    <row r="21" ht="33" customHeight="1" spans="1:24">
      <c r="A21" s="154"/>
      <c r="B21" s="154"/>
      <c r="C21" s="154" t="s">
        <v>298</v>
      </c>
      <c r="D21" s="154"/>
      <c r="E21" s="154"/>
      <c r="F21" s="154"/>
      <c r="G21" s="154"/>
      <c r="H21" s="154"/>
      <c r="I21" s="164">
        <v>90000</v>
      </c>
      <c r="J21" s="164">
        <v>90000</v>
      </c>
      <c r="K21" s="165">
        <v>90000</v>
      </c>
      <c r="L21" s="170"/>
      <c r="M21" s="170"/>
      <c r="N21" s="170"/>
      <c r="O21" s="170"/>
      <c r="P21" s="170"/>
      <c r="Q21" s="170"/>
      <c r="R21" s="164"/>
      <c r="S21" s="170"/>
      <c r="T21" s="170"/>
      <c r="U21" s="170"/>
      <c r="V21" s="170"/>
      <c r="W21" s="170"/>
      <c r="X21" s="164"/>
    </row>
    <row r="22" ht="33" customHeight="1" spans="1:24">
      <c r="A22" s="154" t="s">
        <v>287</v>
      </c>
      <c r="B22" s="154" t="s">
        <v>299</v>
      </c>
      <c r="C22" s="154" t="s">
        <v>298</v>
      </c>
      <c r="D22" s="154" t="s">
        <v>71</v>
      </c>
      <c r="E22" s="154" t="s">
        <v>91</v>
      </c>
      <c r="F22" s="154" t="s">
        <v>92</v>
      </c>
      <c r="G22" s="154" t="s">
        <v>300</v>
      </c>
      <c r="H22" s="154" t="s">
        <v>301</v>
      </c>
      <c r="I22" s="164">
        <v>90000</v>
      </c>
      <c r="J22" s="164">
        <v>90000</v>
      </c>
      <c r="K22" s="165">
        <v>90000</v>
      </c>
      <c r="L22" s="170"/>
      <c r="M22" s="170"/>
      <c r="N22" s="170"/>
      <c r="O22" s="170"/>
      <c r="P22" s="170"/>
      <c r="Q22" s="170"/>
      <c r="R22" s="164"/>
      <c r="S22" s="170"/>
      <c r="T22" s="170"/>
      <c r="U22" s="170"/>
      <c r="V22" s="170"/>
      <c r="W22" s="170"/>
      <c r="X22" s="164"/>
    </row>
    <row r="23" ht="33" customHeight="1" spans="1:24">
      <c r="A23" s="154"/>
      <c r="B23" s="154"/>
      <c r="C23" s="154" t="s">
        <v>302</v>
      </c>
      <c r="D23" s="154"/>
      <c r="E23" s="154"/>
      <c r="F23" s="154"/>
      <c r="G23" s="154"/>
      <c r="H23" s="154"/>
      <c r="I23" s="164">
        <v>266400</v>
      </c>
      <c r="J23" s="164">
        <v>266400</v>
      </c>
      <c r="K23" s="165">
        <v>266400</v>
      </c>
      <c r="L23" s="170"/>
      <c r="M23" s="170"/>
      <c r="N23" s="170"/>
      <c r="O23" s="170"/>
      <c r="P23" s="170"/>
      <c r="Q23" s="170"/>
      <c r="R23" s="164"/>
      <c r="S23" s="170"/>
      <c r="T23" s="170"/>
      <c r="U23" s="170"/>
      <c r="V23" s="170"/>
      <c r="W23" s="170"/>
      <c r="X23" s="164"/>
    </row>
    <row r="24" ht="33" customHeight="1" spans="1:24">
      <c r="A24" s="154" t="s">
        <v>287</v>
      </c>
      <c r="B24" s="154" t="s">
        <v>303</v>
      </c>
      <c r="C24" s="154" t="s">
        <v>302</v>
      </c>
      <c r="D24" s="154" t="s">
        <v>71</v>
      </c>
      <c r="E24" s="154" t="s">
        <v>91</v>
      </c>
      <c r="F24" s="154" t="s">
        <v>92</v>
      </c>
      <c r="G24" s="154" t="s">
        <v>264</v>
      </c>
      <c r="H24" s="154" t="s">
        <v>265</v>
      </c>
      <c r="I24" s="164">
        <v>266400</v>
      </c>
      <c r="J24" s="164">
        <v>266400</v>
      </c>
      <c r="K24" s="165">
        <v>266400</v>
      </c>
      <c r="L24" s="170"/>
      <c r="M24" s="170"/>
      <c r="N24" s="170"/>
      <c r="O24" s="170"/>
      <c r="P24" s="170"/>
      <c r="Q24" s="170"/>
      <c r="R24" s="164"/>
      <c r="S24" s="170"/>
      <c r="T24" s="170"/>
      <c r="U24" s="170"/>
      <c r="V24" s="170"/>
      <c r="W24" s="170"/>
      <c r="X24" s="164"/>
    </row>
    <row r="25" ht="33" customHeight="1" spans="1:24">
      <c r="A25" s="154"/>
      <c r="B25" s="154"/>
      <c r="C25" s="154" t="s">
        <v>304</v>
      </c>
      <c r="D25" s="154"/>
      <c r="E25" s="154"/>
      <c r="F25" s="154"/>
      <c r="G25" s="154"/>
      <c r="H25" s="154"/>
      <c r="I25" s="164">
        <v>300000</v>
      </c>
      <c r="J25" s="164">
        <v>300000</v>
      </c>
      <c r="K25" s="165">
        <v>300000</v>
      </c>
      <c r="L25" s="170"/>
      <c r="M25" s="170"/>
      <c r="N25" s="170"/>
      <c r="O25" s="170"/>
      <c r="P25" s="170"/>
      <c r="Q25" s="170"/>
      <c r="R25" s="164"/>
      <c r="S25" s="170"/>
      <c r="T25" s="170"/>
      <c r="U25" s="170"/>
      <c r="V25" s="170"/>
      <c r="W25" s="170"/>
      <c r="X25" s="164"/>
    </row>
    <row r="26" ht="33" customHeight="1" spans="1:24">
      <c r="A26" s="154" t="s">
        <v>287</v>
      </c>
      <c r="B26" s="154" t="s">
        <v>305</v>
      </c>
      <c r="C26" s="154" t="s">
        <v>304</v>
      </c>
      <c r="D26" s="154" t="s">
        <v>71</v>
      </c>
      <c r="E26" s="154" t="s">
        <v>91</v>
      </c>
      <c r="F26" s="154" t="s">
        <v>92</v>
      </c>
      <c r="G26" s="154" t="s">
        <v>251</v>
      </c>
      <c r="H26" s="154" t="s">
        <v>252</v>
      </c>
      <c r="I26" s="164">
        <v>25000</v>
      </c>
      <c r="J26" s="164">
        <v>25000</v>
      </c>
      <c r="K26" s="165">
        <v>25000</v>
      </c>
      <c r="L26" s="170"/>
      <c r="M26" s="170"/>
      <c r="N26" s="170"/>
      <c r="O26" s="170"/>
      <c r="P26" s="170"/>
      <c r="Q26" s="170"/>
      <c r="R26" s="164"/>
      <c r="S26" s="170"/>
      <c r="T26" s="170"/>
      <c r="U26" s="170"/>
      <c r="V26" s="170"/>
      <c r="W26" s="170"/>
      <c r="X26" s="164"/>
    </row>
    <row r="27" ht="33" customHeight="1" spans="1:24">
      <c r="A27" s="154" t="s">
        <v>287</v>
      </c>
      <c r="B27" s="154" t="s">
        <v>305</v>
      </c>
      <c r="C27" s="154" t="s">
        <v>304</v>
      </c>
      <c r="D27" s="154" t="s">
        <v>71</v>
      </c>
      <c r="E27" s="154" t="s">
        <v>91</v>
      </c>
      <c r="F27" s="154" t="s">
        <v>92</v>
      </c>
      <c r="G27" s="154" t="s">
        <v>255</v>
      </c>
      <c r="H27" s="154" t="s">
        <v>256</v>
      </c>
      <c r="I27" s="164">
        <v>20000</v>
      </c>
      <c r="J27" s="164">
        <v>20000</v>
      </c>
      <c r="K27" s="165">
        <v>20000</v>
      </c>
      <c r="L27" s="170"/>
      <c r="M27" s="170"/>
      <c r="N27" s="170"/>
      <c r="O27" s="170"/>
      <c r="P27" s="170"/>
      <c r="Q27" s="170"/>
      <c r="R27" s="164"/>
      <c r="S27" s="170"/>
      <c r="T27" s="170"/>
      <c r="U27" s="170"/>
      <c r="V27" s="170"/>
      <c r="W27" s="170"/>
      <c r="X27" s="164"/>
    </row>
    <row r="28" ht="33" customHeight="1" spans="1:24">
      <c r="A28" s="154" t="s">
        <v>287</v>
      </c>
      <c r="B28" s="154" t="s">
        <v>305</v>
      </c>
      <c r="C28" s="154" t="s">
        <v>304</v>
      </c>
      <c r="D28" s="154" t="s">
        <v>71</v>
      </c>
      <c r="E28" s="154" t="s">
        <v>91</v>
      </c>
      <c r="F28" s="154" t="s">
        <v>92</v>
      </c>
      <c r="G28" s="154" t="s">
        <v>306</v>
      </c>
      <c r="H28" s="154" t="s">
        <v>307</v>
      </c>
      <c r="I28" s="164">
        <v>10000</v>
      </c>
      <c r="J28" s="164">
        <v>10000</v>
      </c>
      <c r="K28" s="165">
        <v>10000</v>
      </c>
      <c r="L28" s="170"/>
      <c r="M28" s="170"/>
      <c r="N28" s="170"/>
      <c r="O28" s="170"/>
      <c r="P28" s="170"/>
      <c r="Q28" s="170"/>
      <c r="R28" s="164"/>
      <c r="S28" s="170"/>
      <c r="T28" s="170"/>
      <c r="U28" s="170"/>
      <c r="V28" s="170"/>
      <c r="W28" s="170"/>
      <c r="X28" s="164"/>
    </row>
    <row r="29" ht="33" customHeight="1" spans="1:24">
      <c r="A29" s="154" t="s">
        <v>287</v>
      </c>
      <c r="B29" s="154" t="s">
        <v>305</v>
      </c>
      <c r="C29" s="154" t="s">
        <v>304</v>
      </c>
      <c r="D29" s="154" t="s">
        <v>71</v>
      </c>
      <c r="E29" s="154" t="s">
        <v>91</v>
      </c>
      <c r="F29" s="154" t="s">
        <v>92</v>
      </c>
      <c r="G29" s="154" t="s">
        <v>300</v>
      </c>
      <c r="H29" s="154" t="s">
        <v>301</v>
      </c>
      <c r="I29" s="164">
        <v>10000</v>
      </c>
      <c r="J29" s="164">
        <v>10000</v>
      </c>
      <c r="K29" s="165">
        <v>10000</v>
      </c>
      <c r="L29" s="170"/>
      <c r="M29" s="170"/>
      <c r="N29" s="170"/>
      <c r="O29" s="170"/>
      <c r="P29" s="170"/>
      <c r="Q29" s="170"/>
      <c r="R29" s="164"/>
      <c r="S29" s="170"/>
      <c r="T29" s="170"/>
      <c r="U29" s="170"/>
      <c r="V29" s="170"/>
      <c r="W29" s="170"/>
      <c r="X29" s="164"/>
    </row>
    <row r="30" ht="33" customHeight="1" spans="1:24">
      <c r="A30" s="154" t="s">
        <v>287</v>
      </c>
      <c r="B30" s="154" t="s">
        <v>305</v>
      </c>
      <c r="C30" s="154" t="s">
        <v>304</v>
      </c>
      <c r="D30" s="154" t="s">
        <v>71</v>
      </c>
      <c r="E30" s="154" t="s">
        <v>91</v>
      </c>
      <c r="F30" s="154" t="s">
        <v>92</v>
      </c>
      <c r="G30" s="154" t="s">
        <v>261</v>
      </c>
      <c r="H30" s="154" t="s">
        <v>176</v>
      </c>
      <c r="I30" s="164">
        <v>20000</v>
      </c>
      <c r="J30" s="164">
        <v>20000</v>
      </c>
      <c r="K30" s="165">
        <v>20000</v>
      </c>
      <c r="L30" s="170"/>
      <c r="M30" s="170"/>
      <c r="N30" s="170"/>
      <c r="O30" s="170"/>
      <c r="P30" s="170"/>
      <c r="Q30" s="170"/>
      <c r="R30" s="164"/>
      <c r="S30" s="170"/>
      <c r="T30" s="170"/>
      <c r="U30" s="170"/>
      <c r="V30" s="170"/>
      <c r="W30" s="170"/>
      <c r="X30" s="164"/>
    </row>
    <row r="31" ht="33" customHeight="1" spans="1:24">
      <c r="A31" s="154" t="s">
        <v>287</v>
      </c>
      <c r="B31" s="154" t="s">
        <v>305</v>
      </c>
      <c r="C31" s="154" t="s">
        <v>304</v>
      </c>
      <c r="D31" s="154" t="s">
        <v>71</v>
      </c>
      <c r="E31" s="154" t="s">
        <v>91</v>
      </c>
      <c r="F31" s="154" t="s">
        <v>92</v>
      </c>
      <c r="G31" s="154" t="s">
        <v>264</v>
      </c>
      <c r="H31" s="154" t="s">
        <v>265</v>
      </c>
      <c r="I31" s="164">
        <v>45000</v>
      </c>
      <c r="J31" s="164">
        <v>45000</v>
      </c>
      <c r="K31" s="165">
        <v>45000</v>
      </c>
      <c r="L31" s="170"/>
      <c r="M31" s="170"/>
      <c r="N31" s="170"/>
      <c r="O31" s="170"/>
      <c r="P31" s="170"/>
      <c r="Q31" s="170"/>
      <c r="R31" s="164"/>
      <c r="S31" s="170"/>
      <c r="T31" s="170"/>
      <c r="U31" s="170"/>
      <c r="V31" s="170"/>
      <c r="W31" s="170"/>
      <c r="X31" s="164"/>
    </row>
    <row r="32" ht="33" customHeight="1" spans="1:24">
      <c r="A32" s="154" t="s">
        <v>287</v>
      </c>
      <c r="B32" s="154" t="s">
        <v>305</v>
      </c>
      <c r="C32" s="154" t="s">
        <v>304</v>
      </c>
      <c r="D32" s="154" t="s">
        <v>71</v>
      </c>
      <c r="E32" s="154" t="s">
        <v>91</v>
      </c>
      <c r="F32" s="154" t="s">
        <v>92</v>
      </c>
      <c r="G32" s="154" t="s">
        <v>268</v>
      </c>
      <c r="H32" s="154" t="s">
        <v>269</v>
      </c>
      <c r="I32" s="164">
        <v>10000</v>
      </c>
      <c r="J32" s="164">
        <v>10000</v>
      </c>
      <c r="K32" s="165">
        <v>10000</v>
      </c>
      <c r="L32" s="170"/>
      <c r="M32" s="170"/>
      <c r="N32" s="170"/>
      <c r="O32" s="170"/>
      <c r="P32" s="170"/>
      <c r="Q32" s="170"/>
      <c r="R32" s="164"/>
      <c r="S32" s="170"/>
      <c r="T32" s="170"/>
      <c r="U32" s="170"/>
      <c r="V32" s="170"/>
      <c r="W32" s="170"/>
      <c r="X32" s="164"/>
    </row>
    <row r="33" ht="33" customHeight="1" spans="1:24">
      <c r="A33" s="154" t="s">
        <v>287</v>
      </c>
      <c r="B33" s="154" t="s">
        <v>305</v>
      </c>
      <c r="C33" s="154" t="s">
        <v>304</v>
      </c>
      <c r="D33" s="154" t="s">
        <v>71</v>
      </c>
      <c r="E33" s="154" t="s">
        <v>91</v>
      </c>
      <c r="F33" s="154" t="s">
        <v>92</v>
      </c>
      <c r="G33" s="154" t="s">
        <v>308</v>
      </c>
      <c r="H33" s="154" t="s">
        <v>309</v>
      </c>
      <c r="I33" s="164">
        <v>100000</v>
      </c>
      <c r="J33" s="164">
        <v>100000</v>
      </c>
      <c r="K33" s="165">
        <v>100000</v>
      </c>
      <c r="L33" s="170"/>
      <c r="M33" s="170"/>
      <c r="N33" s="170"/>
      <c r="O33" s="170"/>
      <c r="P33" s="170"/>
      <c r="Q33" s="170"/>
      <c r="R33" s="164"/>
      <c r="S33" s="170"/>
      <c r="T33" s="170"/>
      <c r="U33" s="170"/>
      <c r="V33" s="170"/>
      <c r="W33" s="170"/>
      <c r="X33" s="164"/>
    </row>
    <row r="34" ht="33" customHeight="1" spans="1:24">
      <c r="A34" s="154" t="s">
        <v>287</v>
      </c>
      <c r="B34" s="154" t="s">
        <v>305</v>
      </c>
      <c r="C34" s="154" t="s">
        <v>304</v>
      </c>
      <c r="D34" s="154" t="s">
        <v>71</v>
      </c>
      <c r="E34" s="154" t="s">
        <v>91</v>
      </c>
      <c r="F34" s="154" t="s">
        <v>92</v>
      </c>
      <c r="G34" s="154" t="s">
        <v>294</v>
      </c>
      <c r="H34" s="154" t="s">
        <v>295</v>
      </c>
      <c r="I34" s="164">
        <v>60000</v>
      </c>
      <c r="J34" s="164">
        <v>60000</v>
      </c>
      <c r="K34" s="165">
        <v>60000</v>
      </c>
      <c r="L34" s="170"/>
      <c r="M34" s="170"/>
      <c r="N34" s="170"/>
      <c r="O34" s="170"/>
      <c r="P34" s="170"/>
      <c r="Q34" s="170"/>
      <c r="R34" s="164"/>
      <c r="S34" s="170"/>
      <c r="T34" s="170"/>
      <c r="U34" s="170"/>
      <c r="V34" s="170"/>
      <c r="W34" s="170"/>
      <c r="X34" s="164"/>
    </row>
    <row r="35" ht="33" customHeight="1" spans="1:24">
      <c r="A35" s="154"/>
      <c r="B35" s="154"/>
      <c r="C35" s="154" t="s">
        <v>310</v>
      </c>
      <c r="D35" s="154"/>
      <c r="E35" s="154"/>
      <c r="F35" s="154"/>
      <c r="G35" s="154"/>
      <c r="H35" s="154"/>
      <c r="I35" s="164">
        <v>1990000</v>
      </c>
      <c r="J35" s="164">
        <v>1990000</v>
      </c>
      <c r="K35" s="165">
        <v>1990000</v>
      </c>
      <c r="L35" s="170"/>
      <c r="M35" s="170"/>
      <c r="N35" s="170"/>
      <c r="O35" s="170"/>
      <c r="P35" s="170"/>
      <c r="Q35" s="170"/>
      <c r="R35" s="164"/>
      <c r="S35" s="170"/>
      <c r="T35" s="170"/>
      <c r="U35" s="170"/>
      <c r="V35" s="170"/>
      <c r="W35" s="170"/>
      <c r="X35" s="164"/>
    </row>
    <row r="36" ht="33" customHeight="1" spans="1:24">
      <c r="A36" s="154" t="s">
        <v>287</v>
      </c>
      <c r="B36" s="154" t="s">
        <v>311</v>
      </c>
      <c r="C36" s="154" t="s">
        <v>310</v>
      </c>
      <c r="D36" s="154" t="s">
        <v>71</v>
      </c>
      <c r="E36" s="154" t="s">
        <v>91</v>
      </c>
      <c r="F36" s="154" t="s">
        <v>92</v>
      </c>
      <c r="G36" s="154" t="s">
        <v>264</v>
      </c>
      <c r="H36" s="154" t="s">
        <v>265</v>
      </c>
      <c r="I36" s="164">
        <v>1990000</v>
      </c>
      <c r="J36" s="164">
        <v>1990000</v>
      </c>
      <c r="K36" s="165">
        <v>1990000</v>
      </c>
      <c r="L36" s="170"/>
      <c r="M36" s="170"/>
      <c r="N36" s="170"/>
      <c r="O36" s="170"/>
      <c r="P36" s="170"/>
      <c r="Q36" s="170"/>
      <c r="R36" s="164"/>
      <c r="S36" s="170"/>
      <c r="T36" s="170"/>
      <c r="U36" s="170"/>
      <c r="V36" s="170"/>
      <c r="W36" s="170"/>
      <c r="X36" s="164"/>
    </row>
    <row r="37" ht="33" customHeight="1" spans="1:24">
      <c r="A37" s="154"/>
      <c r="B37" s="154"/>
      <c r="C37" s="154" t="s">
        <v>312</v>
      </c>
      <c r="D37" s="154"/>
      <c r="E37" s="154"/>
      <c r="F37" s="154"/>
      <c r="G37" s="154"/>
      <c r="H37" s="154"/>
      <c r="I37" s="164">
        <v>499947.92</v>
      </c>
      <c r="J37" s="164"/>
      <c r="K37" s="165"/>
      <c r="L37" s="170"/>
      <c r="M37" s="170"/>
      <c r="N37" s="170"/>
      <c r="O37" s="170"/>
      <c r="P37" s="170"/>
      <c r="Q37" s="170"/>
      <c r="R37" s="164"/>
      <c r="S37" s="170"/>
      <c r="T37" s="170"/>
      <c r="U37" s="170"/>
      <c r="V37" s="170"/>
      <c r="W37" s="170"/>
      <c r="X37" s="164"/>
    </row>
    <row r="38" ht="33" customHeight="1" spans="1:24">
      <c r="A38" s="154" t="s">
        <v>287</v>
      </c>
      <c r="B38" s="154" t="s">
        <v>313</v>
      </c>
      <c r="C38" s="154" t="s">
        <v>312</v>
      </c>
      <c r="D38" s="154" t="s">
        <v>71</v>
      </c>
      <c r="E38" s="154" t="s">
        <v>89</v>
      </c>
      <c r="F38" s="154" t="s">
        <v>90</v>
      </c>
      <c r="G38" s="154" t="s">
        <v>264</v>
      </c>
      <c r="H38" s="154" t="s">
        <v>265</v>
      </c>
      <c r="I38" s="164">
        <v>499947.92</v>
      </c>
      <c r="J38" s="164"/>
      <c r="K38" s="165"/>
      <c r="L38" s="170"/>
      <c r="M38" s="170"/>
      <c r="N38" s="170"/>
      <c r="O38" s="170"/>
      <c r="P38" s="170"/>
      <c r="Q38" s="170"/>
      <c r="R38" s="164"/>
      <c r="S38" s="170"/>
      <c r="T38" s="170"/>
      <c r="U38" s="170"/>
      <c r="V38" s="170"/>
      <c r="W38" s="170"/>
      <c r="X38" s="164"/>
    </row>
    <row r="39" ht="33" customHeight="1" spans="1:24">
      <c r="A39" s="154"/>
      <c r="B39" s="154"/>
      <c r="C39" s="154" t="s">
        <v>314</v>
      </c>
      <c r="D39" s="154"/>
      <c r="E39" s="154"/>
      <c r="F39" s="154"/>
      <c r="G39" s="154"/>
      <c r="H39" s="154"/>
      <c r="I39" s="164">
        <v>350000</v>
      </c>
      <c r="J39" s="164">
        <v>350000</v>
      </c>
      <c r="K39" s="165">
        <v>350000</v>
      </c>
      <c r="L39" s="170"/>
      <c r="M39" s="170"/>
      <c r="N39" s="170"/>
      <c r="O39" s="170"/>
      <c r="P39" s="170"/>
      <c r="Q39" s="170"/>
      <c r="R39" s="164"/>
      <c r="S39" s="170"/>
      <c r="T39" s="170"/>
      <c r="U39" s="170"/>
      <c r="V39" s="170"/>
      <c r="W39" s="170"/>
      <c r="X39" s="164"/>
    </row>
    <row r="40" ht="33" customHeight="1" spans="1:24">
      <c r="A40" s="154" t="s">
        <v>287</v>
      </c>
      <c r="B40" s="154" t="s">
        <v>315</v>
      </c>
      <c r="C40" s="154" t="s">
        <v>314</v>
      </c>
      <c r="D40" s="154" t="s">
        <v>71</v>
      </c>
      <c r="E40" s="154" t="s">
        <v>91</v>
      </c>
      <c r="F40" s="154" t="s">
        <v>92</v>
      </c>
      <c r="G40" s="154" t="s">
        <v>251</v>
      </c>
      <c r="H40" s="154" t="s">
        <v>252</v>
      </c>
      <c r="I40" s="164">
        <v>77700</v>
      </c>
      <c r="J40" s="164">
        <v>77700</v>
      </c>
      <c r="K40" s="165">
        <v>77700</v>
      </c>
      <c r="L40" s="170"/>
      <c r="M40" s="170"/>
      <c r="N40" s="170"/>
      <c r="O40" s="170"/>
      <c r="P40" s="170"/>
      <c r="Q40" s="170"/>
      <c r="R40" s="164"/>
      <c r="S40" s="170"/>
      <c r="T40" s="170"/>
      <c r="U40" s="170"/>
      <c r="V40" s="170"/>
      <c r="W40" s="170"/>
      <c r="X40" s="164"/>
    </row>
    <row r="41" ht="33" customHeight="1" spans="1:24">
      <c r="A41" s="154" t="s">
        <v>287</v>
      </c>
      <c r="B41" s="154" t="s">
        <v>315</v>
      </c>
      <c r="C41" s="154" t="s">
        <v>314</v>
      </c>
      <c r="D41" s="154" t="s">
        <v>71</v>
      </c>
      <c r="E41" s="154" t="s">
        <v>91</v>
      </c>
      <c r="F41" s="154" t="s">
        <v>92</v>
      </c>
      <c r="G41" s="154" t="s">
        <v>261</v>
      </c>
      <c r="H41" s="154" t="s">
        <v>176</v>
      </c>
      <c r="I41" s="164">
        <v>32000</v>
      </c>
      <c r="J41" s="164">
        <v>32000</v>
      </c>
      <c r="K41" s="165">
        <v>32000</v>
      </c>
      <c r="L41" s="170"/>
      <c r="M41" s="170"/>
      <c r="N41" s="170"/>
      <c r="O41" s="170"/>
      <c r="P41" s="170"/>
      <c r="Q41" s="170"/>
      <c r="R41" s="164"/>
      <c r="S41" s="170"/>
      <c r="T41" s="170"/>
      <c r="U41" s="170"/>
      <c r="V41" s="170"/>
      <c r="W41" s="170"/>
      <c r="X41" s="164"/>
    </row>
    <row r="42" ht="33" customHeight="1" spans="1:24">
      <c r="A42" s="154" t="s">
        <v>287</v>
      </c>
      <c r="B42" s="154" t="s">
        <v>315</v>
      </c>
      <c r="C42" s="154" t="s">
        <v>314</v>
      </c>
      <c r="D42" s="154" t="s">
        <v>71</v>
      </c>
      <c r="E42" s="154" t="s">
        <v>91</v>
      </c>
      <c r="F42" s="154" t="s">
        <v>92</v>
      </c>
      <c r="G42" s="154" t="s">
        <v>262</v>
      </c>
      <c r="H42" s="154" t="s">
        <v>263</v>
      </c>
      <c r="I42" s="164">
        <v>20000</v>
      </c>
      <c r="J42" s="164">
        <v>20000</v>
      </c>
      <c r="K42" s="165">
        <v>20000</v>
      </c>
      <c r="L42" s="170"/>
      <c r="M42" s="170"/>
      <c r="N42" s="170"/>
      <c r="O42" s="170"/>
      <c r="P42" s="170"/>
      <c r="Q42" s="170"/>
      <c r="R42" s="164"/>
      <c r="S42" s="170"/>
      <c r="T42" s="170"/>
      <c r="U42" s="170"/>
      <c r="V42" s="170"/>
      <c r="W42" s="170"/>
      <c r="X42" s="164"/>
    </row>
    <row r="43" ht="33" customHeight="1" spans="1:24">
      <c r="A43" s="154" t="s">
        <v>287</v>
      </c>
      <c r="B43" s="154" t="s">
        <v>315</v>
      </c>
      <c r="C43" s="154" t="s">
        <v>314</v>
      </c>
      <c r="D43" s="154" t="s">
        <v>71</v>
      </c>
      <c r="E43" s="154" t="s">
        <v>91</v>
      </c>
      <c r="F43" s="154" t="s">
        <v>92</v>
      </c>
      <c r="G43" s="154" t="s">
        <v>264</v>
      </c>
      <c r="H43" s="154" t="s">
        <v>265</v>
      </c>
      <c r="I43" s="164">
        <v>125300</v>
      </c>
      <c r="J43" s="164">
        <v>125300</v>
      </c>
      <c r="K43" s="165">
        <v>125300</v>
      </c>
      <c r="L43" s="170"/>
      <c r="M43" s="170"/>
      <c r="N43" s="170"/>
      <c r="O43" s="170"/>
      <c r="P43" s="170"/>
      <c r="Q43" s="170"/>
      <c r="R43" s="164"/>
      <c r="S43" s="170"/>
      <c r="T43" s="170"/>
      <c r="U43" s="170"/>
      <c r="V43" s="170"/>
      <c r="W43" s="170"/>
      <c r="X43" s="164"/>
    </row>
    <row r="44" ht="33" customHeight="1" spans="1:24">
      <c r="A44" s="154" t="s">
        <v>287</v>
      </c>
      <c r="B44" s="154" t="s">
        <v>315</v>
      </c>
      <c r="C44" s="154" t="s">
        <v>314</v>
      </c>
      <c r="D44" s="154" t="s">
        <v>71</v>
      </c>
      <c r="E44" s="154" t="s">
        <v>91</v>
      </c>
      <c r="F44" s="154" t="s">
        <v>92</v>
      </c>
      <c r="G44" s="154" t="s">
        <v>268</v>
      </c>
      <c r="H44" s="154" t="s">
        <v>269</v>
      </c>
      <c r="I44" s="164">
        <v>30000</v>
      </c>
      <c r="J44" s="164">
        <v>30000</v>
      </c>
      <c r="K44" s="165">
        <v>30000</v>
      </c>
      <c r="L44" s="170"/>
      <c r="M44" s="170"/>
      <c r="N44" s="170"/>
      <c r="O44" s="170"/>
      <c r="P44" s="170"/>
      <c r="Q44" s="170"/>
      <c r="R44" s="164"/>
      <c r="S44" s="170"/>
      <c r="T44" s="170"/>
      <c r="U44" s="170"/>
      <c r="V44" s="170"/>
      <c r="W44" s="170"/>
      <c r="X44" s="164"/>
    </row>
    <row r="45" ht="33" customHeight="1" spans="1:24">
      <c r="A45" s="154" t="s">
        <v>287</v>
      </c>
      <c r="B45" s="154" t="s">
        <v>315</v>
      </c>
      <c r="C45" s="154" t="s">
        <v>314</v>
      </c>
      <c r="D45" s="154" t="s">
        <v>71</v>
      </c>
      <c r="E45" s="154" t="s">
        <v>91</v>
      </c>
      <c r="F45" s="154" t="s">
        <v>92</v>
      </c>
      <c r="G45" s="154" t="s">
        <v>316</v>
      </c>
      <c r="H45" s="154" t="s">
        <v>317</v>
      </c>
      <c r="I45" s="164">
        <v>35000</v>
      </c>
      <c r="J45" s="164">
        <v>35000</v>
      </c>
      <c r="K45" s="165">
        <v>35000</v>
      </c>
      <c r="L45" s="170"/>
      <c r="M45" s="170"/>
      <c r="N45" s="170"/>
      <c r="O45" s="170"/>
      <c r="P45" s="170"/>
      <c r="Q45" s="170"/>
      <c r="R45" s="164"/>
      <c r="S45" s="170"/>
      <c r="T45" s="170"/>
      <c r="U45" s="170"/>
      <c r="V45" s="170"/>
      <c r="W45" s="170"/>
      <c r="X45" s="164"/>
    </row>
    <row r="46" ht="33" customHeight="1" spans="1:24">
      <c r="A46" s="154" t="s">
        <v>287</v>
      </c>
      <c r="B46" s="154" t="s">
        <v>315</v>
      </c>
      <c r="C46" s="154" t="s">
        <v>314</v>
      </c>
      <c r="D46" s="154" t="s">
        <v>71</v>
      </c>
      <c r="E46" s="154" t="s">
        <v>91</v>
      </c>
      <c r="F46" s="154" t="s">
        <v>92</v>
      </c>
      <c r="G46" s="154" t="s">
        <v>294</v>
      </c>
      <c r="H46" s="154" t="s">
        <v>295</v>
      </c>
      <c r="I46" s="164">
        <v>30000</v>
      </c>
      <c r="J46" s="164">
        <v>30000</v>
      </c>
      <c r="K46" s="165">
        <v>30000</v>
      </c>
      <c r="L46" s="170"/>
      <c r="M46" s="170"/>
      <c r="N46" s="170"/>
      <c r="O46" s="170"/>
      <c r="P46" s="170"/>
      <c r="Q46" s="170"/>
      <c r="R46" s="164"/>
      <c r="S46" s="170"/>
      <c r="T46" s="170"/>
      <c r="U46" s="170"/>
      <c r="V46" s="170"/>
      <c r="W46" s="170"/>
      <c r="X46" s="164"/>
    </row>
    <row r="47" ht="33" customHeight="1" spans="1:24">
      <c r="A47" s="154"/>
      <c r="B47" s="154"/>
      <c r="C47" s="154" t="s">
        <v>318</v>
      </c>
      <c r="D47" s="154"/>
      <c r="E47" s="154"/>
      <c r="F47" s="154"/>
      <c r="G47" s="154"/>
      <c r="H47" s="154"/>
      <c r="I47" s="164">
        <v>60000</v>
      </c>
      <c r="J47" s="164">
        <v>60000</v>
      </c>
      <c r="K47" s="165">
        <v>60000</v>
      </c>
      <c r="L47" s="170"/>
      <c r="M47" s="170"/>
      <c r="N47" s="170"/>
      <c r="O47" s="170"/>
      <c r="P47" s="170"/>
      <c r="Q47" s="170"/>
      <c r="R47" s="164"/>
      <c r="S47" s="170"/>
      <c r="T47" s="170"/>
      <c r="U47" s="170"/>
      <c r="V47" s="170"/>
      <c r="W47" s="170"/>
      <c r="X47" s="164"/>
    </row>
    <row r="48" ht="33" customHeight="1" spans="1:24">
      <c r="A48" s="154" t="s">
        <v>287</v>
      </c>
      <c r="B48" s="154" t="s">
        <v>319</v>
      </c>
      <c r="C48" s="154" t="s">
        <v>318</v>
      </c>
      <c r="D48" s="154" t="s">
        <v>71</v>
      </c>
      <c r="E48" s="154" t="s">
        <v>91</v>
      </c>
      <c r="F48" s="154" t="s">
        <v>92</v>
      </c>
      <c r="G48" s="154" t="s">
        <v>264</v>
      </c>
      <c r="H48" s="154" t="s">
        <v>265</v>
      </c>
      <c r="I48" s="164">
        <v>60000</v>
      </c>
      <c r="J48" s="164">
        <v>60000</v>
      </c>
      <c r="K48" s="165">
        <v>60000</v>
      </c>
      <c r="L48" s="170"/>
      <c r="M48" s="170"/>
      <c r="N48" s="170"/>
      <c r="O48" s="170"/>
      <c r="P48" s="170"/>
      <c r="Q48" s="170"/>
      <c r="R48" s="164"/>
      <c r="S48" s="170"/>
      <c r="T48" s="170"/>
      <c r="U48" s="170"/>
      <c r="V48" s="170"/>
      <c r="W48" s="170"/>
      <c r="X48" s="164"/>
    </row>
    <row r="49" ht="33" customHeight="1" spans="1:24">
      <c r="A49" s="154"/>
      <c r="B49" s="154"/>
      <c r="C49" s="154" t="s">
        <v>320</v>
      </c>
      <c r="D49" s="154"/>
      <c r="E49" s="154"/>
      <c r="F49" s="154"/>
      <c r="G49" s="154"/>
      <c r="H49" s="154"/>
      <c r="I49" s="164">
        <v>600000</v>
      </c>
      <c r="J49" s="164">
        <v>600000</v>
      </c>
      <c r="K49" s="165">
        <v>600000</v>
      </c>
      <c r="L49" s="170"/>
      <c r="M49" s="170"/>
      <c r="N49" s="170"/>
      <c r="O49" s="170"/>
      <c r="P49" s="170"/>
      <c r="Q49" s="170"/>
      <c r="R49" s="164"/>
      <c r="S49" s="170"/>
      <c r="T49" s="170"/>
      <c r="U49" s="170"/>
      <c r="V49" s="170"/>
      <c r="W49" s="170"/>
      <c r="X49" s="164"/>
    </row>
    <row r="50" ht="33" customHeight="1" spans="1:24">
      <c r="A50" s="154" t="s">
        <v>287</v>
      </c>
      <c r="B50" s="154" t="s">
        <v>321</v>
      </c>
      <c r="C50" s="154" t="s">
        <v>320</v>
      </c>
      <c r="D50" s="154" t="s">
        <v>71</v>
      </c>
      <c r="E50" s="154" t="s">
        <v>91</v>
      </c>
      <c r="F50" s="154" t="s">
        <v>92</v>
      </c>
      <c r="G50" s="154" t="s">
        <v>251</v>
      </c>
      <c r="H50" s="154" t="s">
        <v>252</v>
      </c>
      <c r="I50" s="164">
        <v>134000</v>
      </c>
      <c r="J50" s="164">
        <v>134000</v>
      </c>
      <c r="K50" s="165">
        <v>134000</v>
      </c>
      <c r="L50" s="170"/>
      <c r="M50" s="170"/>
      <c r="N50" s="170"/>
      <c r="O50" s="170"/>
      <c r="P50" s="170"/>
      <c r="Q50" s="170"/>
      <c r="R50" s="164"/>
      <c r="S50" s="170"/>
      <c r="T50" s="170"/>
      <c r="U50" s="170"/>
      <c r="V50" s="170"/>
      <c r="W50" s="170"/>
      <c r="X50" s="164"/>
    </row>
    <row r="51" ht="33" customHeight="1" spans="1:24">
      <c r="A51" s="154" t="s">
        <v>287</v>
      </c>
      <c r="B51" s="154" t="s">
        <v>321</v>
      </c>
      <c r="C51" s="154" t="s">
        <v>320</v>
      </c>
      <c r="D51" s="154" t="s">
        <v>71</v>
      </c>
      <c r="E51" s="154" t="s">
        <v>91</v>
      </c>
      <c r="F51" s="154" t="s">
        <v>92</v>
      </c>
      <c r="G51" s="154" t="s">
        <v>253</v>
      </c>
      <c r="H51" s="154" t="s">
        <v>254</v>
      </c>
      <c r="I51" s="164">
        <v>30000</v>
      </c>
      <c r="J51" s="164">
        <v>30000</v>
      </c>
      <c r="K51" s="165">
        <v>30000</v>
      </c>
      <c r="L51" s="170"/>
      <c r="M51" s="170"/>
      <c r="N51" s="170"/>
      <c r="O51" s="170"/>
      <c r="P51" s="170"/>
      <c r="Q51" s="170"/>
      <c r="R51" s="164"/>
      <c r="S51" s="170"/>
      <c r="T51" s="170"/>
      <c r="U51" s="170"/>
      <c r="V51" s="170"/>
      <c r="W51" s="170"/>
      <c r="X51" s="164"/>
    </row>
    <row r="52" ht="33" customHeight="1" spans="1:24">
      <c r="A52" s="154" t="s">
        <v>287</v>
      </c>
      <c r="B52" s="154" t="s">
        <v>321</v>
      </c>
      <c r="C52" s="154" t="s">
        <v>320</v>
      </c>
      <c r="D52" s="154" t="s">
        <v>71</v>
      </c>
      <c r="E52" s="154" t="s">
        <v>91</v>
      </c>
      <c r="F52" s="154" t="s">
        <v>92</v>
      </c>
      <c r="G52" s="154" t="s">
        <v>255</v>
      </c>
      <c r="H52" s="154" t="s">
        <v>256</v>
      </c>
      <c r="I52" s="164">
        <v>30000</v>
      </c>
      <c r="J52" s="164">
        <v>30000</v>
      </c>
      <c r="K52" s="165">
        <v>30000</v>
      </c>
      <c r="L52" s="170"/>
      <c r="M52" s="170"/>
      <c r="N52" s="170"/>
      <c r="O52" s="170"/>
      <c r="P52" s="170"/>
      <c r="Q52" s="170"/>
      <c r="R52" s="164"/>
      <c r="S52" s="170"/>
      <c r="T52" s="170"/>
      <c r="U52" s="170"/>
      <c r="V52" s="170"/>
      <c r="W52" s="170"/>
      <c r="X52" s="164"/>
    </row>
    <row r="53" ht="33" customHeight="1" spans="1:24">
      <c r="A53" s="154" t="s">
        <v>287</v>
      </c>
      <c r="B53" s="154" t="s">
        <v>321</v>
      </c>
      <c r="C53" s="154" t="s">
        <v>320</v>
      </c>
      <c r="D53" s="154" t="s">
        <v>71</v>
      </c>
      <c r="E53" s="154" t="s">
        <v>91</v>
      </c>
      <c r="F53" s="154" t="s">
        <v>92</v>
      </c>
      <c r="G53" s="154" t="s">
        <v>257</v>
      </c>
      <c r="H53" s="154" t="s">
        <v>258</v>
      </c>
      <c r="I53" s="164">
        <v>100000</v>
      </c>
      <c r="J53" s="164">
        <v>100000</v>
      </c>
      <c r="K53" s="165">
        <v>100000</v>
      </c>
      <c r="L53" s="170"/>
      <c r="M53" s="170"/>
      <c r="N53" s="170"/>
      <c r="O53" s="170"/>
      <c r="P53" s="170"/>
      <c r="Q53" s="170"/>
      <c r="R53" s="164"/>
      <c r="S53" s="170"/>
      <c r="T53" s="170"/>
      <c r="U53" s="170"/>
      <c r="V53" s="170"/>
      <c r="W53" s="170"/>
      <c r="X53" s="164"/>
    </row>
    <row r="54" ht="33" customHeight="1" spans="1:24">
      <c r="A54" s="154" t="s">
        <v>287</v>
      </c>
      <c r="B54" s="154" t="s">
        <v>321</v>
      </c>
      <c r="C54" s="154" t="s">
        <v>320</v>
      </c>
      <c r="D54" s="154" t="s">
        <v>71</v>
      </c>
      <c r="E54" s="154" t="s">
        <v>91</v>
      </c>
      <c r="F54" s="154" t="s">
        <v>92</v>
      </c>
      <c r="G54" s="154" t="s">
        <v>306</v>
      </c>
      <c r="H54" s="154" t="s">
        <v>307</v>
      </c>
      <c r="I54" s="164">
        <v>10000</v>
      </c>
      <c r="J54" s="164">
        <v>10000</v>
      </c>
      <c r="K54" s="165">
        <v>10000</v>
      </c>
      <c r="L54" s="170"/>
      <c r="M54" s="170"/>
      <c r="N54" s="170"/>
      <c r="O54" s="170"/>
      <c r="P54" s="170"/>
      <c r="Q54" s="170"/>
      <c r="R54" s="164"/>
      <c r="S54" s="170"/>
      <c r="T54" s="170"/>
      <c r="U54" s="170"/>
      <c r="V54" s="170"/>
      <c r="W54" s="170"/>
      <c r="X54" s="164"/>
    </row>
    <row r="55" ht="33" customHeight="1" spans="1:24">
      <c r="A55" s="154" t="s">
        <v>287</v>
      </c>
      <c r="B55" s="154" t="s">
        <v>321</v>
      </c>
      <c r="C55" s="154" t="s">
        <v>320</v>
      </c>
      <c r="D55" s="154" t="s">
        <v>71</v>
      </c>
      <c r="E55" s="154" t="s">
        <v>91</v>
      </c>
      <c r="F55" s="154" t="s">
        <v>92</v>
      </c>
      <c r="G55" s="154" t="s">
        <v>261</v>
      </c>
      <c r="H55" s="154" t="s">
        <v>176</v>
      </c>
      <c r="I55" s="164">
        <v>23000</v>
      </c>
      <c r="J55" s="164">
        <v>23000</v>
      </c>
      <c r="K55" s="165">
        <v>23000</v>
      </c>
      <c r="L55" s="170"/>
      <c r="M55" s="170"/>
      <c r="N55" s="170"/>
      <c r="O55" s="170"/>
      <c r="P55" s="170"/>
      <c r="Q55" s="170"/>
      <c r="R55" s="164"/>
      <c r="S55" s="170"/>
      <c r="T55" s="170"/>
      <c r="U55" s="170"/>
      <c r="V55" s="170"/>
      <c r="W55" s="170"/>
      <c r="X55" s="164"/>
    </row>
    <row r="56" ht="33" customHeight="1" spans="1:24">
      <c r="A56" s="154" t="s">
        <v>287</v>
      </c>
      <c r="B56" s="154" t="s">
        <v>321</v>
      </c>
      <c r="C56" s="154" t="s">
        <v>320</v>
      </c>
      <c r="D56" s="154" t="s">
        <v>71</v>
      </c>
      <c r="E56" s="154" t="s">
        <v>91</v>
      </c>
      <c r="F56" s="154" t="s">
        <v>92</v>
      </c>
      <c r="G56" s="154" t="s">
        <v>262</v>
      </c>
      <c r="H56" s="154" t="s">
        <v>263</v>
      </c>
      <c r="I56" s="164">
        <v>100000</v>
      </c>
      <c r="J56" s="164">
        <v>100000</v>
      </c>
      <c r="K56" s="165">
        <v>100000</v>
      </c>
      <c r="L56" s="170"/>
      <c r="M56" s="170"/>
      <c r="N56" s="170"/>
      <c r="O56" s="170"/>
      <c r="P56" s="170"/>
      <c r="Q56" s="170"/>
      <c r="R56" s="164"/>
      <c r="S56" s="170"/>
      <c r="T56" s="170"/>
      <c r="U56" s="170"/>
      <c r="V56" s="170"/>
      <c r="W56" s="170"/>
      <c r="X56" s="164"/>
    </row>
    <row r="57" ht="33" customHeight="1" spans="1:24">
      <c r="A57" s="154" t="s">
        <v>287</v>
      </c>
      <c r="B57" s="154" t="s">
        <v>321</v>
      </c>
      <c r="C57" s="154" t="s">
        <v>320</v>
      </c>
      <c r="D57" s="154" t="s">
        <v>71</v>
      </c>
      <c r="E57" s="154" t="s">
        <v>91</v>
      </c>
      <c r="F57" s="154" t="s">
        <v>92</v>
      </c>
      <c r="G57" s="154" t="s">
        <v>264</v>
      </c>
      <c r="H57" s="154" t="s">
        <v>265</v>
      </c>
      <c r="I57" s="164">
        <v>28000</v>
      </c>
      <c r="J57" s="164">
        <v>28000</v>
      </c>
      <c r="K57" s="165">
        <v>28000</v>
      </c>
      <c r="L57" s="170"/>
      <c r="M57" s="170"/>
      <c r="N57" s="170"/>
      <c r="O57" s="170"/>
      <c r="P57" s="170"/>
      <c r="Q57" s="170"/>
      <c r="R57" s="164"/>
      <c r="S57" s="170"/>
      <c r="T57" s="170"/>
      <c r="U57" s="170"/>
      <c r="V57" s="170"/>
      <c r="W57" s="170"/>
      <c r="X57" s="164"/>
    </row>
    <row r="58" ht="33" customHeight="1" spans="1:24">
      <c r="A58" s="154" t="s">
        <v>287</v>
      </c>
      <c r="B58" s="154" t="s">
        <v>321</v>
      </c>
      <c r="C58" s="154" t="s">
        <v>320</v>
      </c>
      <c r="D58" s="154" t="s">
        <v>71</v>
      </c>
      <c r="E58" s="154" t="s">
        <v>91</v>
      </c>
      <c r="F58" s="154" t="s">
        <v>92</v>
      </c>
      <c r="G58" s="154" t="s">
        <v>268</v>
      </c>
      <c r="H58" s="154" t="s">
        <v>269</v>
      </c>
      <c r="I58" s="164">
        <v>20000</v>
      </c>
      <c r="J58" s="164">
        <v>20000</v>
      </c>
      <c r="K58" s="165">
        <v>20000</v>
      </c>
      <c r="L58" s="170"/>
      <c r="M58" s="170"/>
      <c r="N58" s="170"/>
      <c r="O58" s="170"/>
      <c r="P58" s="170"/>
      <c r="Q58" s="170"/>
      <c r="R58" s="164"/>
      <c r="S58" s="170"/>
      <c r="T58" s="170"/>
      <c r="U58" s="170"/>
      <c r="V58" s="170"/>
      <c r="W58" s="170"/>
      <c r="X58" s="164"/>
    </row>
    <row r="59" ht="33" customHeight="1" spans="1:24">
      <c r="A59" s="154" t="s">
        <v>287</v>
      </c>
      <c r="B59" s="154" t="s">
        <v>321</v>
      </c>
      <c r="C59" s="154" t="s">
        <v>320</v>
      </c>
      <c r="D59" s="154" t="s">
        <v>71</v>
      </c>
      <c r="E59" s="154" t="s">
        <v>91</v>
      </c>
      <c r="F59" s="154" t="s">
        <v>92</v>
      </c>
      <c r="G59" s="154" t="s">
        <v>270</v>
      </c>
      <c r="H59" s="154" t="s">
        <v>271</v>
      </c>
      <c r="I59" s="164">
        <v>40000</v>
      </c>
      <c r="J59" s="164">
        <v>40000</v>
      </c>
      <c r="K59" s="165">
        <v>40000</v>
      </c>
      <c r="L59" s="170"/>
      <c r="M59" s="170"/>
      <c r="N59" s="170"/>
      <c r="O59" s="170"/>
      <c r="P59" s="170"/>
      <c r="Q59" s="170"/>
      <c r="R59" s="164"/>
      <c r="S59" s="170"/>
      <c r="T59" s="170"/>
      <c r="U59" s="170"/>
      <c r="V59" s="170"/>
      <c r="W59" s="170"/>
      <c r="X59" s="164"/>
    </row>
    <row r="60" ht="33" customHeight="1" spans="1:24">
      <c r="A60" s="154" t="s">
        <v>287</v>
      </c>
      <c r="B60" s="154" t="s">
        <v>321</v>
      </c>
      <c r="C60" s="154" t="s">
        <v>320</v>
      </c>
      <c r="D60" s="154" t="s">
        <v>71</v>
      </c>
      <c r="E60" s="154" t="s">
        <v>91</v>
      </c>
      <c r="F60" s="154" t="s">
        <v>92</v>
      </c>
      <c r="G60" s="154" t="s">
        <v>316</v>
      </c>
      <c r="H60" s="154" t="s">
        <v>317</v>
      </c>
      <c r="I60" s="164">
        <v>45000</v>
      </c>
      <c r="J60" s="164">
        <v>45000</v>
      </c>
      <c r="K60" s="165">
        <v>45000</v>
      </c>
      <c r="L60" s="170"/>
      <c r="M60" s="170"/>
      <c r="N60" s="170"/>
      <c r="O60" s="170"/>
      <c r="P60" s="170"/>
      <c r="Q60" s="170"/>
      <c r="R60" s="164"/>
      <c r="S60" s="170"/>
      <c r="T60" s="170"/>
      <c r="U60" s="170"/>
      <c r="V60" s="170"/>
      <c r="W60" s="170"/>
      <c r="X60" s="164"/>
    </row>
    <row r="61" ht="33" customHeight="1" spans="1:24">
      <c r="A61" s="154" t="s">
        <v>287</v>
      </c>
      <c r="B61" s="154" t="s">
        <v>321</v>
      </c>
      <c r="C61" s="154" t="s">
        <v>320</v>
      </c>
      <c r="D61" s="154" t="s">
        <v>71</v>
      </c>
      <c r="E61" s="154" t="s">
        <v>91</v>
      </c>
      <c r="F61" s="154" t="s">
        <v>92</v>
      </c>
      <c r="G61" s="154" t="s">
        <v>294</v>
      </c>
      <c r="H61" s="154" t="s">
        <v>295</v>
      </c>
      <c r="I61" s="164">
        <v>40000</v>
      </c>
      <c r="J61" s="164">
        <v>40000</v>
      </c>
      <c r="K61" s="165">
        <v>40000</v>
      </c>
      <c r="L61" s="170"/>
      <c r="M61" s="170"/>
      <c r="N61" s="170"/>
      <c r="O61" s="170"/>
      <c r="P61" s="170"/>
      <c r="Q61" s="170"/>
      <c r="R61" s="164"/>
      <c r="S61" s="170"/>
      <c r="T61" s="170"/>
      <c r="U61" s="170"/>
      <c r="V61" s="170"/>
      <c r="W61" s="170"/>
      <c r="X61" s="164"/>
    </row>
    <row r="62" ht="33" customHeight="1" spans="1:24">
      <c r="A62" s="155" t="s">
        <v>56</v>
      </c>
      <c r="B62" s="155"/>
      <c r="C62" s="155"/>
      <c r="D62" s="155"/>
      <c r="E62" s="155"/>
      <c r="F62" s="155"/>
      <c r="G62" s="155"/>
      <c r="H62" s="155"/>
      <c r="I62" s="164">
        <v>4098950</v>
      </c>
      <c r="J62" s="164">
        <v>4098950</v>
      </c>
      <c r="K62" s="165">
        <v>4098950</v>
      </c>
      <c r="L62" s="170"/>
      <c r="M62" s="170"/>
      <c r="N62" s="170"/>
      <c r="O62" s="170"/>
      <c r="P62" s="170"/>
      <c r="Q62" s="170"/>
      <c r="R62" s="172">
        <v>2499947.92</v>
      </c>
      <c r="S62" s="170"/>
      <c r="T62" s="170"/>
      <c r="U62" s="170"/>
      <c r="V62" s="170"/>
      <c r="W62" s="170"/>
      <c r="X62" s="172">
        <v>2499947.92</v>
      </c>
    </row>
  </sheetData>
  <mergeCells count="29">
    <mergeCell ref="A2:X2"/>
    <mergeCell ref="A3:H3"/>
    <mergeCell ref="J4:M4"/>
    <mergeCell ref="N4:P4"/>
    <mergeCell ref="R4:X4"/>
    <mergeCell ref="A62:H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ageMargins left="0.236111111111111" right="0.275" top="0.747916666666667" bottom="0.747916666666667" header="0.5" footer="0.5"/>
  <pageSetup paperSize="9" scale="45" fitToHeight="0" orientation="landscape" useFirstPageNumber="1" horizontalDpi="600" vertic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4"/>
  <sheetViews>
    <sheetView topLeftCell="A9" workbookViewId="0">
      <selection activeCell="C9" sqref="C9:C12"/>
    </sheetView>
  </sheetViews>
  <sheetFormatPr defaultColWidth="9.14545454545454" defaultRowHeight="12" customHeight="1"/>
  <cols>
    <col min="1" max="1" width="32.5636363636364" style="35" customWidth="1"/>
    <col min="2" max="2" width="23.2818181818182" style="33" customWidth="1"/>
    <col min="3" max="3" width="49" style="35" customWidth="1"/>
    <col min="4" max="4" width="17.2818181818182" style="35" customWidth="1"/>
    <col min="5" max="5" width="15.8" style="35" customWidth="1"/>
    <col min="6" max="6" width="55.4272727272727" style="35" customWidth="1"/>
    <col min="7" max="7" width="11.2818181818182" style="33" customWidth="1"/>
    <col min="8" max="8" width="13.1454545454545" style="35" customWidth="1"/>
    <col min="9" max="10" width="12.4272727272727" style="33" customWidth="1"/>
    <col min="11" max="11" width="78" style="35" customWidth="1"/>
    <col min="12" max="16384" width="9.14545454545454" style="33" customWidth="1"/>
  </cols>
  <sheetData>
    <row r="1" s="33" customFormat="1" ht="15" customHeight="1" spans="1:11">
      <c r="A1" s="35"/>
      <c r="C1" s="35"/>
      <c r="D1" s="35"/>
      <c r="E1" s="35"/>
      <c r="F1" s="35"/>
      <c r="H1" s="35"/>
      <c r="K1" s="87" t="s">
        <v>322</v>
      </c>
    </row>
    <row r="2" s="33" customFormat="1" ht="28.5" customHeight="1" spans="1:11">
      <c r="A2" s="4" t="s">
        <v>323</v>
      </c>
      <c r="B2" s="51"/>
      <c r="C2" s="38"/>
      <c r="D2" s="38"/>
      <c r="E2" s="38"/>
      <c r="F2" s="38"/>
      <c r="G2" s="51"/>
      <c r="H2" s="38"/>
      <c r="I2" s="51"/>
      <c r="J2" s="51"/>
      <c r="K2" s="38"/>
    </row>
    <row r="3" s="33" customFormat="1" ht="17.25" customHeight="1" spans="1:11">
      <c r="A3" s="5" t="s">
        <v>2</v>
      </c>
      <c r="B3" s="52"/>
      <c r="C3" s="35"/>
      <c r="D3" s="35"/>
      <c r="E3" s="35"/>
      <c r="F3" s="35"/>
      <c r="H3" s="35"/>
      <c r="K3" s="35"/>
    </row>
    <row r="4" s="33" customFormat="1" ht="44.25" customHeight="1" spans="1:11">
      <c r="A4" s="43" t="s">
        <v>324</v>
      </c>
      <c r="B4" s="53" t="s">
        <v>182</v>
      </c>
      <c r="C4" s="43" t="s">
        <v>325</v>
      </c>
      <c r="D4" s="43" t="s">
        <v>326</v>
      </c>
      <c r="E4" s="43" t="s">
        <v>327</v>
      </c>
      <c r="F4" s="43" t="s">
        <v>328</v>
      </c>
      <c r="G4" s="53" t="s">
        <v>329</v>
      </c>
      <c r="H4" s="43" t="s">
        <v>330</v>
      </c>
      <c r="I4" s="53" t="s">
        <v>331</v>
      </c>
      <c r="J4" s="53" t="s">
        <v>332</v>
      </c>
      <c r="K4" s="43" t="s">
        <v>333</v>
      </c>
    </row>
    <row r="5" s="33" customFormat="1" ht="14.25" customHeight="1" spans="1:11">
      <c r="A5" s="10">
        <v>1</v>
      </c>
      <c r="B5" s="139">
        <v>2</v>
      </c>
      <c r="C5" s="10">
        <v>3</v>
      </c>
      <c r="D5" s="10">
        <v>4</v>
      </c>
      <c r="E5" s="10">
        <v>5</v>
      </c>
      <c r="F5" s="43">
        <v>6</v>
      </c>
      <c r="G5" s="53">
        <v>7</v>
      </c>
      <c r="H5" s="43">
        <v>8</v>
      </c>
      <c r="I5" s="53">
        <v>9</v>
      </c>
      <c r="J5" s="53">
        <v>10</v>
      </c>
      <c r="K5" s="43">
        <v>11</v>
      </c>
    </row>
    <row r="6" s="34" customFormat="1" ht="36" customHeight="1" spans="1:11">
      <c r="A6" s="151" t="s">
        <v>334</v>
      </c>
      <c r="B6" s="269" t="s">
        <v>288</v>
      </c>
      <c r="C6" s="153" t="s">
        <v>335</v>
      </c>
      <c r="D6" s="154" t="s">
        <v>336</v>
      </c>
      <c r="E6" s="154" t="s">
        <v>337</v>
      </c>
      <c r="F6" s="154" t="s">
        <v>338</v>
      </c>
      <c r="G6" s="154" t="s">
        <v>339</v>
      </c>
      <c r="H6" s="155" t="s">
        <v>340</v>
      </c>
      <c r="I6" s="155" t="s">
        <v>341</v>
      </c>
      <c r="J6" s="154" t="s">
        <v>342</v>
      </c>
      <c r="K6" s="154" t="s">
        <v>338</v>
      </c>
    </row>
    <row r="7" s="34" customFormat="1" ht="36" customHeight="1" spans="1:11">
      <c r="A7" s="151"/>
      <c r="B7" s="156"/>
      <c r="C7" s="153"/>
      <c r="D7" s="154" t="s">
        <v>343</v>
      </c>
      <c r="E7" s="154" t="s">
        <v>344</v>
      </c>
      <c r="F7" s="154" t="s">
        <v>345</v>
      </c>
      <c r="G7" s="154" t="s">
        <v>339</v>
      </c>
      <c r="H7" s="155" t="s">
        <v>340</v>
      </c>
      <c r="I7" s="155" t="s">
        <v>341</v>
      </c>
      <c r="J7" s="154" t="s">
        <v>342</v>
      </c>
      <c r="K7" s="154" t="s">
        <v>345</v>
      </c>
    </row>
    <row r="8" s="34" customFormat="1" ht="36" customHeight="1" spans="1:11">
      <c r="A8" s="151"/>
      <c r="B8" s="157"/>
      <c r="C8" s="153"/>
      <c r="D8" s="154" t="s">
        <v>346</v>
      </c>
      <c r="E8" s="154" t="s">
        <v>347</v>
      </c>
      <c r="F8" s="154" t="s">
        <v>348</v>
      </c>
      <c r="G8" s="154" t="s">
        <v>339</v>
      </c>
      <c r="H8" s="155" t="s">
        <v>340</v>
      </c>
      <c r="I8" s="155" t="s">
        <v>341</v>
      </c>
      <c r="J8" s="154" t="s">
        <v>342</v>
      </c>
      <c r="K8" s="154" t="s">
        <v>348</v>
      </c>
    </row>
    <row r="9" s="34" customFormat="1" ht="36" customHeight="1" spans="1:11">
      <c r="A9" s="151" t="s">
        <v>349</v>
      </c>
      <c r="B9" s="269" t="s">
        <v>305</v>
      </c>
      <c r="C9" s="153" t="s">
        <v>350</v>
      </c>
      <c r="D9" s="154" t="s">
        <v>336</v>
      </c>
      <c r="E9" s="154" t="s">
        <v>351</v>
      </c>
      <c r="F9" s="154" t="s">
        <v>352</v>
      </c>
      <c r="G9" s="154" t="s">
        <v>353</v>
      </c>
      <c r="H9" s="155" t="s">
        <v>340</v>
      </c>
      <c r="I9" s="155" t="s">
        <v>341</v>
      </c>
      <c r="J9" s="154" t="s">
        <v>342</v>
      </c>
      <c r="K9" s="154" t="s">
        <v>352</v>
      </c>
    </row>
    <row r="10" s="34" customFormat="1" ht="36" customHeight="1" spans="1:11">
      <c r="A10" s="151"/>
      <c r="B10" s="156"/>
      <c r="C10" s="153"/>
      <c r="D10" s="154" t="s">
        <v>336</v>
      </c>
      <c r="E10" s="154" t="s">
        <v>354</v>
      </c>
      <c r="F10" s="154" t="s">
        <v>355</v>
      </c>
      <c r="G10" s="154" t="s">
        <v>353</v>
      </c>
      <c r="H10" s="155" t="s">
        <v>356</v>
      </c>
      <c r="I10" s="155" t="s">
        <v>357</v>
      </c>
      <c r="J10" s="154" t="s">
        <v>342</v>
      </c>
      <c r="K10" s="154" t="s">
        <v>355</v>
      </c>
    </row>
    <row r="11" s="34" customFormat="1" ht="36" customHeight="1" spans="1:11">
      <c r="A11" s="151"/>
      <c r="B11" s="156"/>
      <c r="C11" s="153"/>
      <c r="D11" s="154" t="s">
        <v>343</v>
      </c>
      <c r="E11" s="154" t="s">
        <v>344</v>
      </c>
      <c r="F11" s="154" t="s">
        <v>358</v>
      </c>
      <c r="G11" s="154" t="s">
        <v>353</v>
      </c>
      <c r="H11" s="155" t="s">
        <v>340</v>
      </c>
      <c r="I11" s="155" t="s">
        <v>341</v>
      </c>
      <c r="J11" s="154" t="s">
        <v>342</v>
      </c>
      <c r="K11" s="154" t="s">
        <v>359</v>
      </c>
    </row>
    <row r="12" s="34" customFormat="1" ht="36" customHeight="1" spans="1:11">
      <c r="A12" s="151"/>
      <c r="B12" s="157"/>
      <c r="C12" s="153"/>
      <c r="D12" s="154" t="s">
        <v>346</v>
      </c>
      <c r="E12" s="154" t="s">
        <v>347</v>
      </c>
      <c r="F12" s="154" t="s">
        <v>360</v>
      </c>
      <c r="G12" s="154" t="s">
        <v>353</v>
      </c>
      <c r="H12" s="155" t="s">
        <v>340</v>
      </c>
      <c r="I12" s="155" t="s">
        <v>341</v>
      </c>
      <c r="J12" s="154" t="s">
        <v>342</v>
      </c>
      <c r="K12" s="154" t="s">
        <v>360</v>
      </c>
    </row>
    <row r="13" s="34" customFormat="1" ht="36" customHeight="1" spans="1:11">
      <c r="A13" s="151" t="s">
        <v>361</v>
      </c>
      <c r="B13" s="269" t="s">
        <v>319</v>
      </c>
      <c r="C13" s="153" t="s">
        <v>362</v>
      </c>
      <c r="D13" s="154" t="s">
        <v>336</v>
      </c>
      <c r="E13" s="154" t="s">
        <v>351</v>
      </c>
      <c r="F13" s="154" t="s">
        <v>363</v>
      </c>
      <c r="G13" s="154" t="s">
        <v>353</v>
      </c>
      <c r="H13" s="155" t="s">
        <v>340</v>
      </c>
      <c r="I13" s="155" t="s">
        <v>341</v>
      </c>
      <c r="J13" s="154" t="s">
        <v>342</v>
      </c>
      <c r="K13" s="154" t="s">
        <v>364</v>
      </c>
    </row>
    <row r="14" s="34" customFormat="1" ht="36" customHeight="1" spans="1:11">
      <c r="A14" s="151"/>
      <c r="B14" s="156"/>
      <c r="C14" s="153"/>
      <c r="D14" s="154" t="s">
        <v>336</v>
      </c>
      <c r="E14" s="154" t="s">
        <v>337</v>
      </c>
      <c r="F14" s="154" t="s">
        <v>365</v>
      </c>
      <c r="G14" s="154" t="s">
        <v>353</v>
      </c>
      <c r="H14" s="155" t="s">
        <v>340</v>
      </c>
      <c r="I14" s="155" t="s">
        <v>341</v>
      </c>
      <c r="J14" s="154" t="s">
        <v>342</v>
      </c>
      <c r="K14" s="154" t="s">
        <v>365</v>
      </c>
    </row>
    <row r="15" s="34" customFormat="1" ht="36" customHeight="1" spans="1:11">
      <c r="A15" s="151"/>
      <c r="B15" s="156"/>
      <c r="C15" s="153"/>
      <c r="D15" s="154" t="s">
        <v>343</v>
      </c>
      <c r="E15" s="154" t="s">
        <v>344</v>
      </c>
      <c r="F15" s="154" t="s">
        <v>366</v>
      </c>
      <c r="G15" s="154" t="s">
        <v>353</v>
      </c>
      <c r="H15" s="155" t="s">
        <v>340</v>
      </c>
      <c r="I15" s="155" t="s">
        <v>341</v>
      </c>
      <c r="J15" s="154" t="s">
        <v>342</v>
      </c>
      <c r="K15" s="154" t="s">
        <v>367</v>
      </c>
    </row>
    <row r="16" s="34" customFormat="1" ht="36" customHeight="1" spans="1:11">
      <c r="A16" s="151"/>
      <c r="B16" s="157"/>
      <c r="C16" s="153"/>
      <c r="D16" s="154" t="s">
        <v>346</v>
      </c>
      <c r="E16" s="154" t="s">
        <v>347</v>
      </c>
      <c r="F16" s="154" t="s">
        <v>368</v>
      </c>
      <c r="G16" s="154" t="s">
        <v>353</v>
      </c>
      <c r="H16" s="155" t="s">
        <v>340</v>
      </c>
      <c r="I16" s="155" t="s">
        <v>341</v>
      </c>
      <c r="J16" s="154" t="s">
        <v>342</v>
      </c>
      <c r="K16" s="154" t="s">
        <v>368</v>
      </c>
    </row>
    <row r="17" s="34" customFormat="1" ht="36" customHeight="1" spans="1:11">
      <c r="A17" s="151" t="s">
        <v>369</v>
      </c>
      <c r="B17" s="269" t="s">
        <v>297</v>
      </c>
      <c r="C17" s="153" t="s">
        <v>370</v>
      </c>
      <c r="D17" s="154" t="s">
        <v>336</v>
      </c>
      <c r="E17" s="154" t="s">
        <v>351</v>
      </c>
      <c r="F17" s="154" t="s">
        <v>371</v>
      </c>
      <c r="G17" s="154" t="s">
        <v>353</v>
      </c>
      <c r="H17" s="155" t="s">
        <v>372</v>
      </c>
      <c r="I17" s="155" t="s">
        <v>373</v>
      </c>
      <c r="J17" s="154" t="s">
        <v>342</v>
      </c>
      <c r="K17" s="154" t="s">
        <v>374</v>
      </c>
    </row>
    <row r="18" s="34" customFormat="1" ht="36" customHeight="1" spans="1:11">
      <c r="A18" s="151"/>
      <c r="B18" s="156"/>
      <c r="C18" s="153"/>
      <c r="D18" s="154" t="s">
        <v>336</v>
      </c>
      <c r="E18" s="154" t="s">
        <v>354</v>
      </c>
      <c r="F18" s="154" t="s">
        <v>375</v>
      </c>
      <c r="G18" s="154" t="s">
        <v>353</v>
      </c>
      <c r="H18" s="155" t="s">
        <v>376</v>
      </c>
      <c r="I18" s="155" t="s">
        <v>357</v>
      </c>
      <c r="J18" s="154" t="s">
        <v>342</v>
      </c>
      <c r="K18" s="154" t="s">
        <v>374</v>
      </c>
    </row>
    <row r="19" s="34" customFormat="1" ht="36" customHeight="1" spans="1:11">
      <c r="A19" s="151"/>
      <c r="B19" s="156"/>
      <c r="C19" s="153"/>
      <c r="D19" s="154" t="s">
        <v>343</v>
      </c>
      <c r="E19" s="154" t="s">
        <v>344</v>
      </c>
      <c r="F19" s="154" t="s">
        <v>377</v>
      </c>
      <c r="G19" s="154" t="s">
        <v>353</v>
      </c>
      <c r="H19" s="155" t="s">
        <v>340</v>
      </c>
      <c r="I19" s="155" t="s">
        <v>341</v>
      </c>
      <c r="J19" s="154" t="s">
        <v>342</v>
      </c>
      <c r="K19" s="154" t="s">
        <v>374</v>
      </c>
    </row>
    <row r="20" s="34" customFormat="1" ht="36" customHeight="1" spans="1:11">
      <c r="A20" s="151"/>
      <c r="B20" s="156"/>
      <c r="C20" s="153"/>
      <c r="D20" s="154" t="s">
        <v>343</v>
      </c>
      <c r="E20" s="154" t="s">
        <v>378</v>
      </c>
      <c r="F20" s="154" t="s">
        <v>379</v>
      </c>
      <c r="G20" s="154" t="s">
        <v>353</v>
      </c>
      <c r="H20" s="155" t="s">
        <v>340</v>
      </c>
      <c r="I20" s="155" t="s">
        <v>341</v>
      </c>
      <c r="J20" s="154" t="s">
        <v>342</v>
      </c>
      <c r="K20" s="154" t="s">
        <v>374</v>
      </c>
    </row>
    <row r="21" s="34" customFormat="1" ht="36" customHeight="1" spans="1:11">
      <c r="A21" s="151"/>
      <c r="B21" s="157"/>
      <c r="C21" s="153"/>
      <c r="D21" s="154" t="s">
        <v>346</v>
      </c>
      <c r="E21" s="154" t="s">
        <v>347</v>
      </c>
      <c r="F21" s="154" t="s">
        <v>380</v>
      </c>
      <c r="G21" s="154" t="s">
        <v>353</v>
      </c>
      <c r="H21" s="155" t="s">
        <v>340</v>
      </c>
      <c r="I21" s="155" t="s">
        <v>341</v>
      </c>
      <c r="J21" s="154" t="s">
        <v>342</v>
      </c>
      <c r="K21" s="154" t="s">
        <v>374</v>
      </c>
    </row>
    <row r="22" s="34" customFormat="1" ht="36" customHeight="1" spans="1:11">
      <c r="A22" s="151" t="s">
        <v>381</v>
      </c>
      <c r="B22" s="269" t="s">
        <v>299</v>
      </c>
      <c r="C22" s="153" t="s">
        <v>382</v>
      </c>
      <c r="D22" s="154" t="s">
        <v>336</v>
      </c>
      <c r="E22" s="154" t="s">
        <v>351</v>
      </c>
      <c r="F22" s="154" t="s">
        <v>383</v>
      </c>
      <c r="G22" s="154" t="s">
        <v>353</v>
      </c>
      <c r="H22" s="155" t="s">
        <v>384</v>
      </c>
      <c r="I22" s="155" t="s">
        <v>385</v>
      </c>
      <c r="J22" s="154" t="s">
        <v>342</v>
      </c>
      <c r="K22" s="154" t="s">
        <v>386</v>
      </c>
    </row>
    <row r="23" s="34" customFormat="1" ht="36" customHeight="1" spans="1:11">
      <c r="A23" s="151"/>
      <c r="B23" s="156"/>
      <c r="C23" s="153"/>
      <c r="D23" s="154" t="s">
        <v>336</v>
      </c>
      <c r="E23" s="154" t="s">
        <v>337</v>
      </c>
      <c r="F23" s="154" t="s">
        <v>387</v>
      </c>
      <c r="G23" s="154" t="s">
        <v>353</v>
      </c>
      <c r="H23" s="155" t="s">
        <v>388</v>
      </c>
      <c r="I23" s="155" t="s">
        <v>341</v>
      </c>
      <c r="J23" s="154" t="s">
        <v>342</v>
      </c>
      <c r="K23" s="154" t="s">
        <v>386</v>
      </c>
    </row>
    <row r="24" s="34" customFormat="1" ht="36" customHeight="1" spans="1:11">
      <c r="A24" s="151"/>
      <c r="B24" s="156"/>
      <c r="C24" s="153"/>
      <c r="D24" s="154" t="s">
        <v>336</v>
      </c>
      <c r="E24" s="154" t="s">
        <v>354</v>
      </c>
      <c r="F24" s="154" t="s">
        <v>389</v>
      </c>
      <c r="G24" s="154" t="s">
        <v>353</v>
      </c>
      <c r="H24" s="155" t="s">
        <v>390</v>
      </c>
      <c r="I24" s="155" t="s">
        <v>357</v>
      </c>
      <c r="J24" s="154" t="s">
        <v>342</v>
      </c>
      <c r="K24" s="154" t="s">
        <v>386</v>
      </c>
    </row>
    <row r="25" s="34" customFormat="1" ht="36" customHeight="1" spans="1:11">
      <c r="A25" s="151"/>
      <c r="B25" s="156"/>
      <c r="C25" s="153"/>
      <c r="D25" s="154" t="s">
        <v>343</v>
      </c>
      <c r="E25" s="154" t="s">
        <v>344</v>
      </c>
      <c r="F25" s="154" t="s">
        <v>391</v>
      </c>
      <c r="G25" s="154" t="s">
        <v>353</v>
      </c>
      <c r="H25" s="155" t="s">
        <v>392</v>
      </c>
      <c r="I25" s="155" t="s">
        <v>341</v>
      </c>
      <c r="J25" s="154" t="s">
        <v>342</v>
      </c>
      <c r="K25" s="154" t="s">
        <v>386</v>
      </c>
    </row>
    <row r="26" s="34" customFormat="1" ht="36" customHeight="1" spans="1:11">
      <c r="A26" s="151"/>
      <c r="B26" s="156"/>
      <c r="C26" s="153"/>
      <c r="D26" s="154" t="s">
        <v>343</v>
      </c>
      <c r="E26" s="154" t="s">
        <v>344</v>
      </c>
      <c r="F26" s="154" t="s">
        <v>393</v>
      </c>
      <c r="G26" s="154" t="s">
        <v>353</v>
      </c>
      <c r="H26" s="155" t="s">
        <v>392</v>
      </c>
      <c r="I26" s="155" t="s">
        <v>341</v>
      </c>
      <c r="J26" s="154" t="s">
        <v>342</v>
      </c>
      <c r="K26" s="154" t="s">
        <v>386</v>
      </c>
    </row>
    <row r="27" s="34" customFormat="1" ht="36" customHeight="1" spans="1:11">
      <c r="A27" s="151"/>
      <c r="B27" s="157"/>
      <c r="C27" s="153"/>
      <c r="D27" s="154" t="s">
        <v>346</v>
      </c>
      <c r="E27" s="154" t="s">
        <v>347</v>
      </c>
      <c r="F27" s="154" t="s">
        <v>394</v>
      </c>
      <c r="G27" s="154" t="s">
        <v>353</v>
      </c>
      <c r="H27" s="155" t="s">
        <v>395</v>
      </c>
      <c r="I27" s="155" t="s">
        <v>341</v>
      </c>
      <c r="J27" s="154" t="s">
        <v>342</v>
      </c>
      <c r="K27" s="154" t="s">
        <v>386</v>
      </c>
    </row>
    <row r="28" s="34" customFormat="1" ht="36" customHeight="1" spans="1:11">
      <c r="A28" s="151" t="s">
        <v>396</v>
      </c>
      <c r="B28" s="269" t="s">
        <v>313</v>
      </c>
      <c r="C28" s="153" t="s">
        <v>397</v>
      </c>
      <c r="D28" s="154" t="s">
        <v>336</v>
      </c>
      <c r="E28" s="154" t="s">
        <v>351</v>
      </c>
      <c r="F28" s="154" t="s">
        <v>398</v>
      </c>
      <c r="G28" s="154" t="s">
        <v>353</v>
      </c>
      <c r="H28" s="155" t="s">
        <v>340</v>
      </c>
      <c r="I28" s="155" t="s">
        <v>341</v>
      </c>
      <c r="J28" s="154" t="s">
        <v>342</v>
      </c>
      <c r="K28" s="154" t="s">
        <v>399</v>
      </c>
    </row>
    <row r="29" s="34" customFormat="1" ht="36" customHeight="1" spans="1:11">
      <c r="A29" s="151"/>
      <c r="B29" s="156"/>
      <c r="C29" s="153"/>
      <c r="D29" s="154" t="s">
        <v>336</v>
      </c>
      <c r="E29" s="154" t="s">
        <v>337</v>
      </c>
      <c r="F29" s="154" t="s">
        <v>400</v>
      </c>
      <c r="G29" s="154" t="s">
        <v>353</v>
      </c>
      <c r="H29" s="155" t="s">
        <v>340</v>
      </c>
      <c r="I29" s="155" t="s">
        <v>341</v>
      </c>
      <c r="J29" s="154" t="s">
        <v>342</v>
      </c>
      <c r="K29" s="154" t="s">
        <v>401</v>
      </c>
    </row>
    <row r="30" s="34" customFormat="1" ht="36" customHeight="1" spans="1:11">
      <c r="A30" s="151"/>
      <c r="B30" s="156"/>
      <c r="C30" s="153"/>
      <c r="D30" s="154" t="s">
        <v>343</v>
      </c>
      <c r="E30" s="154" t="s">
        <v>344</v>
      </c>
      <c r="F30" s="154" t="s">
        <v>402</v>
      </c>
      <c r="G30" s="154" t="s">
        <v>353</v>
      </c>
      <c r="H30" s="155" t="s">
        <v>340</v>
      </c>
      <c r="I30" s="155" t="s">
        <v>341</v>
      </c>
      <c r="J30" s="154" t="s">
        <v>342</v>
      </c>
      <c r="K30" s="154" t="s">
        <v>403</v>
      </c>
    </row>
    <row r="31" s="34" customFormat="1" ht="36" customHeight="1" spans="1:11">
      <c r="A31" s="151"/>
      <c r="B31" s="157"/>
      <c r="C31" s="153"/>
      <c r="D31" s="154" t="s">
        <v>346</v>
      </c>
      <c r="E31" s="154" t="s">
        <v>347</v>
      </c>
      <c r="F31" s="154" t="s">
        <v>404</v>
      </c>
      <c r="G31" s="154" t="s">
        <v>353</v>
      </c>
      <c r="H31" s="155" t="s">
        <v>340</v>
      </c>
      <c r="I31" s="155" t="s">
        <v>341</v>
      </c>
      <c r="J31" s="154" t="s">
        <v>342</v>
      </c>
      <c r="K31" s="154" t="s">
        <v>405</v>
      </c>
    </row>
    <row r="32" s="34" customFormat="1" ht="36" customHeight="1" spans="1:11">
      <c r="A32" s="151" t="s">
        <v>406</v>
      </c>
      <c r="B32" s="269" t="s">
        <v>303</v>
      </c>
      <c r="C32" s="153" t="s">
        <v>382</v>
      </c>
      <c r="D32" s="154" t="s">
        <v>336</v>
      </c>
      <c r="E32" s="154" t="s">
        <v>351</v>
      </c>
      <c r="F32" s="154" t="s">
        <v>407</v>
      </c>
      <c r="G32" s="154" t="s">
        <v>353</v>
      </c>
      <c r="H32" s="155" t="s">
        <v>408</v>
      </c>
      <c r="I32" s="155" t="s">
        <v>385</v>
      </c>
      <c r="J32" s="154" t="s">
        <v>342</v>
      </c>
      <c r="K32" s="154" t="s">
        <v>409</v>
      </c>
    </row>
    <row r="33" s="34" customFormat="1" ht="36" customHeight="1" spans="1:11">
      <c r="A33" s="151"/>
      <c r="B33" s="156"/>
      <c r="C33" s="153"/>
      <c r="D33" s="154" t="s">
        <v>336</v>
      </c>
      <c r="E33" s="154" t="s">
        <v>351</v>
      </c>
      <c r="F33" s="154" t="s">
        <v>410</v>
      </c>
      <c r="G33" s="154" t="s">
        <v>353</v>
      </c>
      <c r="H33" s="155" t="s">
        <v>411</v>
      </c>
      <c r="I33" s="155" t="s">
        <v>385</v>
      </c>
      <c r="J33" s="154" t="s">
        <v>342</v>
      </c>
      <c r="K33" s="154" t="s">
        <v>409</v>
      </c>
    </row>
    <row r="34" s="34" customFormat="1" ht="36" customHeight="1" spans="1:11">
      <c r="A34" s="151"/>
      <c r="B34" s="156"/>
      <c r="C34" s="153"/>
      <c r="D34" s="154" t="s">
        <v>336</v>
      </c>
      <c r="E34" s="154" t="s">
        <v>337</v>
      </c>
      <c r="F34" s="154" t="s">
        <v>412</v>
      </c>
      <c r="G34" s="154" t="s">
        <v>353</v>
      </c>
      <c r="H34" s="155" t="s">
        <v>388</v>
      </c>
      <c r="I34" s="155" t="s">
        <v>341</v>
      </c>
      <c r="J34" s="154" t="s">
        <v>342</v>
      </c>
      <c r="K34" s="154" t="s">
        <v>409</v>
      </c>
    </row>
    <row r="35" s="34" customFormat="1" ht="36" customHeight="1" spans="1:11">
      <c r="A35" s="151"/>
      <c r="B35" s="156"/>
      <c r="C35" s="153"/>
      <c r="D35" s="154" t="s">
        <v>336</v>
      </c>
      <c r="E35" s="154" t="s">
        <v>337</v>
      </c>
      <c r="F35" s="154" t="s">
        <v>413</v>
      </c>
      <c r="G35" s="154" t="s">
        <v>353</v>
      </c>
      <c r="H35" s="155" t="s">
        <v>414</v>
      </c>
      <c r="I35" s="155" t="s">
        <v>341</v>
      </c>
      <c r="J35" s="154" t="s">
        <v>342</v>
      </c>
      <c r="K35" s="154" t="s">
        <v>409</v>
      </c>
    </row>
    <row r="36" s="34" customFormat="1" ht="36" customHeight="1" spans="1:11">
      <c r="A36" s="151"/>
      <c r="B36" s="156"/>
      <c r="C36" s="153"/>
      <c r="D36" s="154" t="s">
        <v>336</v>
      </c>
      <c r="E36" s="154" t="s">
        <v>354</v>
      </c>
      <c r="F36" s="154" t="s">
        <v>415</v>
      </c>
      <c r="G36" s="154" t="s">
        <v>353</v>
      </c>
      <c r="H36" s="155" t="s">
        <v>416</v>
      </c>
      <c r="I36" s="155" t="s">
        <v>357</v>
      </c>
      <c r="J36" s="154" t="s">
        <v>342</v>
      </c>
      <c r="K36" s="154" t="s">
        <v>417</v>
      </c>
    </row>
    <row r="37" s="34" customFormat="1" ht="36" customHeight="1" spans="1:11">
      <c r="A37" s="151"/>
      <c r="B37" s="156"/>
      <c r="C37" s="153"/>
      <c r="D37" s="154" t="s">
        <v>343</v>
      </c>
      <c r="E37" s="154" t="s">
        <v>344</v>
      </c>
      <c r="F37" s="154" t="s">
        <v>391</v>
      </c>
      <c r="G37" s="154" t="s">
        <v>353</v>
      </c>
      <c r="H37" s="155" t="s">
        <v>392</v>
      </c>
      <c r="I37" s="155" t="s">
        <v>341</v>
      </c>
      <c r="J37" s="154" t="s">
        <v>342</v>
      </c>
      <c r="K37" s="154" t="s">
        <v>417</v>
      </c>
    </row>
    <row r="38" s="34" customFormat="1" ht="36" customHeight="1" spans="1:11">
      <c r="A38" s="151"/>
      <c r="B38" s="156"/>
      <c r="C38" s="153"/>
      <c r="D38" s="154" t="s">
        <v>343</v>
      </c>
      <c r="E38" s="154" t="s">
        <v>344</v>
      </c>
      <c r="F38" s="154" t="s">
        <v>393</v>
      </c>
      <c r="G38" s="154" t="s">
        <v>353</v>
      </c>
      <c r="H38" s="155" t="s">
        <v>392</v>
      </c>
      <c r="I38" s="155" t="s">
        <v>341</v>
      </c>
      <c r="J38" s="154" t="s">
        <v>342</v>
      </c>
      <c r="K38" s="154" t="s">
        <v>418</v>
      </c>
    </row>
    <row r="39" s="34" customFormat="1" ht="36" customHeight="1" spans="1:11">
      <c r="A39" s="151"/>
      <c r="B39" s="157"/>
      <c r="C39" s="153"/>
      <c r="D39" s="154" t="s">
        <v>346</v>
      </c>
      <c r="E39" s="154" t="s">
        <v>347</v>
      </c>
      <c r="F39" s="154" t="s">
        <v>394</v>
      </c>
      <c r="G39" s="154" t="s">
        <v>353</v>
      </c>
      <c r="H39" s="155" t="s">
        <v>395</v>
      </c>
      <c r="I39" s="155" t="s">
        <v>341</v>
      </c>
      <c r="J39" s="154" t="s">
        <v>342</v>
      </c>
      <c r="K39" s="154" t="s">
        <v>419</v>
      </c>
    </row>
    <row r="40" s="34" customFormat="1" ht="36" customHeight="1" spans="1:11">
      <c r="A40" s="151" t="s">
        <v>420</v>
      </c>
      <c r="B40" s="269" t="s">
        <v>293</v>
      </c>
      <c r="C40" s="153" t="s">
        <v>421</v>
      </c>
      <c r="D40" s="154" t="s">
        <v>336</v>
      </c>
      <c r="E40" s="154" t="s">
        <v>351</v>
      </c>
      <c r="F40" s="154" t="s">
        <v>422</v>
      </c>
      <c r="G40" s="154" t="s">
        <v>339</v>
      </c>
      <c r="H40" s="155" t="s">
        <v>423</v>
      </c>
      <c r="I40" s="155" t="s">
        <v>341</v>
      </c>
      <c r="J40" s="154" t="s">
        <v>342</v>
      </c>
      <c r="K40" s="154" t="s">
        <v>424</v>
      </c>
    </row>
    <row r="41" s="34" customFormat="1" ht="36" customHeight="1" spans="1:11">
      <c r="A41" s="151"/>
      <c r="B41" s="156"/>
      <c r="C41" s="153"/>
      <c r="D41" s="154" t="s">
        <v>336</v>
      </c>
      <c r="E41" s="154" t="s">
        <v>337</v>
      </c>
      <c r="F41" s="154" t="s">
        <v>425</v>
      </c>
      <c r="G41" s="154" t="s">
        <v>339</v>
      </c>
      <c r="H41" s="155" t="s">
        <v>395</v>
      </c>
      <c r="I41" s="155" t="s">
        <v>341</v>
      </c>
      <c r="J41" s="154" t="s">
        <v>342</v>
      </c>
      <c r="K41" s="154" t="s">
        <v>424</v>
      </c>
    </row>
    <row r="42" s="34" customFormat="1" ht="36" customHeight="1" spans="1:11">
      <c r="A42" s="151"/>
      <c r="B42" s="156"/>
      <c r="C42" s="153"/>
      <c r="D42" s="154" t="s">
        <v>336</v>
      </c>
      <c r="E42" s="154" t="s">
        <v>337</v>
      </c>
      <c r="F42" s="154" t="s">
        <v>426</v>
      </c>
      <c r="G42" s="154" t="s">
        <v>339</v>
      </c>
      <c r="H42" s="155" t="s">
        <v>423</v>
      </c>
      <c r="I42" s="155" t="s">
        <v>341</v>
      </c>
      <c r="J42" s="154" t="s">
        <v>342</v>
      </c>
      <c r="K42" s="154" t="s">
        <v>424</v>
      </c>
    </row>
    <row r="43" s="34" customFormat="1" ht="36" customHeight="1" spans="1:11">
      <c r="A43" s="151"/>
      <c r="B43" s="156"/>
      <c r="C43" s="153"/>
      <c r="D43" s="154" t="s">
        <v>336</v>
      </c>
      <c r="E43" s="154" t="s">
        <v>354</v>
      </c>
      <c r="F43" s="154" t="s">
        <v>427</v>
      </c>
      <c r="G43" s="154" t="s">
        <v>428</v>
      </c>
      <c r="H43" s="155" t="s">
        <v>429</v>
      </c>
      <c r="I43" s="155" t="s">
        <v>430</v>
      </c>
      <c r="J43" s="154" t="s">
        <v>342</v>
      </c>
      <c r="K43" s="154" t="s">
        <v>424</v>
      </c>
    </row>
    <row r="44" s="34" customFormat="1" ht="36" customHeight="1" spans="1:11">
      <c r="A44" s="151"/>
      <c r="B44" s="156"/>
      <c r="C44" s="153"/>
      <c r="D44" s="154" t="s">
        <v>343</v>
      </c>
      <c r="E44" s="154" t="s">
        <v>378</v>
      </c>
      <c r="F44" s="154" t="s">
        <v>431</v>
      </c>
      <c r="G44" s="154" t="s">
        <v>428</v>
      </c>
      <c r="H44" s="155" t="s">
        <v>423</v>
      </c>
      <c r="I44" s="155" t="s">
        <v>341</v>
      </c>
      <c r="J44" s="154" t="s">
        <v>342</v>
      </c>
      <c r="K44" s="154" t="s">
        <v>424</v>
      </c>
    </row>
    <row r="45" s="34" customFormat="1" ht="36" customHeight="1" spans="1:11">
      <c r="A45" s="151"/>
      <c r="B45" s="157"/>
      <c r="C45" s="153"/>
      <c r="D45" s="154" t="s">
        <v>346</v>
      </c>
      <c r="E45" s="154" t="s">
        <v>347</v>
      </c>
      <c r="F45" s="154" t="s">
        <v>432</v>
      </c>
      <c r="G45" s="154" t="s">
        <v>428</v>
      </c>
      <c r="H45" s="155" t="s">
        <v>423</v>
      </c>
      <c r="I45" s="155" t="s">
        <v>341</v>
      </c>
      <c r="J45" s="154" t="s">
        <v>342</v>
      </c>
      <c r="K45" s="154" t="s">
        <v>424</v>
      </c>
    </row>
    <row r="46" s="34" customFormat="1" ht="36" customHeight="1" spans="1:11">
      <c r="A46" s="151" t="s">
        <v>433</v>
      </c>
      <c r="B46" s="269" t="s">
        <v>311</v>
      </c>
      <c r="C46" s="153" t="s">
        <v>434</v>
      </c>
      <c r="D46" s="154" t="s">
        <v>336</v>
      </c>
      <c r="E46" s="154" t="s">
        <v>351</v>
      </c>
      <c r="F46" s="154" t="s">
        <v>435</v>
      </c>
      <c r="G46" s="154" t="s">
        <v>353</v>
      </c>
      <c r="H46" s="155" t="s">
        <v>436</v>
      </c>
      <c r="I46" s="155" t="s">
        <v>437</v>
      </c>
      <c r="J46" s="154" t="s">
        <v>342</v>
      </c>
      <c r="K46" s="154" t="s">
        <v>438</v>
      </c>
    </row>
    <row r="47" s="34" customFormat="1" ht="36" customHeight="1" spans="1:11">
      <c r="A47" s="151"/>
      <c r="B47" s="156"/>
      <c r="C47" s="153"/>
      <c r="D47" s="154" t="s">
        <v>336</v>
      </c>
      <c r="E47" s="154" t="s">
        <v>351</v>
      </c>
      <c r="F47" s="154" t="s">
        <v>439</v>
      </c>
      <c r="G47" s="154" t="s">
        <v>353</v>
      </c>
      <c r="H47" s="155" t="s">
        <v>440</v>
      </c>
      <c r="I47" s="155" t="s">
        <v>437</v>
      </c>
      <c r="J47" s="154" t="s">
        <v>342</v>
      </c>
      <c r="K47" s="154" t="s">
        <v>438</v>
      </c>
    </row>
    <row r="48" s="34" customFormat="1" ht="36" customHeight="1" spans="1:11">
      <c r="A48" s="151"/>
      <c r="B48" s="156"/>
      <c r="C48" s="153"/>
      <c r="D48" s="154" t="s">
        <v>336</v>
      </c>
      <c r="E48" s="154" t="s">
        <v>351</v>
      </c>
      <c r="F48" s="154" t="s">
        <v>441</v>
      </c>
      <c r="G48" s="154" t="s">
        <v>353</v>
      </c>
      <c r="H48" s="155" t="s">
        <v>442</v>
      </c>
      <c r="I48" s="155" t="s">
        <v>437</v>
      </c>
      <c r="J48" s="154" t="s">
        <v>342</v>
      </c>
      <c r="K48" s="154" t="s">
        <v>438</v>
      </c>
    </row>
    <row r="49" s="34" customFormat="1" ht="36" customHeight="1" spans="1:11">
      <c r="A49" s="151"/>
      <c r="B49" s="156"/>
      <c r="C49" s="153"/>
      <c r="D49" s="154" t="s">
        <v>343</v>
      </c>
      <c r="E49" s="154" t="s">
        <v>344</v>
      </c>
      <c r="F49" s="154" t="s">
        <v>443</v>
      </c>
      <c r="G49" s="154" t="s">
        <v>353</v>
      </c>
      <c r="H49" s="155" t="s">
        <v>340</v>
      </c>
      <c r="I49" s="155" t="s">
        <v>341</v>
      </c>
      <c r="J49" s="154" t="s">
        <v>342</v>
      </c>
      <c r="K49" s="154" t="s">
        <v>438</v>
      </c>
    </row>
    <row r="50" s="34" customFormat="1" ht="36" customHeight="1" spans="1:11">
      <c r="A50" s="151"/>
      <c r="B50" s="156"/>
      <c r="C50" s="153"/>
      <c r="D50" s="154" t="s">
        <v>343</v>
      </c>
      <c r="E50" s="154" t="s">
        <v>344</v>
      </c>
      <c r="F50" s="154" t="s">
        <v>444</v>
      </c>
      <c r="G50" s="154" t="s">
        <v>353</v>
      </c>
      <c r="H50" s="155" t="s">
        <v>340</v>
      </c>
      <c r="I50" s="155" t="s">
        <v>341</v>
      </c>
      <c r="J50" s="154" t="s">
        <v>342</v>
      </c>
      <c r="K50" s="154" t="s">
        <v>438</v>
      </c>
    </row>
    <row r="51" s="34" customFormat="1" ht="36" customHeight="1" spans="1:11">
      <c r="A51" s="151"/>
      <c r="B51" s="157"/>
      <c r="C51" s="153"/>
      <c r="D51" s="154" t="s">
        <v>346</v>
      </c>
      <c r="E51" s="154" t="s">
        <v>347</v>
      </c>
      <c r="F51" s="154" t="s">
        <v>380</v>
      </c>
      <c r="G51" s="154" t="s">
        <v>353</v>
      </c>
      <c r="H51" s="155" t="s">
        <v>340</v>
      </c>
      <c r="I51" s="155" t="s">
        <v>341</v>
      </c>
      <c r="J51" s="154" t="s">
        <v>342</v>
      </c>
      <c r="K51" s="154" t="s">
        <v>438</v>
      </c>
    </row>
    <row r="52" s="34" customFormat="1" ht="36" customHeight="1" spans="1:11">
      <c r="A52" s="151" t="s">
        <v>445</v>
      </c>
      <c r="B52" s="269" t="s">
        <v>315</v>
      </c>
      <c r="C52" s="153" t="s">
        <v>446</v>
      </c>
      <c r="D52" s="154" t="s">
        <v>336</v>
      </c>
      <c r="E52" s="154" t="s">
        <v>351</v>
      </c>
      <c r="F52" s="154" t="s">
        <v>447</v>
      </c>
      <c r="G52" s="154" t="s">
        <v>339</v>
      </c>
      <c r="H52" s="155" t="s">
        <v>340</v>
      </c>
      <c r="I52" s="155" t="s">
        <v>341</v>
      </c>
      <c r="J52" s="154" t="s">
        <v>342</v>
      </c>
      <c r="K52" s="154" t="s">
        <v>448</v>
      </c>
    </row>
    <row r="53" s="34" customFormat="1" ht="36" customHeight="1" spans="1:11">
      <c r="A53" s="151"/>
      <c r="B53" s="156"/>
      <c r="C53" s="153"/>
      <c r="D53" s="154" t="s">
        <v>336</v>
      </c>
      <c r="E53" s="154" t="s">
        <v>337</v>
      </c>
      <c r="F53" s="154" t="s">
        <v>449</v>
      </c>
      <c r="G53" s="154" t="s">
        <v>339</v>
      </c>
      <c r="H53" s="155" t="s">
        <v>340</v>
      </c>
      <c r="I53" s="155" t="s">
        <v>341</v>
      </c>
      <c r="J53" s="154" t="s">
        <v>342</v>
      </c>
      <c r="K53" s="154" t="s">
        <v>448</v>
      </c>
    </row>
    <row r="54" s="34" customFormat="1" ht="36" customHeight="1" spans="1:11">
      <c r="A54" s="151"/>
      <c r="B54" s="156"/>
      <c r="C54" s="153"/>
      <c r="D54" s="154" t="s">
        <v>343</v>
      </c>
      <c r="E54" s="154" t="s">
        <v>344</v>
      </c>
      <c r="F54" s="154" t="s">
        <v>450</v>
      </c>
      <c r="G54" s="154" t="s">
        <v>353</v>
      </c>
      <c r="H54" s="155" t="s">
        <v>340</v>
      </c>
      <c r="I54" s="155" t="s">
        <v>341</v>
      </c>
      <c r="J54" s="154" t="s">
        <v>342</v>
      </c>
      <c r="K54" s="154" t="s">
        <v>451</v>
      </c>
    </row>
    <row r="55" s="34" customFormat="1" ht="36" customHeight="1" spans="1:11">
      <c r="A55" s="151"/>
      <c r="B55" s="157"/>
      <c r="C55" s="153"/>
      <c r="D55" s="154" t="s">
        <v>346</v>
      </c>
      <c r="E55" s="154" t="s">
        <v>347</v>
      </c>
      <c r="F55" s="154" t="s">
        <v>368</v>
      </c>
      <c r="G55" s="154" t="s">
        <v>353</v>
      </c>
      <c r="H55" s="155" t="s">
        <v>340</v>
      </c>
      <c r="I55" s="155" t="s">
        <v>341</v>
      </c>
      <c r="J55" s="154" t="s">
        <v>342</v>
      </c>
      <c r="K55" s="154" t="s">
        <v>368</v>
      </c>
    </row>
    <row r="56" s="34" customFormat="1" ht="36" customHeight="1" spans="1:11">
      <c r="A56" s="151" t="s">
        <v>452</v>
      </c>
      <c r="B56" s="269" t="s">
        <v>321</v>
      </c>
      <c r="C56" s="153" t="s">
        <v>453</v>
      </c>
      <c r="D56" s="154" t="s">
        <v>336</v>
      </c>
      <c r="E56" s="154" t="s">
        <v>351</v>
      </c>
      <c r="F56" s="154" t="s">
        <v>399</v>
      </c>
      <c r="G56" s="154" t="s">
        <v>454</v>
      </c>
      <c r="H56" s="155" t="s">
        <v>340</v>
      </c>
      <c r="I56" s="155" t="s">
        <v>341</v>
      </c>
      <c r="J56" s="154" t="s">
        <v>455</v>
      </c>
      <c r="K56" s="154" t="s">
        <v>399</v>
      </c>
    </row>
    <row r="57" s="34" customFormat="1" ht="36" customHeight="1" spans="1:11">
      <c r="A57" s="151"/>
      <c r="B57" s="156"/>
      <c r="C57" s="153"/>
      <c r="D57" s="154" t="s">
        <v>336</v>
      </c>
      <c r="E57" s="154" t="s">
        <v>351</v>
      </c>
      <c r="F57" s="154" t="s">
        <v>456</v>
      </c>
      <c r="G57" s="154" t="s">
        <v>353</v>
      </c>
      <c r="H57" s="155" t="s">
        <v>388</v>
      </c>
      <c r="I57" s="155" t="s">
        <v>341</v>
      </c>
      <c r="J57" s="154" t="s">
        <v>455</v>
      </c>
      <c r="K57" s="154" t="s">
        <v>456</v>
      </c>
    </row>
    <row r="58" s="34" customFormat="1" ht="36" customHeight="1" spans="1:11">
      <c r="A58" s="151"/>
      <c r="B58" s="156"/>
      <c r="C58" s="153"/>
      <c r="D58" s="154" t="s">
        <v>336</v>
      </c>
      <c r="E58" s="154" t="s">
        <v>337</v>
      </c>
      <c r="F58" s="154" t="s">
        <v>401</v>
      </c>
      <c r="G58" s="154" t="s">
        <v>454</v>
      </c>
      <c r="H58" s="155" t="s">
        <v>340</v>
      </c>
      <c r="I58" s="155" t="s">
        <v>341</v>
      </c>
      <c r="J58" s="154" t="s">
        <v>455</v>
      </c>
      <c r="K58" s="154" t="s">
        <v>401</v>
      </c>
    </row>
    <row r="59" s="34" customFormat="1" ht="36" customHeight="1" spans="1:11">
      <c r="A59" s="151"/>
      <c r="B59" s="156"/>
      <c r="C59" s="153"/>
      <c r="D59" s="154" t="s">
        <v>336</v>
      </c>
      <c r="E59" s="154" t="s">
        <v>337</v>
      </c>
      <c r="F59" s="154" t="s">
        <v>457</v>
      </c>
      <c r="G59" s="154" t="s">
        <v>454</v>
      </c>
      <c r="H59" s="155" t="s">
        <v>340</v>
      </c>
      <c r="I59" s="155" t="s">
        <v>341</v>
      </c>
      <c r="J59" s="154" t="s">
        <v>455</v>
      </c>
      <c r="K59" s="154" t="s">
        <v>457</v>
      </c>
    </row>
    <row r="60" s="34" customFormat="1" ht="36" customHeight="1" spans="1:11">
      <c r="A60" s="151"/>
      <c r="B60" s="156"/>
      <c r="C60" s="153"/>
      <c r="D60" s="154" t="s">
        <v>343</v>
      </c>
      <c r="E60" s="154" t="s">
        <v>344</v>
      </c>
      <c r="F60" s="154" t="s">
        <v>403</v>
      </c>
      <c r="G60" s="154" t="s">
        <v>454</v>
      </c>
      <c r="H60" s="155" t="s">
        <v>340</v>
      </c>
      <c r="I60" s="155" t="s">
        <v>341</v>
      </c>
      <c r="J60" s="154" t="s">
        <v>455</v>
      </c>
      <c r="K60" s="154" t="s">
        <v>403</v>
      </c>
    </row>
    <row r="61" s="34" customFormat="1" ht="36" customHeight="1" spans="1:11">
      <c r="A61" s="151"/>
      <c r="B61" s="157"/>
      <c r="C61" s="153"/>
      <c r="D61" s="154" t="s">
        <v>346</v>
      </c>
      <c r="E61" s="154" t="s">
        <v>347</v>
      </c>
      <c r="F61" s="154" t="s">
        <v>458</v>
      </c>
      <c r="G61" s="154" t="s">
        <v>454</v>
      </c>
      <c r="H61" s="155" t="s">
        <v>340</v>
      </c>
      <c r="I61" s="155" t="s">
        <v>341</v>
      </c>
      <c r="J61" s="154" t="s">
        <v>455</v>
      </c>
      <c r="K61" s="154" t="s">
        <v>458</v>
      </c>
    </row>
    <row r="62" s="34" customFormat="1" ht="36" customHeight="1" spans="1:11">
      <c r="A62" s="151" t="s">
        <v>459</v>
      </c>
      <c r="B62" s="269" t="s">
        <v>291</v>
      </c>
      <c r="C62" s="153" t="s">
        <v>460</v>
      </c>
      <c r="D62" s="154" t="s">
        <v>336</v>
      </c>
      <c r="E62" s="154" t="s">
        <v>351</v>
      </c>
      <c r="F62" s="154" t="s">
        <v>461</v>
      </c>
      <c r="G62" s="154" t="s">
        <v>353</v>
      </c>
      <c r="H62" s="155" t="s">
        <v>462</v>
      </c>
      <c r="I62" s="155" t="s">
        <v>385</v>
      </c>
      <c r="J62" s="154" t="s">
        <v>342</v>
      </c>
      <c r="K62" s="154" t="s">
        <v>463</v>
      </c>
    </row>
    <row r="63" s="34" customFormat="1" ht="36" customHeight="1" spans="1:11">
      <c r="A63" s="151"/>
      <c r="B63" s="156"/>
      <c r="C63" s="153"/>
      <c r="D63" s="154" t="s">
        <v>343</v>
      </c>
      <c r="E63" s="154" t="s">
        <v>344</v>
      </c>
      <c r="F63" s="154" t="s">
        <v>464</v>
      </c>
      <c r="G63" s="154" t="s">
        <v>339</v>
      </c>
      <c r="H63" s="155" t="s">
        <v>465</v>
      </c>
      <c r="I63" s="155" t="s">
        <v>341</v>
      </c>
      <c r="J63" s="154" t="s">
        <v>342</v>
      </c>
      <c r="K63" s="154" t="s">
        <v>466</v>
      </c>
    </row>
    <row r="64" s="34" customFormat="1" ht="36" customHeight="1" spans="1:11">
      <c r="A64" s="151"/>
      <c r="B64" s="157"/>
      <c r="C64" s="153"/>
      <c r="D64" s="154" t="s">
        <v>346</v>
      </c>
      <c r="E64" s="154" t="s">
        <v>347</v>
      </c>
      <c r="F64" s="154" t="s">
        <v>467</v>
      </c>
      <c r="G64" s="154" t="s">
        <v>339</v>
      </c>
      <c r="H64" s="155" t="s">
        <v>465</v>
      </c>
      <c r="I64" s="155" t="s">
        <v>341</v>
      </c>
      <c r="J64" s="154" t="s">
        <v>342</v>
      </c>
      <c r="K64" s="154" t="s">
        <v>468</v>
      </c>
    </row>
  </sheetData>
  <autoFilter ref="A5:M64">
    <extLst/>
  </autoFilter>
  <mergeCells count="38">
    <mergeCell ref="A2:K2"/>
    <mergeCell ref="A3:I3"/>
    <mergeCell ref="A6:A8"/>
    <mergeCell ref="A9:A12"/>
    <mergeCell ref="A13:A16"/>
    <mergeCell ref="A17:A21"/>
    <mergeCell ref="A22:A27"/>
    <mergeCell ref="A28:A31"/>
    <mergeCell ref="A32:A39"/>
    <mergeCell ref="A40:A45"/>
    <mergeCell ref="A46:A51"/>
    <mergeCell ref="A52:A55"/>
    <mergeCell ref="A56:A61"/>
    <mergeCell ref="A62:A64"/>
    <mergeCell ref="B6:B8"/>
    <mergeCell ref="B9:B12"/>
    <mergeCell ref="B13:B16"/>
    <mergeCell ref="B17:B21"/>
    <mergeCell ref="B22:B27"/>
    <mergeCell ref="B28:B31"/>
    <mergeCell ref="B32:B39"/>
    <mergeCell ref="B40:B45"/>
    <mergeCell ref="B46:B51"/>
    <mergeCell ref="B52:B55"/>
    <mergeCell ref="B56:B61"/>
    <mergeCell ref="B62:B64"/>
    <mergeCell ref="C6:C8"/>
    <mergeCell ref="C9:C12"/>
    <mergeCell ref="C13:C16"/>
    <mergeCell ref="C17:C21"/>
    <mergeCell ref="C22:C27"/>
    <mergeCell ref="C28:C31"/>
    <mergeCell ref="C32:C39"/>
    <mergeCell ref="C40:C45"/>
    <mergeCell ref="C46:C51"/>
    <mergeCell ref="C52:C55"/>
    <mergeCell ref="C56:C61"/>
    <mergeCell ref="C62:C64"/>
  </mergeCells>
  <pageMargins left="0.472222222222222" right="0.393055555555556" top="0.590277777777778" bottom="0.432638888888889" header="0" footer="0"/>
  <pageSetup paperSize="9" scale="54" fitToHeight="0" orientation="landscape" useFirstPageNumber="1"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雷一</cp:lastModifiedBy>
  <cp:revision>1</cp:revision>
  <dcterms:created xsi:type="dcterms:W3CDTF">2025-07-29T02:53:00Z</dcterms:created>
  <dcterms:modified xsi:type="dcterms:W3CDTF">2025-07-29T03:01:20Z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DD9F525AA0BD42BA8C254897B9DC38B3</vt:lpwstr>
  </property>
</Properties>
</file>