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'部门项目支出绩效目标表05-2'!$A$5:$M$26</definedName>
    <definedName name="_xlnm._FilterDatabase" localSheetId="10" hidden="1">部门政府采购预算表07!$A$6:$R$12</definedName>
    <definedName name="_xlnm._FilterDatabase" localSheetId="6" hidden="1">部门基本支出预算表04!$A$8:$Y$35</definedName>
    <definedName name="_xlnm._FilterDatabase" localSheetId="7" hidden="1">'部门项目支出预算表05-1'!$A$8:$BQ$27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<sst xmlns="http://schemas.openxmlformats.org/spreadsheetml/2006/main" count="990" uniqueCount="417">
  <si>
    <t>预算01-1表</t>
  </si>
  <si>
    <t>2025年部门财务收支预算总表</t>
  </si>
  <si>
    <t>单位名称：中国共产党瑞丽市委员会党史研究室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</si>
  <si>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</si>
  <si>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</si>
  <si>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</si>
  <si>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</si>
  <si>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</si>
  <si>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</si>
  <si>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</si>
  <si>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</si>
  <si>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</si>
  <si>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</si>
  <si>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</si>
  <si>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</si>
  <si>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</si>
  <si>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</si>
  <si>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</si>
  <si>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</si>
  <si>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</si>
  <si>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</si>
  <si>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</si>
  <si>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</si>
  <si>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</si>
  <si>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</si>
  <si>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</si>
  <si>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</si>
  <si>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</si>
  <si>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</si>
  <si>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</si>
  <si>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</si>
  <si>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</si>
  <si>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</si>
  <si>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</si>
  <si>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</si>
  <si>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</si>
  <si>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</si>
  <si>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</si>
  <si>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</si>
  <si>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</si>
  <si>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</si>
  <si>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</si>
  <si>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</si>
  <si>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</si>
  <si>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</si>
  <si>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</si>
  <si>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</si>
  <si>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</si>
  <si>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</si>
  <si>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</si>
  <si>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</si>
  <si>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</si>
  <si>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</si>
  <si>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</si>
  <si>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</si>
  <si>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</si>
  <si>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</si>
  <si>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</si>
  <si>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</si>
  <si>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</si>
  <si>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</si>
  <si>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</si>
  <si>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</si>
  <si>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</si>
  <si>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</si>
  <si>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</si>
  <si>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</si>
  <si>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</si>
  <si>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</si>
  <si>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</si>
  <si>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中国共产党瑞丽市委员会党史研究室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</si>
  <si>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</si>
  <si>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</si>
  <si>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</si>
  <si>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</si>
  <si>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</si>
  <si>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</si>
  <si>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</si>
  <si>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</si>
  <si>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</si>
  <si>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</si>
  <si>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</si>
  <si>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</si>
  <si>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</si>
  <si>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</si>
  <si>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</si>
  <si>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</si>
  <si>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</si>
  <si>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</si>
  <si>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</si>
  <si>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</si>
  <si>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</si>
  <si>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</si>
  <si>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</si>
  <si>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</si>
  <si>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</si>
  <si>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</si>
  <si>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</si>
  <si>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</si>
  <si>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</si>
  <si>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</si>
  <si>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</si>
  <si>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</si>
  <si>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</si>
  <si>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</si>
  <si>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</si>
  <si>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</si>
  <si>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</si>
  <si>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</si>
  <si>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</si>
  <si>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</si>
  <si>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</si>
  <si>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</si>
  <si>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</si>
  <si>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</si>
  <si>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</si>
  <si>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</si>
  <si>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</si>
  <si>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</si>
  <si>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</si>
  <si>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</si>
  <si>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</si>
  <si>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</si>
  <si>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</si>
  <si>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</si>
  <si>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</si>
  <si>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</si>
  <si>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</si>
  <si>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</si>
  <si>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</si>
  <si>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</si>
  <si>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</si>
  <si>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</si>
  <si>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</si>
  <si>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</si>
  <si>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</si>
  <si>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</si>
  <si>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</si>
  <si>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</si>
  <si>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</si>
  <si>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</si>
  <si>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</si>
  <si>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</si>
  <si>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</si>
  <si>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</si>
  <si>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</si>
  <si>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</si>
  <si>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</si>
  <si>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</si>
  <si>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</si>
  <si>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</si>
  <si>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</si>
  <si>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</si>
  <si>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</si>
  <si>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</si>
  <si>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</si>
  <si>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</si>
  <si>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</si>
  <si>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</si>
  <si>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</si>
  <si>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</si>
  <si>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</si>
  <si>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</si>
  <si>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</si>
  <si>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</si>
  <si>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</si>
  <si>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</si>
  <si>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</si>
  <si>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</si>
  <si>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</si>
  <si>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201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</si>
  <si>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</si>
  <si>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</si>
  <si>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</si>
  <si>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</si>
  <si>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</si>
  <si>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</si>
  <si>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</si>
  <si>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</si>
  <si>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</si>
  <si>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</si>
  <si>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</si>
  <si>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</si>
  <si>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</si>
  <si>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</si>
  <si>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</si>
  <si>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</si>
  <si>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</si>
  <si>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</si>
  <si>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</si>
  <si>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</si>
  <si>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</si>
  <si>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</si>
  <si>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</si>
  <si>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</si>
  <si>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</si>
  <si>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</si>
  <si>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</si>
  <si>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</si>
  <si>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533102210000000019210</t>
  </si>
  <si>
    <t>基本工资（行政）</t>
  </si>
  <si>
    <t>30101</t>
  </si>
  <si>
    <t>基本工资</t>
  </si>
  <si>
    <t>533102210000000019212</t>
  </si>
  <si>
    <t>津贴补贴（行政）</t>
  </si>
  <si>
    <t>30102</t>
  </si>
  <si>
    <t>津贴补贴</t>
  </si>
  <si>
    <t>533102210000000019211</t>
  </si>
  <si>
    <t>奖金（行政）</t>
  </si>
  <si>
    <t>30103</t>
  </si>
  <si>
    <t>奖金</t>
  </si>
  <si>
    <t>533102221100000239014</t>
  </si>
  <si>
    <t>优秀公务员奖（行政）</t>
  </si>
  <si>
    <t>533102210000000019216</t>
  </si>
  <si>
    <t>基本养老保险</t>
  </si>
  <si>
    <t>30108</t>
  </si>
  <si>
    <t>机关事业单位基本养老保险缴费</t>
  </si>
  <si>
    <t>533102210000000019213</t>
  </si>
  <si>
    <t>大病补充保险</t>
  </si>
  <si>
    <t>30110</t>
  </si>
  <si>
    <t>职工基本医疗保险缴费</t>
  </si>
  <si>
    <t>533102210000000019220</t>
  </si>
  <si>
    <t>行政医疗保险</t>
  </si>
  <si>
    <t>533102210000000019214</t>
  </si>
  <si>
    <t>工伤保险</t>
  </si>
  <si>
    <t>30112</t>
  </si>
  <si>
    <t>其他社会保障缴费</t>
  </si>
  <si>
    <t>533102210000000019217</t>
  </si>
  <si>
    <t>生育保险</t>
  </si>
  <si>
    <t>533102210000000019218</t>
  </si>
  <si>
    <t>失业保险</t>
  </si>
  <si>
    <t>533102210000000019215</t>
  </si>
  <si>
    <t>30111</t>
  </si>
  <si>
    <t>公务员医疗补助缴费</t>
  </si>
  <si>
    <t>533102210000000019222</t>
  </si>
  <si>
    <t>30113</t>
  </si>
  <si>
    <t>533102210000000019229</t>
  </si>
  <si>
    <t>一般公用经费</t>
  </si>
  <si>
    <t>30205</t>
  </si>
  <si>
    <t>水费</t>
  </si>
  <si>
    <t>30206</t>
  </si>
  <si>
    <t>电费</t>
  </si>
  <si>
    <t>30299</t>
  </si>
  <si>
    <t>其他商品和服务支出</t>
  </si>
  <si>
    <t>533102231100001124599</t>
  </si>
  <si>
    <t>公用经费安排的公务接待费</t>
  </si>
  <si>
    <t>30217</t>
  </si>
  <si>
    <t>533102221100000239061</t>
  </si>
  <si>
    <t>公用经费中的工会经费</t>
  </si>
  <si>
    <t>30228</t>
  </si>
  <si>
    <t>工会经费</t>
  </si>
  <si>
    <t>30201</t>
  </si>
  <si>
    <t>办公费</t>
  </si>
  <si>
    <t>30207</t>
  </si>
  <si>
    <t>邮电费</t>
  </si>
  <si>
    <t>533102210000000019228</t>
  </si>
  <si>
    <t>退休公用经费</t>
  </si>
  <si>
    <t>533102210000000019227</t>
  </si>
  <si>
    <t>533102221100000239026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</si>
  <si>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</si>
  <si>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</si>
  <si>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</si>
  <si>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</si>
  <si>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</si>
  <si>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</si>
  <si>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</si>
  <si>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</si>
  <si>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</si>
  <si>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《瑞丽年鉴》出书经费</t>
  </si>
  <si>
    <t>事业发展类</t>
  </si>
  <si>
    <t>533102200000000000839</t>
  </si>
  <si>
    <t>30202</t>
  </si>
  <si>
    <t>印刷费</t>
  </si>
  <si>
    <t>30211</t>
  </si>
  <si>
    <t>差旅费</t>
  </si>
  <si>
    <t>基层党组织开展活动经费</t>
  </si>
  <si>
    <t>533102241100002179162</t>
  </si>
  <si>
    <t>少小单位工作经费</t>
  </si>
  <si>
    <t>533102251100004131413</t>
  </si>
  <si>
    <t>遗属补助调整部分资金</t>
  </si>
  <si>
    <t>民生类</t>
  </si>
  <si>
    <t>533102251100003614982</t>
  </si>
  <si>
    <t>30305</t>
  </si>
  <si>
    <t>生活补助</t>
  </si>
  <si>
    <t>遗属补助资金</t>
  </si>
  <si>
    <t>533102231100001123080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</si>
  <si>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</si>
  <si>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</si>
  <si>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</si>
  <si>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</si>
  <si>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</si>
  <si>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</si>
  <si>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</si>
  <si>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</si>
  <si>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</si>
  <si>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</si>
  <si>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</si>
  <si>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</si>
  <si>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50000元</t>
  </si>
  <si>
    <t>产出指标</t>
  </si>
  <si>
    <t>时效指标</t>
  </si>
  <si>
    <t>完成时间</t>
  </si>
  <si>
    <t>&gt;=</t>
  </si>
  <si>
    <t>2025</t>
  </si>
  <si>
    <t>年</t>
  </si>
  <si>
    <t>定性指标</t>
  </si>
  <si>
    <t>完成时限</t>
  </si>
  <si>
    <t>效益指标</t>
  </si>
  <si>
    <t>社会效益</t>
  </si>
  <si>
    <t>保障史志业务顺利开展</t>
  </si>
  <si>
    <t>90</t>
  </si>
  <si>
    <t>%</t>
  </si>
  <si>
    <t>满意度指标</t>
  </si>
  <si>
    <t>服务对象满意度</t>
  </si>
  <si>
    <t>工作人员满意度</t>
  </si>
  <si>
    <t>80</t>
  </si>
  <si>
    <t>定量指标</t>
  </si>
  <si>
    <t>群众满意度</t>
  </si>
  <si>
    <t>600元</t>
  </si>
  <si>
    <t>数量指标</t>
  </si>
  <si>
    <t>在职人数</t>
  </si>
  <si>
    <t>=</t>
  </si>
  <si>
    <t>党员</t>
  </si>
  <si>
    <t>人</t>
  </si>
  <si>
    <t>在职党员人数</t>
  </si>
  <si>
    <t>保障党员活动</t>
  </si>
  <si>
    <t>&gt;</t>
  </si>
  <si>
    <t>顺利开展活动</t>
  </si>
  <si>
    <t>保障基本党员活动</t>
  </si>
  <si>
    <t>在职党员</t>
  </si>
  <si>
    <t>党员活动满意度</t>
  </si>
  <si>
    <t>满意度</t>
  </si>
  <si>
    <t>补发追加部分546元</t>
  </si>
  <si>
    <t>补助人员</t>
  </si>
  <si>
    <t>补助经费</t>
  </si>
  <si>
    <t>可持续影响</t>
  </si>
  <si>
    <t>持续发放</t>
  </si>
  <si>
    <t>98</t>
  </si>
  <si>
    <t>发放金额</t>
  </si>
  <si>
    <t>抚恤对象满意度</t>
  </si>
  <si>
    <t>围绕市委、市政府中心工作，全面、客观、系统地汇集和记述全市政治、经济、文化、社会、生态文明建设等方面的发展情况以及取得的重大成就。充分发挥地方综合年鉴存史、资政、育人、服务发展的积极作用，为各级各部门、社会各界了解瑞丽提供详实的参考资料。</t>
  </si>
  <si>
    <t>《瑞丽年鉴》印发出版</t>
  </si>
  <si>
    <t>一年1卷</t>
  </si>
  <si>
    <t>完成瑞丽市年鉴一册</t>
  </si>
  <si>
    <t>记述全市政治、经济、文化、社会、生态文明建设等方面的发展情况以及取得的重大成就</t>
  </si>
  <si>
    <t>长期</t>
  </si>
  <si>
    <t>读者满意度</t>
  </si>
  <si>
    <t>反映读者满意程度</t>
  </si>
  <si>
    <t>发放2025年4名遗属补助资金</t>
  </si>
  <si>
    <t>发放遗属补助人数</t>
  </si>
  <si>
    <t>保障遗属基本生活</t>
  </si>
  <si>
    <t>发放对象满意度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</si>
  <si>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</si>
  <si>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</si>
  <si>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</si>
  <si>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</si>
  <si>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</si>
  <si>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</si>
  <si>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</si>
  <si>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</si>
  <si>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</si>
  <si>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</si>
  <si>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</si>
  <si>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</si>
  <si>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</si>
  <si>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</si>
  <si>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</si>
  <si>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</si>
  <si>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 《瑞丽年鉴》出书经费</t>
  </si>
  <si>
    <t>瑞丽年鉴</t>
  </si>
  <si>
    <t>其他印刷服务</t>
  </si>
  <si>
    <t>元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</si>
  <si>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</si>
  <si>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</si>
  <si>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</si>
  <si>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</si>
  <si>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</si>
  <si>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</si>
  <si>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</si>
  <si>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</si>
  <si>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</si>
  <si>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</si>
  <si>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</si>
  <si>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</si>
  <si>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</si>
  <si>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</si>
  <si>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</si>
  <si>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</si>
  <si>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</si>
  <si>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</si>
  <si>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</si>
  <si>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</si>
  <si>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</si>
  <si>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</si>
  <si>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单位名称：中国共产党瑞丽市委员会党史研究室 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</si>
  <si>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</si>
  <si>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</si>
  <si>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</si>
  <si>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</si>
  <si>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</si>
  <si>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</si>
  <si>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</si>
  <si>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</si>
  <si>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</si>
  <si>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</si>
  <si>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</si>
  <si>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</si>
  <si>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</si>
  <si>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</si>
  <si>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</si>
  <si>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</si>
  <si>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</si>
  <si>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</si>
  <si>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</si>
  <si>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</si>
  <si>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</si>
  <si>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备注：因2025年本部门无部门项目中期规划预算，本表无数据，此表公开空表。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</si>
</sst>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_ "/>
    <numFmt numFmtId="178" formatCode="0.00_);[Red]\-0.00\ "/>
    <numFmt numFmtId="179" formatCode="#,##0.00_ "/>
    <numFmt numFmtId="180" formatCode="#,##0.00_);[Red]\-#,##0.00\ "/>
    <numFmt numFmtId="181" formatCode="0.00_ "/>
  </numFmts>
  <fonts count="48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7" borderId="20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23" applyNumberFormat="0" applyAlignment="0" applyProtection="0">
      <alignment vertical="center"/>
    </xf>
    <xf numFmtId="0" fontId="41" fillId="11" borderId="19" applyNumberFormat="0" applyAlignment="0" applyProtection="0">
      <alignment vertical="center"/>
    </xf>
    <xf numFmtId="0" fontId="42" fillId="12" borderId="24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7" fillId="0" borderId="0">
      <alignment vertical="top"/>
      <protection locked="0"/>
    </xf>
    <xf numFmtId="0" fontId="16" fillId="0" borderId="0">
      <alignment vertical="center"/>
    </xf>
    <xf numFmtId="0" fontId="16" fillId="0" borderId="0"/>
    <xf numFmtId="176" fontId="6" fillId="0" borderId="7">
      <alignment horizontal="right" vertical="center"/>
    </xf>
    <xf numFmtId="49" fontId="6" fillId="0" borderId="7">
      <alignment horizontal="left" vertical="center" wrapText="1"/>
    </xf>
  </cellStyleXfs>
  <cellXfs count="39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4" fillId="0" borderId="7" xfId="50" applyFont="1" applyFill="1" applyBorder="1" applyAlignment="1" applyProtection="1">
      <alignment horizontal="left" vertical="center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4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vertical="center" wrapText="1"/>
      <protection locked="0"/>
    </xf>
    <xf numFmtId="0" fontId="9" fillId="0" borderId="7" xfId="50" applyFont="1" applyFill="1" applyBorder="1" applyAlignment="1" applyProtection="1">
      <alignment horizontal="right" vertical="center" wrapText="1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9" fillId="0" borderId="8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4" fillId="0" borderId="15" xfId="50" applyFont="1" applyFill="1" applyBorder="1" applyAlignment="1" applyProtection="1">
      <alignment horizontal="center" vertical="center"/>
      <protection locked="0"/>
    </xf>
    <xf numFmtId="0" fontId="14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left"/>
    </xf>
    <xf numFmtId="0" fontId="12" fillId="0" borderId="1" xfId="50" applyFont="1" applyFill="1" applyBorder="1" applyAlignment="1" applyProtection="1">
      <alignment horizontal="left" vertical="center" wrapText="1"/>
    </xf>
    <xf numFmtId="0" fontId="12" fillId="0" borderId="9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left" vertical="center" wrapText="1"/>
    </xf>
    <xf numFmtId="0" fontId="12" fillId="0" borderId="13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14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  <protection locked="0"/>
    </xf>
    <xf numFmtId="177" fontId="16" fillId="0" borderId="11" xfId="44" applyNumberFormat="1" applyFont="1" applyFill="1" applyBorder="1" applyAlignment="1">
      <alignment horizontal="left" vertical="center"/>
    </xf>
    <xf numFmtId="4" fontId="12" fillId="0" borderId="14" xfId="50" applyNumberFormat="1" applyFont="1" applyFill="1" applyBorder="1" applyAlignment="1" applyProtection="1">
      <alignment horizontal="left" vertical="center"/>
    </xf>
    <xf numFmtId="0" fontId="12" fillId="0" borderId="12" xfId="50" applyFont="1" applyFill="1" applyBorder="1" applyAlignment="1" applyProtection="1">
      <alignment horizontal="left" vertical="center"/>
    </xf>
    <xf numFmtId="0" fontId="12" fillId="0" borderId="15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left" vertical="top"/>
      <protection locked="0"/>
    </xf>
    <xf numFmtId="0" fontId="17" fillId="0" borderId="0" xfId="50" applyFont="1" applyFill="1" applyBorder="1" applyAlignment="1" applyProtection="1">
      <alignment horizontal="left"/>
    </xf>
    <xf numFmtId="0" fontId="12" fillId="0" borderId="0" xfId="50" applyFont="1" applyFill="1" applyBorder="1" applyAlignment="1" applyProtection="1">
      <alignment horizontal="left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/>
      <protection locked="0"/>
    </xf>
    <xf numFmtId="0" fontId="17" fillId="0" borderId="13" xfId="50" applyFont="1" applyFill="1" applyBorder="1" applyAlignment="1" applyProtection="1">
      <alignment horizontal="left" vertical="center" wrapText="1"/>
      <protection locked="0"/>
    </xf>
    <xf numFmtId="0" fontId="12" fillId="0" borderId="15" xfId="50" applyFont="1" applyFill="1" applyBorder="1" applyAlignment="1" applyProtection="1">
      <alignment horizontal="left" vertical="center" wrapText="1"/>
    </xf>
    <xf numFmtId="0" fontId="17" fillId="0" borderId="15" xfId="50" applyFont="1" applyFill="1" applyBorder="1" applyAlignment="1" applyProtection="1">
      <alignment horizontal="left" vertical="center"/>
      <protection locked="0"/>
    </xf>
    <xf numFmtId="0" fontId="17" fillId="0" borderId="15" xfId="50" applyFont="1" applyFill="1" applyBorder="1" applyAlignment="1" applyProtection="1">
      <alignment horizontal="left" vertical="center" wrapText="1"/>
      <protection locked="0"/>
    </xf>
    <xf numFmtId="0" fontId="12" fillId="0" borderId="14" xfId="50" applyFont="1" applyFill="1" applyBorder="1" applyAlignment="1" applyProtection="1">
      <alignment horizontal="left" vertical="center" wrapText="1"/>
      <protection locked="0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4" fontId="12" fillId="0" borderId="14" xfId="50" applyNumberFormat="1" applyFont="1" applyFill="1" applyBorder="1" applyAlignment="1" applyProtection="1">
      <alignment horizontal="left" vertical="center"/>
      <protection locked="0"/>
    </xf>
    <xf numFmtId="4" fontId="12" fillId="0" borderId="7" xfId="50" applyNumberFormat="1" applyFont="1" applyFill="1" applyBorder="1" applyAlignment="1" applyProtection="1">
      <alignment horizontal="left" vertical="center"/>
      <protection locked="0"/>
    </xf>
    <xf numFmtId="49" fontId="8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/>
      <protection locked="0"/>
    </xf>
    <xf numFmtId="49" fontId="8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right"/>
    </xf>
    <xf numFmtId="0" fontId="9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2" fillId="0" borderId="1" xfId="50" applyFont="1" applyFill="1" applyBorder="1" applyAlignment="1" applyProtection="1">
      <alignment horizontal="center" vertical="center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49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178" fontId="9" fillId="0" borderId="7" xfId="50" applyNumberFormat="1" applyFont="1" applyFill="1" applyBorder="1" applyAlignment="1" applyProtection="1">
      <alignment horizontal="right" vertical="center"/>
      <protection locked="0"/>
    </xf>
    <xf numFmtId="178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9" fillId="0" borderId="7" xfId="50" applyNumberFormat="1" applyFont="1" applyFill="1" applyBorder="1" applyAlignment="1" applyProtection="1">
      <alignment horizontal="right" vertical="center"/>
    </xf>
    <xf numFmtId="178" fontId="9" fillId="0" borderId="7" xfId="50" applyNumberFormat="1" applyFont="1" applyFill="1" applyBorder="1" applyAlignment="1" applyProtection="1">
      <alignment horizontal="right" vertical="center" wrapText="1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vertical="center"/>
      <protection locked="0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/>
      <protection locked="0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 wrapText="1"/>
    </xf>
    <xf numFmtId="0" fontId="8" fillId="0" borderId="11" xfId="50" applyFont="1" applyFill="1" applyBorder="1" applyAlignment="1" applyProtection="1">
      <alignment horizontal="center" vertical="center" wrapText="1"/>
    </xf>
    <xf numFmtId="0" fontId="7" fillId="0" borderId="11" xfId="50" applyFont="1" applyFill="1" applyBorder="1" applyAlignment="1" applyProtection="1">
      <alignment horizontal="center" vertical="center" wrapText="1"/>
      <protection locked="0"/>
    </xf>
    <xf numFmtId="0" fontId="8" fillId="0" borderId="11" xfId="50" applyFont="1" applyFill="1" applyBorder="1" applyAlignment="1" applyProtection="1">
      <alignment vertical="center"/>
    </xf>
    <xf numFmtId="0" fontId="8" fillId="0" borderId="11" xfId="50" applyFont="1" applyFill="1" applyBorder="1" applyAlignment="1" applyProtection="1">
      <alignment vertical="center" wrapText="1"/>
    </xf>
    <xf numFmtId="0" fontId="7" fillId="0" borderId="11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0" fontId="17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vertical="top"/>
    </xf>
    <xf numFmtId="49" fontId="15" fillId="0" borderId="0" xfId="50" applyNumberFormat="1" applyFont="1" applyFill="1" applyBorder="1" applyAlignment="1" applyProtection="1"/>
    <xf numFmtId="0" fontId="12" fillId="0" borderId="1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left" vertical="center" wrapText="1"/>
    </xf>
    <xf numFmtId="0" fontId="17" fillId="0" borderId="7" xfId="50" applyFont="1" applyFill="1" applyBorder="1" applyAlignment="1" applyProtection="1">
      <alignment horizontal="left" vertical="center" wrapText="1"/>
      <protection locked="0"/>
    </xf>
    <xf numFmtId="0" fontId="17" fillId="0" borderId="11" xfId="50" applyFont="1" applyFill="1" applyBorder="1" applyAlignment="1" applyProtection="1">
      <alignment horizontal="center" vertical="center" wrapText="1"/>
      <protection locked="0"/>
    </xf>
    <xf numFmtId="0" fontId="17" fillId="0" borderId="11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/>
    <xf numFmtId="0" fontId="12" fillId="0" borderId="10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179" fontId="12" fillId="0" borderId="7" xfId="50" applyNumberFormat="1" applyFont="1" applyFill="1" applyBorder="1" applyAlignment="1" applyProtection="1">
      <alignment vertical="center"/>
    </xf>
    <xf numFmtId="179" fontId="12" fillId="0" borderId="7" xfId="50" applyNumberFormat="1" applyFont="1" applyFill="1" applyBorder="1" applyAlignment="1" applyProtection="1">
      <alignment vertical="center"/>
      <protection locked="0"/>
    </xf>
    <xf numFmtId="4" fontId="17" fillId="0" borderId="7" xfId="50" applyNumberFormat="1" applyFont="1" applyFill="1" applyBorder="1" applyAlignment="1" applyProtection="1">
      <alignment vertical="center" wrapText="1"/>
      <protection locked="0"/>
    </xf>
    <xf numFmtId="4" fontId="12" fillId="0" borderId="7" xfId="50" applyNumberFormat="1" applyFont="1" applyFill="1" applyBorder="1" applyAlignment="1" applyProtection="1">
      <alignment vertical="center"/>
      <protection locked="0"/>
    </xf>
    <xf numFmtId="0" fontId="12" fillId="0" borderId="7" xfId="50" applyFont="1" applyFill="1" applyBorder="1" applyAlignment="1" applyProtection="1">
      <alignment vertical="center" wrapText="1"/>
      <protection locked="0"/>
    </xf>
    <xf numFmtId="4" fontId="17" fillId="0" borderId="11" xfId="50" applyNumberFormat="1" applyFont="1" applyFill="1" applyBorder="1" applyAlignment="1" applyProtection="1">
      <alignment horizontal="right" vertical="center" wrapText="1"/>
      <protection locked="0"/>
    </xf>
    <xf numFmtId="0" fontId="12" fillId="0" borderId="7" xfId="50" applyFont="1" applyFill="1" applyBorder="1" applyAlignment="1" applyProtection="1">
      <alignment vertical="center"/>
      <protection locked="0"/>
    </xf>
    <xf numFmtId="0" fontId="12" fillId="0" borderId="7" xfId="50" applyFont="1" applyFill="1" applyBorder="1" applyAlignment="1" applyProtection="1">
      <alignment vertical="center"/>
    </xf>
    <xf numFmtId="4" fontId="12" fillId="0" borderId="7" xfId="50" applyNumberFormat="1" applyFont="1" applyFill="1" applyBorder="1" applyAlignment="1" applyProtection="1">
      <alignment vertical="center"/>
    </xf>
    <xf numFmtId="4" fontId="17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4" fontId="15" fillId="0" borderId="11" xfId="50" applyNumberFormat="1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left" vertical="center"/>
    </xf>
    <xf numFmtId="0" fontId="17" fillId="0" borderId="11" xfId="50" applyFont="1" applyFill="1" applyBorder="1" applyAlignment="1" applyProtection="1">
      <alignment horizontal="left" vertical="center" wrapText="1"/>
      <protection locked="0"/>
    </xf>
    <xf numFmtId="4" fontId="12" fillId="0" borderId="11" xfId="50" applyNumberFormat="1" applyFont="1" applyFill="1" applyBorder="1" applyAlignment="1" applyProtection="1">
      <alignment horizontal="right" vertical="center"/>
      <protection locked="0"/>
    </xf>
    <xf numFmtId="0" fontId="17" fillId="0" borderId="11" xfId="50" applyFont="1" applyFill="1" applyBorder="1" applyAlignment="1" applyProtection="1">
      <alignment horizontal="left" vertical="center"/>
      <protection locked="0"/>
    </xf>
    <xf numFmtId="4" fontId="17" fillId="0" borderId="11" xfId="50" applyNumberFormat="1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right"/>
      <protection locked="0"/>
    </xf>
    <xf numFmtId="0" fontId="19" fillId="0" borderId="0" xfId="50" applyFont="1" applyFill="1" applyBorder="1" applyAlignment="1" applyProtection="1">
      <alignment horizontal="center"/>
    </xf>
    <xf numFmtId="0" fontId="19" fillId="0" borderId="0" xfId="50" applyFont="1" applyFill="1" applyBorder="1" applyAlignment="1" applyProtection="1"/>
    <xf numFmtId="0" fontId="19" fillId="0" borderId="0" xfId="50" applyFont="1" applyFill="1" applyBorder="1" applyAlignment="1" applyProtection="1">
      <alignment horizontal="center" wrapText="1"/>
    </xf>
    <xf numFmtId="0" fontId="19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>
      <alignment horizontal="right" wrapText="1"/>
    </xf>
    <xf numFmtId="0" fontId="22" fillId="0" borderId="1" xfId="50" applyFont="1" applyFill="1" applyBorder="1" applyAlignment="1" applyProtection="1">
      <alignment horizontal="center" vertical="center" wrapText="1"/>
    </xf>
    <xf numFmtId="0" fontId="22" fillId="0" borderId="1" xfId="50" applyFont="1" applyFill="1" applyBorder="1" applyAlignment="1" applyProtection="1">
      <alignment horizontal="center" vertical="center"/>
    </xf>
    <xf numFmtId="0" fontId="22" fillId="0" borderId="2" xfId="50" applyFont="1" applyFill="1" applyBorder="1" applyAlignment="1" applyProtection="1">
      <alignment horizontal="center" vertical="center"/>
    </xf>
    <xf numFmtId="0" fontId="22" fillId="0" borderId="3" xfId="50" applyFont="1" applyFill="1" applyBorder="1" applyAlignment="1" applyProtection="1">
      <alignment horizontal="center" vertical="center"/>
    </xf>
    <xf numFmtId="0" fontId="22" fillId="0" borderId="4" xfId="50" applyFont="1" applyFill="1" applyBorder="1" applyAlignment="1" applyProtection="1">
      <alignment horizontal="center" vertical="center"/>
    </xf>
    <xf numFmtId="0" fontId="22" fillId="0" borderId="6" xfId="50" applyFont="1" applyFill="1" applyBorder="1" applyAlignment="1" applyProtection="1">
      <alignment horizontal="center" vertical="center" wrapText="1"/>
    </xf>
    <xf numFmtId="0" fontId="22" fillId="0" borderId="6" xfId="50" applyFont="1" applyFill="1" applyBorder="1" applyAlignment="1" applyProtection="1">
      <alignment horizontal="center" vertical="center"/>
    </xf>
    <xf numFmtId="0" fontId="22" fillId="0" borderId="7" xfId="50" applyFont="1" applyFill="1" applyBorder="1" applyAlignment="1" applyProtection="1">
      <alignment horizontal="center" vertical="center"/>
    </xf>
    <xf numFmtId="0" fontId="19" fillId="0" borderId="7" xfId="50" applyFont="1" applyFill="1" applyBorder="1" applyAlignment="1" applyProtection="1">
      <alignment horizontal="center" vertical="center" wrapText="1"/>
    </xf>
    <xf numFmtId="0" fontId="19" fillId="0" borderId="2" xfId="50" applyFont="1" applyFill="1" applyBorder="1" applyAlignment="1" applyProtection="1">
      <alignment horizontal="center" vertical="center" wrapText="1"/>
    </xf>
    <xf numFmtId="4" fontId="22" fillId="0" borderId="7" xfId="50" applyNumberFormat="1" applyFont="1" applyFill="1" applyBorder="1" applyAlignment="1" applyProtection="1">
      <alignment horizontal="right" vertical="center"/>
    </xf>
    <xf numFmtId="4" fontId="19" fillId="0" borderId="2" xfId="50" applyNumberFormat="1" applyFont="1" applyFill="1" applyBorder="1" applyAlignment="1" applyProtection="1">
      <alignment horizontal="right" vertical="center"/>
    </xf>
    <xf numFmtId="10" fontId="19" fillId="0" borderId="0" xfId="11" applyNumberFormat="1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horizontal="right" vertical="center"/>
    </xf>
    <xf numFmtId="0" fontId="7" fillId="0" borderId="0" xfId="50" applyFont="1" applyFill="1" applyBorder="1" applyAlignment="1" applyProtection="1">
      <alignment horizontal="right" vertical="center"/>
    </xf>
    <xf numFmtId="0" fontId="2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right"/>
    </xf>
    <xf numFmtId="0" fontId="7" fillId="0" borderId="0" xfId="50" applyFont="1" applyFill="1" applyBorder="1" applyAlignment="1" applyProtection="1">
      <alignment horizontal="right"/>
    </xf>
    <xf numFmtId="49" fontId="17" fillId="0" borderId="2" xfId="50" applyNumberFormat="1" applyFont="1" applyFill="1" applyBorder="1" applyAlignment="1" applyProtection="1">
      <alignment horizontal="center" vertical="center" wrapText="1"/>
    </xf>
    <xf numFmtId="49" fontId="17" fillId="0" borderId="4" xfId="50" applyNumberFormat="1" applyFont="1" applyFill="1" applyBorder="1" applyAlignment="1" applyProtection="1">
      <alignment horizontal="center" vertical="center" wrapText="1"/>
    </xf>
    <xf numFmtId="0" fontId="17" fillId="0" borderId="1" xfId="50" applyFont="1" applyFill="1" applyBorder="1" applyAlignment="1" applyProtection="1">
      <alignment horizontal="center" vertical="center"/>
      <protection locked="0"/>
    </xf>
    <xf numFmtId="0" fontId="17" fillId="0" borderId="2" xfId="50" applyFont="1" applyFill="1" applyBorder="1" applyAlignment="1" applyProtection="1">
      <alignment horizontal="center" vertical="center"/>
      <protection locked="0"/>
    </xf>
    <xf numFmtId="0" fontId="17" fillId="0" borderId="3" xfId="50" applyFont="1" applyFill="1" applyBorder="1" applyAlignment="1" applyProtection="1">
      <alignment horizontal="center" vertical="center"/>
    </xf>
    <xf numFmtId="0" fontId="17" fillId="0" borderId="4" xfId="50" applyFont="1" applyFill="1" applyBorder="1" applyAlignment="1" applyProtection="1">
      <alignment horizontal="center" vertical="center"/>
    </xf>
    <xf numFmtId="0" fontId="17" fillId="0" borderId="9" xfId="50" applyFont="1" applyFill="1" applyBorder="1" applyAlignment="1" applyProtection="1">
      <alignment horizontal="center" vertical="center"/>
    </xf>
    <xf numFmtId="49" fontId="17" fillId="0" borderId="7" xfId="50" applyNumberFormat="1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</xf>
    <xf numFmtId="0" fontId="17" fillId="0" borderId="14" xfId="50" applyFont="1" applyFill="1" applyBorder="1" applyAlignment="1" applyProtection="1">
      <alignment horizontal="center" vertical="center"/>
    </xf>
    <xf numFmtId="49" fontId="17" fillId="0" borderId="1" xfId="50" applyNumberFormat="1" applyFont="1" applyFill="1" applyBorder="1" applyAlignment="1" applyProtection="1">
      <alignment horizontal="center" vertical="center"/>
    </xf>
    <xf numFmtId="49" fontId="17" fillId="0" borderId="1" xfId="50" applyNumberFormat="1" applyFont="1" applyFill="1" applyBorder="1" applyAlignment="1" applyProtection="1">
      <alignment horizontal="center" vertical="center"/>
      <protection locked="0"/>
    </xf>
    <xf numFmtId="49" fontId="17" fillId="0" borderId="7" xfId="50" applyNumberFormat="1" applyFont="1" applyFill="1" applyBorder="1" applyAlignment="1" applyProtection="1">
      <alignment horizontal="center" vertical="center"/>
      <protection locked="0"/>
    </xf>
    <xf numFmtId="49" fontId="7" fillId="0" borderId="10" xfId="50" applyNumberFormat="1" applyFont="1" applyFill="1" applyBorder="1" applyAlignment="1" applyProtection="1">
      <alignment horizontal="left" vertical="center"/>
    </xf>
    <xf numFmtId="49" fontId="7" fillId="0" borderId="11" xfId="50" applyNumberFormat="1" applyFont="1" applyFill="1" applyBorder="1" applyAlignment="1" applyProtection="1">
      <alignment horizontal="left" vertical="center"/>
    </xf>
    <xf numFmtId="179" fontId="7" fillId="0" borderId="11" xfId="50" applyNumberFormat="1" applyFont="1" applyFill="1" applyBorder="1" applyAlignment="1" applyProtection="1">
      <alignment horizontal="right" vertical="center"/>
      <protection locked="0"/>
    </xf>
    <xf numFmtId="179" fontId="7" fillId="0" borderId="4" xfId="50" applyNumberFormat="1" applyFont="1" applyFill="1" applyBorder="1" applyAlignment="1" applyProtection="1">
      <alignment horizontal="right" vertical="center"/>
      <protection locked="0"/>
    </xf>
    <xf numFmtId="0" fontId="7" fillId="0" borderId="18" xfId="0" applyFont="1" applyFill="1" applyBorder="1" applyAlignment="1" applyProtection="1">
      <alignment vertical="top"/>
      <protection locked="0"/>
    </xf>
    <xf numFmtId="0" fontId="7" fillId="0" borderId="11" xfId="0" applyFont="1" applyFill="1" applyBorder="1" applyAlignment="1" applyProtection="1">
      <alignment vertical="top"/>
      <protection locked="0"/>
    </xf>
    <xf numFmtId="49" fontId="7" fillId="0" borderId="6" xfId="50" applyNumberFormat="1" applyFont="1" applyFill="1" applyBorder="1" applyAlignment="1" applyProtection="1">
      <alignment horizontal="left" vertical="center"/>
    </xf>
    <xf numFmtId="49" fontId="17" fillId="0" borderId="6" xfId="50" applyNumberFormat="1" applyFont="1" applyFill="1" applyBorder="1" applyAlignment="1" applyProtection="1">
      <alignment horizontal="center" vertical="center"/>
    </xf>
    <xf numFmtId="179" fontId="7" fillId="0" borderId="6" xfId="50" applyNumberFormat="1" applyFont="1" applyFill="1" applyBorder="1" applyAlignment="1" applyProtection="1">
      <alignment horizontal="right" vertical="center"/>
      <protection locked="0"/>
    </xf>
    <xf numFmtId="49" fontId="17" fillId="0" borderId="6" xfId="50" applyNumberFormat="1" applyFont="1" applyFill="1" applyBorder="1" applyAlignment="1" applyProtection="1">
      <alignment horizontal="center" vertical="center"/>
      <protection locked="0"/>
    </xf>
    <xf numFmtId="49" fontId="7" fillId="0" borderId="7" xfId="50" applyNumberFormat="1" applyFont="1" applyFill="1" applyBorder="1" applyAlignment="1" applyProtection="1">
      <alignment horizontal="left" vertical="center"/>
    </xf>
    <xf numFmtId="4" fontId="7" fillId="0" borderId="7" xfId="50" applyNumberFormat="1" applyFont="1" applyFill="1" applyBorder="1" applyAlignment="1" applyProtection="1">
      <alignment horizontal="right" vertical="center" wrapText="1"/>
      <protection locked="0"/>
    </xf>
    <xf numFmtId="179" fontId="7" fillId="0" borderId="7" xfId="50" applyNumberFormat="1" applyFont="1" applyFill="1" applyBorder="1" applyAlignment="1" applyProtection="1">
      <alignment horizontal="right" vertical="center"/>
      <protection locked="0"/>
    </xf>
    <xf numFmtId="0" fontId="7" fillId="0" borderId="7" xfId="50" applyFont="1" applyFill="1" applyBorder="1" applyAlignment="1" applyProtection="1">
      <alignment horizontal="left" vertical="center" wrapText="1"/>
    </xf>
    <xf numFmtId="4" fontId="7" fillId="0" borderId="7" xfId="50" applyNumberFormat="1" applyFont="1" applyFill="1" applyBorder="1" applyAlignment="1" applyProtection="1">
      <alignment horizontal="right" vertical="center" wrapText="1"/>
    </xf>
    <xf numFmtId="0" fontId="8" fillId="0" borderId="2" xfId="50" applyFont="1" applyFill="1" applyBorder="1" applyAlignment="1" applyProtection="1">
      <alignment horizontal="center" vertical="center"/>
    </xf>
    <xf numFmtId="0" fontId="8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4" fontId="6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0" fontId="25" fillId="0" borderId="7" xfId="50" applyFont="1" applyFill="1" applyBorder="1" applyAlignment="1" applyProtection="1">
      <alignment horizontal="center" vertical="center"/>
    </xf>
    <xf numFmtId="0" fontId="25" fillId="0" borderId="7" xfId="50" applyFont="1" applyFill="1" applyBorder="1" applyAlignment="1" applyProtection="1">
      <alignment horizontal="right" vertical="center"/>
    </xf>
    <xf numFmtId="0" fontId="25" fillId="0" borderId="7" xfId="50" applyFont="1" applyFill="1" applyBorder="1" applyAlignment="1" applyProtection="1">
      <alignment horizontal="center" vertical="center"/>
      <protection locked="0"/>
    </xf>
    <xf numFmtId="4" fontId="25" fillId="0" borderId="7" xfId="50" applyNumberFormat="1" applyFont="1" applyFill="1" applyBorder="1" applyAlignment="1" applyProtection="1">
      <alignment horizontal="right" vertical="center"/>
    </xf>
    <xf numFmtId="180" fontId="25" fillId="0" borderId="7" xfId="50" applyNumberFormat="1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/>
    <xf numFmtId="0" fontId="7" fillId="0" borderId="0" xfId="50" applyFont="1" applyFill="1" applyBorder="1" applyAlignment="1" applyProtection="1">
      <alignment horizontal="left" vertical="center" wrapText="1"/>
      <protection locked="0"/>
    </xf>
    <xf numFmtId="0" fontId="17" fillId="0" borderId="0" xfId="50" applyFont="1" applyFill="1" applyBorder="1" applyAlignment="1" applyProtection="1">
      <alignment horizontal="left" vertical="center" wrapText="1"/>
    </xf>
    <xf numFmtId="0" fontId="17" fillId="0" borderId="1" xfId="50" applyFont="1" applyFill="1" applyBorder="1" applyAlignment="1" applyProtection="1">
      <alignment horizontal="center" vertical="center" wrapText="1"/>
    </xf>
    <xf numFmtId="0" fontId="17" fillId="0" borderId="1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left" vertical="top"/>
      <protection locked="0"/>
    </xf>
    <xf numFmtId="4" fontId="15" fillId="0" borderId="4" xfId="50" applyNumberFormat="1" applyFont="1" applyFill="1" applyBorder="1" applyAlignment="1" applyProtection="1">
      <alignment horizontal="right" vertical="center"/>
      <protection locked="0"/>
    </xf>
    <xf numFmtId="4" fontId="15" fillId="0" borderId="7" xfId="50" applyNumberFormat="1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horizontal="left" vertical="center"/>
    </xf>
    <xf numFmtId="0" fontId="8" fillId="0" borderId="7" xfId="50" applyFont="1" applyFill="1" applyBorder="1" applyAlignment="1" applyProtection="1">
      <alignment horizontal="center" vertical="center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4" xfId="50" applyFont="1" applyFill="1" applyBorder="1" applyAlignment="1" applyProtection="1">
      <alignment horizontal="center" vertical="center" wrapText="1"/>
    </xf>
    <xf numFmtId="179" fontId="8" fillId="0" borderId="7" xfId="50" applyNumberFormat="1" applyFont="1" applyFill="1" applyBorder="1" applyAlignment="1" applyProtection="1">
      <alignment horizontal="right" vertical="center"/>
    </xf>
    <xf numFmtId="0" fontId="19" fillId="0" borderId="0" xfId="0" applyFont="1" applyFill="1" applyAlignment="1">
      <alignment horizontal="justify" vertical="top"/>
      <protection locked="0"/>
    </xf>
    <xf numFmtId="181" fontId="8" fillId="0" borderId="0" xfId="50" applyNumberFormat="1" applyFont="1" applyFill="1" applyBorder="1" applyAlignment="1" applyProtection="1"/>
    <xf numFmtId="0" fontId="17" fillId="0" borderId="3" xfId="50" applyFont="1" applyFill="1" applyBorder="1" applyAlignment="1" applyProtection="1">
      <alignment horizontal="center" vertical="center" wrapText="1"/>
    </xf>
    <xf numFmtId="0" fontId="17" fillId="0" borderId="4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0" fontId="17" fillId="0" borderId="7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3" fontId="15" fillId="0" borderId="2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left" vertical="center" wrapText="1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0" fontId="15" fillId="0" borderId="4" xfId="50" applyFont="1" applyFill="1" applyBorder="1" applyAlignment="1" applyProtection="1">
      <alignment horizontal="right" vertical="center"/>
      <protection locked="0"/>
    </xf>
    <xf numFmtId="0" fontId="8" fillId="0" borderId="15" xfId="50" applyFont="1" applyFill="1" applyBorder="1" applyAlignment="1" applyProtection="1">
      <alignment horizontal="center" vertical="center"/>
      <protection locked="0"/>
    </xf>
    <xf numFmtId="0" fontId="8" fillId="0" borderId="15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3" fontId="15" fillId="0" borderId="2" xfId="50" applyNumberFormat="1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wrapText="1"/>
      <protection locked="0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3" fontId="15" fillId="0" borderId="6" xfId="50" applyNumberFormat="1" applyFont="1" applyFill="1" applyBorder="1" applyAlignment="1" applyProtection="1">
      <alignment horizontal="center" vertical="center"/>
      <protection locked="0"/>
    </xf>
    <xf numFmtId="3" fontId="15" fillId="0" borderId="14" xfId="50" applyNumberFormat="1" applyFont="1" applyFill="1" applyBorder="1" applyAlignment="1" applyProtection="1">
      <alignment horizontal="center" vertical="center"/>
      <protection locked="0"/>
    </xf>
    <xf numFmtId="4" fontId="15" fillId="0" borderId="6" xfId="50" applyNumberFormat="1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vertical="top"/>
      <protection locked="0"/>
    </xf>
    <xf numFmtId="0" fontId="8" fillId="0" borderId="7" xfId="50" applyFont="1" applyFill="1" applyBorder="1" applyAlignment="1" applyProtection="1"/>
    <xf numFmtId="0" fontId="26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7" xfId="50" applyFont="1" applyFill="1" applyBorder="1" applyAlignment="1" applyProtection="1">
      <alignment horizontal="right" vertical="center"/>
    </xf>
    <xf numFmtId="179" fontId="6" fillId="0" borderId="7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9" fontId="25" fillId="0" borderId="7" xfId="50" applyNumberFormat="1" applyFont="1" applyFill="1" applyBorder="1" applyAlignment="1" applyProtection="1">
      <alignment horizontal="right" vertical="center"/>
    </xf>
    <xf numFmtId="179" fontId="25" fillId="0" borderId="1" xfId="50" applyNumberFormat="1" applyFont="1" applyFill="1" applyBorder="1" applyAlignment="1" applyProtection="1">
      <alignment horizontal="right" vertical="center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horizontal="right" vertical="center"/>
    </xf>
    <xf numFmtId="0" fontId="25" fillId="0" borderId="2" xfId="50" applyFont="1" applyFill="1" applyBorder="1" applyAlignment="1" applyProtection="1">
      <alignment horizontal="center" vertical="center"/>
    </xf>
    <xf numFmtId="4" fontId="25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9" fontId="4" fillId="0" borderId="11" xfId="50" applyNumberFormat="1" applyFont="1" applyFill="1" applyBorder="1" applyAlignment="1" applyProtection="1">
      <alignment horizontal="right" vertical="center"/>
    </xf>
    <xf numFmtId="0" fontId="25" fillId="0" borderId="6" xfId="50" applyFont="1" applyFill="1" applyBorder="1" applyAlignment="1" applyProtection="1">
      <alignment horizontal="center" vertical="center"/>
      <protection locked="0"/>
    </xf>
    <xf numFmtId="179" fontId="25" fillId="0" borderId="11" xfId="50" applyNumberFormat="1" applyFont="1" applyFill="1" applyBorder="1" applyAlignment="1" applyProtection="1">
      <alignment horizontal="right" vertical="center"/>
      <protection locked="0"/>
    </xf>
    <xf numFmtId="0" fontId="12" fillId="0" borderId="16" xfId="50" applyFont="1" applyFill="1" applyBorder="1" applyAlignment="1" applyProtection="1" quotePrefix="1">
      <alignment horizontal="center" vertical="center"/>
      <protection locked="0"/>
    </xf>
    <xf numFmtId="0" fontId="12" fillId="0" borderId="11" xfId="50" applyFont="1" applyFill="1" applyBorder="1" applyAlignment="1" applyProtection="1" quotePrefix="1">
      <alignment horizontal="center" vertical="center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tabSelected="1" topLeftCell="A2" workbookViewId="0">
      <selection activeCell="B7" sqref="B7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58" customWidth="1"/>
    <col min="6" max="16384" width="8" style="58"/>
  </cols>
  <sheetData>
    <row r="1" ht="13.5" customHeight="1" spans="1:4">
      <c r="A1" s="375"/>
      <c r="B1" s="3"/>
      <c r="C1" s="3"/>
      <c r="D1" s="310" t="s">
        <v>0</v>
      </c>
    </row>
    <row r="2" ht="36" customHeight="1" spans="1:4">
      <c r="A2" s="5" t="s">
        <v>1</v>
      </c>
      <c r="B2" s="376"/>
      <c r="C2" s="376"/>
      <c r="D2" s="376"/>
    </row>
    <row r="3" ht="21" customHeight="1" spans="1:4">
      <c r="A3" s="377" t="s">
        <v>2</v>
      </c>
      <c r="B3" s="309"/>
      <c r="C3" s="309"/>
      <c r="D3" s="310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316" t="s">
        <v>9</v>
      </c>
      <c r="B7" s="313">
        <v>1098804.6</v>
      </c>
      <c r="C7" s="316" t="s">
        <v>10</v>
      </c>
      <c r="D7" s="313">
        <v>795700.8</v>
      </c>
    </row>
    <row r="8" ht="20.25" customHeight="1" spans="1:4">
      <c r="A8" s="316" t="s">
        <v>11</v>
      </c>
      <c r="B8" s="313"/>
      <c r="C8" s="316" t="s">
        <v>12</v>
      </c>
      <c r="D8" s="378"/>
    </row>
    <row r="9" ht="20.25" customHeight="1" spans="1:4">
      <c r="A9" s="316" t="s">
        <v>13</v>
      </c>
      <c r="B9" s="313"/>
      <c r="C9" s="316" t="s">
        <v>14</v>
      </c>
      <c r="D9" s="378"/>
    </row>
    <row r="10" ht="20.25" customHeight="1" spans="1:4">
      <c r="A10" s="316" t="s">
        <v>15</v>
      </c>
      <c r="B10" s="314"/>
      <c r="C10" s="316" t="s">
        <v>16</v>
      </c>
      <c r="D10" s="378"/>
    </row>
    <row r="11" ht="21.75" customHeight="1" spans="1:4">
      <c r="A11" s="24" t="s">
        <v>17</v>
      </c>
      <c r="B11" s="313">
        <f>SUM(B12:B17)</f>
        <v>0</v>
      </c>
      <c r="C11" s="316" t="s">
        <v>18</v>
      </c>
      <c r="D11" s="378"/>
    </row>
    <row r="12" ht="20.25" customHeight="1" spans="1:4">
      <c r="A12" s="24" t="s">
        <v>19</v>
      </c>
      <c r="B12" s="314"/>
      <c r="C12" s="316" t="s">
        <v>20</v>
      </c>
      <c r="D12" s="378"/>
    </row>
    <row r="13" ht="20.25" customHeight="1" spans="1:4">
      <c r="A13" s="24" t="s">
        <v>21</v>
      </c>
      <c r="B13" s="314"/>
      <c r="C13" s="316" t="s">
        <v>22</v>
      </c>
      <c r="D13" s="378"/>
    </row>
    <row r="14" ht="20.25" customHeight="1" spans="1:4">
      <c r="A14" s="24" t="s">
        <v>23</v>
      </c>
      <c r="B14" s="314"/>
      <c r="C14" s="316" t="s">
        <v>24</v>
      </c>
      <c r="D14" s="379">
        <v>124016.96</v>
      </c>
    </row>
    <row r="15" ht="21" customHeight="1" spans="1:4">
      <c r="A15" s="380" t="s">
        <v>25</v>
      </c>
      <c r="B15" s="314"/>
      <c r="C15" s="316" t="s">
        <v>26</v>
      </c>
      <c r="D15" s="379">
        <v>109099</v>
      </c>
    </row>
    <row r="16" ht="21" customHeight="1" spans="1:4">
      <c r="A16" s="380" t="s">
        <v>27</v>
      </c>
      <c r="B16" s="381"/>
      <c r="C16" s="316" t="s">
        <v>28</v>
      </c>
      <c r="D16" s="379"/>
    </row>
    <row r="17" ht="21" customHeight="1" spans="1:4">
      <c r="A17" s="380" t="s">
        <v>29</v>
      </c>
      <c r="B17" s="381"/>
      <c r="C17" s="316" t="s">
        <v>30</v>
      </c>
      <c r="D17" s="379"/>
    </row>
    <row r="18" s="58" customFormat="1" ht="21" customHeight="1" spans="1:4">
      <c r="A18" s="380"/>
      <c r="B18" s="381"/>
      <c r="C18" s="316" t="s">
        <v>31</v>
      </c>
      <c r="D18" s="379"/>
    </row>
    <row r="19" s="58" customFormat="1" ht="21" customHeight="1" spans="1:4">
      <c r="A19" s="380"/>
      <c r="B19" s="381"/>
      <c r="C19" s="316" t="s">
        <v>32</v>
      </c>
      <c r="D19" s="379"/>
    </row>
    <row r="20" s="58" customFormat="1" ht="21" customHeight="1" spans="1:4">
      <c r="A20" s="380"/>
      <c r="B20" s="381"/>
      <c r="C20" s="316" t="s">
        <v>33</v>
      </c>
      <c r="D20" s="379"/>
    </row>
    <row r="21" s="58" customFormat="1" ht="21" customHeight="1" spans="1:4">
      <c r="A21" s="380"/>
      <c r="B21" s="381"/>
      <c r="C21" s="316" t="s">
        <v>34</v>
      </c>
      <c r="D21" s="379"/>
    </row>
    <row r="22" s="58" customFormat="1" ht="21" customHeight="1" spans="1:4">
      <c r="A22" s="380"/>
      <c r="B22" s="381"/>
      <c r="C22" s="316" t="s">
        <v>35</v>
      </c>
      <c r="D22" s="379"/>
    </row>
    <row r="23" s="58" customFormat="1" ht="21" customHeight="1" spans="1:4">
      <c r="A23" s="380"/>
      <c r="B23" s="381"/>
      <c r="C23" s="316" t="s">
        <v>36</v>
      </c>
      <c r="D23" s="379"/>
    </row>
    <row r="24" s="58" customFormat="1" ht="21" customHeight="1" spans="1:4">
      <c r="A24" s="380"/>
      <c r="B24" s="381"/>
      <c r="C24" s="316" t="s">
        <v>37</v>
      </c>
      <c r="D24" s="379"/>
    </row>
    <row r="25" s="58" customFormat="1" ht="21" customHeight="1" spans="1:4">
      <c r="A25" s="380"/>
      <c r="B25" s="381"/>
      <c r="C25" s="316" t="s">
        <v>38</v>
      </c>
      <c r="D25" s="379">
        <v>69987.84</v>
      </c>
    </row>
    <row r="26" s="58" customFormat="1" ht="21" customHeight="1" spans="1:4">
      <c r="A26" s="380"/>
      <c r="B26" s="381"/>
      <c r="C26" s="316" t="s">
        <v>39</v>
      </c>
      <c r="D26" s="382"/>
    </row>
    <row r="27" s="58" customFormat="1" ht="21" customHeight="1" spans="1:4">
      <c r="A27" s="380"/>
      <c r="B27" s="381"/>
      <c r="C27" s="316" t="s">
        <v>40</v>
      </c>
      <c r="D27" s="382"/>
    </row>
    <row r="28" s="58" customFormat="1" ht="21" customHeight="1" spans="1:4">
      <c r="A28" s="380"/>
      <c r="B28" s="381"/>
      <c r="C28" s="316" t="s">
        <v>41</v>
      </c>
      <c r="D28" s="382"/>
    </row>
    <row r="29" s="58" customFormat="1" ht="21" customHeight="1" spans="1:4">
      <c r="A29" s="380"/>
      <c r="B29" s="381"/>
      <c r="C29" s="316" t="s">
        <v>42</v>
      </c>
      <c r="D29" s="383"/>
    </row>
    <row r="30" ht="20.25" customHeight="1" spans="1:4">
      <c r="A30" s="384" t="s">
        <v>43</v>
      </c>
      <c r="B30" s="385">
        <f>SUM(B7:B11)</f>
        <v>1098804.6</v>
      </c>
      <c r="C30" s="386" t="s">
        <v>44</v>
      </c>
      <c r="D30" s="387">
        <f>SUM(D7:D29)</f>
        <v>1098804.6</v>
      </c>
    </row>
    <row r="31" ht="20.25" customHeight="1" spans="1:4">
      <c r="A31" s="388" t="s">
        <v>45</v>
      </c>
      <c r="B31" s="389"/>
      <c r="C31" s="390" t="s">
        <v>46</v>
      </c>
      <c r="D31" s="391"/>
    </row>
    <row r="32" s="58" customFormat="1" ht="20.25" customHeight="1" spans="1:4">
      <c r="A32" s="388" t="s">
        <v>47</v>
      </c>
      <c r="B32" s="389"/>
      <c r="C32" s="390" t="s">
        <v>47</v>
      </c>
      <c r="D32" s="391"/>
    </row>
    <row r="33" s="58" customFormat="1" ht="20.25" customHeight="1" spans="1:4">
      <c r="A33" s="388" t="s">
        <v>48</v>
      </c>
      <c r="B33" s="389"/>
      <c r="C33" s="390" t="s">
        <v>49</v>
      </c>
      <c r="D33" s="391"/>
    </row>
    <row r="34" ht="20.25" customHeight="1" spans="1:4">
      <c r="A34" s="392" t="s">
        <v>50</v>
      </c>
      <c r="B34" s="385">
        <f>B30+B31</f>
        <v>1098804.6</v>
      </c>
      <c r="C34" s="386" t="s">
        <v>51</v>
      </c>
      <c r="D34" s="393">
        <f>D30+D31</f>
        <v>1098804.6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3" sqref="A3:C3"/>
    </sheetView>
  </sheetViews>
  <sheetFormatPr defaultColWidth="9.14285714285714" defaultRowHeight="14.25" customHeight="1" outlineLevelCol="5"/>
  <cols>
    <col min="1" max="1" width="32.1428571428571" style="121" customWidth="1"/>
    <col min="2" max="2" width="20.7142857142857" style="152" customWidth="1"/>
    <col min="3" max="3" width="32.1428571428571" style="121" customWidth="1"/>
    <col min="4" max="4" width="27.7142857142857" style="121" customWidth="1"/>
    <col min="5" max="6" width="36.7142857142857" style="121" customWidth="1"/>
    <col min="7" max="16384" width="9.14285714285714" style="121" customWidth="1"/>
  </cols>
  <sheetData>
    <row r="1" s="121" customFormat="1" ht="12" customHeight="1" spans="1:6">
      <c r="A1" s="153"/>
      <c r="B1" s="154"/>
      <c r="C1" s="153"/>
      <c r="D1" s="155"/>
      <c r="E1" s="155"/>
      <c r="F1" s="156" t="s">
        <v>352</v>
      </c>
    </row>
    <row r="2" s="121" customFormat="1" ht="26.25" customHeight="1" spans="1:6">
      <c r="A2" s="157" t="s">
        <v>353</v>
      </c>
      <c r="B2" s="157"/>
      <c r="C2" s="158"/>
      <c r="D2" s="159"/>
      <c r="E2" s="159"/>
      <c r="F2" s="159"/>
    </row>
    <row r="3" s="121" customFormat="1" ht="13.5" customHeight="1" spans="1:6">
      <c r="A3" s="160" t="s">
        <v>2</v>
      </c>
      <c r="B3" s="160"/>
      <c r="C3" s="161"/>
      <c r="D3" s="155"/>
      <c r="E3" s="155"/>
      <c r="F3" s="156" t="s">
        <v>3</v>
      </c>
    </row>
    <row r="4" s="121" customFormat="1" ht="19.5" customHeight="1" spans="1:6">
      <c r="A4" s="162" t="s">
        <v>354</v>
      </c>
      <c r="B4" s="163" t="s">
        <v>73</v>
      </c>
      <c r="C4" s="162" t="s">
        <v>74</v>
      </c>
      <c r="D4" s="164" t="s">
        <v>355</v>
      </c>
      <c r="E4" s="165"/>
      <c r="F4" s="166"/>
    </row>
    <row r="5" s="121" customFormat="1" ht="18.75" customHeight="1" spans="1:6">
      <c r="A5" s="167"/>
      <c r="B5" s="168"/>
      <c r="C5" s="167"/>
      <c r="D5" s="169" t="s">
        <v>56</v>
      </c>
      <c r="E5" s="164" t="s">
        <v>76</v>
      </c>
      <c r="F5" s="169" t="s">
        <v>77</v>
      </c>
    </row>
    <row r="6" s="121" customFormat="1" ht="18.75" customHeight="1" spans="1:6">
      <c r="A6" s="170">
        <v>1</v>
      </c>
      <c r="B6" s="171" t="s">
        <v>164</v>
      </c>
      <c r="C6" s="170">
        <v>3</v>
      </c>
      <c r="D6" s="172">
        <v>4</v>
      </c>
      <c r="E6" s="172">
        <v>5</v>
      </c>
      <c r="F6" s="172">
        <v>6</v>
      </c>
    </row>
    <row r="7" s="121" customFormat="1" ht="21" customHeight="1" spans="1:6">
      <c r="A7" s="173" t="s">
        <v>154</v>
      </c>
      <c r="B7" s="173"/>
      <c r="C7" s="173"/>
      <c r="D7" s="174" t="s">
        <v>154</v>
      </c>
      <c r="E7" s="175" t="s">
        <v>154</v>
      </c>
      <c r="F7" s="175" t="s">
        <v>154</v>
      </c>
    </row>
    <row r="8" s="121" customFormat="1" ht="21" customHeight="1" spans="1:6">
      <c r="A8" s="173"/>
      <c r="B8" s="173" t="s">
        <v>154</v>
      </c>
      <c r="C8" s="173" t="s">
        <v>154</v>
      </c>
      <c r="D8" s="176" t="s">
        <v>154</v>
      </c>
      <c r="E8" s="177" t="s">
        <v>154</v>
      </c>
      <c r="F8" s="177" t="s">
        <v>154</v>
      </c>
    </row>
    <row r="9" s="121" customFormat="1" ht="18.75" customHeight="1" spans="1:6">
      <c r="A9" s="178" t="s">
        <v>122</v>
      </c>
      <c r="B9" s="178"/>
      <c r="C9" s="179"/>
      <c r="D9" s="176" t="s">
        <v>154</v>
      </c>
      <c r="E9" s="177" t="s">
        <v>154</v>
      </c>
      <c r="F9" s="177" t="s">
        <v>154</v>
      </c>
    </row>
    <row r="11" customHeight="1" spans="1:1">
      <c r="A11" s="1" t="s">
        <v>356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3" sqref="A3:F3"/>
    </sheetView>
  </sheetViews>
  <sheetFormatPr defaultColWidth="9.14285714285714" defaultRowHeight="14.25" customHeight="1"/>
  <cols>
    <col min="1" max="10" width="14.8571428571429" style="121" customWidth="1"/>
    <col min="11" max="11" width="14.8571428571429" style="35" customWidth="1"/>
    <col min="12" max="14" width="14.8571428571429" style="121" customWidth="1"/>
    <col min="15" max="17" width="14.8571428571429" style="35" customWidth="1"/>
    <col min="18" max="18" width="14.8571428571429" style="121" customWidth="1"/>
    <col min="19" max="16384" width="9.14285714285714" style="35" customWidth="1"/>
  </cols>
  <sheetData>
    <row r="1" s="35" customFormat="1" ht="13.5" customHeight="1" spans="1:18">
      <c r="A1" s="122"/>
      <c r="B1" s="122"/>
      <c r="C1" s="122"/>
      <c r="D1" s="122"/>
      <c r="E1" s="122"/>
      <c r="F1" s="122"/>
      <c r="G1" s="122"/>
      <c r="H1" s="122"/>
      <c r="I1" s="122"/>
      <c r="J1" s="122"/>
      <c r="L1" s="121"/>
      <c r="M1" s="121"/>
      <c r="N1" s="121"/>
      <c r="O1" s="137"/>
      <c r="P1" s="137"/>
      <c r="Q1" s="137"/>
      <c r="R1" s="37" t="s">
        <v>357</v>
      </c>
    </row>
    <row r="2" s="35" customFormat="1" ht="27.75" customHeight="1" spans="1:18">
      <c r="A2" s="38" t="s">
        <v>358</v>
      </c>
      <c r="B2" s="39"/>
      <c r="C2" s="39"/>
      <c r="D2" s="39"/>
      <c r="E2" s="39"/>
      <c r="F2" s="39"/>
      <c r="G2" s="39"/>
      <c r="H2" s="39"/>
      <c r="I2" s="39"/>
      <c r="J2" s="39"/>
      <c r="K2" s="138"/>
      <c r="L2" s="39"/>
      <c r="M2" s="39"/>
      <c r="N2" s="39"/>
      <c r="O2" s="138"/>
      <c r="P2" s="138"/>
      <c r="Q2" s="138"/>
      <c r="R2" s="39"/>
    </row>
    <row r="3" s="35" customFormat="1" ht="18.75" customHeight="1" spans="1:18">
      <c r="A3" s="41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39"/>
      <c r="L3" s="140"/>
      <c r="M3" s="140"/>
      <c r="N3" s="140"/>
      <c r="O3" s="141"/>
      <c r="P3" s="141"/>
      <c r="Q3" s="141"/>
      <c r="R3" s="123" t="s">
        <v>173</v>
      </c>
    </row>
    <row r="4" s="35" customFormat="1" ht="15.75" customHeight="1" spans="1:18">
      <c r="A4" s="124" t="s">
        <v>359</v>
      </c>
      <c r="B4" s="125" t="s">
        <v>360</v>
      </c>
      <c r="C4" s="125" t="s">
        <v>361</v>
      </c>
      <c r="D4" s="125" t="s">
        <v>362</v>
      </c>
      <c r="E4" s="125" t="s">
        <v>363</v>
      </c>
      <c r="F4" s="125" t="s">
        <v>364</v>
      </c>
      <c r="G4" s="44" t="s">
        <v>189</v>
      </c>
      <c r="H4" s="44"/>
      <c r="I4" s="44"/>
      <c r="J4" s="44"/>
      <c r="K4" s="142"/>
      <c r="L4" s="44"/>
      <c r="M4" s="44"/>
      <c r="N4" s="44"/>
      <c r="O4" s="143"/>
      <c r="P4" s="142"/>
      <c r="Q4" s="143"/>
      <c r="R4" s="45"/>
    </row>
    <row r="5" s="35" customFormat="1" ht="17.25" customHeight="1" spans="1:18">
      <c r="A5" s="126"/>
      <c r="B5" s="127"/>
      <c r="C5" s="127"/>
      <c r="D5" s="127"/>
      <c r="E5" s="127"/>
      <c r="F5" s="127"/>
      <c r="G5" s="127" t="s">
        <v>56</v>
      </c>
      <c r="H5" s="127" t="s">
        <v>59</v>
      </c>
      <c r="I5" s="127" t="s">
        <v>365</v>
      </c>
      <c r="J5" s="127" t="s">
        <v>366</v>
      </c>
      <c r="K5" s="144" t="s">
        <v>367</v>
      </c>
      <c r="L5" s="145" t="s">
        <v>63</v>
      </c>
      <c r="M5" s="145"/>
      <c r="N5" s="145"/>
      <c r="O5" s="146"/>
      <c r="P5" s="147"/>
      <c r="Q5" s="146"/>
      <c r="R5" s="129"/>
    </row>
    <row r="6" s="35" customFormat="1" ht="36" customHeight="1" spans="1:18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48"/>
      <c r="L6" s="129" t="s">
        <v>58</v>
      </c>
      <c r="M6" s="129" t="s">
        <v>64</v>
      </c>
      <c r="N6" s="129" t="s">
        <v>197</v>
      </c>
      <c r="O6" s="149" t="s">
        <v>66</v>
      </c>
      <c r="P6" s="148" t="s">
        <v>67</v>
      </c>
      <c r="Q6" s="148" t="s">
        <v>68</v>
      </c>
      <c r="R6" s="129" t="s">
        <v>69</v>
      </c>
    </row>
    <row r="7" s="35" customFormat="1" ht="28" customHeight="1" spans="1:18">
      <c r="A7" s="130">
        <v>1</v>
      </c>
      <c r="B7" s="131">
        <v>2</v>
      </c>
      <c r="C7" s="131">
        <v>3</v>
      </c>
      <c r="D7" s="131">
        <v>4</v>
      </c>
      <c r="E7" s="131">
        <v>5</v>
      </c>
      <c r="F7" s="131">
        <v>6</v>
      </c>
      <c r="G7" s="132">
        <v>7</v>
      </c>
      <c r="H7" s="132">
        <v>8</v>
      </c>
      <c r="I7" s="132">
        <v>9</v>
      </c>
      <c r="J7" s="132">
        <v>10</v>
      </c>
      <c r="K7" s="132">
        <v>11</v>
      </c>
      <c r="L7" s="132">
        <v>12</v>
      </c>
      <c r="M7" s="132">
        <v>13</v>
      </c>
      <c r="N7" s="132">
        <v>14</v>
      </c>
      <c r="O7" s="132">
        <v>15</v>
      </c>
      <c r="P7" s="132">
        <v>16</v>
      </c>
      <c r="Q7" s="132">
        <v>17</v>
      </c>
      <c r="R7" s="132">
        <v>18</v>
      </c>
    </row>
    <row r="8" s="35" customFormat="1" ht="28" customHeight="1" spans="1:18">
      <c r="A8" s="128" t="s">
        <v>70</v>
      </c>
      <c r="B8" s="129"/>
      <c r="C8" s="129"/>
      <c r="D8" s="129"/>
      <c r="E8" s="133"/>
      <c r="F8" s="134">
        <v>90800</v>
      </c>
      <c r="G8" s="134">
        <v>90800</v>
      </c>
      <c r="H8" s="134">
        <v>90800</v>
      </c>
      <c r="I8" s="134"/>
      <c r="J8" s="134"/>
      <c r="K8" s="150"/>
      <c r="L8" s="134"/>
      <c r="M8" s="134"/>
      <c r="N8" s="134"/>
      <c r="O8" s="151"/>
      <c r="P8" s="150"/>
      <c r="Q8" s="150"/>
      <c r="R8" s="134"/>
    </row>
    <row r="9" s="35" customFormat="1" ht="28" customHeight="1" spans="1:18">
      <c r="A9" s="128" t="s">
        <v>70</v>
      </c>
      <c r="B9" s="129"/>
      <c r="C9" s="129"/>
      <c r="D9" s="129"/>
      <c r="E9" s="133"/>
      <c r="F9" s="134">
        <v>90800</v>
      </c>
      <c r="G9" s="134">
        <v>90800</v>
      </c>
      <c r="H9" s="134">
        <v>90800</v>
      </c>
      <c r="I9" s="134"/>
      <c r="J9" s="134"/>
      <c r="K9" s="150"/>
      <c r="L9" s="134"/>
      <c r="M9" s="134"/>
      <c r="N9" s="134"/>
      <c r="O9" s="151"/>
      <c r="P9" s="150"/>
      <c r="Q9" s="150"/>
      <c r="R9" s="134"/>
    </row>
    <row r="10" s="35" customFormat="1" ht="28" customHeight="1" spans="1:18">
      <c r="A10" s="128" t="s">
        <v>368</v>
      </c>
      <c r="B10" s="129" t="s">
        <v>369</v>
      </c>
      <c r="C10" s="129" t="s">
        <v>370</v>
      </c>
      <c r="D10" s="129" t="s">
        <v>371</v>
      </c>
      <c r="E10" s="133">
        <v>1</v>
      </c>
      <c r="F10" s="134">
        <v>90800</v>
      </c>
      <c r="G10" s="134">
        <v>90800</v>
      </c>
      <c r="H10" s="134">
        <v>90800</v>
      </c>
      <c r="I10" s="134"/>
      <c r="J10" s="134"/>
      <c r="K10" s="150"/>
      <c r="L10" s="134"/>
      <c r="M10" s="134"/>
      <c r="N10" s="134"/>
      <c r="O10" s="151"/>
      <c r="P10" s="150"/>
      <c r="Q10" s="150"/>
      <c r="R10" s="134"/>
    </row>
    <row r="11" s="35" customFormat="1" ht="28" customHeight="1" spans="1:18">
      <c r="A11" s="135" t="s">
        <v>122</v>
      </c>
      <c r="B11" s="136"/>
      <c r="C11" s="136"/>
      <c r="D11" s="136"/>
      <c r="E11" s="131"/>
      <c r="F11" s="134">
        <v>90800</v>
      </c>
      <c r="G11" s="134">
        <v>90800</v>
      </c>
      <c r="H11" s="134">
        <v>90800</v>
      </c>
      <c r="I11" s="150"/>
      <c r="J11" s="150"/>
      <c r="K11" s="150"/>
      <c r="L11" s="150"/>
      <c r="M11" s="150"/>
      <c r="N11" s="150"/>
      <c r="O11" s="150"/>
      <c r="P11" s="150"/>
      <c r="Q11" s="150"/>
      <c r="R11" s="150"/>
    </row>
  </sheetData>
  <autoFilter ref="A6:R12">
    <extLst/>
  </autoFilter>
  <mergeCells count="16">
    <mergeCell ref="A2:R2"/>
    <mergeCell ref="A3:F3"/>
    <mergeCell ref="G4:R4"/>
    <mergeCell ref="L5:R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58" customWidth="1"/>
    <col min="5" max="5" width="17.2857142857143" style="58" customWidth="1"/>
    <col min="6" max="6" width="29.2857142857143" style="58" customWidth="1"/>
    <col min="7" max="7" width="12" style="1" customWidth="1"/>
    <col min="8" max="10" width="10" style="1" customWidth="1"/>
    <col min="11" max="11" width="9.14285714285714" style="58" customWidth="1"/>
    <col min="12" max="13" width="9.14285714285714" style="1" customWidth="1"/>
    <col min="14" max="14" width="12.7142857142857" style="1" customWidth="1"/>
    <col min="15" max="16" width="9.14285714285714" style="58" customWidth="1"/>
    <col min="17" max="17" width="12.1428571428571" style="58" customWidth="1"/>
    <col min="18" max="18" width="10.4285714285714" style="1" customWidth="1"/>
    <col min="19" max="19" width="9.14285714285714" style="58" customWidth="1"/>
    <col min="20" max="16384" width="9.14285714285714" style="58"/>
  </cols>
  <sheetData>
    <row r="1" ht="13.5" customHeight="1" spans="1:18">
      <c r="A1" s="85"/>
      <c r="B1" s="85"/>
      <c r="C1" s="85"/>
      <c r="D1" s="86"/>
      <c r="E1" s="86"/>
      <c r="F1" s="86"/>
      <c r="G1" s="85"/>
      <c r="H1" s="85"/>
      <c r="I1" s="85"/>
      <c r="J1" s="85"/>
      <c r="K1" s="105"/>
      <c r="L1" s="106"/>
      <c r="M1" s="106"/>
      <c r="N1" s="106"/>
      <c r="O1" s="69"/>
      <c r="P1" s="107"/>
      <c r="Q1" s="69"/>
      <c r="R1" s="118" t="s">
        <v>372</v>
      </c>
    </row>
    <row r="2" ht="27.75" customHeight="1" spans="1:18">
      <c r="A2" s="71" t="s">
        <v>373</v>
      </c>
      <c r="B2" s="87"/>
      <c r="C2" s="87"/>
      <c r="D2" s="59"/>
      <c r="E2" s="59"/>
      <c r="F2" s="59"/>
      <c r="G2" s="87"/>
      <c r="H2" s="87"/>
      <c r="I2" s="87"/>
      <c r="J2" s="87"/>
      <c r="K2" s="108"/>
      <c r="L2" s="87"/>
      <c r="M2" s="87"/>
      <c r="N2" s="87"/>
      <c r="O2" s="59"/>
      <c r="P2" s="108"/>
      <c r="Q2" s="59"/>
      <c r="R2" s="87"/>
    </row>
    <row r="3" ht="18.75" customHeight="1" spans="1:18">
      <c r="A3" s="72" t="s">
        <v>2</v>
      </c>
      <c r="B3" s="73"/>
      <c r="C3" s="73"/>
      <c r="D3" s="88"/>
      <c r="E3" s="88"/>
      <c r="F3" s="88"/>
      <c r="G3" s="73"/>
      <c r="H3" s="73"/>
      <c r="I3" s="73"/>
      <c r="J3" s="73"/>
      <c r="K3" s="105"/>
      <c r="L3" s="106"/>
      <c r="M3" s="106"/>
      <c r="N3" s="106"/>
      <c r="O3" s="109"/>
      <c r="P3" s="110"/>
      <c r="Q3" s="109"/>
      <c r="R3" s="119" t="s">
        <v>173</v>
      </c>
    </row>
    <row r="4" ht="15.75" customHeight="1" spans="1:18">
      <c r="A4" s="11" t="s">
        <v>359</v>
      </c>
      <c r="B4" s="89" t="s">
        <v>374</v>
      </c>
      <c r="C4" s="89" t="s">
        <v>375</v>
      </c>
      <c r="D4" s="90" t="s">
        <v>376</v>
      </c>
      <c r="E4" s="90" t="s">
        <v>377</v>
      </c>
      <c r="F4" s="90" t="s">
        <v>378</v>
      </c>
      <c r="G4" s="91" t="s">
        <v>189</v>
      </c>
      <c r="H4" s="91"/>
      <c r="I4" s="91"/>
      <c r="J4" s="91"/>
      <c r="K4" s="111"/>
      <c r="L4" s="91"/>
      <c r="M4" s="91"/>
      <c r="N4" s="91"/>
      <c r="O4" s="112"/>
      <c r="P4" s="111"/>
      <c r="Q4" s="112"/>
      <c r="R4" s="120"/>
    </row>
    <row r="5" ht="17.25" customHeight="1" spans="1:18">
      <c r="A5" s="16"/>
      <c r="B5" s="92"/>
      <c r="C5" s="92"/>
      <c r="D5" s="93"/>
      <c r="E5" s="93"/>
      <c r="F5" s="93"/>
      <c r="G5" s="92" t="s">
        <v>56</v>
      </c>
      <c r="H5" s="92" t="s">
        <v>59</v>
      </c>
      <c r="I5" s="92" t="s">
        <v>365</v>
      </c>
      <c r="J5" s="92" t="s">
        <v>366</v>
      </c>
      <c r="K5" s="93" t="s">
        <v>367</v>
      </c>
      <c r="L5" s="113" t="s">
        <v>379</v>
      </c>
      <c r="M5" s="113"/>
      <c r="N5" s="113"/>
      <c r="O5" s="114"/>
      <c r="P5" s="115"/>
      <c r="Q5" s="114"/>
      <c r="R5" s="94"/>
    </row>
    <row r="6" ht="54" customHeight="1" spans="1:18">
      <c r="A6" s="19"/>
      <c r="B6" s="94"/>
      <c r="C6" s="94"/>
      <c r="D6" s="95"/>
      <c r="E6" s="95"/>
      <c r="F6" s="95"/>
      <c r="G6" s="94"/>
      <c r="H6" s="94" t="s">
        <v>58</v>
      </c>
      <c r="I6" s="94"/>
      <c r="J6" s="94"/>
      <c r="K6" s="95"/>
      <c r="L6" s="94" t="s">
        <v>58</v>
      </c>
      <c r="M6" s="94" t="s">
        <v>64</v>
      </c>
      <c r="N6" s="94" t="s">
        <v>197</v>
      </c>
      <c r="O6" s="116" t="s">
        <v>66</v>
      </c>
      <c r="P6" s="95" t="s">
        <v>67</v>
      </c>
      <c r="Q6" s="95" t="s">
        <v>68</v>
      </c>
      <c r="R6" s="94" t="s">
        <v>69</v>
      </c>
    </row>
    <row r="7" ht="15" customHeight="1" spans="1:18">
      <c r="A7" s="20">
        <v>1</v>
      </c>
      <c r="B7" s="96">
        <v>2</v>
      </c>
      <c r="C7" s="96">
        <v>3</v>
      </c>
      <c r="D7" s="20">
        <v>4</v>
      </c>
      <c r="E7" s="96">
        <v>5</v>
      </c>
      <c r="F7" s="96">
        <v>6</v>
      </c>
      <c r="G7" s="20">
        <v>7</v>
      </c>
      <c r="H7" s="96">
        <v>8</v>
      </c>
      <c r="I7" s="96">
        <v>9</v>
      </c>
      <c r="J7" s="20">
        <v>10</v>
      </c>
      <c r="K7" s="96">
        <v>11</v>
      </c>
      <c r="L7" s="96">
        <v>12</v>
      </c>
      <c r="M7" s="20">
        <v>13</v>
      </c>
      <c r="N7" s="96">
        <v>14</v>
      </c>
      <c r="O7" s="96">
        <v>15</v>
      </c>
      <c r="P7" s="20">
        <v>16</v>
      </c>
      <c r="Q7" s="96">
        <v>17</v>
      </c>
      <c r="R7" s="96">
        <v>18</v>
      </c>
    </row>
    <row r="8" ht="21" customHeight="1" spans="1:18">
      <c r="A8" s="97" t="s">
        <v>154</v>
      </c>
      <c r="B8" s="98"/>
      <c r="C8" s="98"/>
      <c r="D8" s="99"/>
      <c r="E8" s="99"/>
      <c r="F8" s="99"/>
      <c r="G8" s="99" t="s">
        <v>154</v>
      </c>
      <c r="H8" s="99" t="s">
        <v>154</v>
      </c>
      <c r="I8" s="99" t="s">
        <v>154</v>
      </c>
      <c r="J8" s="99" t="s">
        <v>154</v>
      </c>
      <c r="K8" s="99" t="s">
        <v>154</v>
      </c>
      <c r="L8" s="99" t="s">
        <v>154</v>
      </c>
      <c r="M8" s="99" t="s">
        <v>154</v>
      </c>
      <c r="N8" s="99" t="s">
        <v>154</v>
      </c>
      <c r="O8" s="117" t="s">
        <v>154</v>
      </c>
      <c r="P8" s="99" t="s">
        <v>154</v>
      </c>
      <c r="Q8" s="99" t="s">
        <v>154</v>
      </c>
      <c r="R8" s="99" t="s">
        <v>154</v>
      </c>
    </row>
    <row r="9" ht="21" customHeight="1" spans="1:18">
      <c r="A9" s="97" t="s">
        <v>154</v>
      </c>
      <c r="B9" s="98" t="s">
        <v>154</v>
      </c>
      <c r="C9" s="98" t="s">
        <v>154</v>
      </c>
      <c r="D9" s="100" t="s">
        <v>154</v>
      </c>
      <c r="E9" s="100" t="s">
        <v>154</v>
      </c>
      <c r="F9" s="100" t="s">
        <v>154</v>
      </c>
      <c r="G9" s="101" t="s">
        <v>154</v>
      </c>
      <c r="H9" s="101" t="s">
        <v>154</v>
      </c>
      <c r="I9" s="101" t="s">
        <v>154</v>
      </c>
      <c r="J9" s="101" t="s">
        <v>154</v>
      </c>
      <c r="K9" s="99" t="s">
        <v>154</v>
      </c>
      <c r="L9" s="101" t="s">
        <v>154</v>
      </c>
      <c r="M9" s="101" t="s">
        <v>154</v>
      </c>
      <c r="N9" s="101" t="s">
        <v>154</v>
      </c>
      <c r="O9" s="117" t="s">
        <v>154</v>
      </c>
      <c r="P9" s="99" t="s">
        <v>154</v>
      </c>
      <c r="Q9" s="99" t="s">
        <v>154</v>
      </c>
      <c r="R9" s="101" t="s">
        <v>154</v>
      </c>
    </row>
    <row r="10" ht="21" customHeight="1" spans="1:18">
      <c r="A10" s="102" t="s">
        <v>122</v>
      </c>
      <c r="B10" s="103"/>
      <c r="C10" s="104"/>
      <c r="D10" s="99"/>
      <c r="E10" s="99"/>
      <c r="F10" s="99"/>
      <c r="G10" s="99" t="s">
        <v>154</v>
      </c>
      <c r="H10" s="99" t="s">
        <v>154</v>
      </c>
      <c r="I10" s="99" t="s">
        <v>154</v>
      </c>
      <c r="J10" s="99" t="s">
        <v>154</v>
      </c>
      <c r="K10" s="99" t="s">
        <v>154</v>
      </c>
      <c r="L10" s="99" t="s">
        <v>154</v>
      </c>
      <c r="M10" s="99" t="s">
        <v>154</v>
      </c>
      <c r="N10" s="99" t="s">
        <v>154</v>
      </c>
      <c r="O10" s="117" t="s">
        <v>154</v>
      </c>
      <c r="P10" s="99" t="s">
        <v>154</v>
      </c>
      <c r="Q10" s="99" t="s">
        <v>154</v>
      </c>
      <c r="R10" s="99" t="s">
        <v>154</v>
      </c>
    </row>
    <row r="11" customHeight="1" spans="1:1">
      <c r="A11" s="1" t="s">
        <v>380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A9" sqref="A9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58"/>
    <col min="9" max="9" width="13.247619047619" style="58" customWidth="1"/>
    <col min="10" max="237" width="10.2857142857143" style="58"/>
    <col min="238" max="16384" width="10" style="58"/>
  </cols>
  <sheetData>
    <row r="1" s="58" customFormat="1" ht="13.5" customHeight="1" spans="1:9">
      <c r="A1" s="3"/>
      <c r="B1" s="3"/>
      <c r="C1" s="3"/>
      <c r="D1" s="70"/>
      <c r="I1" s="70" t="s">
        <v>381</v>
      </c>
    </row>
    <row r="2" s="58" customFormat="1" ht="27.75" customHeight="1" spans="1:9">
      <c r="A2" s="71" t="s">
        <v>382</v>
      </c>
      <c r="B2" s="71"/>
      <c r="C2" s="71"/>
      <c r="D2" s="71"/>
      <c r="E2" s="71"/>
      <c r="F2" s="71"/>
      <c r="G2" s="71"/>
      <c r="H2" s="71"/>
      <c r="I2" s="71"/>
    </row>
    <row r="3" s="58" customFormat="1" ht="18" customHeight="1" spans="1:9">
      <c r="A3" s="72" t="s">
        <v>2</v>
      </c>
      <c r="B3" s="73"/>
      <c r="C3" s="73"/>
      <c r="D3" s="74"/>
      <c r="I3" s="84" t="s">
        <v>173</v>
      </c>
    </row>
    <row r="4" s="58" customFormat="1" ht="19.5" customHeight="1" spans="1:9">
      <c r="A4" s="75" t="s">
        <v>383</v>
      </c>
      <c r="B4" s="76" t="s">
        <v>189</v>
      </c>
      <c r="C4" s="76"/>
      <c r="D4" s="76"/>
      <c r="E4" s="76" t="s">
        <v>384</v>
      </c>
      <c r="F4" s="76"/>
      <c r="G4" s="76"/>
      <c r="H4" s="76"/>
      <c r="I4" s="76"/>
    </row>
    <row r="5" s="58" customFormat="1" ht="40.5" customHeight="1" spans="1:9">
      <c r="A5" s="77"/>
      <c r="B5" s="76" t="s">
        <v>56</v>
      </c>
      <c r="C5" s="78" t="s">
        <v>59</v>
      </c>
      <c r="D5" s="78" t="s">
        <v>385</v>
      </c>
      <c r="E5" s="76" t="s">
        <v>386</v>
      </c>
      <c r="F5" s="76" t="s">
        <v>387</v>
      </c>
      <c r="G5" s="76" t="s">
        <v>388</v>
      </c>
      <c r="H5" s="76" t="s">
        <v>389</v>
      </c>
      <c r="I5" s="76" t="s">
        <v>390</v>
      </c>
    </row>
    <row r="6" s="58" customFormat="1" ht="19.5" customHeight="1" spans="1:9">
      <c r="A6" s="12">
        <v>1</v>
      </c>
      <c r="B6" s="76">
        <v>2</v>
      </c>
      <c r="C6" s="76">
        <v>3</v>
      </c>
      <c r="D6" s="79">
        <v>4</v>
      </c>
      <c r="E6" s="79">
        <v>5</v>
      </c>
      <c r="F6" s="76">
        <v>6</v>
      </c>
      <c r="G6" s="79">
        <v>7</v>
      </c>
      <c r="H6" s="76">
        <v>8</v>
      </c>
      <c r="I6" s="79">
        <v>9</v>
      </c>
    </row>
    <row r="7" s="58" customFormat="1" ht="19.5" customHeight="1" spans="1:9">
      <c r="A7" s="80" t="s">
        <v>154</v>
      </c>
      <c r="B7" s="81" t="s">
        <v>154</v>
      </c>
      <c r="C7" s="81" t="s">
        <v>154</v>
      </c>
      <c r="D7" s="82" t="s">
        <v>154</v>
      </c>
      <c r="E7" s="81" t="s">
        <v>154</v>
      </c>
      <c r="F7" s="81" t="s">
        <v>154</v>
      </c>
      <c r="G7" s="81" t="s">
        <v>154</v>
      </c>
      <c r="H7" s="81" t="s">
        <v>154</v>
      </c>
      <c r="I7" s="81" t="s">
        <v>154</v>
      </c>
    </row>
    <row r="8" s="58" customFormat="1" ht="19.5" customHeight="1" spans="1:9">
      <c r="A8" s="83" t="s">
        <v>154</v>
      </c>
      <c r="B8" s="81" t="s">
        <v>154</v>
      </c>
      <c r="C8" s="81" t="s">
        <v>154</v>
      </c>
      <c r="D8" s="82" t="s">
        <v>154</v>
      </c>
      <c r="E8" s="81" t="s">
        <v>154</v>
      </c>
      <c r="F8" s="81" t="s">
        <v>154</v>
      </c>
      <c r="G8" s="81" t="s">
        <v>154</v>
      </c>
      <c r="H8" s="81" t="s">
        <v>154</v>
      </c>
      <c r="I8" s="81" t="s">
        <v>154</v>
      </c>
    </row>
    <row r="9" customHeight="1" spans="1:1">
      <c r="A9" s="1" t="s">
        <v>391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3" sqref="A3:I3"/>
    </sheetView>
  </sheetViews>
  <sheetFormatPr defaultColWidth="9.14285714285714" defaultRowHeight="12" customHeight="1" outlineLevelRow="7"/>
  <cols>
    <col min="1" max="1" width="27.8571428571429" style="57" customWidth="1"/>
    <col min="2" max="2" width="27.8571428571429" style="58" customWidth="1"/>
    <col min="3" max="3" width="27.8571428571429" style="57" customWidth="1"/>
    <col min="4" max="4" width="15" style="57" customWidth="1"/>
    <col min="5" max="5" width="14.5714285714286" style="57" customWidth="1"/>
    <col min="6" max="6" width="23.5714285714286" style="57" customWidth="1"/>
    <col min="7" max="7" width="11.2857142857143" style="58" customWidth="1"/>
    <col min="8" max="8" width="18.7142857142857" style="57" customWidth="1"/>
    <col min="9" max="9" width="15.5714285714286" style="58" customWidth="1"/>
    <col min="10" max="10" width="18.8571428571429" style="58" customWidth="1"/>
    <col min="11" max="11" width="23.2857142857143" style="57" customWidth="1"/>
    <col min="12" max="12" width="9.14285714285714" style="58" customWidth="1"/>
    <col min="13" max="16384" width="9.14285714285714" style="58"/>
  </cols>
  <sheetData>
    <row r="1" customHeight="1" spans="11:11">
      <c r="K1" s="69" t="s">
        <v>392</v>
      </c>
    </row>
    <row r="2" ht="28.5" customHeight="1" spans="1:11">
      <c r="A2" s="5" t="s">
        <v>393</v>
      </c>
      <c r="B2" s="59"/>
      <c r="C2" s="60"/>
      <c r="D2" s="60"/>
      <c r="E2" s="60"/>
      <c r="F2" s="60"/>
      <c r="G2" s="59"/>
      <c r="H2" s="60"/>
      <c r="I2" s="59"/>
      <c r="J2" s="59"/>
      <c r="K2" s="60"/>
    </row>
    <row r="3" ht="17.25" customHeight="1" spans="1:2">
      <c r="A3" s="61" t="s">
        <v>394</v>
      </c>
      <c r="B3" s="62"/>
    </row>
    <row r="4" ht="44.25" customHeight="1" spans="1:11">
      <c r="A4" s="63" t="s">
        <v>288</v>
      </c>
      <c r="B4" s="64" t="s">
        <v>183</v>
      </c>
      <c r="C4" s="63" t="s">
        <v>289</v>
      </c>
      <c r="D4" s="63" t="s">
        <v>290</v>
      </c>
      <c r="E4" s="63" t="s">
        <v>291</v>
      </c>
      <c r="F4" s="63" t="s">
        <v>292</v>
      </c>
      <c r="G4" s="64" t="s">
        <v>293</v>
      </c>
      <c r="H4" s="63" t="s">
        <v>294</v>
      </c>
      <c r="I4" s="64" t="s">
        <v>295</v>
      </c>
      <c r="J4" s="64" t="s">
        <v>296</v>
      </c>
      <c r="K4" s="63" t="s">
        <v>297</v>
      </c>
    </row>
    <row r="5" ht="14.25" customHeight="1" spans="1:11">
      <c r="A5" s="63">
        <v>1</v>
      </c>
      <c r="B5" s="64">
        <v>2</v>
      </c>
      <c r="C5" s="63">
        <v>3</v>
      </c>
      <c r="D5" s="63">
        <v>4</v>
      </c>
      <c r="E5" s="63">
        <v>5</v>
      </c>
      <c r="F5" s="63">
        <v>6</v>
      </c>
      <c r="G5" s="64">
        <v>7</v>
      </c>
      <c r="H5" s="63">
        <v>8</v>
      </c>
      <c r="I5" s="64">
        <v>9</v>
      </c>
      <c r="J5" s="64">
        <v>10</v>
      </c>
      <c r="K5" s="63">
        <v>11</v>
      </c>
    </row>
    <row r="6" ht="31" customHeight="1" spans="1:11">
      <c r="A6" s="30" t="s">
        <v>154</v>
      </c>
      <c r="B6" s="65"/>
      <c r="C6" s="66"/>
      <c r="D6" s="66"/>
      <c r="E6" s="66"/>
      <c r="F6" s="67"/>
      <c r="G6" s="68"/>
      <c r="H6" s="67"/>
      <c r="I6" s="68"/>
      <c r="J6" s="68"/>
      <c r="K6" s="67"/>
    </row>
    <row r="7" ht="31" customHeight="1" spans="1:11">
      <c r="A7" s="23" t="s">
        <v>154</v>
      </c>
      <c r="B7" s="23" t="s">
        <v>154</v>
      </c>
      <c r="C7" s="23" t="s">
        <v>154</v>
      </c>
      <c r="D7" s="23" t="s">
        <v>154</v>
      </c>
      <c r="E7" s="23" t="s">
        <v>154</v>
      </c>
      <c r="F7" s="30" t="s">
        <v>154</v>
      </c>
      <c r="G7" s="23" t="s">
        <v>154</v>
      </c>
      <c r="H7" s="30" t="s">
        <v>154</v>
      </c>
      <c r="I7" s="23" t="s">
        <v>154</v>
      </c>
      <c r="J7" s="23" t="s">
        <v>154</v>
      </c>
      <c r="K7" s="30" t="s">
        <v>154</v>
      </c>
    </row>
    <row r="8" customHeight="1" spans="1:1">
      <c r="A8" s="1" t="s">
        <v>395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3" sqref="A3:C3"/>
    </sheetView>
  </sheetViews>
  <sheetFormatPr defaultColWidth="9.14285714285714" defaultRowHeight="12" customHeight="1" outlineLevelCol="7"/>
  <cols>
    <col min="1" max="1" width="29" style="36" customWidth="1"/>
    <col min="2" max="2" width="18.7142857142857" style="36" customWidth="1"/>
    <col min="3" max="3" width="24.8571428571429" style="36" customWidth="1"/>
    <col min="4" max="4" width="23.5714285714286" style="36" customWidth="1"/>
    <col min="5" max="5" width="17.8571428571429" style="36" customWidth="1"/>
    <col min="6" max="6" width="23.5714285714286" style="36" customWidth="1"/>
    <col min="7" max="7" width="25.1428571428571" style="36" customWidth="1"/>
    <col min="8" max="8" width="18.8571428571429" style="36" customWidth="1"/>
    <col min="9" max="16384" width="9.14285714285714" style="35" customWidth="1"/>
  </cols>
  <sheetData>
    <row r="1" s="35" customFormat="1" ht="14.25" customHeight="1" spans="1:8">
      <c r="A1" s="36"/>
      <c r="B1" s="36"/>
      <c r="C1" s="36"/>
      <c r="D1" s="36"/>
      <c r="E1" s="36"/>
      <c r="F1" s="36"/>
      <c r="G1" s="36"/>
      <c r="H1" s="37" t="s">
        <v>396</v>
      </c>
    </row>
    <row r="2" s="35" customFormat="1" ht="28.5" customHeight="1" spans="1:8">
      <c r="A2" s="38" t="s">
        <v>397</v>
      </c>
      <c r="B2" s="39"/>
      <c r="C2" s="39"/>
      <c r="D2" s="39"/>
      <c r="E2" s="39"/>
      <c r="F2" s="39"/>
      <c r="G2" s="39"/>
      <c r="H2" s="39"/>
    </row>
    <row r="3" s="35" customFormat="1" ht="13.5" customHeight="1" spans="1:8">
      <c r="A3" s="40" t="s">
        <v>2</v>
      </c>
      <c r="B3" s="41"/>
      <c r="C3" s="36"/>
      <c r="D3" s="36"/>
      <c r="E3" s="36"/>
      <c r="F3" s="36"/>
      <c r="G3" s="36"/>
      <c r="H3" s="36"/>
    </row>
    <row r="4" s="35" customFormat="1" ht="18" customHeight="1" spans="1:8">
      <c r="A4" s="42" t="s">
        <v>354</v>
      </c>
      <c r="B4" s="42" t="s">
        <v>398</v>
      </c>
      <c r="C4" s="42" t="s">
        <v>399</v>
      </c>
      <c r="D4" s="42" t="s">
        <v>400</v>
      </c>
      <c r="E4" s="42" t="s">
        <v>401</v>
      </c>
      <c r="F4" s="43" t="s">
        <v>402</v>
      </c>
      <c r="G4" s="44"/>
      <c r="H4" s="45"/>
    </row>
    <row r="5" s="35" customFormat="1" ht="18" customHeight="1" spans="1:8">
      <c r="A5" s="46"/>
      <c r="B5" s="46"/>
      <c r="C5" s="46"/>
      <c r="D5" s="46"/>
      <c r="E5" s="46"/>
      <c r="F5" s="47" t="s">
        <v>363</v>
      </c>
      <c r="G5" s="47" t="s">
        <v>403</v>
      </c>
      <c r="H5" s="47" t="s">
        <v>404</v>
      </c>
    </row>
    <row r="6" s="35" customFormat="1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s="35" customFormat="1" ht="33" customHeight="1" spans="1:8">
      <c r="A7" s="48" t="s">
        <v>154</v>
      </c>
      <c r="B7" s="48" t="s">
        <v>154</v>
      </c>
      <c r="C7" s="48" t="s">
        <v>154</v>
      </c>
      <c r="D7" s="48" t="s">
        <v>154</v>
      </c>
      <c r="E7" s="48" t="s">
        <v>154</v>
      </c>
      <c r="F7" s="49" t="s">
        <v>154</v>
      </c>
      <c r="G7" s="50" t="s">
        <v>154</v>
      </c>
      <c r="H7" s="50" t="s">
        <v>154</v>
      </c>
    </row>
    <row r="8" s="35" customFormat="1" ht="24" customHeight="1" spans="1:8">
      <c r="A8" s="51" t="s">
        <v>56</v>
      </c>
      <c r="B8" s="52"/>
      <c r="C8" s="52"/>
      <c r="D8" s="52"/>
      <c r="E8" s="52"/>
      <c r="F8" s="53" t="s">
        <v>154</v>
      </c>
      <c r="G8" s="54"/>
      <c r="H8" s="54" t="s">
        <v>154</v>
      </c>
    </row>
    <row r="9" s="35" customFormat="1" ht="21.75" customHeight="1" spans="1:8">
      <c r="A9" s="1" t="s">
        <v>405</v>
      </c>
      <c r="B9" s="55"/>
      <c r="C9" s="55"/>
      <c r="D9" s="55"/>
      <c r="E9" s="55"/>
      <c r="F9" s="55"/>
      <c r="G9" s="55"/>
      <c r="H9" s="5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3" sqref="A3:G3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406</v>
      </c>
    </row>
    <row r="2" ht="27.75" customHeight="1" spans="1:11">
      <c r="A2" s="5" t="s">
        <v>407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173</v>
      </c>
    </row>
    <row r="4" ht="21.75" customHeight="1" spans="1:11">
      <c r="A4" s="10" t="s">
        <v>264</v>
      </c>
      <c r="B4" s="10" t="s">
        <v>184</v>
      </c>
      <c r="C4" s="10" t="s">
        <v>182</v>
      </c>
      <c r="D4" s="11" t="s">
        <v>185</v>
      </c>
      <c r="E4" s="11" t="s">
        <v>186</v>
      </c>
      <c r="F4" s="11" t="s">
        <v>187</v>
      </c>
      <c r="G4" s="11" t="s">
        <v>265</v>
      </c>
      <c r="H4" s="17" t="s">
        <v>56</v>
      </c>
      <c r="I4" s="12" t="s">
        <v>408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0"/>
      <c r="B8" s="23" t="s">
        <v>154</v>
      </c>
      <c r="C8" s="30"/>
      <c r="D8" s="30"/>
      <c r="E8" s="30"/>
      <c r="F8" s="30"/>
      <c r="G8" s="30"/>
      <c r="H8" s="31" t="s">
        <v>154</v>
      </c>
      <c r="I8" s="31" t="s">
        <v>154</v>
      </c>
      <c r="J8" s="31" t="s">
        <v>154</v>
      </c>
      <c r="K8" s="31"/>
    </row>
    <row r="9" ht="18.75" customHeight="1" spans="1:11">
      <c r="A9" s="23" t="s">
        <v>154</v>
      </c>
      <c r="B9" s="23" t="s">
        <v>154</v>
      </c>
      <c r="C9" s="23" t="s">
        <v>154</v>
      </c>
      <c r="D9" s="23" t="s">
        <v>154</v>
      </c>
      <c r="E9" s="23" t="s">
        <v>154</v>
      </c>
      <c r="F9" s="23" t="s">
        <v>154</v>
      </c>
      <c r="G9" s="23" t="s">
        <v>154</v>
      </c>
      <c r="H9" s="25" t="s">
        <v>154</v>
      </c>
      <c r="I9" s="25" t="s">
        <v>154</v>
      </c>
      <c r="J9" s="25" t="s">
        <v>154</v>
      </c>
      <c r="K9" s="25"/>
    </row>
    <row r="10" ht="18.75" customHeight="1" spans="1:11">
      <c r="A10" s="32" t="s">
        <v>122</v>
      </c>
      <c r="B10" s="33"/>
      <c r="C10" s="33"/>
      <c r="D10" s="33"/>
      <c r="E10" s="33"/>
      <c r="F10" s="33"/>
      <c r="G10" s="34"/>
      <c r="H10" s="25" t="s">
        <v>154</v>
      </c>
      <c r="I10" s="25" t="s">
        <v>154</v>
      </c>
      <c r="J10" s="25" t="s">
        <v>154</v>
      </c>
      <c r="K10" s="25"/>
    </row>
    <row r="11" customHeight="1" spans="1:1">
      <c r="A11" s="1" t="s">
        <v>409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A3" sqref="A3:D3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410</v>
      </c>
    </row>
    <row r="2" ht="27.75" customHeight="1" spans="1:7">
      <c r="A2" s="5" t="s">
        <v>411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173</v>
      </c>
    </row>
    <row r="4" ht="21.75" customHeight="1" spans="1:7">
      <c r="A4" s="10" t="s">
        <v>182</v>
      </c>
      <c r="B4" s="10" t="s">
        <v>264</v>
      </c>
      <c r="C4" s="10" t="s">
        <v>184</v>
      </c>
      <c r="D4" s="11" t="s">
        <v>412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413</v>
      </c>
      <c r="F5" s="11" t="s">
        <v>414</v>
      </c>
      <c r="G5" s="11" t="s">
        <v>415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154</v>
      </c>
      <c r="B8" s="24"/>
      <c r="C8" s="24"/>
      <c r="D8" s="23"/>
      <c r="E8" s="25" t="s">
        <v>154</v>
      </c>
      <c r="F8" s="25" t="s">
        <v>154</v>
      </c>
      <c r="G8" s="25" t="s">
        <v>154</v>
      </c>
    </row>
    <row r="9" ht="18.75" customHeight="1" spans="1:7">
      <c r="A9" s="23"/>
      <c r="B9" s="23" t="s">
        <v>154</v>
      </c>
      <c r="C9" s="23" t="s">
        <v>154</v>
      </c>
      <c r="D9" s="23" t="s">
        <v>154</v>
      </c>
      <c r="E9" s="25" t="s">
        <v>154</v>
      </c>
      <c r="F9" s="25" t="s">
        <v>154</v>
      </c>
      <c r="G9" s="25" t="s">
        <v>154</v>
      </c>
    </row>
    <row r="10" ht="18.75" customHeight="1" spans="1:7">
      <c r="A10" s="26" t="s">
        <v>56</v>
      </c>
      <c r="B10" s="27" t="s">
        <v>154</v>
      </c>
      <c r="C10" s="27"/>
      <c r="D10" s="28"/>
      <c r="E10" s="25" t="s">
        <v>154</v>
      </c>
      <c r="F10" s="25" t="s">
        <v>154</v>
      </c>
      <c r="G10" s="25" t="s">
        <v>154</v>
      </c>
    </row>
    <row r="11" customHeight="1" spans="1:1">
      <c r="A11" s="1" t="s">
        <v>416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B8" sqref="B8"/>
    </sheetView>
  </sheetViews>
  <sheetFormatPr defaultColWidth="8" defaultRowHeight="14.25" customHeight="1"/>
  <cols>
    <col min="1" max="1" width="11.247619047619" style="121" customWidth="1"/>
    <col min="2" max="2" width="25.4285714285714" style="121" customWidth="1"/>
    <col min="3" max="8" width="14.2857142857143" style="121" customWidth="1"/>
    <col min="9" max="9" width="14.2857142857143" style="35" customWidth="1"/>
    <col min="10" max="13" width="14.2857142857143" style="121" customWidth="1"/>
    <col min="14" max="14" width="14.2857142857143" style="35" customWidth="1"/>
    <col min="15" max="15" width="14.2857142857143" style="121" customWidth="1"/>
    <col min="16" max="19" width="14.2857142857143" style="35" customWidth="1"/>
    <col min="20" max="21" width="14.2857142857143" style="121" customWidth="1"/>
    <col min="22" max="16384" width="8" style="35" customWidth="1"/>
  </cols>
  <sheetData>
    <row r="1" s="35" customFormat="1" customHeight="1" spans="1:21">
      <c r="A1" s="122"/>
      <c r="B1" s="122"/>
      <c r="C1" s="122"/>
      <c r="D1" s="122"/>
      <c r="E1" s="122"/>
      <c r="F1" s="122"/>
      <c r="G1" s="122"/>
      <c r="H1" s="122"/>
      <c r="I1" s="231"/>
      <c r="J1" s="122"/>
      <c r="K1" s="122"/>
      <c r="L1" s="122"/>
      <c r="M1" s="122"/>
      <c r="N1" s="231"/>
      <c r="O1" s="122"/>
      <c r="P1" s="231"/>
      <c r="Q1" s="231"/>
      <c r="R1" s="231"/>
      <c r="S1" s="231"/>
      <c r="T1" s="364" t="s">
        <v>52</v>
      </c>
      <c r="U1" s="365"/>
    </row>
    <row r="2" s="35" customFormat="1" ht="36" customHeight="1" spans="1:21">
      <c r="A2" s="158" t="s">
        <v>53</v>
      </c>
      <c r="B2" s="39"/>
      <c r="C2" s="39"/>
      <c r="D2" s="39"/>
      <c r="E2" s="39"/>
      <c r="F2" s="39"/>
      <c r="G2" s="39"/>
      <c r="H2" s="39"/>
      <c r="I2" s="138"/>
      <c r="J2" s="39"/>
      <c r="K2" s="39"/>
      <c r="L2" s="39"/>
      <c r="M2" s="39"/>
      <c r="N2" s="138"/>
      <c r="O2" s="39"/>
      <c r="P2" s="138"/>
      <c r="Q2" s="138"/>
      <c r="R2" s="138"/>
      <c r="S2" s="138"/>
      <c r="T2" s="39"/>
      <c r="U2" s="138"/>
    </row>
    <row r="3" s="35" customFormat="1" ht="20.25" customHeight="1" spans="1:21">
      <c r="A3" s="40" t="s">
        <v>2</v>
      </c>
      <c r="B3" s="213"/>
      <c r="C3" s="213"/>
      <c r="D3" s="213"/>
      <c r="E3" s="213"/>
      <c r="F3" s="213"/>
      <c r="G3" s="213"/>
      <c r="H3" s="213"/>
      <c r="I3" s="233"/>
      <c r="J3" s="213"/>
      <c r="K3" s="213"/>
      <c r="L3" s="213"/>
      <c r="M3" s="213"/>
      <c r="N3" s="233"/>
      <c r="O3" s="213"/>
      <c r="P3" s="233"/>
      <c r="Q3" s="233"/>
      <c r="R3" s="233"/>
      <c r="S3" s="233"/>
      <c r="T3" s="364" t="s">
        <v>3</v>
      </c>
      <c r="U3" s="366"/>
    </row>
    <row r="4" s="35" customFormat="1" ht="18.75" customHeight="1" spans="1:21">
      <c r="A4" s="343" t="s">
        <v>54</v>
      </c>
      <c r="B4" s="344" t="s">
        <v>55</v>
      </c>
      <c r="C4" s="344" t="s">
        <v>56</v>
      </c>
      <c r="D4" s="345" t="s">
        <v>57</v>
      </c>
      <c r="E4" s="346"/>
      <c r="F4" s="346"/>
      <c r="G4" s="346"/>
      <c r="H4" s="346"/>
      <c r="I4" s="178"/>
      <c r="J4" s="346"/>
      <c r="K4" s="346"/>
      <c r="L4" s="346"/>
      <c r="M4" s="346"/>
      <c r="N4" s="178"/>
      <c r="O4" s="335"/>
      <c r="P4" s="345" t="s">
        <v>45</v>
      </c>
      <c r="Q4" s="345"/>
      <c r="R4" s="345"/>
      <c r="S4" s="345"/>
      <c r="T4" s="346"/>
      <c r="U4" s="367"/>
    </row>
    <row r="5" s="35" customFormat="1" ht="24.75" customHeight="1" spans="1:21">
      <c r="A5" s="347"/>
      <c r="B5" s="348"/>
      <c r="C5" s="348"/>
      <c r="D5" s="348" t="s">
        <v>58</v>
      </c>
      <c r="E5" s="348" t="s">
        <v>59</v>
      </c>
      <c r="F5" s="348" t="s">
        <v>60</v>
      </c>
      <c r="G5" s="348" t="s">
        <v>61</v>
      </c>
      <c r="H5" s="348" t="s">
        <v>62</v>
      </c>
      <c r="I5" s="357" t="s">
        <v>63</v>
      </c>
      <c r="J5" s="358"/>
      <c r="K5" s="358"/>
      <c r="L5" s="358"/>
      <c r="M5" s="358"/>
      <c r="N5" s="357"/>
      <c r="O5" s="359"/>
      <c r="P5" s="360" t="s">
        <v>58</v>
      </c>
      <c r="Q5" s="360" t="s">
        <v>59</v>
      </c>
      <c r="R5" s="343" t="s">
        <v>60</v>
      </c>
      <c r="S5" s="344" t="s">
        <v>61</v>
      </c>
      <c r="T5" s="368" t="s">
        <v>62</v>
      </c>
      <c r="U5" s="344" t="s">
        <v>63</v>
      </c>
    </row>
    <row r="6" s="35" customFormat="1" ht="30" customHeight="1" spans="1:21">
      <c r="A6" s="349"/>
      <c r="B6" s="350"/>
      <c r="C6" s="350"/>
      <c r="D6" s="350"/>
      <c r="E6" s="350"/>
      <c r="F6" s="350"/>
      <c r="G6" s="350"/>
      <c r="H6" s="350"/>
      <c r="I6" s="218" t="s">
        <v>58</v>
      </c>
      <c r="J6" s="361" t="s">
        <v>64</v>
      </c>
      <c r="K6" s="361" t="s">
        <v>65</v>
      </c>
      <c r="L6" s="361" t="s">
        <v>66</v>
      </c>
      <c r="M6" s="361" t="s">
        <v>67</v>
      </c>
      <c r="N6" s="361" t="s">
        <v>68</v>
      </c>
      <c r="O6" s="361" t="s">
        <v>69</v>
      </c>
      <c r="P6" s="362"/>
      <c r="Q6" s="362"/>
      <c r="R6" s="369"/>
      <c r="S6" s="362"/>
      <c r="T6" s="350"/>
      <c r="U6" s="350"/>
    </row>
    <row r="7" s="35" customFormat="1" ht="28" customHeight="1" spans="1:21">
      <c r="A7" s="351">
        <v>1</v>
      </c>
      <c r="B7" s="208">
        <v>2</v>
      </c>
      <c r="C7" s="208">
        <v>3</v>
      </c>
      <c r="D7" s="208">
        <v>4</v>
      </c>
      <c r="E7" s="352">
        <v>5</v>
      </c>
      <c r="F7" s="353">
        <v>6</v>
      </c>
      <c r="G7" s="353">
        <v>7</v>
      </c>
      <c r="H7" s="352">
        <v>8</v>
      </c>
      <c r="I7" s="352">
        <v>9</v>
      </c>
      <c r="J7" s="353">
        <v>10</v>
      </c>
      <c r="K7" s="353">
        <v>11</v>
      </c>
      <c r="L7" s="352">
        <v>12</v>
      </c>
      <c r="M7" s="352">
        <v>13</v>
      </c>
      <c r="N7" s="218">
        <v>14</v>
      </c>
      <c r="O7" s="208">
        <v>15</v>
      </c>
      <c r="P7" s="363">
        <v>16</v>
      </c>
      <c r="Q7" s="370">
        <v>17</v>
      </c>
      <c r="R7" s="371">
        <v>18</v>
      </c>
      <c r="S7" s="371">
        <v>19</v>
      </c>
      <c r="T7" s="371">
        <v>20</v>
      </c>
      <c r="U7" s="350">
        <v>21</v>
      </c>
    </row>
    <row r="8" s="229" customFormat="1" ht="27" customHeight="1" spans="1:21">
      <c r="A8" s="354">
        <v>320001</v>
      </c>
      <c r="B8" s="354" t="s">
        <v>70</v>
      </c>
      <c r="C8" s="331">
        <f>D8+I8+P8</f>
        <v>1098804.6</v>
      </c>
      <c r="D8" s="331">
        <f>SUM(E8:H8)</f>
        <v>1098804.6</v>
      </c>
      <c r="E8" s="331">
        <v>1098804.6</v>
      </c>
      <c r="F8" s="331"/>
      <c r="G8" s="331"/>
      <c r="H8" s="331"/>
      <c r="I8" s="331">
        <f>SUM(J8:O8)</f>
        <v>0</v>
      </c>
      <c r="J8" s="331"/>
      <c r="K8" s="331"/>
      <c r="L8" s="331"/>
      <c r="M8" s="331"/>
      <c r="N8" s="331"/>
      <c r="O8" s="331"/>
      <c r="P8" s="331">
        <f>SUM(Q8:U8)</f>
        <v>0</v>
      </c>
      <c r="Q8" s="331"/>
      <c r="R8" s="372"/>
      <c r="S8" s="373"/>
      <c r="T8" s="374"/>
      <c r="U8" s="374"/>
    </row>
    <row r="9" s="229" customFormat="1" ht="27" customHeight="1" spans="1:21">
      <c r="A9" s="354"/>
      <c r="B9" s="354"/>
      <c r="C9" s="331">
        <f>D9+I9+P9</f>
        <v>0</v>
      </c>
      <c r="D9" s="331">
        <f>SUM(E9:H9)</f>
        <v>0</v>
      </c>
      <c r="E9" s="331"/>
      <c r="F9" s="331"/>
      <c r="G9" s="331"/>
      <c r="H9" s="331"/>
      <c r="I9" s="331">
        <f>SUM(J9:O9)</f>
        <v>0</v>
      </c>
      <c r="J9" s="331"/>
      <c r="K9" s="331"/>
      <c r="L9" s="331"/>
      <c r="M9" s="331"/>
      <c r="N9" s="331"/>
      <c r="O9" s="331"/>
      <c r="P9" s="331">
        <f>SUM(Q9:U9)</f>
        <v>0</v>
      </c>
      <c r="Q9" s="331"/>
      <c r="R9" s="372"/>
      <c r="S9" s="373"/>
      <c r="T9" s="374"/>
      <c r="U9" s="374"/>
    </row>
    <row r="10" s="229" customFormat="1" ht="30" customHeight="1" spans="1:21">
      <c r="A10" s="355" t="s">
        <v>56</v>
      </c>
      <c r="B10" s="356"/>
      <c r="C10" s="331">
        <f>SUM(C8:C9)</f>
        <v>1098804.6</v>
      </c>
      <c r="D10" s="331">
        <f>SUM(D8:D9)</f>
        <v>1098804.6</v>
      </c>
      <c r="E10" s="331">
        <f>SUM(E8:E9)</f>
        <v>1098804.6</v>
      </c>
      <c r="F10" s="331">
        <f t="shared" ref="D10:U10" si="0">SUM(F8:F9)</f>
        <v>0</v>
      </c>
      <c r="G10" s="331">
        <f t="shared" si="0"/>
        <v>0</v>
      </c>
      <c r="H10" s="331">
        <f t="shared" si="0"/>
        <v>0</v>
      </c>
      <c r="I10" s="331">
        <f t="shared" si="0"/>
        <v>0</v>
      </c>
      <c r="J10" s="331">
        <f t="shared" si="0"/>
        <v>0</v>
      </c>
      <c r="K10" s="331">
        <f t="shared" si="0"/>
        <v>0</v>
      </c>
      <c r="L10" s="331">
        <f t="shared" si="0"/>
        <v>0</v>
      </c>
      <c r="M10" s="331">
        <f t="shared" si="0"/>
        <v>0</v>
      </c>
      <c r="N10" s="331">
        <f t="shared" si="0"/>
        <v>0</v>
      </c>
      <c r="O10" s="331">
        <f t="shared" si="0"/>
        <v>0</v>
      </c>
      <c r="P10" s="331">
        <f t="shared" si="0"/>
        <v>0</v>
      </c>
      <c r="Q10" s="331">
        <f t="shared" si="0"/>
        <v>0</v>
      </c>
      <c r="R10" s="331">
        <f t="shared" si="0"/>
        <v>0</v>
      </c>
      <c r="S10" s="331">
        <f t="shared" si="0"/>
        <v>0</v>
      </c>
      <c r="T10" s="331">
        <f t="shared" si="0"/>
        <v>0</v>
      </c>
      <c r="U10" s="331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7"/>
  <sheetViews>
    <sheetView topLeftCell="D2" workbookViewId="0">
      <selection activeCell="B25" sqref="B25"/>
    </sheetView>
  </sheetViews>
  <sheetFormatPr defaultColWidth="9.14285714285714" defaultRowHeight="14.25" customHeight="1"/>
  <cols>
    <col min="1" max="1" width="21" style="121" customWidth="1"/>
    <col min="2" max="2" width="39.1428571428571" style="121" customWidth="1"/>
    <col min="3" max="6" width="17.4285714285714" style="121" customWidth="1"/>
    <col min="7" max="16" width="13.2857142857143" style="121" customWidth="1"/>
    <col min="17" max="16384" width="9.14285714285714" style="121" hidden="1" customWidth="1"/>
  </cols>
  <sheetData>
    <row r="1" s="121" customFormat="1" ht="15.75" customHeight="1" spans="15:16">
      <c r="O1" s="271"/>
      <c r="P1" s="271" t="s">
        <v>71</v>
      </c>
    </row>
    <row r="2" s="121" customFormat="1" ht="28.5" customHeight="1" spans="1:16">
      <c r="A2" s="272" t="s">
        <v>72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="121" customFormat="1" ht="15" customHeight="1" spans="1:16">
      <c r="A3" s="323" t="s">
        <v>2</v>
      </c>
      <c r="B3" s="324"/>
      <c r="C3" s="255"/>
      <c r="D3" s="199"/>
      <c r="E3" s="255"/>
      <c r="F3" s="255"/>
      <c r="G3" s="199"/>
      <c r="H3" s="199"/>
      <c r="I3" s="255"/>
      <c r="J3" s="199"/>
      <c r="K3" s="255"/>
      <c r="L3" s="255"/>
      <c r="M3" s="199"/>
      <c r="N3" s="199"/>
      <c r="O3" s="271"/>
      <c r="P3" s="271" t="s">
        <v>3</v>
      </c>
    </row>
    <row r="4" s="322" customFormat="1" ht="17.25" customHeight="1" spans="1:16">
      <c r="A4" s="325" t="s">
        <v>73</v>
      </c>
      <c r="B4" s="325" t="s">
        <v>74</v>
      </c>
      <c r="C4" s="326" t="s">
        <v>56</v>
      </c>
      <c r="D4" s="327" t="s">
        <v>59</v>
      </c>
      <c r="E4" s="279"/>
      <c r="F4" s="280"/>
      <c r="G4" s="325" t="s">
        <v>60</v>
      </c>
      <c r="H4" s="325" t="s">
        <v>61</v>
      </c>
      <c r="I4" s="325" t="s">
        <v>75</v>
      </c>
      <c r="J4" s="327" t="s">
        <v>63</v>
      </c>
      <c r="K4" s="339"/>
      <c r="L4" s="339"/>
      <c r="M4" s="339"/>
      <c r="N4" s="339"/>
      <c r="O4" s="279"/>
      <c r="P4" s="340"/>
    </row>
    <row r="5" s="322" customFormat="1" ht="26.25" customHeight="1" spans="1:16">
      <c r="A5" s="283"/>
      <c r="B5" s="283"/>
      <c r="C5" s="283"/>
      <c r="D5" s="283" t="s">
        <v>58</v>
      </c>
      <c r="E5" s="328" t="s">
        <v>76</v>
      </c>
      <c r="F5" s="328" t="s">
        <v>77</v>
      </c>
      <c r="G5" s="283"/>
      <c r="H5" s="283"/>
      <c r="I5" s="283"/>
      <c r="J5" s="284" t="s">
        <v>58</v>
      </c>
      <c r="K5" s="341" t="s">
        <v>78</v>
      </c>
      <c r="L5" s="341" t="s">
        <v>79</v>
      </c>
      <c r="M5" s="341" t="s">
        <v>80</v>
      </c>
      <c r="N5" s="341" t="s">
        <v>81</v>
      </c>
      <c r="O5" s="342" t="s">
        <v>82</v>
      </c>
      <c r="P5" s="341" t="s">
        <v>83</v>
      </c>
    </row>
    <row r="6" s="199" customFormat="1" ht="16.5" customHeight="1" spans="1:16">
      <c r="A6" s="326">
        <v>1</v>
      </c>
      <c r="B6" s="326">
        <v>2</v>
      </c>
      <c r="C6" s="284">
        <v>3</v>
      </c>
      <c r="D6" s="284">
        <v>4</v>
      </c>
      <c r="E6" s="284">
        <v>5</v>
      </c>
      <c r="F6" s="284">
        <v>6</v>
      </c>
      <c r="G6" s="284">
        <v>7</v>
      </c>
      <c r="H6" s="284">
        <v>8</v>
      </c>
      <c r="I6" s="284">
        <v>9</v>
      </c>
      <c r="J6" s="284">
        <v>10</v>
      </c>
      <c r="K6" s="284">
        <v>11</v>
      </c>
      <c r="L6" s="284">
        <v>12</v>
      </c>
      <c r="M6" s="284">
        <v>13</v>
      </c>
      <c r="N6" s="284">
        <v>14</v>
      </c>
      <c r="O6" s="284">
        <v>15</v>
      </c>
      <c r="P6" s="284">
        <v>16</v>
      </c>
    </row>
    <row r="7" s="199" customFormat="1" ht="16.5" customHeight="1" spans="1:16">
      <c r="A7" s="329">
        <v>201</v>
      </c>
      <c r="B7" s="294" t="s">
        <v>84</v>
      </c>
      <c r="C7" s="330">
        <v>795700.8</v>
      </c>
      <c r="D7" s="331">
        <v>795700.8</v>
      </c>
      <c r="E7" s="331">
        <v>645100.8</v>
      </c>
      <c r="F7" s="331">
        <v>150600</v>
      </c>
      <c r="G7" s="284"/>
      <c r="H7" s="284"/>
      <c r="I7" s="284"/>
      <c r="J7" s="284"/>
      <c r="K7" s="284"/>
      <c r="L7" s="284"/>
      <c r="M7" s="284"/>
      <c r="N7" s="284"/>
      <c r="O7" s="284"/>
      <c r="P7" s="284"/>
    </row>
    <row r="8" s="199" customFormat="1" ht="16.5" customHeight="1" spans="1:16">
      <c r="A8" s="294" t="s">
        <v>85</v>
      </c>
      <c r="B8" s="294" t="s">
        <v>86</v>
      </c>
      <c r="C8" s="330">
        <v>795700.8</v>
      </c>
      <c r="D8" s="331">
        <v>795700.8</v>
      </c>
      <c r="E8" s="331">
        <v>645100.8</v>
      </c>
      <c r="F8" s="331">
        <v>150600</v>
      </c>
      <c r="G8" s="284"/>
      <c r="H8" s="284"/>
      <c r="I8" s="284"/>
      <c r="J8" s="284"/>
      <c r="K8" s="284"/>
      <c r="L8" s="284"/>
      <c r="M8" s="284"/>
      <c r="N8" s="284"/>
      <c r="O8" s="284"/>
      <c r="P8" s="284"/>
    </row>
    <row r="9" s="199" customFormat="1" ht="16.5" customHeight="1" spans="1:16">
      <c r="A9" s="294" t="s">
        <v>87</v>
      </c>
      <c r="B9" s="294" t="s">
        <v>88</v>
      </c>
      <c r="C9" s="330">
        <v>795700.8</v>
      </c>
      <c r="D9" s="331">
        <v>795700.8</v>
      </c>
      <c r="E9" s="331">
        <v>645100.8</v>
      </c>
      <c r="F9" s="331">
        <v>150600</v>
      </c>
      <c r="G9" s="284"/>
      <c r="H9" s="284"/>
      <c r="I9" s="284"/>
      <c r="J9" s="284"/>
      <c r="K9" s="284"/>
      <c r="L9" s="284"/>
      <c r="M9" s="284"/>
      <c r="N9" s="284"/>
      <c r="O9" s="284"/>
      <c r="P9" s="284"/>
    </row>
    <row r="10" s="199" customFormat="1" ht="16.5" customHeight="1" spans="1:16">
      <c r="A10" s="294" t="s">
        <v>89</v>
      </c>
      <c r="B10" s="294" t="s">
        <v>90</v>
      </c>
      <c r="C10" s="330">
        <v>124016.96</v>
      </c>
      <c r="D10" s="331">
        <v>124016.96</v>
      </c>
      <c r="E10" s="331">
        <v>98738.12</v>
      </c>
      <c r="F10" s="331">
        <v>25278.84</v>
      </c>
      <c r="G10" s="284"/>
      <c r="H10" s="284"/>
      <c r="I10" s="284"/>
      <c r="J10" s="284"/>
      <c r="K10" s="284"/>
      <c r="L10" s="284"/>
      <c r="M10" s="284"/>
      <c r="N10" s="284"/>
      <c r="O10" s="284"/>
      <c r="P10" s="284"/>
    </row>
    <row r="11" s="199" customFormat="1" ht="16.5" customHeight="1" spans="1:16">
      <c r="A11" s="294" t="s">
        <v>91</v>
      </c>
      <c r="B11" s="294" t="s">
        <v>92</v>
      </c>
      <c r="C11" s="330">
        <v>98117.12</v>
      </c>
      <c r="D11" s="331">
        <v>98117.12</v>
      </c>
      <c r="E11" s="331">
        <v>98117.12</v>
      </c>
      <c r="F11" s="331"/>
      <c r="G11" s="284"/>
      <c r="H11" s="284"/>
      <c r="I11" s="284"/>
      <c r="J11" s="284"/>
      <c r="K11" s="284"/>
      <c r="L11" s="284"/>
      <c r="M11" s="284"/>
      <c r="N11" s="284"/>
      <c r="O11" s="284"/>
      <c r="P11" s="284"/>
    </row>
    <row r="12" s="199" customFormat="1" ht="16.5" customHeight="1" spans="1:16">
      <c r="A12" s="294" t="s">
        <v>93</v>
      </c>
      <c r="B12" s="294" t="s">
        <v>94</v>
      </c>
      <c r="C12" s="330">
        <v>4800</v>
      </c>
      <c r="D12" s="331">
        <v>4800</v>
      </c>
      <c r="E12" s="331">
        <v>4800</v>
      </c>
      <c r="F12" s="331"/>
      <c r="G12" s="284"/>
      <c r="H12" s="284"/>
      <c r="I12" s="284"/>
      <c r="J12" s="284"/>
      <c r="K12" s="284"/>
      <c r="L12" s="284"/>
      <c r="M12" s="284"/>
      <c r="N12" s="284"/>
      <c r="O12" s="284"/>
      <c r="P12" s="284"/>
    </row>
    <row r="13" s="199" customFormat="1" ht="16.5" customHeight="1" spans="1:16">
      <c r="A13" s="294" t="s">
        <v>95</v>
      </c>
      <c r="B13" s="294" t="s">
        <v>96</v>
      </c>
      <c r="C13" s="330">
        <v>93317.12</v>
      </c>
      <c r="D13" s="331">
        <v>93317.12</v>
      </c>
      <c r="E13" s="331">
        <v>93317.12</v>
      </c>
      <c r="F13" s="331"/>
      <c r="G13" s="284"/>
      <c r="H13" s="284"/>
      <c r="I13" s="284"/>
      <c r="J13" s="284"/>
      <c r="K13" s="284"/>
      <c r="L13" s="284"/>
      <c r="M13" s="284"/>
      <c r="N13" s="284"/>
      <c r="O13" s="284"/>
      <c r="P13" s="284"/>
    </row>
    <row r="14" s="199" customFormat="1" ht="16.5" customHeight="1" spans="1:16">
      <c r="A14" s="294" t="s">
        <v>97</v>
      </c>
      <c r="B14" s="294" t="s">
        <v>98</v>
      </c>
      <c r="C14" s="330">
        <v>25278.84</v>
      </c>
      <c r="D14" s="331">
        <v>25278.84</v>
      </c>
      <c r="E14" s="331"/>
      <c r="F14" s="331">
        <v>25278.84</v>
      </c>
      <c r="G14" s="284"/>
      <c r="H14" s="284"/>
      <c r="I14" s="284"/>
      <c r="J14" s="284"/>
      <c r="K14" s="284"/>
      <c r="L14" s="284"/>
      <c r="M14" s="284"/>
      <c r="N14" s="284"/>
      <c r="O14" s="284"/>
      <c r="P14" s="284"/>
    </row>
    <row r="15" s="199" customFormat="1" ht="16.5" customHeight="1" spans="1:16">
      <c r="A15" s="294" t="s">
        <v>99</v>
      </c>
      <c r="B15" s="294" t="s">
        <v>100</v>
      </c>
      <c r="C15" s="330">
        <v>25278.84</v>
      </c>
      <c r="D15" s="331">
        <v>25278.84</v>
      </c>
      <c r="E15" s="331"/>
      <c r="F15" s="331">
        <v>25278.84</v>
      </c>
      <c r="G15" s="284"/>
      <c r="H15" s="284"/>
      <c r="I15" s="284"/>
      <c r="J15" s="284"/>
      <c r="K15" s="284"/>
      <c r="L15" s="284"/>
      <c r="M15" s="284"/>
      <c r="N15" s="284"/>
      <c r="O15" s="284"/>
      <c r="P15" s="284"/>
    </row>
    <row r="16" s="199" customFormat="1" ht="16.5" customHeight="1" spans="1:16">
      <c r="A16" s="294" t="s">
        <v>101</v>
      </c>
      <c r="B16" s="294" t="s">
        <v>102</v>
      </c>
      <c r="C16" s="330">
        <v>621</v>
      </c>
      <c r="D16" s="331">
        <v>621</v>
      </c>
      <c r="E16" s="331">
        <v>621</v>
      </c>
      <c r="F16" s="331"/>
      <c r="G16" s="284"/>
      <c r="H16" s="284"/>
      <c r="I16" s="284"/>
      <c r="J16" s="284"/>
      <c r="K16" s="284"/>
      <c r="L16" s="284"/>
      <c r="M16" s="284"/>
      <c r="N16" s="284"/>
      <c r="O16" s="284"/>
      <c r="P16" s="284"/>
    </row>
    <row r="17" s="199" customFormat="1" ht="16.5" customHeight="1" spans="1:16">
      <c r="A17" s="294" t="s">
        <v>103</v>
      </c>
      <c r="B17" s="294" t="s">
        <v>102</v>
      </c>
      <c r="C17" s="330">
        <v>621</v>
      </c>
      <c r="D17" s="331">
        <v>621</v>
      </c>
      <c r="E17" s="331">
        <v>621</v>
      </c>
      <c r="F17" s="331"/>
      <c r="G17" s="284"/>
      <c r="H17" s="284"/>
      <c r="I17" s="284"/>
      <c r="J17" s="284"/>
      <c r="K17" s="284"/>
      <c r="L17" s="284"/>
      <c r="M17" s="284"/>
      <c r="N17" s="284"/>
      <c r="O17" s="284"/>
      <c r="P17" s="284"/>
    </row>
    <row r="18" s="199" customFormat="1" ht="16.5" customHeight="1" spans="1:16">
      <c r="A18" s="294" t="s">
        <v>104</v>
      </c>
      <c r="B18" s="294" t="s">
        <v>105</v>
      </c>
      <c r="C18" s="330">
        <v>109099</v>
      </c>
      <c r="D18" s="331">
        <v>109099</v>
      </c>
      <c r="E18" s="331">
        <v>109099</v>
      </c>
      <c r="F18" s="331"/>
      <c r="G18" s="284"/>
      <c r="H18" s="284"/>
      <c r="I18" s="284"/>
      <c r="J18" s="284"/>
      <c r="K18" s="284"/>
      <c r="L18" s="284"/>
      <c r="M18" s="284"/>
      <c r="N18" s="284"/>
      <c r="O18" s="284"/>
      <c r="P18" s="284"/>
    </row>
    <row r="19" s="199" customFormat="1" ht="16.5" customHeight="1" spans="1:16">
      <c r="A19" s="294" t="s">
        <v>106</v>
      </c>
      <c r="B19" s="294" t="s">
        <v>107</v>
      </c>
      <c r="C19" s="330">
        <v>109099</v>
      </c>
      <c r="D19" s="331">
        <v>109099</v>
      </c>
      <c r="E19" s="331">
        <v>109099</v>
      </c>
      <c r="F19" s="331"/>
      <c r="G19" s="284"/>
      <c r="H19" s="284"/>
      <c r="I19" s="284"/>
      <c r="J19" s="284"/>
      <c r="K19" s="284"/>
      <c r="L19" s="284"/>
      <c r="M19" s="284"/>
      <c r="N19" s="284"/>
      <c r="O19" s="284"/>
      <c r="P19" s="284"/>
    </row>
    <row r="20" s="199" customFormat="1" ht="16.5" customHeight="1" spans="1:16">
      <c r="A20" s="294" t="s">
        <v>108</v>
      </c>
      <c r="B20" s="294" t="s">
        <v>109</v>
      </c>
      <c r="C20" s="330">
        <v>56528</v>
      </c>
      <c r="D20" s="331">
        <v>56528</v>
      </c>
      <c r="E20" s="331">
        <v>56528</v>
      </c>
      <c r="F20" s="331"/>
      <c r="G20" s="284"/>
      <c r="H20" s="284"/>
      <c r="I20" s="284"/>
      <c r="J20" s="284"/>
      <c r="K20" s="284"/>
      <c r="L20" s="284"/>
      <c r="M20" s="284"/>
      <c r="N20" s="284"/>
      <c r="O20" s="284"/>
      <c r="P20" s="284"/>
    </row>
    <row r="21" s="199" customFormat="1" ht="16.5" customHeight="1" spans="1:16">
      <c r="A21" s="294" t="s">
        <v>110</v>
      </c>
      <c r="B21" s="294" t="s">
        <v>111</v>
      </c>
      <c r="C21" s="330"/>
      <c r="D21" s="331"/>
      <c r="E21" s="331"/>
      <c r="F21" s="331"/>
      <c r="G21" s="284"/>
      <c r="H21" s="284"/>
      <c r="I21" s="284"/>
      <c r="J21" s="284"/>
      <c r="K21" s="284"/>
      <c r="L21" s="284"/>
      <c r="M21" s="284"/>
      <c r="N21" s="284"/>
      <c r="O21" s="284"/>
      <c r="P21" s="284"/>
    </row>
    <row r="22" s="199" customFormat="1" ht="16.5" customHeight="1" spans="1:16">
      <c r="A22" s="294" t="s">
        <v>112</v>
      </c>
      <c r="B22" s="294" t="s">
        <v>113</v>
      </c>
      <c r="C22" s="330">
        <v>47321</v>
      </c>
      <c r="D22" s="331">
        <v>47321</v>
      </c>
      <c r="E22" s="331">
        <v>47321</v>
      </c>
      <c r="F22" s="331"/>
      <c r="G22" s="284"/>
      <c r="H22" s="284"/>
      <c r="I22" s="284"/>
      <c r="J22" s="284"/>
      <c r="K22" s="284"/>
      <c r="L22" s="284"/>
      <c r="M22" s="284"/>
      <c r="N22" s="284"/>
      <c r="O22" s="284"/>
      <c r="P22" s="284"/>
    </row>
    <row r="23" s="199" customFormat="1" ht="16.5" customHeight="1" spans="1:16">
      <c r="A23" s="294" t="s">
        <v>114</v>
      </c>
      <c r="B23" s="294" t="s">
        <v>115</v>
      </c>
      <c r="C23" s="330">
        <v>5250</v>
      </c>
      <c r="D23" s="331">
        <v>5250</v>
      </c>
      <c r="E23" s="331">
        <v>5250</v>
      </c>
      <c r="F23" s="331"/>
      <c r="G23" s="284"/>
      <c r="H23" s="284"/>
      <c r="I23" s="284"/>
      <c r="J23" s="284"/>
      <c r="K23" s="284"/>
      <c r="L23" s="284"/>
      <c r="M23" s="284"/>
      <c r="N23" s="284"/>
      <c r="O23" s="284"/>
      <c r="P23" s="284"/>
    </row>
    <row r="24" s="199" customFormat="1" ht="16.5" customHeight="1" spans="1:16">
      <c r="A24" s="294" t="s">
        <v>116</v>
      </c>
      <c r="B24" s="294" t="s">
        <v>117</v>
      </c>
      <c r="C24" s="330">
        <v>69987.84</v>
      </c>
      <c r="D24" s="331">
        <v>69987.84</v>
      </c>
      <c r="E24" s="331">
        <v>69987.84</v>
      </c>
      <c r="F24" s="331"/>
      <c r="G24" s="284"/>
      <c r="H24" s="284"/>
      <c r="I24" s="284"/>
      <c r="J24" s="284"/>
      <c r="K24" s="284"/>
      <c r="L24" s="284"/>
      <c r="M24" s="284"/>
      <c r="N24" s="284"/>
      <c r="O24" s="284"/>
      <c r="P24" s="284"/>
    </row>
    <row r="25" s="199" customFormat="1" ht="16.5" customHeight="1" spans="1:16">
      <c r="A25" s="294" t="s">
        <v>118</v>
      </c>
      <c r="B25" s="294" t="s">
        <v>119</v>
      </c>
      <c r="C25" s="330">
        <v>69987.84</v>
      </c>
      <c r="D25" s="331">
        <v>69987.84</v>
      </c>
      <c r="E25" s="331">
        <v>69987.84</v>
      </c>
      <c r="F25" s="331"/>
      <c r="G25" s="284"/>
      <c r="H25" s="284"/>
      <c r="I25" s="284"/>
      <c r="J25" s="284"/>
      <c r="K25" s="284"/>
      <c r="L25" s="284"/>
      <c r="M25" s="284"/>
      <c r="N25" s="284"/>
      <c r="O25" s="284"/>
      <c r="P25" s="284"/>
    </row>
    <row r="26" s="199" customFormat="1" ht="16.5" customHeight="1" spans="1:16">
      <c r="A26" s="294" t="s">
        <v>120</v>
      </c>
      <c r="B26" s="294" t="s">
        <v>121</v>
      </c>
      <c r="C26" s="330">
        <v>69987.84</v>
      </c>
      <c r="D26" s="331">
        <v>69987.84</v>
      </c>
      <c r="E26" s="331">
        <v>69987.84</v>
      </c>
      <c r="F26" s="331"/>
      <c r="G26" s="284"/>
      <c r="H26" s="284"/>
      <c r="I26" s="284"/>
      <c r="J26" s="284"/>
      <c r="K26" s="284"/>
      <c r="L26" s="284"/>
      <c r="M26" s="284"/>
      <c r="N26" s="284"/>
      <c r="O26" s="284"/>
      <c r="P26" s="284"/>
    </row>
    <row r="27" s="199" customFormat="1" ht="16.5" hidden="1" customHeight="1" spans="1:16">
      <c r="A27" s="283"/>
      <c r="B27" s="283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</row>
    <row r="28" s="199" customFormat="1" ht="16.5" hidden="1" customHeight="1" spans="1:16">
      <c r="A28" s="284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</row>
    <row r="29" s="199" customFormat="1" ht="16.5" hidden="1" customHeight="1" spans="1:16">
      <c r="A29" s="284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</row>
    <row r="30" s="199" customFormat="1" ht="16.5" hidden="1" customHeight="1" spans="1:16">
      <c r="A30" s="284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</row>
    <row r="31" s="199" customFormat="1" ht="16.5" hidden="1" customHeight="1" spans="1:16">
      <c r="A31" s="284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</row>
    <row r="32" s="199" customFormat="1" ht="16.5" hidden="1" customHeight="1" spans="1:16">
      <c r="A32" s="284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</row>
    <row r="33" s="199" customFormat="1" ht="16.5" hidden="1" customHeight="1" spans="1:16">
      <c r="A33" s="284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</row>
    <row r="34" s="199" customFormat="1" ht="16.5" hidden="1" customHeight="1" spans="1:16">
      <c r="A34" s="284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</row>
    <row r="35" s="121" customFormat="1" ht="16.5" hidden="1" customHeight="1" spans="1:16">
      <c r="A35" s="332"/>
      <c r="B35" s="332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</row>
    <row r="36" s="121" customFormat="1" ht="17.25" customHeight="1" spans="1:16">
      <c r="A36" s="334" t="s">
        <v>122</v>
      </c>
      <c r="B36" s="335"/>
      <c r="C36" s="336">
        <f>C7+C10+C18+C24</f>
        <v>1098804.6</v>
      </c>
      <c r="D36" s="336">
        <f>D7+D10+D18+D24</f>
        <v>1098804.6</v>
      </c>
      <c r="E36" s="336">
        <f>E7+E10+E18+E24</f>
        <v>922925.76</v>
      </c>
      <c r="F36" s="336">
        <f>F7+F10</f>
        <v>175878.84</v>
      </c>
      <c r="G36" s="336"/>
      <c r="H36" s="336"/>
      <c r="I36" s="336"/>
      <c r="J36" s="336">
        <f>SUM(J35:J35)</f>
        <v>0</v>
      </c>
      <c r="K36" s="336">
        <f>SUM(K35:K35)</f>
        <v>0</v>
      </c>
      <c r="L36" s="336"/>
      <c r="M36" s="336"/>
      <c r="N36" s="336"/>
      <c r="O36" s="336"/>
      <c r="P36" s="336">
        <f>SUM(P35:P35)</f>
        <v>0</v>
      </c>
    </row>
    <row r="37" customHeight="1" spans="3:16">
      <c r="C37" s="337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</row>
  </sheetData>
  <mergeCells count="11">
    <mergeCell ref="A2:P2"/>
    <mergeCell ref="A3:L3"/>
    <mergeCell ref="D4:F4"/>
    <mergeCell ref="J4:P4"/>
    <mergeCell ref="A36:B3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  <ignoredErrors>
    <ignoredError sqref="K36 P3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topLeftCell="B3" workbookViewId="0">
      <selection activeCell="I20" sqref="I20"/>
    </sheetView>
  </sheetViews>
  <sheetFormatPr defaultColWidth="9.14285714285714" defaultRowHeight="14.25" customHeight="1" outlineLevelCol="3"/>
  <cols>
    <col min="1" max="1" width="49.2857142857143" style="57" customWidth="1"/>
    <col min="2" max="2" width="38.8571428571429" style="57" customWidth="1"/>
    <col min="3" max="3" width="48.5714285714286" style="57" customWidth="1"/>
    <col min="4" max="4" width="36.4285714285714" style="57" customWidth="1"/>
    <col min="5" max="5" width="9.14285714285714" style="58" customWidth="1"/>
    <col min="6" max="16384" width="9.14285714285714" style="58"/>
  </cols>
  <sheetData>
    <row r="1" customHeight="1" spans="1:4">
      <c r="A1" s="306"/>
      <c r="B1" s="306"/>
      <c r="C1" s="306"/>
      <c r="D1" s="307" t="s">
        <v>123</v>
      </c>
    </row>
    <row r="2" ht="31.5" customHeight="1" spans="1:4">
      <c r="A2" s="5" t="s">
        <v>124</v>
      </c>
      <c r="B2" s="308"/>
      <c r="C2" s="308"/>
      <c r="D2" s="308"/>
    </row>
    <row r="3" ht="17.25" customHeight="1" spans="1:4">
      <c r="A3" s="6" t="s">
        <v>2</v>
      </c>
      <c r="B3" s="309"/>
      <c r="C3" s="309"/>
      <c r="D3" s="310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311" t="s">
        <v>7</v>
      </c>
      <c r="C5" s="17" t="s">
        <v>125</v>
      </c>
      <c r="D5" s="311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312" t="s">
        <v>126</v>
      </c>
      <c r="B7" s="313">
        <v>1098804.6</v>
      </c>
      <c r="C7" s="24" t="s">
        <v>127</v>
      </c>
      <c r="D7" s="314">
        <v>1098804.6</v>
      </c>
    </row>
    <row r="8" s="58" customFormat="1" ht="18" customHeight="1" spans="1:4">
      <c r="A8" s="65" t="s">
        <v>128</v>
      </c>
      <c r="B8" s="313">
        <v>1098804.6</v>
      </c>
      <c r="C8" s="24" t="s">
        <v>129</v>
      </c>
      <c r="D8" s="315">
        <v>795700.8</v>
      </c>
    </row>
    <row r="9" s="58" customFormat="1" ht="18" customHeight="1" spans="1:4">
      <c r="A9" s="65" t="s">
        <v>130</v>
      </c>
      <c r="B9" s="313"/>
      <c r="C9" s="24" t="s">
        <v>131</v>
      </c>
      <c r="D9" s="315"/>
    </row>
    <row r="10" s="58" customFormat="1" ht="18" customHeight="1" spans="1:4">
      <c r="A10" s="65" t="s">
        <v>132</v>
      </c>
      <c r="B10" s="313"/>
      <c r="C10" s="24" t="s">
        <v>133</v>
      </c>
      <c r="D10" s="315"/>
    </row>
    <row r="11" s="58" customFormat="1" ht="18" customHeight="1" spans="1:4">
      <c r="A11" s="65" t="s">
        <v>134</v>
      </c>
      <c r="B11" s="313"/>
      <c r="C11" s="24" t="s">
        <v>135</v>
      </c>
      <c r="D11" s="315"/>
    </row>
    <row r="12" s="58" customFormat="1" ht="18" customHeight="1" spans="1:4">
      <c r="A12" s="65" t="s">
        <v>128</v>
      </c>
      <c r="B12" s="313"/>
      <c r="C12" s="24" t="s">
        <v>136</v>
      </c>
      <c r="D12" s="315"/>
    </row>
    <row r="13" s="58" customFormat="1" ht="18" customHeight="1" spans="1:4">
      <c r="A13" s="316" t="s">
        <v>130</v>
      </c>
      <c r="B13" s="313"/>
      <c r="C13" s="24" t="s">
        <v>137</v>
      </c>
      <c r="D13" s="315"/>
    </row>
    <row r="14" s="58" customFormat="1" ht="18" customHeight="1" spans="1:4">
      <c r="A14" s="316" t="s">
        <v>132</v>
      </c>
      <c r="B14" s="313"/>
      <c r="C14" s="24" t="s">
        <v>138</v>
      </c>
      <c r="D14" s="315"/>
    </row>
    <row r="15" s="58" customFormat="1" ht="18" customHeight="1" spans="1:4">
      <c r="A15" s="312"/>
      <c r="B15" s="313"/>
      <c r="C15" s="24" t="s">
        <v>139</v>
      </c>
      <c r="D15" s="315">
        <v>124016.96</v>
      </c>
    </row>
    <row r="16" s="58" customFormat="1" ht="18" customHeight="1" spans="1:4">
      <c r="A16" s="312"/>
      <c r="B16" s="313"/>
      <c r="C16" s="24" t="s">
        <v>140</v>
      </c>
      <c r="D16" s="315">
        <v>109099</v>
      </c>
    </row>
    <row r="17" s="58" customFormat="1" ht="18" customHeight="1" spans="1:4">
      <c r="A17" s="312"/>
      <c r="B17" s="313"/>
      <c r="C17" s="24" t="s">
        <v>141</v>
      </c>
      <c r="D17" s="315"/>
    </row>
    <row r="18" s="58" customFormat="1" ht="18" customHeight="1" spans="1:4">
      <c r="A18" s="312"/>
      <c r="B18" s="313"/>
      <c r="C18" s="24" t="s">
        <v>142</v>
      </c>
      <c r="D18" s="315"/>
    </row>
    <row r="19" s="58" customFormat="1" ht="18" customHeight="1" spans="1:4">
      <c r="A19" s="312"/>
      <c r="B19" s="313"/>
      <c r="C19" s="24" t="s">
        <v>143</v>
      </c>
      <c r="D19" s="315"/>
    </row>
    <row r="20" s="58" customFormat="1" ht="18" customHeight="1" spans="1:4">
      <c r="A20" s="312"/>
      <c r="B20" s="313"/>
      <c r="C20" s="24" t="s">
        <v>144</v>
      </c>
      <c r="D20" s="315"/>
    </row>
    <row r="21" s="58" customFormat="1" ht="18" customHeight="1" spans="1:4">
      <c r="A21" s="312"/>
      <c r="B21" s="313"/>
      <c r="C21" s="24" t="s">
        <v>145</v>
      </c>
      <c r="D21" s="315"/>
    </row>
    <row r="22" s="58" customFormat="1" ht="18" customHeight="1" spans="1:4">
      <c r="A22" s="312"/>
      <c r="B22" s="313"/>
      <c r="C22" s="24" t="s">
        <v>146</v>
      </c>
      <c r="D22" s="315"/>
    </row>
    <row r="23" s="58" customFormat="1" ht="18" customHeight="1" spans="1:4">
      <c r="A23" s="312"/>
      <c r="B23" s="313"/>
      <c r="C23" s="24" t="s">
        <v>147</v>
      </c>
      <c r="D23" s="315"/>
    </row>
    <row r="24" s="58" customFormat="1" ht="18" customHeight="1" spans="1:4">
      <c r="A24" s="312"/>
      <c r="B24" s="313"/>
      <c r="C24" s="24" t="s">
        <v>148</v>
      </c>
      <c r="D24" s="315"/>
    </row>
    <row r="25" s="58" customFormat="1" ht="18" customHeight="1" spans="1:4">
      <c r="A25" s="312"/>
      <c r="B25" s="313"/>
      <c r="C25" s="24" t="s">
        <v>149</v>
      </c>
      <c r="D25" s="315"/>
    </row>
    <row r="26" s="58" customFormat="1" ht="18" customHeight="1" spans="1:4">
      <c r="A26" s="312"/>
      <c r="B26" s="313"/>
      <c r="C26" s="24" t="s">
        <v>150</v>
      </c>
      <c r="D26" s="315">
        <v>69987.84</v>
      </c>
    </row>
    <row r="27" s="58" customFormat="1" ht="18" customHeight="1" spans="1:4">
      <c r="A27" s="312"/>
      <c r="B27" s="313"/>
      <c r="C27" s="24" t="s">
        <v>151</v>
      </c>
      <c r="D27" s="314"/>
    </row>
    <row r="28" s="58" customFormat="1" ht="18" customHeight="1" spans="1:4">
      <c r="A28" s="312"/>
      <c r="B28" s="313"/>
      <c r="C28" s="24" t="s">
        <v>152</v>
      </c>
      <c r="D28" s="314"/>
    </row>
    <row r="29" ht="18" customHeight="1" spans="1:4">
      <c r="A29" s="65"/>
      <c r="B29" s="313"/>
      <c r="C29" s="24" t="s">
        <v>153</v>
      </c>
      <c r="D29" s="314" t="s">
        <v>154</v>
      </c>
    </row>
    <row r="30" ht="18" customHeight="1" spans="1:4">
      <c r="A30" s="65"/>
      <c r="B30" s="314"/>
      <c r="C30" s="316" t="s">
        <v>155</v>
      </c>
      <c r="D30" s="313"/>
    </row>
    <row r="31" ht="18" customHeight="1" spans="1:4">
      <c r="A31" s="317"/>
      <c r="B31" s="318"/>
      <c r="C31" s="316" t="s">
        <v>156</v>
      </c>
      <c r="D31" s="318"/>
    </row>
    <row r="32" ht="18" customHeight="1" spans="1:4">
      <c r="A32" s="319" t="s">
        <v>157</v>
      </c>
      <c r="B32" s="320">
        <v>1098804.6</v>
      </c>
      <c r="C32" s="317" t="s">
        <v>51</v>
      </c>
      <c r="D32" s="321">
        <v>1098804.6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topLeftCell="C2" workbookViewId="0">
      <selection activeCell="B11" sqref="B11"/>
    </sheetView>
  </sheetViews>
  <sheetFormatPr defaultColWidth="9.14285714285714" defaultRowHeight="14.25" customHeight="1" outlineLevelCol="6"/>
  <cols>
    <col min="1" max="1" width="20.1428571428571" style="152" customWidth="1"/>
    <col min="2" max="2" width="44" style="152" customWidth="1"/>
    <col min="3" max="3" width="24.2857142857143" style="121" customWidth="1"/>
    <col min="4" max="4" width="16.5714285714286" style="121" customWidth="1"/>
    <col min="5" max="7" width="24.2857142857143" style="121" customWidth="1"/>
    <col min="8" max="16384" width="9.14285714285714" style="121" customWidth="1"/>
  </cols>
  <sheetData>
    <row r="1" s="121" customFormat="1" customHeight="1" spans="1:7">
      <c r="A1" s="152"/>
      <c r="B1" s="152"/>
      <c r="D1" s="200"/>
      <c r="F1" s="270"/>
      <c r="G1" s="271" t="s">
        <v>158</v>
      </c>
    </row>
    <row r="2" s="121" customFormat="1" ht="39" customHeight="1" spans="1:7">
      <c r="A2" s="272" t="s">
        <v>159</v>
      </c>
      <c r="B2" s="272"/>
      <c r="C2" s="272"/>
      <c r="D2" s="272"/>
      <c r="E2" s="272"/>
      <c r="F2" s="272"/>
      <c r="G2" s="272"/>
    </row>
    <row r="3" s="121" customFormat="1" ht="18" customHeight="1" spans="1:7">
      <c r="A3" s="180" t="s">
        <v>2</v>
      </c>
      <c r="B3" s="152"/>
      <c r="F3" s="273"/>
      <c r="G3" s="274" t="s">
        <v>3</v>
      </c>
    </row>
    <row r="4" s="121" customFormat="1" ht="20.25" customHeight="1" spans="1:7">
      <c r="A4" s="275" t="s">
        <v>160</v>
      </c>
      <c r="B4" s="276"/>
      <c r="C4" s="277" t="s">
        <v>56</v>
      </c>
      <c r="D4" s="278" t="s">
        <v>76</v>
      </c>
      <c r="E4" s="279"/>
      <c r="F4" s="280"/>
      <c r="G4" s="281" t="s">
        <v>77</v>
      </c>
    </row>
    <row r="5" s="121" customFormat="1" ht="20.25" customHeight="1" spans="1:7">
      <c r="A5" s="282" t="s">
        <v>73</v>
      </c>
      <c r="B5" s="282" t="s">
        <v>74</v>
      </c>
      <c r="C5" s="283"/>
      <c r="D5" s="284" t="s">
        <v>58</v>
      </c>
      <c r="E5" s="284" t="s">
        <v>161</v>
      </c>
      <c r="F5" s="284" t="s">
        <v>162</v>
      </c>
      <c r="G5" s="285"/>
    </row>
    <row r="6" s="121" customFormat="1" ht="13.5" customHeight="1" spans="1:7">
      <c r="A6" s="282" t="s">
        <v>163</v>
      </c>
      <c r="B6" s="286" t="s">
        <v>164</v>
      </c>
      <c r="C6" s="286" t="s">
        <v>165</v>
      </c>
      <c r="D6" s="287" t="s">
        <v>166</v>
      </c>
      <c r="E6" s="287" t="s">
        <v>167</v>
      </c>
      <c r="F6" s="288" t="s">
        <v>168</v>
      </c>
      <c r="G6" s="282" t="s">
        <v>169</v>
      </c>
    </row>
    <row r="7" s="121" customFormat="1" ht="13.5" customHeight="1" spans="1:7">
      <c r="A7" s="289" t="s">
        <v>170</v>
      </c>
      <c r="B7" s="290" t="s">
        <v>84</v>
      </c>
      <c r="C7" s="291">
        <v>795700.8</v>
      </c>
      <c r="D7" s="291">
        <v>645100.8</v>
      </c>
      <c r="E7" s="291">
        <v>549212</v>
      </c>
      <c r="F7" s="292">
        <v>95888.8</v>
      </c>
      <c r="G7" s="292">
        <v>150600</v>
      </c>
    </row>
    <row r="8" s="121" customFormat="1" ht="13.5" customHeight="1" spans="1:7">
      <c r="A8" s="293" t="s">
        <v>85</v>
      </c>
      <c r="B8" s="294" t="s">
        <v>86</v>
      </c>
      <c r="C8" s="291">
        <v>795700.8</v>
      </c>
      <c r="D8" s="291">
        <v>645100.8</v>
      </c>
      <c r="E8" s="291">
        <v>549212</v>
      </c>
      <c r="F8" s="292">
        <v>95888.8</v>
      </c>
      <c r="G8" s="292">
        <v>150600</v>
      </c>
    </row>
    <row r="9" s="121" customFormat="1" ht="13.5" customHeight="1" spans="1:7">
      <c r="A9" s="293" t="s">
        <v>87</v>
      </c>
      <c r="B9" s="294" t="s">
        <v>88</v>
      </c>
      <c r="C9" s="291">
        <v>795700.8</v>
      </c>
      <c r="D9" s="291">
        <v>645100.8</v>
      </c>
      <c r="E9" s="291">
        <v>549212</v>
      </c>
      <c r="F9" s="292">
        <v>95888.8</v>
      </c>
      <c r="G9" s="292">
        <v>150600</v>
      </c>
    </row>
    <row r="10" s="121" customFormat="1" ht="13.5" customHeight="1" spans="1:7">
      <c r="A10" s="293" t="s">
        <v>89</v>
      </c>
      <c r="B10" s="294" t="s">
        <v>90</v>
      </c>
      <c r="C10" s="291">
        <v>124016.96</v>
      </c>
      <c r="D10" s="291">
        <v>98738.12</v>
      </c>
      <c r="E10" s="291">
        <v>93938.12</v>
      </c>
      <c r="F10" s="292">
        <v>4800</v>
      </c>
      <c r="G10" s="292">
        <v>25278.84</v>
      </c>
    </row>
    <row r="11" s="121" customFormat="1" ht="13.5" customHeight="1" spans="1:7">
      <c r="A11" s="293" t="s">
        <v>91</v>
      </c>
      <c r="B11" s="294" t="s">
        <v>92</v>
      </c>
      <c r="C11" s="291">
        <v>98117.12</v>
      </c>
      <c r="D11" s="291">
        <v>98117.12</v>
      </c>
      <c r="E11" s="291">
        <v>93317.12</v>
      </c>
      <c r="F11" s="292">
        <v>4800</v>
      </c>
      <c r="G11" s="292"/>
    </row>
    <row r="12" s="121" customFormat="1" ht="13.5" customHeight="1" spans="1:7">
      <c r="A12" s="293" t="s">
        <v>93</v>
      </c>
      <c r="B12" s="294" t="s">
        <v>94</v>
      </c>
      <c r="C12" s="291">
        <v>4800</v>
      </c>
      <c r="D12" s="291">
        <v>4800</v>
      </c>
      <c r="E12" s="291"/>
      <c r="F12" s="292">
        <v>4800</v>
      </c>
      <c r="G12" s="292"/>
    </row>
    <row r="13" s="121" customFormat="1" ht="13.5" customHeight="1" spans="1:7">
      <c r="A13" s="293" t="s">
        <v>95</v>
      </c>
      <c r="B13" s="294" t="s">
        <v>96</v>
      </c>
      <c r="C13" s="291">
        <v>93317.12</v>
      </c>
      <c r="D13" s="291">
        <v>93317.12</v>
      </c>
      <c r="E13" s="291">
        <v>93317.12</v>
      </c>
      <c r="F13" s="292"/>
      <c r="G13" s="292"/>
    </row>
    <row r="14" s="121" customFormat="1" ht="13.5" customHeight="1" spans="1:7">
      <c r="A14" s="293" t="s">
        <v>97</v>
      </c>
      <c r="B14" s="294" t="s">
        <v>98</v>
      </c>
      <c r="C14" s="291">
        <v>25278.84</v>
      </c>
      <c r="D14" s="291"/>
      <c r="E14" s="291"/>
      <c r="F14" s="292"/>
      <c r="G14" s="292">
        <v>25278.84</v>
      </c>
    </row>
    <row r="15" s="121" customFormat="1" ht="13.5" customHeight="1" spans="1:7">
      <c r="A15" s="293" t="s">
        <v>99</v>
      </c>
      <c r="B15" s="294" t="s">
        <v>100</v>
      </c>
      <c r="C15" s="291">
        <v>25278.84</v>
      </c>
      <c r="D15" s="291"/>
      <c r="E15" s="291"/>
      <c r="F15" s="292"/>
      <c r="G15" s="292">
        <v>25278.84</v>
      </c>
    </row>
    <row r="16" s="121" customFormat="1" ht="13.5" customHeight="1" spans="1:7">
      <c r="A16" s="293" t="s">
        <v>101</v>
      </c>
      <c r="B16" s="294" t="s">
        <v>102</v>
      </c>
      <c r="C16" s="291">
        <v>621</v>
      </c>
      <c r="D16" s="291">
        <v>621</v>
      </c>
      <c r="E16" s="291">
        <v>621</v>
      </c>
      <c r="F16" s="292"/>
      <c r="G16" s="292"/>
    </row>
    <row r="17" s="121" customFormat="1" ht="13.5" customHeight="1" spans="1:7">
      <c r="A17" s="293" t="s">
        <v>103</v>
      </c>
      <c r="B17" s="294" t="s">
        <v>102</v>
      </c>
      <c r="C17" s="291">
        <v>621</v>
      </c>
      <c r="D17" s="291">
        <v>621</v>
      </c>
      <c r="E17" s="291">
        <v>621</v>
      </c>
      <c r="F17" s="292"/>
      <c r="G17" s="292"/>
    </row>
    <row r="18" s="121" customFormat="1" ht="13.5" customHeight="1" spans="1:7">
      <c r="A18" s="293" t="s">
        <v>104</v>
      </c>
      <c r="B18" s="294" t="s">
        <v>105</v>
      </c>
      <c r="C18" s="291">
        <v>109099</v>
      </c>
      <c r="D18" s="291">
        <v>109099</v>
      </c>
      <c r="E18" s="291">
        <v>109099</v>
      </c>
      <c r="F18" s="292"/>
      <c r="G18" s="292"/>
    </row>
    <row r="19" s="121" customFormat="1" ht="13.5" customHeight="1" spans="1:7">
      <c r="A19" s="293" t="s">
        <v>106</v>
      </c>
      <c r="B19" s="294" t="s">
        <v>107</v>
      </c>
      <c r="C19" s="291">
        <v>109099</v>
      </c>
      <c r="D19" s="291">
        <v>109099</v>
      </c>
      <c r="E19" s="291">
        <v>109099</v>
      </c>
      <c r="F19" s="292"/>
      <c r="G19" s="292"/>
    </row>
    <row r="20" s="121" customFormat="1" ht="13.5" customHeight="1" spans="1:7">
      <c r="A20" s="293" t="s">
        <v>108</v>
      </c>
      <c r="B20" s="294" t="s">
        <v>109</v>
      </c>
      <c r="C20" s="291">
        <v>56528</v>
      </c>
      <c r="D20" s="291">
        <v>56528</v>
      </c>
      <c r="E20" s="291">
        <v>56528</v>
      </c>
      <c r="F20" s="292"/>
      <c r="G20" s="292"/>
    </row>
    <row r="21" s="121" customFormat="1" ht="13.5" customHeight="1" spans="1:7">
      <c r="A21" s="293" t="s">
        <v>112</v>
      </c>
      <c r="B21" s="294" t="s">
        <v>113</v>
      </c>
      <c r="C21" s="291">
        <v>47321</v>
      </c>
      <c r="D21" s="291">
        <v>47321</v>
      </c>
      <c r="E21" s="291">
        <v>47321</v>
      </c>
      <c r="F21" s="292"/>
      <c r="G21" s="292"/>
    </row>
    <row r="22" s="121" customFormat="1" ht="13.5" customHeight="1" spans="1:7">
      <c r="A22" s="293" t="s">
        <v>114</v>
      </c>
      <c r="B22" s="294" t="s">
        <v>115</v>
      </c>
      <c r="C22" s="291">
        <v>5250</v>
      </c>
      <c r="D22" s="291">
        <v>5250</v>
      </c>
      <c r="E22" s="291">
        <v>5250</v>
      </c>
      <c r="F22" s="292"/>
      <c r="G22" s="292"/>
    </row>
    <row r="23" s="121" customFormat="1" ht="13.5" customHeight="1" spans="1:7">
      <c r="A23" s="293" t="s">
        <v>116</v>
      </c>
      <c r="B23" s="294" t="s">
        <v>117</v>
      </c>
      <c r="C23" s="291">
        <v>69987.84</v>
      </c>
      <c r="D23" s="291">
        <v>69987.84</v>
      </c>
      <c r="E23" s="291">
        <v>69987.84</v>
      </c>
      <c r="F23" s="292"/>
      <c r="G23" s="292"/>
    </row>
    <row r="24" s="121" customFormat="1" ht="13.5" customHeight="1" spans="1:7">
      <c r="A24" s="293" t="s">
        <v>118</v>
      </c>
      <c r="B24" s="294" t="s">
        <v>119</v>
      </c>
      <c r="C24" s="291">
        <v>69987.84</v>
      </c>
      <c r="D24" s="291">
        <v>69987.84</v>
      </c>
      <c r="E24" s="291">
        <v>69987.84</v>
      </c>
      <c r="F24" s="292"/>
      <c r="G24" s="292"/>
    </row>
    <row r="25" s="121" customFormat="1" ht="13.5" customHeight="1" spans="1:7">
      <c r="A25" s="293" t="s">
        <v>120</v>
      </c>
      <c r="B25" s="294" t="s">
        <v>121</v>
      </c>
      <c r="C25" s="291">
        <v>69987.84</v>
      </c>
      <c r="D25" s="291">
        <v>69987.84</v>
      </c>
      <c r="E25" s="291">
        <v>69987.84</v>
      </c>
      <c r="F25" s="292"/>
      <c r="G25" s="292"/>
    </row>
    <row r="26" s="121" customFormat="1" ht="13.5" hidden="1" customHeight="1" spans="1:7">
      <c r="A26" s="295"/>
      <c r="B26" s="295"/>
      <c r="C26" s="296"/>
      <c r="D26" s="297"/>
      <c r="E26" s="298"/>
      <c r="F26" s="288"/>
      <c r="G26" s="282"/>
    </row>
    <row r="27" s="121" customFormat="1" ht="13.5" hidden="1" customHeight="1" spans="1:7">
      <c r="A27" s="299"/>
      <c r="B27" s="299"/>
      <c r="C27" s="300"/>
      <c r="D27" s="301"/>
      <c r="E27" s="301"/>
      <c r="F27" s="301"/>
      <c r="G27" s="282"/>
    </row>
    <row r="28" s="121" customFormat="1" ht="18" hidden="1" customHeight="1" spans="1:7">
      <c r="A28" s="302"/>
      <c r="B28" s="302"/>
      <c r="C28" s="300"/>
      <c r="D28" s="303"/>
      <c r="E28" s="303"/>
      <c r="F28" s="303"/>
      <c r="G28" s="303"/>
    </row>
    <row r="29" s="121" customFormat="1" ht="18" customHeight="1" spans="1:7">
      <c r="A29" s="304" t="s">
        <v>122</v>
      </c>
      <c r="B29" s="305"/>
      <c r="C29" s="300">
        <f>C7+C10+C18+C23</f>
        <v>1098804.6</v>
      </c>
      <c r="D29" s="303">
        <f>D7+D10+D18+D23</f>
        <v>922925.76</v>
      </c>
      <c r="E29" s="303">
        <f>E7+E10+E18+E23</f>
        <v>822236.96</v>
      </c>
      <c r="F29" s="303">
        <f>F7+F10</f>
        <v>100688.8</v>
      </c>
      <c r="G29" s="303">
        <f>G7+G10</f>
        <v>175878.84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2" width="27.4285714285714" style="247" customWidth="1"/>
    <col min="3" max="3" width="22.9619047619048" style="248" customWidth="1"/>
    <col min="4" max="5" width="26.2857142857143" style="246" customWidth="1"/>
    <col min="6" max="6" width="24.447619047619" style="246" customWidth="1"/>
    <col min="7" max="16384" width="9.14285714285714" style="121" customWidth="1"/>
  </cols>
  <sheetData>
    <row r="1" s="121" customFormat="1" ht="27" customHeight="1" spans="1:6">
      <c r="A1" s="249"/>
      <c r="B1" s="249"/>
      <c r="C1" s="250"/>
      <c r="F1" s="251" t="s">
        <v>171</v>
      </c>
    </row>
    <row r="2" s="121" customFormat="1" ht="53" customHeight="1" spans="1:6">
      <c r="A2" s="252" t="s">
        <v>172</v>
      </c>
      <c r="B2" s="253"/>
      <c r="C2" s="253"/>
      <c r="D2" s="253"/>
      <c r="E2" s="253"/>
      <c r="F2" s="253"/>
    </row>
    <row r="3" s="121" customFormat="1" ht="15.75" customHeight="1" spans="1:6">
      <c r="A3" s="232" t="s">
        <v>2</v>
      </c>
      <c r="B3" s="254"/>
      <c r="C3" s="255"/>
      <c r="D3" s="199"/>
      <c r="F3" s="256" t="s">
        <v>173</v>
      </c>
    </row>
    <row r="4" s="245" customFormat="1" ht="33" customHeight="1" spans="1:6">
      <c r="A4" s="257" t="s">
        <v>174</v>
      </c>
      <c r="B4" s="258" t="s">
        <v>175</v>
      </c>
      <c r="C4" s="259" t="s">
        <v>176</v>
      </c>
      <c r="D4" s="260"/>
      <c r="E4" s="261"/>
      <c r="F4" s="258" t="s">
        <v>177</v>
      </c>
    </row>
    <row r="5" s="245" customFormat="1" ht="33" customHeight="1" spans="1:6">
      <c r="A5" s="262"/>
      <c r="B5" s="263"/>
      <c r="C5" s="264" t="s">
        <v>58</v>
      </c>
      <c r="D5" s="264" t="s">
        <v>178</v>
      </c>
      <c r="E5" s="264" t="s">
        <v>179</v>
      </c>
      <c r="F5" s="263"/>
    </row>
    <row r="6" s="245" customFormat="1" ht="33" customHeight="1" spans="1:6">
      <c r="A6" s="265">
        <v>1</v>
      </c>
      <c r="B6" s="265">
        <v>2</v>
      </c>
      <c r="C6" s="266">
        <v>3</v>
      </c>
      <c r="D6" s="265">
        <v>4</v>
      </c>
      <c r="E6" s="265">
        <v>5</v>
      </c>
      <c r="F6" s="265">
        <v>6</v>
      </c>
    </row>
    <row r="7" s="246" customFormat="1" ht="33" customHeight="1" spans="1:6">
      <c r="A7" s="267">
        <v>4500</v>
      </c>
      <c r="B7" s="267"/>
      <c r="C7" s="268"/>
      <c r="D7" s="267"/>
      <c r="E7" s="267"/>
      <c r="F7" s="267">
        <v>4500</v>
      </c>
    </row>
    <row r="9" customHeight="1" spans="5:6">
      <c r="E9" s="247"/>
      <c r="F9" s="247"/>
    </row>
    <row r="10" customHeight="1" spans="1:6">
      <c r="A10" s="269"/>
      <c r="E10" s="269"/>
      <c r="F10" s="269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5"/>
  <sheetViews>
    <sheetView topLeftCell="A17" workbookViewId="0">
      <selection activeCell="P32" sqref="P32"/>
    </sheetView>
  </sheetViews>
  <sheetFormatPr defaultColWidth="9.14285714285714" defaultRowHeight="14.25" customHeight="1"/>
  <cols>
    <col min="1" max="1" width="39.1428571428571" style="121" customWidth="1"/>
    <col min="2" max="2" width="24.1428571428571" style="121" customWidth="1"/>
    <col min="3" max="3" width="31.2857142857143" style="121" customWidth="1"/>
    <col min="4" max="4" width="12.8571428571429" style="121" customWidth="1"/>
    <col min="5" max="5" width="34" style="121" customWidth="1"/>
    <col min="6" max="6" width="10.2857142857143" style="121" customWidth="1"/>
    <col min="7" max="7" width="29.7142857142857" style="121" customWidth="1"/>
    <col min="8" max="8" width="18.0761904761905" style="121" customWidth="1"/>
    <col min="9" max="9" width="16.9238095238095" style="121" customWidth="1"/>
    <col min="10" max="10" width="9.87619047619048" style="121" customWidth="1"/>
    <col min="11" max="11" width="6.94285714285714" style="121" customWidth="1"/>
    <col min="12" max="12" width="7.83809523809524" style="121" customWidth="1"/>
    <col min="13" max="13" width="15.8380952380952" style="121" customWidth="1"/>
    <col min="14" max="14" width="11.1428571428571" style="121" customWidth="1"/>
    <col min="15" max="17" width="9.14285714285714" style="121" customWidth="1"/>
    <col min="18" max="18" width="9.22857142857143" style="121" customWidth="1"/>
    <col min="19" max="19" width="16.4380952380952" style="121" customWidth="1"/>
    <col min="20" max="20" width="17.4952380952381" style="121" customWidth="1"/>
    <col min="21" max="21" width="9.37142857142857" style="121" customWidth="1"/>
    <col min="22" max="22" width="7.53333333333333" style="121" customWidth="1"/>
    <col min="23" max="23" width="7.31428571428571" style="121" customWidth="1"/>
    <col min="24" max="24" width="8.78095238095238" style="121" customWidth="1"/>
    <col min="25" max="25" width="12.4666666666667" style="121" customWidth="1"/>
    <col min="26" max="16384" width="9.14285714285714" style="121"/>
  </cols>
  <sheetData>
    <row r="1" s="121" customFormat="1" ht="13.5" customHeight="1" spans="2:25">
      <c r="B1" s="229"/>
      <c r="D1" s="230"/>
      <c r="E1" s="230"/>
      <c r="F1" s="230"/>
      <c r="G1" s="230"/>
      <c r="H1" s="231"/>
      <c r="I1" s="231"/>
      <c r="J1" s="122"/>
      <c r="K1" s="231"/>
      <c r="L1" s="231"/>
      <c r="M1" s="231"/>
      <c r="N1" s="231"/>
      <c r="O1" s="122"/>
      <c r="P1" s="122"/>
      <c r="Q1" s="122"/>
      <c r="R1" s="231"/>
      <c r="V1" s="229"/>
      <c r="X1" s="37"/>
      <c r="Y1" s="137" t="s">
        <v>180</v>
      </c>
    </row>
    <row r="2" s="121" customFormat="1" ht="27.75" customHeight="1" spans="1:25">
      <c r="A2" s="158" t="s">
        <v>181</v>
      </c>
      <c r="B2" s="158"/>
      <c r="C2" s="158"/>
      <c r="D2" s="158"/>
      <c r="E2" s="158"/>
      <c r="F2" s="158"/>
      <c r="G2" s="158"/>
      <c r="H2" s="158"/>
      <c r="I2" s="158"/>
      <c r="J2" s="159"/>
      <c r="K2" s="158"/>
      <c r="L2" s="158"/>
      <c r="M2" s="158"/>
      <c r="N2" s="158"/>
      <c r="O2" s="159"/>
      <c r="P2" s="159"/>
      <c r="Q2" s="159"/>
      <c r="R2" s="158"/>
      <c r="S2" s="158"/>
      <c r="T2" s="158"/>
      <c r="U2" s="158"/>
      <c r="V2" s="158"/>
      <c r="W2" s="158"/>
      <c r="X2" s="159"/>
      <c r="Y2" s="158"/>
    </row>
    <row r="3" s="121" customFormat="1" ht="18.75" customHeight="1" spans="1:25">
      <c r="A3" s="160" t="s">
        <v>2</v>
      </c>
      <c r="B3" s="232"/>
      <c r="C3" s="232"/>
      <c r="D3" s="232"/>
      <c r="E3" s="232"/>
      <c r="F3" s="232"/>
      <c r="G3" s="232"/>
      <c r="H3" s="233"/>
      <c r="I3" s="233"/>
      <c r="J3" s="213"/>
      <c r="K3" s="233"/>
      <c r="L3" s="233"/>
      <c r="M3" s="233"/>
      <c r="N3" s="233"/>
      <c r="O3" s="213"/>
      <c r="P3" s="213"/>
      <c r="Q3" s="213"/>
      <c r="R3" s="233"/>
      <c r="V3" s="229"/>
      <c r="X3" s="156"/>
      <c r="Y3" s="244" t="s">
        <v>173</v>
      </c>
    </row>
    <row r="4" s="121" customFormat="1" ht="47" customHeight="1" spans="1:25">
      <c r="A4" s="234" t="s">
        <v>182</v>
      </c>
      <c r="B4" s="234" t="s">
        <v>183</v>
      </c>
      <c r="C4" s="234" t="s">
        <v>184</v>
      </c>
      <c r="D4" s="234" t="s">
        <v>185</v>
      </c>
      <c r="E4" s="234" t="s">
        <v>186</v>
      </c>
      <c r="F4" s="234" t="s">
        <v>187</v>
      </c>
      <c r="G4" s="234" t="s">
        <v>188</v>
      </c>
      <c r="H4" s="235" t="s">
        <v>189</v>
      </c>
      <c r="I4" s="235"/>
      <c r="J4" s="236"/>
      <c r="K4" s="235"/>
      <c r="L4" s="235"/>
      <c r="M4" s="235"/>
      <c r="N4" s="235"/>
      <c r="O4" s="236"/>
      <c r="P4" s="236"/>
      <c r="Q4" s="236"/>
      <c r="R4" s="234"/>
      <c r="S4" s="235"/>
      <c r="T4" s="235"/>
      <c r="U4" s="235"/>
      <c r="V4" s="235"/>
      <c r="W4" s="235"/>
      <c r="X4" s="236"/>
      <c r="Y4" s="235"/>
    </row>
    <row r="5" s="121" customFormat="1" ht="47" customHeight="1" spans="1:25">
      <c r="A5" s="234"/>
      <c r="B5" s="235"/>
      <c r="C5" s="234"/>
      <c r="D5" s="234"/>
      <c r="E5" s="234"/>
      <c r="F5" s="234"/>
      <c r="G5" s="234"/>
      <c r="H5" s="235" t="s">
        <v>190</v>
      </c>
      <c r="I5" s="235" t="s">
        <v>59</v>
      </c>
      <c r="J5" s="236"/>
      <c r="K5" s="235"/>
      <c r="L5" s="235"/>
      <c r="M5" s="235"/>
      <c r="N5" s="235"/>
      <c r="O5" s="236" t="s">
        <v>191</v>
      </c>
      <c r="P5" s="236"/>
      <c r="Q5" s="236"/>
      <c r="R5" s="234" t="s">
        <v>62</v>
      </c>
      <c r="S5" s="235" t="s">
        <v>63</v>
      </c>
      <c r="T5" s="234"/>
      <c r="U5" s="235"/>
      <c r="V5" s="234"/>
      <c r="W5" s="234"/>
      <c r="X5" s="236"/>
      <c r="Y5" s="234"/>
    </row>
    <row r="6" s="121" customFormat="1" ht="47" customHeight="1" spans="1:25">
      <c r="A6" s="236"/>
      <c r="B6" s="236"/>
      <c r="C6" s="236"/>
      <c r="D6" s="236"/>
      <c r="E6" s="236"/>
      <c r="F6" s="236"/>
      <c r="G6" s="236"/>
      <c r="H6" s="236"/>
      <c r="I6" s="234" t="s">
        <v>192</v>
      </c>
      <c r="J6" s="236"/>
      <c r="K6" s="234" t="s">
        <v>193</v>
      </c>
      <c r="L6" s="234" t="s">
        <v>194</v>
      </c>
      <c r="M6" s="234" t="s">
        <v>195</v>
      </c>
      <c r="N6" s="234" t="s">
        <v>196</v>
      </c>
      <c r="O6" s="234" t="s">
        <v>59</v>
      </c>
      <c r="P6" s="234" t="s">
        <v>60</v>
      </c>
      <c r="Q6" s="234" t="s">
        <v>61</v>
      </c>
      <c r="R6" s="236"/>
      <c r="S6" s="234" t="s">
        <v>58</v>
      </c>
      <c r="T6" s="234" t="s">
        <v>64</v>
      </c>
      <c r="U6" s="234" t="s">
        <v>197</v>
      </c>
      <c r="V6" s="234" t="s">
        <v>66</v>
      </c>
      <c r="W6" s="234" t="s">
        <v>67</v>
      </c>
      <c r="X6" s="192" t="s">
        <v>68</v>
      </c>
      <c r="Y6" s="234" t="s">
        <v>69</v>
      </c>
    </row>
    <row r="7" s="121" customFormat="1" ht="47" customHeight="1" spans="1:25">
      <c r="A7" s="235"/>
      <c r="B7" s="235"/>
      <c r="C7" s="235"/>
      <c r="D7" s="235"/>
      <c r="E7" s="235"/>
      <c r="F7" s="235"/>
      <c r="G7" s="235"/>
      <c r="H7" s="235"/>
      <c r="I7" s="234" t="s">
        <v>58</v>
      </c>
      <c r="J7" s="192" t="s">
        <v>198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192"/>
      <c r="Y7" s="234"/>
    </row>
    <row r="8" s="121" customFormat="1" ht="31" customHeight="1" spans="1:25">
      <c r="A8" s="237">
        <v>1</v>
      </c>
      <c r="B8" s="237">
        <v>2</v>
      </c>
      <c r="C8" s="237">
        <v>3</v>
      </c>
      <c r="D8" s="237">
        <v>4</v>
      </c>
      <c r="E8" s="237">
        <v>5</v>
      </c>
      <c r="F8" s="237">
        <v>6</v>
      </c>
      <c r="G8" s="237">
        <v>7</v>
      </c>
      <c r="H8" s="237">
        <v>8</v>
      </c>
      <c r="I8" s="237">
        <v>9</v>
      </c>
      <c r="J8" s="237">
        <v>10</v>
      </c>
      <c r="K8" s="237">
        <v>11</v>
      </c>
      <c r="L8" s="237">
        <v>12</v>
      </c>
      <c r="M8" s="237">
        <v>13</v>
      </c>
      <c r="N8" s="237">
        <v>14</v>
      </c>
      <c r="O8" s="237">
        <v>15</v>
      </c>
      <c r="P8" s="237">
        <v>16</v>
      </c>
      <c r="Q8" s="237">
        <v>17</v>
      </c>
      <c r="R8" s="237">
        <v>18</v>
      </c>
      <c r="S8" s="237">
        <v>19</v>
      </c>
      <c r="T8" s="237">
        <v>20</v>
      </c>
      <c r="U8" s="237">
        <v>21</v>
      </c>
      <c r="V8" s="237">
        <v>22</v>
      </c>
      <c r="W8" s="237">
        <v>23</v>
      </c>
      <c r="X8" s="237">
        <v>24</v>
      </c>
      <c r="Y8" s="237">
        <v>25</v>
      </c>
    </row>
    <row r="9" s="121" customFormat="1" ht="31" customHeight="1" spans="1:25">
      <c r="A9" s="237" t="s">
        <v>70</v>
      </c>
      <c r="B9" s="237"/>
      <c r="C9" s="237"/>
      <c r="D9" s="237"/>
      <c r="E9" s="237"/>
      <c r="F9" s="237"/>
      <c r="G9" s="237"/>
      <c r="H9" s="238">
        <v>922925.76</v>
      </c>
      <c r="I9" s="237"/>
      <c r="J9" s="237"/>
      <c r="K9" s="237"/>
      <c r="L9" s="237"/>
      <c r="M9" s="238">
        <v>922925.76</v>
      </c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</row>
    <row r="10" s="121" customFormat="1" ht="31" customHeight="1" spans="1:25">
      <c r="A10" s="237" t="s">
        <v>70</v>
      </c>
      <c r="B10" s="237" t="s">
        <v>199</v>
      </c>
      <c r="C10" s="237" t="s">
        <v>200</v>
      </c>
      <c r="D10" s="237" t="s">
        <v>87</v>
      </c>
      <c r="E10" s="237" t="s">
        <v>88</v>
      </c>
      <c r="F10" s="237" t="s">
        <v>201</v>
      </c>
      <c r="G10" s="237" t="s">
        <v>202</v>
      </c>
      <c r="H10" s="238">
        <v>227472</v>
      </c>
      <c r="I10" s="237"/>
      <c r="J10" s="237"/>
      <c r="K10" s="237"/>
      <c r="L10" s="237"/>
      <c r="M10" s="238">
        <v>227472</v>
      </c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</row>
    <row r="11" s="121" customFormat="1" ht="31" customHeight="1" spans="1:25">
      <c r="A11" s="237" t="s">
        <v>70</v>
      </c>
      <c r="B11" s="237" t="s">
        <v>203</v>
      </c>
      <c r="C11" s="237" t="s">
        <v>204</v>
      </c>
      <c r="D11" s="237" t="s">
        <v>87</v>
      </c>
      <c r="E11" s="237" t="s">
        <v>88</v>
      </c>
      <c r="F11" s="237" t="s">
        <v>205</v>
      </c>
      <c r="G11" s="237" t="s">
        <v>206</v>
      </c>
      <c r="H11" s="238">
        <v>299784</v>
      </c>
      <c r="I11" s="237"/>
      <c r="J11" s="237"/>
      <c r="K11" s="237"/>
      <c r="L11" s="237"/>
      <c r="M11" s="238">
        <v>299784</v>
      </c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</row>
    <row r="12" s="121" customFormat="1" ht="31" customHeight="1" spans="1:25">
      <c r="A12" s="237" t="s">
        <v>70</v>
      </c>
      <c r="B12" s="237" t="s">
        <v>203</v>
      </c>
      <c r="C12" s="237" t="s">
        <v>204</v>
      </c>
      <c r="D12" s="237" t="s">
        <v>87</v>
      </c>
      <c r="E12" s="237" t="s">
        <v>88</v>
      </c>
      <c r="F12" s="237" t="s">
        <v>205</v>
      </c>
      <c r="G12" s="237" t="s">
        <v>206</v>
      </c>
      <c r="H12" s="238"/>
      <c r="I12" s="237"/>
      <c r="J12" s="237"/>
      <c r="K12" s="237"/>
      <c r="L12" s="237"/>
      <c r="M12" s="238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</row>
    <row r="13" s="121" customFormat="1" ht="31" customHeight="1" spans="1:25">
      <c r="A13" s="237" t="s">
        <v>70</v>
      </c>
      <c r="B13" s="237" t="s">
        <v>207</v>
      </c>
      <c r="C13" s="237" t="s">
        <v>208</v>
      </c>
      <c r="D13" s="237" t="s">
        <v>87</v>
      </c>
      <c r="E13" s="237" t="s">
        <v>88</v>
      </c>
      <c r="F13" s="237" t="s">
        <v>209</v>
      </c>
      <c r="G13" s="237" t="s">
        <v>210</v>
      </c>
      <c r="H13" s="238">
        <v>18956</v>
      </c>
      <c r="I13" s="237"/>
      <c r="J13" s="237"/>
      <c r="K13" s="237"/>
      <c r="L13" s="237"/>
      <c r="M13" s="238">
        <v>18956</v>
      </c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</row>
    <row r="14" s="121" customFormat="1" ht="31" customHeight="1" spans="1:25">
      <c r="A14" s="237" t="s">
        <v>70</v>
      </c>
      <c r="B14" s="237" t="s">
        <v>211</v>
      </c>
      <c r="C14" s="237" t="s">
        <v>212</v>
      </c>
      <c r="D14" s="237" t="s">
        <v>87</v>
      </c>
      <c r="E14" s="237" t="s">
        <v>88</v>
      </c>
      <c r="F14" s="237" t="s">
        <v>209</v>
      </c>
      <c r="G14" s="237" t="s">
        <v>210</v>
      </c>
      <c r="H14" s="238">
        <v>3000</v>
      </c>
      <c r="I14" s="237"/>
      <c r="J14" s="237"/>
      <c r="K14" s="237"/>
      <c r="L14" s="237"/>
      <c r="M14" s="238">
        <v>3000</v>
      </c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</row>
    <row r="15" s="121" customFormat="1" ht="31" customHeight="1" spans="1:25">
      <c r="A15" s="237" t="s">
        <v>70</v>
      </c>
      <c r="B15" s="237" t="s">
        <v>213</v>
      </c>
      <c r="C15" s="237" t="s">
        <v>214</v>
      </c>
      <c r="D15" s="237" t="s">
        <v>95</v>
      </c>
      <c r="E15" s="237" t="s">
        <v>96</v>
      </c>
      <c r="F15" s="237" t="s">
        <v>215</v>
      </c>
      <c r="G15" s="237" t="s">
        <v>216</v>
      </c>
      <c r="H15" s="238">
        <v>93317.12</v>
      </c>
      <c r="I15" s="237"/>
      <c r="J15" s="237"/>
      <c r="K15" s="237"/>
      <c r="L15" s="237"/>
      <c r="M15" s="238">
        <v>93317.12</v>
      </c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</row>
    <row r="16" s="121" customFormat="1" ht="31" customHeight="1" spans="1:25">
      <c r="A16" s="237" t="s">
        <v>70</v>
      </c>
      <c r="B16" s="237" t="s">
        <v>217</v>
      </c>
      <c r="C16" s="237" t="s">
        <v>218</v>
      </c>
      <c r="D16" s="237" t="s">
        <v>108</v>
      </c>
      <c r="E16" s="237" t="s">
        <v>109</v>
      </c>
      <c r="F16" s="237" t="s">
        <v>219</v>
      </c>
      <c r="G16" s="237" t="s">
        <v>220</v>
      </c>
      <c r="H16" s="238">
        <v>4620</v>
      </c>
      <c r="I16" s="237"/>
      <c r="J16" s="237"/>
      <c r="K16" s="237"/>
      <c r="L16" s="237"/>
      <c r="M16" s="238">
        <v>4620</v>
      </c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</row>
    <row r="17" s="121" customFormat="1" ht="31" customHeight="1" spans="1:25">
      <c r="A17" s="237" t="s">
        <v>70</v>
      </c>
      <c r="B17" s="237" t="s">
        <v>217</v>
      </c>
      <c r="C17" s="237" t="s">
        <v>218</v>
      </c>
      <c r="D17" s="237" t="s">
        <v>110</v>
      </c>
      <c r="E17" s="237" t="s">
        <v>111</v>
      </c>
      <c r="F17" s="237" t="s">
        <v>219</v>
      </c>
      <c r="G17" s="237" t="s">
        <v>220</v>
      </c>
      <c r="H17" s="238"/>
      <c r="I17" s="237"/>
      <c r="J17" s="237"/>
      <c r="K17" s="237"/>
      <c r="L17" s="237"/>
      <c r="M17" s="238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</row>
    <row r="18" s="121" customFormat="1" ht="31" customHeight="1" spans="1:25">
      <c r="A18" s="237" t="s">
        <v>70</v>
      </c>
      <c r="B18" s="237" t="s">
        <v>221</v>
      </c>
      <c r="C18" s="237" t="s">
        <v>222</v>
      </c>
      <c r="D18" s="237" t="s">
        <v>108</v>
      </c>
      <c r="E18" s="237" t="s">
        <v>109</v>
      </c>
      <c r="F18" s="237" t="s">
        <v>219</v>
      </c>
      <c r="G18" s="237" t="s">
        <v>220</v>
      </c>
      <c r="H18" s="238">
        <v>49575</v>
      </c>
      <c r="I18" s="237"/>
      <c r="J18" s="237"/>
      <c r="K18" s="237"/>
      <c r="L18" s="237"/>
      <c r="M18" s="238">
        <v>49575</v>
      </c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</row>
    <row r="19" s="121" customFormat="1" ht="31" customHeight="1" spans="1:25">
      <c r="A19" s="237" t="s">
        <v>70</v>
      </c>
      <c r="B19" s="237" t="s">
        <v>223</v>
      </c>
      <c r="C19" s="237" t="s">
        <v>224</v>
      </c>
      <c r="D19" s="237" t="s">
        <v>114</v>
      </c>
      <c r="E19" s="237" t="s">
        <v>115</v>
      </c>
      <c r="F19" s="237" t="s">
        <v>225</v>
      </c>
      <c r="G19" s="237" t="s">
        <v>226</v>
      </c>
      <c r="H19" s="238">
        <v>5250</v>
      </c>
      <c r="I19" s="237"/>
      <c r="J19" s="237"/>
      <c r="K19" s="237"/>
      <c r="L19" s="237"/>
      <c r="M19" s="238">
        <v>5250</v>
      </c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</row>
    <row r="20" s="121" customFormat="1" ht="31" customHeight="1" spans="1:25">
      <c r="A20" s="237" t="s">
        <v>70</v>
      </c>
      <c r="B20" s="237" t="s">
        <v>227</v>
      </c>
      <c r="C20" s="237" t="s">
        <v>228</v>
      </c>
      <c r="D20" s="237" t="s">
        <v>108</v>
      </c>
      <c r="E20" s="237" t="s">
        <v>109</v>
      </c>
      <c r="F20" s="237" t="s">
        <v>219</v>
      </c>
      <c r="G20" s="237" t="s">
        <v>220</v>
      </c>
      <c r="H20" s="238">
        <v>2333</v>
      </c>
      <c r="I20" s="237"/>
      <c r="J20" s="237"/>
      <c r="K20" s="237"/>
      <c r="L20" s="237"/>
      <c r="M20" s="238">
        <v>2333</v>
      </c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</row>
    <row r="21" s="121" customFormat="1" ht="31" customHeight="1" spans="1:25">
      <c r="A21" s="237" t="s">
        <v>70</v>
      </c>
      <c r="B21" s="237" t="s">
        <v>227</v>
      </c>
      <c r="C21" s="237" t="s">
        <v>228</v>
      </c>
      <c r="D21" s="237" t="s">
        <v>110</v>
      </c>
      <c r="E21" s="237" t="s">
        <v>111</v>
      </c>
      <c r="F21" s="237" t="s">
        <v>219</v>
      </c>
      <c r="G21" s="237" t="s">
        <v>220</v>
      </c>
      <c r="H21" s="238"/>
      <c r="I21" s="237"/>
      <c r="J21" s="237"/>
      <c r="K21" s="237"/>
      <c r="L21" s="237"/>
      <c r="M21" s="238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</row>
    <row r="22" s="121" customFormat="1" ht="31" customHeight="1" spans="1:25">
      <c r="A22" s="237" t="s">
        <v>70</v>
      </c>
      <c r="B22" s="237" t="s">
        <v>229</v>
      </c>
      <c r="C22" s="237" t="s">
        <v>230</v>
      </c>
      <c r="D22" s="237" t="s">
        <v>103</v>
      </c>
      <c r="E22" s="237" t="s">
        <v>102</v>
      </c>
      <c r="F22" s="237" t="s">
        <v>225</v>
      </c>
      <c r="G22" s="237" t="s">
        <v>226</v>
      </c>
      <c r="H22" s="238">
        <v>621</v>
      </c>
      <c r="I22" s="237"/>
      <c r="J22" s="237"/>
      <c r="K22" s="237"/>
      <c r="L22" s="237"/>
      <c r="M22" s="238">
        <v>621</v>
      </c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</row>
    <row r="23" s="121" customFormat="1" ht="31" customHeight="1" spans="1:25">
      <c r="A23" s="237" t="s">
        <v>70</v>
      </c>
      <c r="B23" s="237" t="s">
        <v>231</v>
      </c>
      <c r="C23" s="237" t="s">
        <v>113</v>
      </c>
      <c r="D23" s="237" t="s">
        <v>112</v>
      </c>
      <c r="E23" s="237" t="s">
        <v>113</v>
      </c>
      <c r="F23" s="237" t="s">
        <v>232</v>
      </c>
      <c r="G23" s="237" t="s">
        <v>233</v>
      </c>
      <c r="H23" s="238">
        <v>47321</v>
      </c>
      <c r="I23" s="237"/>
      <c r="J23" s="237"/>
      <c r="K23" s="237"/>
      <c r="L23" s="237"/>
      <c r="M23" s="238">
        <v>47321</v>
      </c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</row>
    <row r="24" s="121" customFormat="1" ht="31" customHeight="1" spans="1:25">
      <c r="A24" s="237" t="s">
        <v>70</v>
      </c>
      <c r="B24" s="237" t="s">
        <v>234</v>
      </c>
      <c r="C24" s="237" t="s">
        <v>121</v>
      </c>
      <c r="D24" s="237" t="s">
        <v>120</v>
      </c>
      <c r="E24" s="237" t="s">
        <v>121</v>
      </c>
      <c r="F24" s="237" t="s">
        <v>235</v>
      </c>
      <c r="G24" s="237" t="s">
        <v>121</v>
      </c>
      <c r="H24" s="238">
        <v>69987.84</v>
      </c>
      <c r="I24" s="237"/>
      <c r="J24" s="237"/>
      <c r="K24" s="237"/>
      <c r="L24" s="237"/>
      <c r="M24" s="238">
        <v>69987.84</v>
      </c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</row>
    <row r="25" s="121" customFormat="1" ht="31" customHeight="1" spans="1:25">
      <c r="A25" s="237" t="s">
        <v>70</v>
      </c>
      <c r="B25" s="237" t="s">
        <v>236</v>
      </c>
      <c r="C25" s="237" t="s">
        <v>237</v>
      </c>
      <c r="D25" s="237" t="s">
        <v>87</v>
      </c>
      <c r="E25" s="237" t="s">
        <v>88</v>
      </c>
      <c r="F25" s="237" t="s">
        <v>238</v>
      </c>
      <c r="G25" s="237" t="s">
        <v>239</v>
      </c>
      <c r="H25" s="238">
        <v>300</v>
      </c>
      <c r="I25" s="237"/>
      <c r="J25" s="237"/>
      <c r="K25" s="237"/>
      <c r="L25" s="237"/>
      <c r="M25" s="238">
        <v>300</v>
      </c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</row>
    <row r="26" s="121" customFormat="1" ht="31" customHeight="1" spans="1:25">
      <c r="A26" s="237" t="s">
        <v>70</v>
      </c>
      <c r="B26" s="237" t="s">
        <v>236</v>
      </c>
      <c r="C26" s="237" t="s">
        <v>237</v>
      </c>
      <c r="D26" s="237" t="s">
        <v>87</v>
      </c>
      <c r="E26" s="237" t="s">
        <v>88</v>
      </c>
      <c r="F26" s="237" t="s">
        <v>240</v>
      </c>
      <c r="G26" s="237" t="s">
        <v>241</v>
      </c>
      <c r="H26" s="238">
        <v>2100</v>
      </c>
      <c r="I26" s="237"/>
      <c r="J26" s="237"/>
      <c r="K26" s="237"/>
      <c r="L26" s="237"/>
      <c r="M26" s="238">
        <v>2100</v>
      </c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</row>
    <row r="27" s="121" customFormat="1" ht="31" customHeight="1" spans="1:25">
      <c r="A27" s="237" t="s">
        <v>70</v>
      </c>
      <c r="B27" s="237" t="s">
        <v>236</v>
      </c>
      <c r="C27" s="237" t="s">
        <v>237</v>
      </c>
      <c r="D27" s="237" t="s">
        <v>87</v>
      </c>
      <c r="E27" s="237" t="s">
        <v>88</v>
      </c>
      <c r="F27" s="237" t="s">
        <v>242</v>
      </c>
      <c r="G27" s="237" t="s">
        <v>243</v>
      </c>
      <c r="H27" s="238">
        <v>6000</v>
      </c>
      <c r="I27" s="237"/>
      <c r="J27" s="237"/>
      <c r="K27" s="237"/>
      <c r="L27" s="237"/>
      <c r="M27" s="238">
        <v>6000</v>
      </c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</row>
    <row r="28" s="121" customFormat="1" ht="31" customHeight="1" spans="1:25">
      <c r="A28" s="237" t="s">
        <v>70</v>
      </c>
      <c r="B28" s="237" t="s">
        <v>244</v>
      </c>
      <c r="C28" s="237" t="s">
        <v>245</v>
      </c>
      <c r="D28" s="237" t="s">
        <v>87</v>
      </c>
      <c r="E28" s="237" t="s">
        <v>88</v>
      </c>
      <c r="F28" s="237" t="s">
        <v>246</v>
      </c>
      <c r="G28" s="237" t="s">
        <v>177</v>
      </c>
      <c r="H28" s="238">
        <v>4500</v>
      </c>
      <c r="I28" s="237"/>
      <c r="J28" s="237"/>
      <c r="K28" s="237"/>
      <c r="L28" s="237"/>
      <c r="M28" s="238">
        <v>4500</v>
      </c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</row>
    <row r="29" s="121" customFormat="1" ht="31" customHeight="1" spans="1:25">
      <c r="A29" s="237" t="s">
        <v>70</v>
      </c>
      <c r="B29" s="237" t="s">
        <v>247</v>
      </c>
      <c r="C29" s="237" t="s">
        <v>248</v>
      </c>
      <c r="D29" s="237" t="s">
        <v>87</v>
      </c>
      <c r="E29" s="237" t="s">
        <v>88</v>
      </c>
      <c r="F29" s="237" t="s">
        <v>249</v>
      </c>
      <c r="G29" s="237" t="s">
        <v>250</v>
      </c>
      <c r="H29" s="238">
        <v>8400</v>
      </c>
      <c r="I29" s="237"/>
      <c r="J29" s="237"/>
      <c r="K29" s="237"/>
      <c r="L29" s="237"/>
      <c r="M29" s="238">
        <v>8400</v>
      </c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</row>
    <row r="30" s="121" customFormat="1" ht="31" customHeight="1" spans="1:25">
      <c r="A30" s="237" t="s">
        <v>70</v>
      </c>
      <c r="B30" s="237" t="s">
        <v>236</v>
      </c>
      <c r="C30" s="237" t="s">
        <v>237</v>
      </c>
      <c r="D30" s="237" t="s">
        <v>87</v>
      </c>
      <c r="E30" s="237" t="s">
        <v>88</v>
      </c>
      <c r="F30" s="237" t="s">
        <v>251</v>
      </c>
      <c r="G30" s="237" t="s">
        <v>252</v>
      </c>
      <c r="H30" s="238">
        <v>8600</v>
      </c>
      <c r="I30" s="237"/>
      <c r="J30" s="237"/>
      <c r="K30" s="237"/>
      <c r="L30" s="237"/>
      <c r="M30" s="238">
        <v>8600</v>
      </c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</row>
    <row r="31" s="121" customFormat="1" ht="31" customHeight="1" spans="1:25">
      <c r="A31" s="237" t="s">
        <v>70</v>
      </c>
      <c r="B31" s="237" t="s">
        <v>236</v>
      </c>
      <c r="C31" s="237" t="s">
        <v>237</v>
      </c>
      <c r="D31" s="237" t="s">
        <v>87</v>
      </c>
      <c r="E31" s="237" t="s">
        <v>88</v>
      </c>
      <c r="F31" s="237" t="s">
        <v>253</v>
      </c>
      <c r="G31" s="237" t="s">
        <v>254</v>
      </c>
      <c r="H31" s="238">
        <v>100</v>
      </c>
      <c r="I31" s="237"/>
      <c r="J31" s="237"/>
      <c r="K31" s="237"/>
      <c r="L31" s="237"/>
      <c r="M31" s="238">
        <v>100</v>
      </c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</row>
    <row r="32" s="121" customFormat="1" ht="31" customHeight="1" spans="1:25">
      <c r="A32" s="237" t="s">
        <v>70</v>
      </c>
      <c r="B32" s="237" t="s">
        <v>255</v>
      </c>
      <c r="C32" s="237" t="s">
        <v>256</v>
      </c>
      <c r="D32" s="237" t="s">
        <v>93</v>
      </c>
      <c r="E32" s="237" t="s">
        <v>94</v>
      </c>
      <c r="F32" s="237" t="s">
        <v>251</v>
      </c>
      <c r="G32" s="237" t="s">
        <v>252</v>
      </c>
      <c r="H32" s="238">
        <v>4800</v>
      </c>
      <c r="I32" s="237"/>
      <c r="J32" s="237"/>
      <c r="K32" s="237"/>
      <c r="L32" s="237"/>
      <c r="M32" s="238">
        <v>4800</v>
      </c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</row>
    <row r="33" s="121" customFormat="1" ht="31" customHeight="1" spans="1:25">
      <c r="A33" s="237" t="s">
        <v>70</v>
      </c>
      <c r="B33" s="237" t="s">
        <v>257</v>
      </c>
      <c r="C33" s="237" t="s">
        <v>250</v>
      </c>
      <c r="D33" s="237" t="s">
        <v>87</v>
      </c>
      <c r="E33" s="237" t="s">
        <v>88</v>
      </c>
      <c r="F33" s="237" t="s">
        <v>249</v>
      </c>
      <c r="G33" s="237" t="s">
        <v>250</v>
      </c>
      <c r="H33" s="238">
        <v>13088.8</v>
      </c>
      <c r="I33" s="237"/>
      <c r="J33" s="237"/>
      <c r="K33" s="237"/>
      <c r="L33" s="237"/>
      <c r="M33" s="238">
        <v>13088.8</v>
      </c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</row>
    <row r="34" s="199" customFormat="1" ht="31" customHeight="1" spans="1:25">
      <c r="A34" s="239" t="s">
        <v>70</v>
      </c>
      <c r="B34" s="240" t="s">
        <v>258</v>
      </c>
      <c r="C34" s="240" t="s">
        <v>259</v>
      </c>
      <c r="D34" s="240" t="s">
        <v>87</v>
      </c>
      <c r="E34" s="240" t="s">
        <v>88</v>
      </c>
      <c r="F34" s="240" t="s">
        <v>260</v>
      </c>
      <c r="G34" s="240" t="s">
        <v>261</v>
      </c>
      <c r="H34" s="241">
        <v>52800</v>
      </c>
      <c r="I34" s="241"/>
      <c r="J34" s="241"/>
      <c r="K34" s="241"/>
      <c r="L34" s="241"/>
      <c r="M34" s="241">
        <v>52800</v>
      </c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</row>
    <row r="35" s="199" customFormat="1" ht="24" customHeight="1" spans="1:25">
      <c r="A35" s="211" t="s">
        <v>122</v>
      </c>
      <c r="B35" s="242"/>
      <c r="C35" s="242"/>
      <c r="D35" s="242"/>
      <c r="E35" s="242"/>
      <c r="F35" s="242"/>
      <c r="G35" s="242"/>
      <c r="H35" s="241">
        <f>SUM(H10:H34)</f>
        <v>922925.76</v>
      </c>
      <c r="I35" s="243"/>
      <c r="J35" s="241"/>
      <c r="K35" s="241"/>
      <c r="L35" s="241"/>
      <c r="M35" s="243">
        <v>922925.76</v>
      </c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27"/>
  <sheetViews>
    <sheetView workbookViewId="0">
      <selection activeCell="A3" sqref="A3:H3"/>
    </sheetView>
  </sheetViews>
  <sheetFormatPr defaultColWidth="9.14285714285714" defaultRowHeight="14.25" customHeight="1"/>
  <cols>
    <col min="1" max="1" width="11.7142857142857" style="121" customWidth="1"/>
    <col min="2" max="2" width="27.5714285714286" style="121" customWidth="1"/>
    <col min="3" max="3" width="32.8571428571429" style="121" customWidth="1"/>
    <col min="4" max="4" width="25.2857142857143" style="121" customWidth="1"/>
    <col min="5" max="5" width="11.1428571428571" style="121" customWidth="1"/>
    <col min="6" max="6" width="17.7142857142857" style="121" customWidth="1"/>
    <col min="7" max="7" width="16" style="121" customWidth="1"/>
    <col min="8" max="8" width="14.2666666666667" style="121" customWidth="1"/>
    <col min="9" max="9" width="19.2" style="121" customWidth="1"/>
    <col min="10" max="10" width="18.1714285714286" style="121" customWidth="1"/>
    <col min="11" max="11" width="18.0190476190476" style="121" customWidth="1"/>
    <col min="12" max="12" width="11.2571428571429" style="121" customWidth="1"/>
    <col min="13" max="14" width="10.2285714285714" style="121" customWidth="1"/>
    <col min="15" max="15" width="9.19047619047619" style="121" customWidth="1"/>
    <col min="16" max="16" width="11.1428571428571" style="121" customWidth="1"/>
    <col min="17" max="17" width="8.62857142857143" style="121" customWidth="1"/>
    <col min="18" max="18" width="18.1904761904762" style="121" customWidth="1"/>
    <col min="19" max="19" width="19.1333333333333" style="121" customWidth="1"/>
    <col min="20" max="20" width="11.8571428571429" style="121" customWidth="1"/>
    <col min="21" max="21" width="9.88571428571429" style="121" customWidth="1"/>
    <col min="22" max="22" width="9.24761904761905" style="121" customWidth="1"/>
    <col min="23" max="23" width="10.3333333333333" style="121" customWidth="1"/>
    <col min="24" max="24" width="17.9333333333333" style="121" customWidth="1"/>
    <col min="25" max="16384" width="9.14285714285714" style="121" customWidth="1"/>
  </cols>
  <sheetData>
    <row r="1" s="121" customFormat="1" ht="13.5" customHeight="1" spans="2:24">
      <c r="B1" s="200"/>
      <c r="E1" s="201"/>
      <c r="F1" s="201"/>
      <c r="G1" s="201"/>
      <c r="H1" s="201"/>
      <c r="I1" s="122"/>
      <c r="J1" s="122"/>
      <c r="K1" s="122"/>
      <c r="L1" s="122"/>
      <c r="M1" s="122"/>
      <c r="N1" s="122"/>
      <c r="O1" s="122"/>
      <c r="P1" s="122"/>
      <c r="Q1" s="122"/>
      <c r="U1" s="200"/>
      <c r="W1" s="37"/>
      <c r="X1" s="37" t="s">
        <v>262</v>
      </c>
    </row>
    <row r="2" s="121" customFormat="1" ht="27.75" customHeight="1" spans="1:24">
      <c r="A2" s="159" t="s">
        <v>263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="121" customFormat="1" ht="13.5" customHeight="1" spans="1:24">
      <c r="A3" s="160" t="s">
        <v>2</v>
      </c>
      <c r="B3" s="41"/>
      <c r="C3" s="41"/>
      <c r="D3" s="41"/>
      <c r="E3" s="41"/>
      <c r="F3" s="41"/>
      <c r="G3" s="41"/>
      <c r="H3" s="41"/>
      <c r="I3" s="213"/>
      <c r="J3" s="213"/>
      <c r="K3" s="213"/>
      <c r="L3" s="213"/>
      <c r="M3" s="213"/>
      <c r="N3" s="213"/>
      <c r="O3" s="213"/>
      <c r="P3" s="213"/>
      <c r="Q3" s="213"/>
      <c r="U3" s="200"/>
      <c r="W3" s="156"/>
      <c r="X3" s="156" t="s">
        <v>173</v>
      </c>
    </row>
    <row r="4" s="121" customFormat="1" ht="21.75" customHeight="1" spans="1:24">
      <c r="A4" s="202" t="s">
        <v>264</v>
      </c>
      <c r="B4" s="42" t="s">
        <v>183</v>
      </c>
      <c r="C4" s="202" t="s">
        <v>184</v>
      </c>
      <c r="D4" s="202" t="s">
        <v>182</v>
      </c>
      <c r="E4" s="42" t="s">
        <v>185</v>
      </c>
      <c r="F4" s="42" t="s">
        <v>186</v>
      </c>
      <c r="G4" s="42" t="s">
        <v>187</v>
      </c>
      <c r="H4" s="42" t="s">
        <v>265</v>
      </c>
      <c r="I4" s="169" t="s">
        <v>56</v>
      </c>
      <c r="J4" s="164" t="s">
        <v>266</v>
      </c>
      <c r="K4" s="165"/>
      <c r="L4" s="165"/>
      <c r="M4" s="166"/>
      <c r="N4" s="164" t="s">
        <v>191</v>
      </c>
      <c r="O4" s="165"/>
      <c r="P4" s="166"/>
      <c r="Q4" s="42" t="s">
        <v>62</v>
      </c>
      <c r="R4" s="164" t="s">
        <v>63</v>
      </c>
      <c r="S4" s="165"/>
      <c r="T4" s="165"/>
      <c r="U4" s="165"/>
      <c r="V4" s="165"/>
      <c r="W4" s="165"/>
      <c r="X4" s="166"/>
    </row>
    <row r="5" s="121" customFormat="1" ht="21.75" customHeight="1" spans="1:24">
      <c r="A5" s="203"/>
      <c r="B5" s="204"/>
      <c r="C5" s="203"/>
      <c r="D5" s="203"/>
      <c r="E5" s="205"/>
      <c r="F5" s="205"/>
      <c r="G5" s="205"/>
      <c r="H5" s="205"/>
      <c r="I5" s="204"/>
      <c r="J5" s="214" t="s">
        <v>59</v>
      </c>
      <c r="K5" s="215"/>
      <c r="L5" s="42" t="s">
        <v>60</v>
      </c>
      <c r="M5" s="42" t="s">
        <v>61</v>
      </c>
      <c r="N5" s="42" t="s">
        <v>59</v>
      </c>
      <c r="O5" s="42" t="s">
        <v>60</v>
      </c>
      <c r="P5" s="42" t="s">
        <v>61</v>
      </c>
      <c r="Q5" s="205"/>
      <c r="R5" s="42" t="s">
        <v>58</v>
      </c>
      <c r="S5" s="42" t="s">
        <v>64</v>
      </c>
      <c r="T5" s="42" t="s">
        <v>197</v>
      </c>
      <c r="U5" s="42" t="s">
        <v>66</v>
      </c>
      <c r="V5" s="42" t="s">
        <v>67</v>
      </c>
      <c r="W5" s="42" t="s">
        <v>68</v>
      </c>
      <c r="X5" s="42" t="s">
        <v>69</v>
      </c>
    </row>
    <row r="6" s="121" customFormat="1" ht="21" customHeight="1" spans="1:24">
      <c r="A6" s="204"/>
      <c r="B6" s="204"/>
      <c r="C6" s="204"/>
      <c r="D6" s="204"/>
      <c r="E6" s="204"/>
      <c r="F6" s="204"/>
      <c r="G6" s="204"/>
      <c r="H6" s="204"/>
      <c r="I6" s="204"/>
      <c r="J6" s="216"/>
      <c r="K6" s="217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  <c r="X6" s="204"/>
    </row>
    <row r="7" s="121" customFormat="1" ht="39.75" customHeight="1" spans="1:24">
      <c r="A7" s="206"/>
      <c r="B7" s="207"/>
      <c r="C7" s="206"/>
      <c r="D7" s="206"/>
      <c r="E7" s="46"/>
      <c r="F7" s="46"/>
      <c r="G7" s="46"/>
      <c r="H7" s="46"/>
      <c r="I7" s="207"/>
      <c r="J7" s="47" t="s">
        <v>58</v>
      </c>
      <c r="K7" s="47" t="s">
        <v>267</v>
      </c>
      <c r="L7" s="46"/>
      <c r="M7" s="46"/>
      <c r="N7" s="46"/>
      <c r="O7" s="46"/>
      <c r="P7" s="46"/>
      <c r="Q7" s="46"/>
      <c r="R7" s="46"/>
      <c r="S7" s="46"/>
      <c r="T7" s="46"/>
      <c r="U7" s="207"/>
      <c r="V7" s="46"/>
      <c r="W7" s="46"/>
      <c r="X7" s="46"/>
    </row>
    <row r="8" s="121" customFormat="1" ht="36" customHeight="1" spans="1:24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6</v>
      </c>
      <c r="G8" s="208">
        <v>7</v>
      </c>
      <c r="H8" s="208">
        <v>8</v>
      </c>
      <c r="I8" s="208">
        <v>9</v>
      </c>
      <c r="J8" s="208">
        <v>10</v>
      </c>
      <c r="K8" s="208">
        <v>11</v>
      </c>
      <c r="L8" s="218">
        <v>12</v>
      </c>
      <c r="M8" s="218">
        <v>13</v>
      </c>
      <c r="N8" s="218">
        <v>14</v>
      </c>
      <c r="O8" s="218">
        <v>15</v>
      </c>
      <c r="P8" s="218">
        <v>16</v>
      </c>
      <c r="Q8" s="218">
        <v>17</v>
      </c>
      <c r="R8" s="218">
        <v>18</v>
      </c>
      <c r="S8" s="218">
        <v>19</v>
      </c>
      <c r="T8" s="218">
        <v>20</v>
      </c>
      <c r="U8" s="208">
        <v>21</v>
      </c>
      <c r="V8" s="208">
        <v>22</v>
      </c>
      <c r="W8" s="218">
        <v>23</v>
      </c>
      <c r="X8" s="208">
        <v>24</v>
      </c>
    </row>
    <row r="9" s="199" customFormat="1" ht="36" customHeight="1" spans="1:24">
      <c r="A9" s="172"/>
      <c r="B9" s="172"/>
      <c r="C9" s="172" t="s">
        <v>268</v>
      </c>
      <c r="D9" s="209"/>
      <c r="E9" s="172"/>
      <c r="F9" s="172"/>
      <c r="G9" s="172"/>
      <c r="H9" s="172"/>
      <c r="I9" s="219">
        <v>100000</v>
      </c>
      <c r="J9" s="219">
        <v>100000</v>
      </c>
      <c r="K9" s="219">
        <v>100000</v>
      </c>
      <c r="L9" s="220"/>
      <c r="M9" s="220"/>
      <c r="N9" s="220"/>
      <c r="O9" s="220"/>
      <c r="P9" s="220"/>
      <c r="Q9" s="220"/>
      <c r="R9" s="220"/>
      <c r="S9" s="225"/>
      <c r="T9" s="225"/>
      <c r="U9" s="226"/>
      <c r="V9" s="226"/>
      <c r="W9" s="225"/>
      <c r="X9" s="219"/>
    </row>
    <row r="10" s="199" customFormat="1" ht="36" customHeight="1" spans="1:24">
      <c r="A10" s="172" t="s">
        <v>269</v>
      </c>
      <c r="B10" s="172" t="s">
        <v>270</v>
      </c>
      <c r="C10" s="172" t="s">
        <v>268</v>
      </c>
      <c r="D10" s="209" t="s">
        <v>70</v>
      </c>
      <c r="E10" s="172" t="s">
        <v>87</v>
      </c>
      <c r="F10" s="172" t="s">
        <v>88</v>
      </c>
      <c r="G10" s="172" t="s">
        <v>271</v>
      </c>
      <c r="H10" s="172" t="s">
        <v>272</v>
      </c>
      <c r="I10" s="219">
        <v>90800</v>
      </c>
      <c r="J10" s="219">
        <v>90800</v>
      </c>
      <c r="K10" s="219">
        <v>90800</v>
      </c>
      <c r="L10" s="220"/>
      <c r="M10" s="220"/>
      <c r="N10" s="220"/>
      <c r="O10" s="220"/>
      <c r="P10" s="220"/>
      <c r="Q10" s="220"/>
      <c r="R10" s="220"/>
      <c r="S10" s="225"/>
      <c r="T10" s="225"/>
      <c r="U10" s="226"/>
      <c r="V10" s="226"/>
      <c r="W10" s="225"/>
      <c r="X10" s="219"/>
    </row>
    <row r="11" s="199" customFormat="1" ht="36" customHeight="1" spans="1:24">
      <c r="A11" s="172" t="s">
        <v>269</v>
      </c>
      <c r="B11" s="172" t="s">
        <v>270</v>
      </c>
      <c r="C11" s="172" t="s">
        <v>268</v>
      </c>
      <c r="D11" s="209" t="s">
        <v>70</v>
      </c>
      <c r="E11" s="172" t="s">
        <v>87</v>
      </c>
      <c r="F11" s="172" t="s">
        <v>88</v>
      </c>
      <c r="G11" s="172" t="s">
        <v>273</v>
      </c>
      <c r="H11" s="172" t="s">
        <v>274</v>
      </c>
      <c r="I11" s="219">
        <v>9200</v>
      </c>
      <c r="J11" s="219">
        <v>9200</v>
      </c>
      <c r="K11" s="219">
        <v>9200</v>
      </c>
      <c r="L11" s="220"/>
      <c r="M11" s="220"/>
      <c r="N11" s="220"/>
      <c r="O11" s="220"/>
      <c r="P11" s="220"/>
      <c r="Q11" s="220"/>
      <c r="R11" s="220"/>
      <c r="S11" s="225"/>
      <c r="T11" s="225"/>
      <c r="U11" s="226"/>
      <c r="V11" s="226"/>
      <c r="W11" s="225"/>
      <c r="X11" s="219"/>
    </row>
    <row r="12" s="199" customFormat="1" ht="36" customHeight="1" spans="1:24">
      <c r="A12" s="172"/>
      <c r="B12" s="172"/>
      <c r="C12" s="172" t="s">
        <v>275</v>
      </c>
      <c r="D12" s="209"/>
      <c r="E12" s="172"/>
      <c r="F12" s="172"/>
      <c r="G12" s="172"/>
      <c r="H12" s="172"/>
      <c r="I12" s="219">
        <v>600</v>
      </c>
      <c r="J12" s="219">
        <v>600</v>
      </c>
      <c r="K12" s="219">
        <v>600</v>
      </c>
      <c r="L12" s="220"/>
      <c r="M12" s="220"/>
      <c r="N12" s="220"/>
      <c r="O12" s="220"/>
      <c r="P12" s="220"/>
      <c r="Q12" s="220"/>
      <c r="R12" s="220"/>
      <c r="S12" s="225"/>
      <c r="T12" s="225"/>
      <c r="U12" s="226"/>
      <c r="V12" s="226"/>
      <c r="W12" s="225"/>
      <c r="X12" s="219"/>
    </row>
    <row r="13" s="199" customFormat="1" ht="36" customHeight="1" spans="1:24">
      <c r="A13" s="172" t="s">
        <v>269</v>
      </c>
      <c r="B13" s="172" t="s">
        <v>276</v>
      </c>
      <c r="C13" s="172" t="s">
        <v>275</v>
      </c>
      <c r="D13" s="209" t="s">
        <v>70</v>
      </c>
      <c r="E13" s="172" t="s">
        <v>87</v>
      </c>
      <c r="F13" s="172" t="s">
        <v>88</v>
      </c>
      <c r="G13" s="172" t="s">
        <v>251</v>
      </c>
      <c r="H13" s="172" t="s">
        <v>252</v>
      </c>
      <c r="I13" s="219">
        <v>600</v>
      </c>
      <c r="J13" s="219">
        <v>600</v>
      </c>
      <c r="K13" s="219">
        <v>600</v>
      </c>
      <c r="L13" s="220"/>
      <c r="M13" s="220"/>
      <c r="N13" s="220"/>
      <c r="O13" s="220"/>
      <c r="P13" s="220"/>
      <c r="Q13" s="220"/>
      <c r="R13" s="220"/>
      <c r="S13" s="225"/>
      <c r="T13" s="225"/>
      <c r="U13" s="226"/>
      <c r="V13" s="226"/>
      <c r="W13" s="225"/>
      <c r="X13" s="219"/>
    </row>
    <row r="14" s="199" customFormat="1" ht="36" customHeight="1" spans="1:24">
      <c r="A14" s="172"/>
      <c r="B14" s="172"/>
      <c r="C14" s="172" t="s">
        <v>277</v>
      </c>
      <c r="D14" s="209"/>
      <c r="E14" s="172"/>
      <c r="F14" s="172"/>
      <c r="G14" s="172"/>
      <c r="H14" s="172"/>
      <c r="I14" s="219">
        <v>50000</v>
      </c>
      <c r="J14" s="219">
        <v>50000</v>
      </c>
      <c r="K14" s="219">
        <v>50000</v>
      </c>
      <c r="L14" s="220"/>
      <c r="M14" s="220"/>
      <c r="N14" s="220"/>
      <c r="O14" s="220"/>
      <c r="P14" s="220"/>
      <c r="Q14" s="220"/>
      <c r="R14" s="220"/>
      <c r="S14" s="225"/>
      <c r="T14" s="225"/>
      <c r="U14" s="226"/>
      <c r="V14" s="226"/>
      <c r="W14" s="225"/>
      <c r="X14" s="219"/>
    </row>
    <row r="15" s="199" customFormat="1" ht="36" customHeight="1" spans="1:24">
      <c r="A15" s="172" t="s">
        <v>269</v>
      </c>
      <c r="B15" s="172" t="s">
        <v>278</v>
      </c>
      <c r="C15" s="172" t="s">
        <v>277</v>
      </c>
      <c r="D15" s="209" t="s">
        <v>70</v>
      </c>
      <c r="E15" s="172" t="s">
        <v>87</v>
      </c>
      <c r="F15" s="172" t="s">
        <v>88</v>
      </c>
      <c r="G15" s="172" t="s">
        <v>251</v>
      </c>
      <c r="H15" s="172" t="s">
        <v>252</v>
      </c>
      <c r="I15" s="219">
        <v>15000</v>
      </c>
      <c r="J15" s="219">
        <v>15000</v>
      </c>
      <c r="K15" s="219">
        <v>15000</v>
      </c>
      <c r="L15" s="220"/>
      <c r="M15" s="220"/>
      <c r="N15" s="220"/>
      <c r="O15" s="220"/>
      <c r="P15" s="220"/>
      <c r="Q15" s="220"/>
      <c r="R15" s="220"/>
      <c r="S15" s="225"/>
      <c r="T15" s="225"/>
      <c r="U15" s="226"/>
      <c r="V15" s="226"/>
      <c r="W15" s="225"/>
      <c r="X15" s="219"/>
    </row>
    <row r="16" s="199" customFormat="1" ht="36" customHeight="1" spans="1:24">
      <c r="A16" s="172" t="s">
        <v>269</v>
      </c>
      <c r="B16" s="172" t="s">
        <v>278</v>
      </c>
      <c r="C16" s="172" t="s">
        <v>277</v>
      </c>
      <c r="D16" s="209" t="s">
        <v>70</v>
      </c>
      <c r="E16" s="172" t="s">
        <v>87</v>
      </c>
      <c r="F16" s="172" t="s">
        <v>88</v>
      </c>
      <c r="G16" s="172" t="s">
        <v>271</v>
      </c>
      <c r="H16" s="172" t="s">
        <v>272</v>
      </c>
      <c r="I16" s="219">
        <v>35000</v>
      </c>
      <c r="J16" s="219">
        <v>35000</v>
      </c>
      <c r="K16" s="219">
        <v>35000</v>
      </c>
      <c r="L16" s="220"/>
      <c r="M16" s="220"/>
      <c r="N16" s="220"/>
      <c r="O16" s="220"/>
      <c r="P16" s="220"/>
      <c r="Q16" s="220"/>
      <c r="R16" s="220"/>
      <c r="S16" s="225"/>
      <c r="T16" s="225"/>
      <c r="U16" s="226"/>
      <c r="V16" s="226"/>
      <c r="W16" s="225"/>
      <c r="X16" s="219"/>
    </row>
    <row r="17" s="199" customFormat="1" ht="36" customHeight="1" spans="1:24">
      <c r="A17" s="172"/>
      <c r="B17" s="172"/>
      <c r="C17" s="172" t="s">
        <v>279</v>
      </c>
      <c r="D17" s="209"/>
      <c r="E17" s="172"/>
      <c r="F17" s="172"/>
      <c r="G17" s="172"/>
      <c r="H17" s="172"/>
      <c r="I17" s="219">
        <v>546</v>
      </c>
      <c r="J17" s="219">
        <v>546</v>
      </c>
      <c r="K17" s="219">
        <v>546</v>
      </c>
      <c r="L17" s="220"/>
      <c r="M17" s="220"/>
      <c r="N17" s="220"/>
      <c r="O17" s="220"/>
      <c r="P17" s="220"/>
      <c r="Q17" s="220"/>
      <c r="R17" s="220"/>
      <c r="S17" s="225"/>
      <c r="T17" s="225"/>
      <c r="U17" s="226"/>
      <c r="V17" s="226"/>
      <c r="W17" s="225"/>
      <c r="X17" s="219"/>
    </row>
    <row r="18" s="199" customFormat="1" ht="36" customHeight="1" spans="1:24">
      <c r="A18" s="172" t="s">
        <v>280</v>
      </c>
      <c r="B18" s="172" t="s">
        <v>281</v>
      </c>
      <c r="C18" s="172" t="s">
        <v>279</v>
      </c>
      <c r="D18" s="209" t="s">
        <v>70</v>
      </c>
      <c r="E18" s="172" t="s">
        <v>99</v>
      </c>
      <c r="F18" s="172" t="s">
        <v>100</v>
      </c>
      <c r="G18" s="172" t="s">
        <v>282</v>
      </c>
      <c r="H18" s="172" t="s">
        <v>283</v>
      </c>
      <c r="I18" s="219">
        <v>546</v>
      </c>
      <c r="J18" s="219">
        <v>546</v>
      </c>
      <c r="K18" s="219">
        <v>546</v>
      </c>
      <c r="L18" s="220"/>
      <c r="M18" s="220"/>
      <c r="N18" s="220"/>
      <c r="O18" s="220"/>
      <c r="P18" s="220"/>
      <c r="Q18" s="220"/>
      <c r="R18" s="220"/>
      <c r="S18" s="225"/>
      <c r="T18" s="225"/>
      <c r="U18" s="226"/>
      <c r="V18" s="226"/>
      <c r="W18" s="225"/>
      <c r="X18" s="219"/>
    </row>
    <row r="19" s="199" customFormat="1" ht="36" customHeight="1" spans="1:24">
      <c r="A19" s="172"/>
      <c r="B19" s="172"/>
      <c r="C19" s="172" t="s">
        <v>284</v>
      </c>
      <c r="D19" s="209"/>
      <c r="E19" s="172"/>
      <c r="F19" s="172"/>
      <c r="G19" s="172"/>
      <c r="H19" s="172"/>
      <c r="I19" s="219">
        <v>24732.84</v>
      </c>
      <c r="J19" s="219">
        <v>24732.84</v>
      </c>
      <c r="K19" s="219">
        <v>24732.84</v>
      </c>
      <c r="L19" s="220"/>
      <c r="M19" s="220"/>
      <c r="N19" s="220"/>
      <c r="O19" s="220"/>
      <c r="P19" s="220"/>
      <c r="Q19" s="220"/>
      <c r="R19" s="220"/>
      <c r="S19" s="225"/>
      <c r="T19" s="225"/>
      <c r="U19" s="226"/>
      <c r="V19" s="226"/>
      <c r="W19" s="225"/>
      <c r="X19" s="219"/>
    </row>
    <row r="20" s="199" customFormat="1" ht="36" customHeight="1" spans="1:24">
      <c r="A20" s="172" t="s">
        <v>280</v>
      </c>
      <c r="B20" s="172" t="s">
        <v>285</v>
      </c>
      <c r="C20" s="172" t="s">
        <v>284</v>
      </c>
      <c r="D20" s="209" t="s">
        <v>70</v>
      </c>
      <c r="E20" s="172" t="s">
        <v>99</v>
      </c>
      <c r="F20" s="172" t="s">
        <v>100</v>
      </c>
      <c r="G20" s="172" t="s">
        <v>282</v>
      </c>
      <c r="H20" s="172" t="s">
        <v>283</v>
      </c>
      <c r="I20" s="219">
        <v>24732.84</v>
      </c>
      <c r="J20" s="219">
        <v>24732.84</v>
      </c>
      <c r="K20" s="219">
        <v>24732.84</v>
      </c>
      <c r="L20" s="220"/>
      <c r="M20" s="220"/>
      <c r="N20" s="220"/>
      <c r="O20" s="220"/>
      <c r="P20" s="220"/>
      <c r="Q20" s="220"/>
      <c r="R20" s="220"/>
      <c r="S20" s="225"/>
      <c r="T20" s="225"/>
      <c r="U20" s="226"/>
      <c r="V20" s="226"/>
      <c r="W20" s="225"/>
      <c r="X20" s="219"/>
    </row>
    <row r="21" s="199" customFormat="1" ht="36" hidden="1" customHeight="1" spans="1:24">
      <c r="A21" s="172"/>
      <c r="B21" s="172"/>
      <c r="C21" s="172"/>
      <c r="D21" s="209"/>
      <c r="E21" s="172"/>
      <c r="F21" s="172"/>
      <c r="G21" s="172"/>
      <c r="H21" s="172"/>
      <c r="I21" s="219"/>
      <c r="J21" s="219"/>
      <c r="K21" s="219"/>
      <c r="L21" s="220"/>
      <c r="M21" s="220"/>
      <c r="N21" s="220"/>
      <c r="O21" s="220"/>
      <c r="P21" s="220"/>
      <c r="Q21" s="220"/>
      <c r="R21" s="220"/>
      <c r="S21" s="225"/>
      <c r="T21" s="225"/>
      <c r="U21" s="226"/>
      <c r="V21" s="226"/>
      <c r="W21" s="225"/>
      <c r="X21" s="219"/>
    </row>
    <row r="22" s="199" customFormat="1" ht="36" hidden="1" customHeight="1" spans="1:24">
      <c r="A22" s="172"/>
      <c r="B22" s="172"/>
      <c r="C22" s="172"/>
      <c r="D22" s="209"/>
      <c r="E22" s="172"/>
      <c r="F22" s="172"/>
      <c r="G22" s="172"/>
      <c r="H22" s="172"/>
      <c r="I22" s="219"/>
      <c r="J22" s="219"/>
      <c r="K22" s="219"/>
      <c r="L22" s="220"/>
      <c r="M22" s="220"/>
      <c r="N22" s="220"/>
      <c r="O22" s="220"/>
      <c r="P22" s="220"/>
      <c r="Q22" s="220"/>
      <c r="R22" s="220"/>
      <c r="S22" s="225"/>
      <c r="T22" s="225"/>
      <c r="U22" s="226"/>
      <c r="V22" s="226"/>
      <c r="W22" s="225"/>
      <c r="X22" s="219"/>
    </row>
    <row r="23" s="199" customFormat="1" ht="36" hidden="1" customHeight="1" spans="1:24">
      <c r="A23" s="172"/>
      <c r="B23" s="172"/>
      <c r="C23" s="172"/>
      <c r="D23" s="209"/>
      <c r="E23" s="172"/>
      <c r="F23" s="172"/>
      <c r="G23" s="172"/>
      <c r="H23" s="172"/>
      <c r="I23" s="219"/>
      <c r="J23" s="219"/>
      <c r="K23" s="219"/>
      <c r="L23" s="220"/>
      <c r="M23" s="220"/>
      <c r="N23" s="220"/>
      <c r="O23" s="220"/>
      <c r="P23" s="220"/>
      <c r="Q23" s="220"/>
      <c r="R23" s="220"/>
      <c r="S23" s="225"/>
      <c r="T23" s="225"/>
      <c r="U23" s="226"/>
      <c r="V23" s="226"/>
      <c r="W23" s="225"/>
      <c r="X23" s="219"/>
    </row>
    <row r="24" s="199" customFormat="1" ht="36" hidden="1" customHeight="1" spans="1:24">
      <c r="A24" s="172"/>
      <c r="B24" s="172"/>
      <c r="C24" s="172"/>
      <c r="D24" s="209"/>
      <c r="E24" s="172"/>
      <c r="F24" s="172"/>
      <c r="G24" s="172"/>
      <c r="H24" s="172"/>
      <c r="I24" s="219"/>
      <c r="J24" s="219"/>
      <c r="K24" s="219"/>
      <c r="L24" s="220"/>
      <c r="M24" s="220"/>
      <c r="N24" s="220"/>
      <c r="O24" s="220"/>
      <c r="P24" s="220"/>
      <c r="Q24" s="220"/>
      <c r="R24" s="220"/>
      <c r="S24" s="225"/>
      <c r="T24" s="225"/>
      <c r="U24" s="226"/>
      <c r="V24" s="226"/>
      <c r="W24" s="225"/>
      <c r="X24" s="219"/>
    </row>
    <row r="25" s="199" customFormat="1" ht="36" hidden="1" customHeight="1" spans="1:24">
      <c r="A25" s="172"/>
      <c r="B25" s="172"/>
      <c r="C25" s="172"/>
      <c r="D25" s="209"/>
      <c r="E25" s="172"/>
      <c r="F25" s="172"/>
      <c r="G25" s="172"/>
      <c r="H25" s="172"/>
      <c r="I25" s="219"/>
      <c r="J25" s="219"/>
      <c r="K25" s="219"/>
      <c r="L25" s="220"/>
      <c r="M25" s="220"/>
      <c r="N25" s="220"/>
      <c r="O25" s="220"/>
      <c r="P25" s="220"/>
      <c r="Q25" s="220"/>
      <c r="R25" s="220"/>
      <c r="S25" s="225"/>
      <c r="T25" s="225"/>
      <c r="U25" s="226"/>
      <c r="V25" s="226"/>
      <c r="W25" s="225"/>
      <c r="X25" s="219"/>
    </row>
    <row r="26" s="199" customFormat="1" ht="36" hidden="1" customHeight="1" spans="1:24">
      <c r="A26" s="210"/>
      <c r="B26" s="210"/>
      <c r="C26" s="210"/>
      <c r="D26" s="210"/>
      <c r="E26" s="210"/>
      <c r="F26" s="210"/>
      <c r="G26" s="210"/>
      <c r="H26" s="210"/>
      <c r="I26" s="221"/>
      <c r="J26" s="221"/>
      <c r="K26" s="221"/>
      <c r="L26" s="221"/>
      <c r="M26" s="221"/>
      <c r="N26" s="222"/>
      <c r="O26" s="222"/>
      <c r="P26" s="223"/>
      <c r="Q26" s="221"/>
      <c r="R26" s="221"/>
      <c r="S26" s="221"/>
      <c r="T26" s="221"/>
      <c r="U26" s="222"/>
      <c r="V26" s="221"/>
      <c r="W26" s="227"/>
      <c r="X26" s="221"/>
    </row>
    <row r="27" s="199" customFormat="1" ht="36" customHeight="1" spans="1:69">
      <c r="A27" s="211" t="s">
        <v>122</v>
      </c>
      <c r="B27" s="212"/>
      <c r="C27" s="212"/>
      <c r="D27" s="212"/>
      <c r="E27" s="212"/>
      <c r="F27" s="212"/>
      <c r="G27" s="212"/>
      <c r="H27" s="212"/>
      <c r="I27" s="224">
        <v>175878.84</v>
      </c>
      <c r="J27" s="224">
        <v>175878.84</v>
      </c>
      <c r="K27" s="224">
        <v>175878.84</v>
      </c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8"/>
      <c r="BK27" s="228"/>
      <c r="BL27" s="228"/>
      <c r="BM27" s="228"/>
      <c r="BN27" s="228"/>
      <c r="BO27" s="228"/>
      <c r="BP27" s="228"/>
      <c r="BQ27" s="228"/>
    </row>
  </sheetData>
  <mergeCells count="29">
    <mergeCell ref="A2:X2"/>
    <mergeCell ref="A3:H3"/>
    <mergeCell ref="J4:M4"/>
    <mergeCell ref="N4:P4"/>
    <mergeCell ref="R4:X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6"/>
  <sheetViews>
    <sheetView workbookViewId="0">
      <selection activeCell="D19" sqref="D19:E21"/>
    </sheetView>
  </sheetViews>
  <sheetFormatPr defaultColWidth="9.14285714285714" defaultRowHeight="12" customHeight="1"/>
  <cols>
    <col min="1" max="1" width="37.8571428571429" style="36" customWidth="1"/>
    <col min="2" max="2" width="27.5714285714286" style="35" customWidth="1"/>
    <col min="3" max="3" width="46.3238095238095" style="36" customWidth="1"/>
    <col min="4" max="4" width="17.2857142857143" style="36" customWidth="1"/>
    <col min="5" max="5" width="15.8" style="36" customWidth="1"/>
    <col min="6" max="6" width="25.4285714285714" style="36" customWidth="1"/>
    <col min="7" max="7" width="11.2857142857143" style="35" customWidth="1"/>
    <col min="8" max="8" width="13.1428571428571" style="36" customWidth="1"/>
    <col min="9" max="10" width="12.4285714285714" style="35" customWidth="1"/>
    <col min="11" max="11" width="79.4380952380952" style="36" customWidth="1"/>
    <col min="12" max="16384" width="9.14285714285714" style="35" customWidth="1"/>
  </cols>
  <sheetData>
    <row r="1" s="35" customFormat="1" ht="15" customHeight="1" spans="1:11">
      <c r="A1" s="36"/>
      <c r="C1" s="36"/>
      <c r="D1" s="36"/>
      <c r="E1" s="36"/>
      <c r="F1" s="36"/>
      <c r="H1" s="36"/>
      <c r="K1" s="198" t="s">
        <v>286</v>
      </c>
    </row>
    <row r="2" s="35" customFormat="1" ht="28.5" customHeight="1" spans="1:11">
      <c r="A2" s="159" t="s">
        <v>287</v>
      </c>
      <c r="B2" s="138"/>
      <c r="C2" s="39"/>
      <c r="D2" s="39"/>
      <c r="E2" s="39"/>
      <c r="F2" s="39"/>
      <c r="G2" s="138"/>
      <c r="H2" s="39"/>
      <c r="I2" s="138"/>
      <c r="J2" s="138"/>
      <c r="K2" s="39"/>
    </row>
    <row r="3" s="35" customFormat="1" ht="17.25" customHeight="1" spans="1:11">
      <c r="A3" s="180" t="s">
        <v>2</v>
      </c>
      <c r="B3" s="181"/>
      <c r="C3" s="36"/>
      <c r="D3" s="36"/>
      <c r="E3" s="36"/>
      <c r="F3" s="36"/>
      <c r="H3" s="36"/>
      <c r="K3" s="36"/>
    </row>
    <row r="4" s="35" customFormat="1" ht="44.25" customHeight="1" spans="1:11">
      <c r="A4" s="47" t="s">
        <v>288</v>
      </c>
      <c r="B4" s="170" t="s">
        <v>183</v>
      </c>
      <c r="C4" s="47" t="s">
        <v>289</v>
      </c>
      <c r="D4" s="47" t="s">
        <v>290</v>
      </c>
      <c r="E4" s="47" t="s">
        <v>291</v>
      </c>
      <c r="F4" s="47" t="s">
        <v>292</v>
      </c>
      <c r="G4" s="170" t="s">
        <v>293</v>
      </c>
      <c r="H4" s="47" t="s">
        <v>294</v>
      </c>
      <c r="I4" s="170" t="s">
        <v>295</v>
      </c>
      <c r="J4" s="170" t="s">
        <v>296</v>
      </c>
      <c r="K4" s="47" t="s">
        <v>297</v>
      </c>
    </row>
    <row r="5" s="35" customFormat="1" ht="14.25" customHeight="1" spans="1:11">
      <c r="A5" s="42">
        <v>1</v>
      </c>
      <c r="B5" s="162">
        <v>2</v>
      </c>
      <c r="C5" s="42">
        <v>3</v>
      </c>
      <c r="D5" s="42">
        <v>4</v>
      </c>
      <c r="E5" s="42">
        <v>5</v>
      </c>
      <c r="F5" s="47">
        <v>6</v>
      </c>
      <c r="G5" s="170">
        <v>7</v>
      </c>
      <c r="H5" s="47">
        <v>8</v>
      </c>
      <c r="I5" s="170">
        <v>9</v>
      </c>
      <c r="J5" s="170">
        <v>10</v>
      </c>
      <c r="K5" s="47">
        <v>11</v>
      </c>
    </row>
    <row r="6" s="35" customFormat="1" ht="14.25" customHeight="1" spans="1:11">
      <c r="A6" s="182" t="s">
        <v>70</v>
      </c>
      <c r="B6" s="183"/>
      <c r="C6" s="182"/>
      <c r="D6" s="182"/>
      <c r="E6" s="182"/>
      <c r="F6" s="184"/>
      <c r="G6" s="185"/>
      <c r="H6" s="184"/>
      <c r="I6" s="185"/>
      <c r="J6" s="185"/>
      <c r="K6" s="184"/>
    </row>
    <row r="7" s="35" customFormat="1" ht="14.25" customHeight="1" spans="1:11">
      <c r="A7" s="186" t="s">
        <v>277</v>
      </c>
      <c r="B7" s="394" t="s">
        <v>278</v>
      </c>
      <c r="C7" s="186" t="s">
        <v>298</v>
      </c>
      <c r="D7" s="182" t="s">
        <v>299</v>
      </c>
      <c r="E7" s="182" t="s">
        <v>300</v>
      </c>
      <c r="F7" s="184" t="s">
        <v>301</v>
      </c>
      <c r="G7" s="185" t="s">
        <v>302</v>
      </c>
      <c r="H7" s="184" t="s">
        <v>303</v>
      </c>
      <c r="I7" s="185" t="s">
        <v>304</v>
      </c>
      <c r="J7" s="185" t="s">
        <v>305</v>
      </c>
      <c r="K7" s="184" t="s">
        <v>306</v>
      </c>
    </row>
    <row r="8" s="35" customFormat="1" ht="14.25" customHeight="1" spans="1:11">
      <c r="A8" s="188"/>
      <c r="B8" s="189"/>
      <c r="C8" s="188"/>
      <c r="D8" s="182" t="s">
        <v>307</v>
      </c>
      <c r="E8" s="182" t="s">
        <v>308</v>
      </c>
      <c r="F8" s="184" t="s">
        <v>309</v>
      </c>
      <c r="G8" s="185" t="s">
        <v>302</v>
      </c>
      <c r="H8" s="184" t="s">
        <v>310</v>
      </c>
      <c r="I8" s="185" t="s">
        <v>311</v>
      </c>
      <c r="J8" s="185" t="s">
        <v>305</v>
      </c>
      <c r="K8" s="184" t="s">
        <v>298</v>
      </c>
    </row>
    <row r="9" s="35" customFormat="1" ht="14.25" customHeight="1" spans="1:11">
      <c r="A9" s="188"/>
      <c r="B9" s="189"/>
      <c r="C9" s="188"/>
      <c r="D9" s="182" t="s">
        <v>312</v>
      </c>
      <c r="E9" s="182" t="s">
        <v>313</v>
      </c>
      <c r="F9" s="184" t="s">
        <v>314</v>
      </c>
      <c r="G9" s="185" t="s">
        <v>302</v>
      </c>
      <c r="H9" s="184" t="s">
        <v>315</v>
      </c>
      <c r="I9" s="185" t="s">
        <v>311</v>
      </c>
      <c r="J9" s="185" t="s">
        <v>316</v>
      </c>
      <c r="K9" s="184" t="s">
        <v>317</v>
      </c>
    </row>
    <row r="10" s="35" customFormat="1" ht="14.25" customHeight="1" spans="1:11">
      <c r="A10" s="186" t="s">
        <v>275</v>
      </c>
      <c r="B10" s="394" t="s">
        <v>276</v>
      </c>
      <c r="C10" s="186" t="s">
        <v>318</v>
      </c>
      <c r="D10" s="182" t="s">
        <v>299</v>
      </c>
      <c r="E10" s="182" t="s">
        <v>319</v>
      </c>
      <c r="F10" s="184" t="s">
        <v>320</v>
      </c>
      <c r="G10" s="185" t="s">
        <v>321</v>
      </c>
      <c r="H10" s="184" t="s">
        <v>322</v>
      </c>
      <c r="I10" s="185" t="s">
        <v>323</v>
      </c>
      <c r="J10" s="185" t="s">
        <v>316</v>
      </c>
      <c r="K10" s="184" t="s">
        <v>324</v>
      </c>
    </row>
    <row r="11" s="35" customFormat="1" ht="14.25" customHeight="1" spans="1:11">
      <c r="A11" s="188"/>
      <c r="B11" s="189"/>
      <c r="C11" s="188"/>
      <c r="D11" s="182" t="s">
        <v>307</v>
      </c>
      <c r="E11" s="182" t="s">
        <v>308</v>
      </c>
      <c r="F11" s="184" t="s">
        <v>325</v>
      </c>
      <c r="G11" s="185" t="s">
        <v>326</v>
      </c>
      <c r="H11" s="184" t="s">
        <v>327</v>
      </c>
      <c r="I11" s="185" t="s">
        <v>311</v>
      </c>
      <c r="J11" s="185" t="s">
        <v>316</v>
      </c>
      <c r="K11" s="184" t="s">
        <v>328</v>
      </c>
    </row>
    <row r="12" s="35" customFormat="1" ht="14.25" customHeight="1" spans="1:11">
      <c r="A12" s="188"/>
      <c r="B12" s="189"/>
      <c r="C12" s="188"/>
      <c r="D12" s="182" t="s">
        <v>312</v>
      </c>
      <c r="E12" s="182" t="s">
        <v>313</v>
      </c>
      <c r="F12" s="184" t="s">
        <v>329</v>
      </c>
      <c r="G12" s="185" t="s">
        <v>321</v>
      </c>
      <c r="H12" s="184" t="s">
        <v>330</v>
      </c>
      <c r="I12" s="185" t="s">
        <v>311</v>
      </c>
      <c r="J12" s="185" t="s">
        <v>305</v>
      </c>
      <c r="K12" s="184" t="s">
        <v>331</v>
      </c>
    </row>
    <row r="13" s="35" customFormat="1" ht="14.25" customHeight="1" spans="1:11">
      <c r="A13" s="186" t="s">
        <v>279</v>
      </c>
      <c r="B13" s="394" t="s">
        <v>281</v>
      </c>
      <c r="C13" s="186" t="s">
        <v>332</v>
      </c>
      <c r="D13" s="182" t="s">
        <v>299</v>
      </c>
      <c r="E13" s="182" t="s">
        <v>319</v>
      </c>
      <c r="F13" s="184" t="s">
        <v>333</v>
      </c>
      <c r="G13" s="185" t="s">
        <v>321</v>
      </c>
      <c r="H13" s="184" t="s">
        <v>166</v>
      </c>
      <c r="I13" s="185" t="s">
        <v>323</v>
      </c>
      <c r="J13" s="185" t="s">
        <v>316</v>
      </c>
      <c r="K13" s="184" t="s">
        <v>334</v>
      </c>
    </row>
    <row r="14" s="35" customFormat="1" ht="14.25" customHeight="1" spans="1:11">
      <c r="A14" s="188"/>
      <c r="B14" s="189"/>
      <c r="C14" s="188"/>
      <c r="D14" s="182" t="s">
        <v>307</v>
      </c>
      <c r="E14" s="182" t="s">
        <v>335</v>
      </c>
      <c r="F14" s="184" t="s">
        <v>336</v>
      </c>
      <c r="G14" s="185" t="s">
        <v>302</v>
      </c>
      <c r="H14" s="184" t="s">
        <v>337</v>
      </c>
      <c r="I14" s="185" t="s">
        <v>311</v>
      </c>
      <c r="J14" s="185" t="s">
        <v>305</v>
      </c>
      <c r="K14" s="184" t="s">
        <v>338</v>
      </c>
    </row>
    <row r="15" s="35" customFormat="1" ht="14.25" customHeight="1" spans="1:11">
      <c r="A15" s="188"/>
      <c r="B15" s="189"/>
      <c r="C15" s="188"/>
      <c r="D15" s="182" t="s">
        <v>312</v>
      </c>
      <c r="E15" s="182" t="s">
        <v>313</v>
      </c>
      <c r="F15" s="184" t="s">
        <v>339</v>
      </c>
      <c r="G15" s="185" t="s">
        <v>302</v>
      </c>
      <c r="H15" s="184" t="s">
        <v>337</v>
      </c>
      <c r="I15" s="185" t="s">
        <v>311</v>
      </c>
      <c r="J15" s="185" t="s">
        <v>305</v>
      </c>
      <c r="K15" s="184" t="s">
        <v>339</v>
      </c>
    </row>
    <row r="16" s="35" customFormat="1" ht="87" customHeight="1" spans="1:11">
      <c r="A16" s="186" t="s">
        <v>268</v>
      </c>
      <c r="B16" s="394" t="s">
        <v>270</v>
      </c>
      <c r="C16" s="186" t="s">
        <v>340</v>
      </c>
      <c r="D16" s="182" t="s">
        <v>299</v>
      </c>
      <c r="E16" s="182" t="s">
        <v>319</v>
      </c>
      <c r="F16" s="184" t="s">
        <v>341</v>
      </c>
      <c r="G16" s="185" t="s">
        <v>321</v>
      </c>
      <c r="H16" s="184" t="s">
        <v>342</v>
      </c>
      <c r="I16" s="185"/>
      <c r="J16" s="185" t="s">
        <v>305</v>
      </c>
      <c r="K16" s="184" t="s">
        <v>343</v>
      </c>
    </row>
    <row r="17" s="35" customFormat="1" ht="14.25" customHeight="1" spans="1:11">
      <c r="A17" s="188"/>
      <c r="B17" s="189"/>
      <c r="C17" s="188"/>
      <c r="D17" s="182" t="s">
        <v>307</v>
      </c>
      <c r="E17" s="182" t="s">
        <v>308</v>
      </c>
      <c r="F17" s="184" t="s">
        <v>344</v>
      </c>
      <c r="G17" s="185" t="s">
        <v>321</v>
      </c>
      <c r="H17" s="184" t="s">
        <v>345</v>
      </c>
      <c r="I17" s="185"/>
      <c r="J17" s="185" t="s">
        <v>305</v>
      </c>
      <c r="K17" s="184" t="s">
        <v>344</v>
      </c>
    </row>
    <row r="18" s="35" customFormat="1" ht="14.25" customHeight="1" spans="1:11">
      <c r="A18" s="188"/>
      <c r="B18" s="189"/>
      <c r="C18" s="188"/>
      <c r="D18" s="182" t="s">
        <v>312</v>
      </c>
      <c r="E18" s="182" t="s">
        <v>313</v>
      </c>
      <c r="F18" s="184" t="s">
        <v>346</v>
      </c>
      <c r="G18" s="185" t="s">
        <v>302</v>
      </c>
      <c r="H18" s="184" t="s">
        <v>310</v>
      </c>
      <c r="I18" s="185" t="s">
        <v>311</v>
      </c>
      <c r="J18" s="185" t="s">
        <v>316</v>
      </c>
      <c r="K18" s="184" t="s">
        <v>347</v>
      </c>
    </row>
    <row r="19" s="35" customFormat="1" ht="14.25" customHeight="1" spans="1:11">
      <c r="A19" s="190" t="s">
        <v>284</v>
      </c>
      <c r="B19" s="395" t="s">
        <v>285</v>
      </c>
      <c r="C19" s="190" t="s">
        <v>348</v>
      </c>
      <c r="D19" s="192" t="s">
        <v>299</v>
      </c>
      <c r="E19" s="192" t="s">
        <v>319</v>
      </c>
      <c r="F19" s="184" t="s">
        <v>349</v>
      </c>
      <c r="G19" s="185" t="s">
        <v>321</v>
      </c>
      <c r="H19" s="184" t="s">
        <v>166</v>
      </c>
      <c r="I19" s="185" t="s">
        <v>323</v>
      </c>
      <c r="J19" s="185" t="s">
        <v>316</v>
      </c>
      <c r="K19" s="184" t="s">
        <v>349</v>
      </c>
    </row>
    <row r="20" s="35" customFormat="1" ht="14.25" customHeight="1" spans="1:11">
      <c r="A20" s="190"/>
      <c r="B20" s="191"/>
      <c r="C20" s="190"/>
      <c r="D20" s="192" t="s">
        <v>307</v>
      </c>
      <c r="E20" s="192" t="s">
        <v>308</v>
      </c>
      <c r="F20" s="184" t="s">
        <v>350</v>
      </c>
      <c r="G20" s="185" t="s">
        <v>321</v>
      </c>
      <c r="H20" s="184" t="s">
        <v>345</v>
      </c>
      <c r="I20" s="185"/>
      <c r="J20" s="185" t="s">
        <v>305</v>
      </c>
      <c r="K20" s="184" t="s">
        <v>350</v>
      </c>
    </row>
    <row r="21" s="35" customFormat="1" ht="14.25" customHeight="1" spans="1:11">
      <c r="A21" s="190"/>
      <c r="B21" s="191"/>
      <c r="C21" s="190"/>
      <c r="D21" s="192" t="s">
        <v>312</v>
      </c>
      <c r="E21" s="192" t="s">
        <v>313</v>
      </c>
      <c r="F21" s="184" t="s">
        <v>351</v>
      </c>
      <c r="G21" s="185" t="s">
        <v>302</v>
      </c>
      <c r="H21" s="184" t="s">
        <v>310</v>
      </c>
      <c r="I21" s="185" t="s">
        <v>311</v>
      </c>
      <c r="J21" s="185" t="s">
        <v>316</v>
      </c>
      <c r="K21" s="184" t="s">
        <v>351</v>
      </c>
    </row>
    <row r="22" s="35" customFormat="1" ht="14.25" hidden="1" customHeight="1" spans="1:11">
      <c r="A22" s="182"/>
      <c r="B22" s="183"/>
      <c r="C22" s="182"/>
      <c r="D22" s="182"/>
      <c r="E22" s="182"/>
      <c r="F22" s="184"/>
      <c r="G22" s="185"/>
      <c r="H22" s="184"/>
      <c r="I22" s="185"/>
      <c r="J22" s="185"/>
      <c r="K22" s="184"/>
    </row>
    <row r="23" s="35" customFormat="1" ht="14.25" hidden="1" customHeight="1" spans="1:11">
      <c r="A23" s="182"/>
      <c r="B23" s="183"/>
      <c r="C23" s="182"/>
      <c r="D23" s="182"/>
      <c r="E23" s="182"/>
      <c r="F23" s="184"/>
      <c r="G23" s="185"/>
      <c r="H23" s="184"/>
      <c r="I23" s="185"/>
      <c r="J23" s="185"/>
      <c r="K23" s="184"/>
    </row>
    <row r="24" s="35" customFormat="1" ht="14.25" hidden="1" customHeight="1" spans="1:11">
      <c r="A24" s="182"/>
      <c r="B24" s="183"/>
      <c r="C24" s="182"/>
      <c r="D24" s="182"/>
      <c r="E24" s="182"/>
      <c r="F24" s="184"/>
      <c r="G24" s="185"/>
      <c r="H24" s="184"/>
      <c r="I24" s="185"/>
      <c r="J24" s="185"/>
      <c r="K24" s="184"/>
    </row>
    <row r="25" s="35" customFormat="1" ht="14.25" hidden="1" customHeight="1" spans="1:11">
      <c r="A25" s="182"/>
      <c r="B25" s="183"/>
      <c r="C25" s="182"/>
      <c r="D25" s="182"/>
      <c r="E25" s="182"/>
      <c r="F25" s="184"/>
      <c r="G25" s="185"/>
      <c r="H25" s="184"/>
      <c r="I25" s="185"/>
      <c r="J25" s="185"/>
      <c r="K25" s="184"/>
    </row>
    <row r="26" ht="29" hidden="1" customHeight="1" spans="1:11">
      <c r="A26" s="193"/>
      <c r="B26" s="194"/>
      <c r="C26" s="193"/>
      <c r="D26" s="195"/>
      <c r="E26" s="196"/>
      <c r="F26" s="196"/>
      <c r="G26" s="197"/>
      <c r="H26" s="195"/>
      <c r="I26" s="197"/>
      <c r="J26" s="197"/>
      <c r="K26" s="195"/>
    </row>
  </sheetData>
  <autoFilter ref="A5:M26">
    <extLst/>
  </autoFilter>
  <mergeCells count="17">
    <mergeCell ref="A2:K2"/>
    <mergeCell ref="A3:I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  <mergeCell ref="C7:C9"/>
    <mergeCell ref="C10:C12"/>
    <mergeCell ref="C13:C15"/>
    <mergeCell ref="C16:C18"/>
    <mergeCell ref="C19:C21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2025-03-25T02:44:22Z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DD9F525AA0BD42BA8C254897B9DC38B3</vt:lpwstr>
  </property>
</Properties>
</file>