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<sst xmlns="http://schemas.openxmlformats.org/spreadsheetml/2006/main" count="1014" uniqueCount="399">
  <si>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</si>
  <si>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</si>
  <si>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</si>
  <si>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</si>
  <si>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</si>
  <si>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</si>
  <si>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</si>
  <si>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</si>
  <si>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</si>
  <si>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</si>
  <si>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</si>
  <si>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</si>
  <si>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</si>
  <si>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</si>
  <si>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</si>
  <si>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</si>
  <si>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</si>
  <si>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</si>
  <si>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</si>
  <si>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</si>
  <si>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</si>
  <si>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</si>
  <si>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</si>
  <si>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</si>
  <si>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</si>
  <si>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</si>
  <si>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</si>
  <si>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</si>
  <si>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</si>
  <si>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</si>
  <si>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</si>
  <si>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</si>
  <si>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</si>
  <si>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</si>
  <si>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</si>
  <si>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</si>
  <si>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</si>
  <si>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</si>
  <si>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</si>
  <si>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</si>
  <si>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</si>
  <si>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</si>
  <si>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</si>
  <si>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</si>
  <si>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</si>
  <si>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</si>
  <si>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</si>
  <si>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</si>
  <si>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</si>
  <si>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</si>
  <si>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</si>
  <si>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</si>
  <si>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</si>
  <si>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</si>
  <si>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</si>
  <si>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</si>
  <si>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</si>
  <si>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</si>
  <si>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</si>
  <si>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</si>
  <si>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</si>
  <si>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</si>
  <si>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</si>
  <si>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</si>
  <si>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</si>
  <si>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</si>
  <si>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</si>
  <si>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</si>
  <si>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</si>
  <si>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</si>
  <si>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</si>
  <si>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283001</t>
  </si>
  <si>
    <t>瑞丽市工商业联合会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</si>
  <si>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</si>
  <si>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</si>
  <si>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</si>
  <si>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</si>
  <si>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</si>
  <si>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</si>
  <si>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</si>
  <si>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</si>
  <si>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</si>
  <si>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</si>
  <si>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</si>
  <si>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</si>
  <si>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</si>
  <si>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</si>
  <si>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</si>
  <si>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</si>
  <si>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</si>
  <si>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</si>
  <si>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</si>
  <si>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</si>
  <si>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</si>
  <si>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</si>
  <si>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</si>
  <si>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</si>
  <si>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</si>
  <si>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</si>
  <si>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</si>
  <si>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</si>
  <si>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</si>
  <si>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</si>
  <si>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</si>
  <si>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</si>
  <si>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</si>
  <si>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</si>
  <si>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</si>
  <si>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</si>
  <si>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</si>
  <si>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</si>
  <si>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</si>
  <si>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</si>
  <si>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</si>
  <si>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</si>
  <si>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</si>
  <si>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</si>
  <si>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</si>
  <si>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</si>
  <si>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</si>
  <si>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</si>
  <si>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</si>
  <si>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</si>
  <si>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</si>
  <si>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</si>
  <si>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</si>
  <si>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</si>
  <si>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</si>
  <si>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</si>
  <si>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</si>
  <si>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</si>
  <si>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</si>
  <si>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</si>
  <si>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</si>
  <si>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</si>
  <si>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</si>
  <si>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</si>
  <si>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</si>
  <si>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</si>
  <si>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</si>
  <si>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</si>
  <si>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</si>
  <si>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</si>
  <si>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</si>
  <si>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</si>
  <si>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</si>
  <si>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</si>
  <si>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</si>
  <si>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</si>
  <si>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</si>
  <si>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</si>
  <si>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</si>
  <si>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</si>
  <si>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</si>
  <si>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</si>
  <si>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</si>
  <si>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</si>
  <si>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</si>
  <si>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</si>
  <si>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</si>
  <si>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</si>
  <si>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</si>
  <si>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</si>
  <si>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</si>
  <si>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</si>
  <si>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</si>
  <si>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</si>
  <si>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</si>
  <si>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</si>
  <si>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</si>
  <si>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</si>
  <si>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</si>
  <si>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</si>
  <si>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</si>
  <si>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</si>
  <si>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</si>
  <si>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</si>
  <si>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</si>
  <si>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</si>
  <si>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</si>
  <si>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</si>
  <si>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</si>
  <si>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</si>
  <si>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</si>
  <si>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</si>
  <si>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</si>
  <si>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</si>
  <si>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</si>
  <si>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</si>
  <si>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</si>
  <si>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</si>
  <si>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</si>
  <si>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</si>
  <si>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</si>
  <si>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</si>
  <si>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</si>
  <si>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</si>
  <si>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</si>
  <si>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</si>
  <si>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</si>
  <si>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</si>
  <si>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</si>
  <si>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其中：转隶人员公用经费</t>
  </si>
  <si>
    <t>533102210000000018984</t>
  </si>
  <si>
    <t>基本工资（行政）</t>
  </si>
  <si>
    <t>30101</t>
  </si>
  <si>
    <t>基本工资</t>
  </si>
  <si>
    <t>533102210000000018985</t>
  </si>
  <si>
    <t>津贴补贴（行政）</t>
  </si>
  <si>
    <t>30102</t>
  </si>
  <si>
    <t>津贴补贴</t>
  </si>
  <si>
    <t>533102210000000019388</t>
  </si>
  <si>
    <t>奖金（行政）</t>
  </si>
  <si>
    <t>30103</t>
  </si>
  <si>
    <t>奖金</t>
  </si>
  <si>
    <t>533102221100000235274</t>
  </si>
  <si>
    <t>优秀公务员奖（行政）</t>
  </si>
  <si>
    <t>533102210000000018989</t>
  </si>
  <si>
    <t>基本养老保险</t>
  </si>
  <si>
    <t>30108</t>
  </si>
  <si>
    <t>机关事业单位基本养老保险缴费</t>
  </si>
  <si>
    <t>533102210000000018986</t>
  </si>
  <si>
    <t>大病补充保险</t>
  </si>
  <si>
    <t>30110</t>
  </si>
  <si>
    <t>职工基本医疗保险缴费</t>
  </si>
  <si>
    <t>533102210000000018996</t>
  </si>
  <si>
    <t>行政医疗保险</t>
  </si>
  <si>
    <t>533102210000000018987</t>
  </si>
  <si>
    <t>工伤保险</t>
  </si>
  <si>
    <t>30112</t>
  </si>
  <si>
    <t>其他社会保障缴费</t>
  </si>
  <si>
    <t>533102210000000018991</t>
  </si>
  <si>
    <t>生育保险</t>
  </si>
  <si>
    <t>533102210000000018993</t>
  </si>
  <si>
    <t>失业保险</t>
  </si>
  <si>
    <t>533102210000000019653</t>
  </si>
  <si>
    <t>30111</t>
  </si>
  <si>
    <t>公务员医疗补助缴费</t>
  </si>
  <si>
    <t>533102210000000018998</t>
  </si>
  <si>
    <t>30113</t>
  </si>
  <si>
    <t>533102210000000019054</t>
  </si>
  <si>
    <t>一般公用经费</t>
  </si>
  <si>
    <t>30201</t>
  </si>
  <si>
    <t>办公费</t>
  </si>
  <si>
    <t>533102231100001112068</t>
  </si>
  <si>
    <t>公用经费安排的公务接待费</t>
  </si>
  <si>
    <t>30217</t>
  </si>
  <si>
    <t>30299</t>
  </si>
  <si>
    <t>其他商品和服务支出</t>
  </si>
  <si>
    <t>533102210000000019084</t>
  </si>
  <si>
    <t>退休公用经费</t>
  </si>
  <si>
    <t>533102210000000019192</t>
  </si>
  <si>
    <t>工会经费</t>
  </si>
  <si>
    <t>30228</t>
  </si>
  <si>
    <t>533102221100000217896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</si>
  <si>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</si>
  <si>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</si>
  <si>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</si>
  <si>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</si>
  <si>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</si>
  <si>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</si>
  <si>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</si>
  <si>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</si>
  <si>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</si>
  <si>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</si>
  <si>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</si>
  <si>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</si>
  <si>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</si>
  <si>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</si>
  <si>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</si>
  <si>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</si>
  <si>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</si>
  <si>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</si>
  <si>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</si>
  <si>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单位资金安排工作项目经费</t>
  </si>
  <si>
    <t>事业发展类</t>
  </si>
  <si>
    <t>533102251100003617547</t>
  </si>
  <si>
    <t>基层党组织开展活动经费</t>
  </si>
  <si>
    <t>533102241100002149222</t>
  </si>
  <si>
    <t>上年结余单位资金安排州工商联培训项目经费</t>
  </si>
  <si>
    <t>533102251100004133432</t>
  </si>
  <si>
    <t>上年结余单位资金安排州光彩事业促进会拨入疫情项目经费</t>
  </si>
  <si>
    <t>533102251100004133388</t>
  </si>
  <si>
    <t>上年结余单位资金安排组织部拨入疫情项目经费</t>
  </si>
  <si>
    <t>533102251100004133452</t>
  </si>
  <si>
    <t>少小单位工作经费</t>
  </si>
  <si>
    <t>533102251100004131429</t>
  </si>
  <si>
    <t>30211</t>
  </si>
  <si>
    <t>差旅费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</si>
  <si>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</si>
  <si>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</si>
  <si>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</si>
  <si>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</si>
  <si>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</si>
  <si>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</si>
  <si>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</si>
  <si>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</si>
  <si>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</si>
  <si>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</si>
  <si>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</si>
  <si>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</si>
  <si>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</si>
  <si>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保障工商联各项工作顺利完成</t>
  </si>
  <si>
    <t>产出指标</t>
  </si>
  <si>
    <t>数量指标</t>
  </si>
  <si>
    <t>日常办公费支出</t>
  </si>
  <si>
    <t>=</t>
  </si>
  <si>
    <t>次</t>
  </si>
  <si>
    <t>定量指标</t>
  </si>
  <si>
    <t>日常办公活动费支出</t>
  </si>
  <si>
    <t>质量指标</t>
  </si>
  <si>
    <t>保障各项工作顺利完成</t>
  </si>
  <si>
    <t>&gt;=</t>
  </si>
  <si>
    <t>90</t>
  </si>
  <si>
    <t>%</t>
  </si>
  <si>
    <t>定性指标</t>
  </si>
  <si>
    <t>效益指标</t>
  </si>
  <si>
    <t>社会效益</t>
  </si>
  <si>
    <t>有效促进工商联各项工作的顺利开展</t>
  </si>
  <si>
    <t>满意度指标</t>
  </si>
  <si>
    <t>服务对象满意度</t>
  </si>
  <si>
    <t>群众满意度</t>
  </si>
  <si>
    <t>顺利完成工商联各项工作</t>
  </si>
  <si>
    <t>各项工作任务完成率</t>
  </si>
  <si>
    <t>对外民间交往、宣传教育覆盖率</t>
  </si>
  <si>
    <t>可持续影响</t>
  </si>
  <si>
    <t>加强和改进工商联工作，提高影响力</t>
  </si>
  <si>
    <t>服务群众满意度</t>
  </si>
  <si>
    <t>是否纳入年度预算</t>
  </si>
  <si>
    <t>是</t>
  </si>
  <si>
    <t>是/否</t>
  </si>
  <si>
    <t>有效促进工商联各项工作稳定开展</t>
  </si>
  <si>
    <t>95</t>
  </si>
  <si>
    <t>项目发挥作用的可持续性</t>
  </si>
  <si>
    <t>在职党员满意度</t>
  </si>
  <si>
    <t>各项工作任务完成情况</t>
  </si>
  <si>
    <t>顺利完成2025年各项工作</t>
  </si>
  <si>
    <t>办公费和劳务费</t>
  </si>
  <si>
    <t>10次</t>
  </si>
  <si>
    <t>圆满完成工商联各项工作</t>
  </si>
  <si>
    <t>保障本单位工作正常运转</t>
  </si>
  <si>
    <t>预算06表</t>
  </si>
  <si>
    <t>政府性基金预算支出预算表</t>
  </si>
  <si>
    <t>单位名称：德宏傣族景颇族自治州残疾人联合会</t>
  </si>
  <si>
    <t>单位名称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</si>
  <si>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</si>
  <si>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</si>
  <si>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备注：本单位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年无政府性基金预算支出，此表无数据。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</si>
  <si>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</si>
  <si>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</si>
  <si>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</si>
  <si>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</si>
  <si>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</si>
  <si>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</si>
  <si>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</si>
  <si>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</si>
  <si>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</si>
  <si>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</si>
  <si>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事业单位
经营收入</t>
  </si>
  <si>
    <t>采购办公设备</t>
  </si>
  <si>
    <t>台式计算机</t>
  </si>
  <si>
    <t>元</t>
  </si>
  <si>
    <t>预算08表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</si>
  <si>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</si>
  <si>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</si>
  <si>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</si>
  <si>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</si>
  <si>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</si>
  <si>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</si>
  <si>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</si>
  <si>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</si>
  <si>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</si>
  <si>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</si>
  <si>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</si>
  <si>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</si>
  <si>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</si>
  <si>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</si>
  <si>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</si>
  <si>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</si>
  <si>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</si>
  <si>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</si>
  <si>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/>
  </si>
  <si>
    <t>备注：因2025年本部门无县对下转移支付绩效目标，本表无数据，此表公开空表。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</si>
  <si>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</si>
  <si>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</si>
  <si>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</si>
  <si>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</si>
  <si>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</si>
  <si>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</si>
  <si>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</si>
  <si>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</si>
  <si>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</si>
  <si>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</si>
  <si>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上级补助</t>
  </si>
  <si>
    <t>备注：因2025年本部门无上级补助项目支出预算，本表无数据，此表公开空表。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</si>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</sst>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5" fillId="0" borderId="8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2" xfId="0" applyBorder="1" applyAlignment="1">
      <alignment vertical="center"/>
    </xf>
    <xf numFmtId="176" fontId="1" fillId="0" borderId="4" xfId="51" applyBorder="1" applyProtection="1">
      <alignment horizontal="right" vertical="center"/>
      <protection locked="0"/>
    </xf>
    <xf numFmtId="0" fontId="5" fillId="0" borderId="7" xfId="0" applyBorder="1" applyAlignment="1">
      <alignment vertical="center" wrapText="1"/>
    </xf>
    <xf numFmtId="0" fontId="5" fillId="0" borderId="2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3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Border="1" applyAlignment="1">
      <alignment horizontal="center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7" xfId="0" applyBorder="1" applyAlignment="1">
      <alignment vertical="center" wrapText="1"/>
    </xf>
    <xf numFmtId="0" fontId="13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5" fillId="0" borderId="5" xfId="0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>
      <alignment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2" workbookViewId="0">
      <selection activeCell="H17" sqref="H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83" t="str">
        <f>"单位名称："&amp;"瑞丽市工商业联合会"</f>
        <v>单位名称：瑞丽市工商业联合会</v>
      </c>
      <c r="B3" s="183"/>
      <c r="C3" s="134"/>
      <c r="D3" s="181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84" t="s">
        <v>6</v>
      </c>
      <c r="B6" s="131">
        <v>1016770.1</v>
      </c>
      <c r="C6" s="184" t="s">
        <v>7</v>
      </c>
      <c r="D6" s="131">
        <v>843199.67</v>
      </c>
    </row>
    <row r="7" ht="18.75" customHeight="1" spans="1:4">
      <c r="A7" s="184" t="s">
        <v>8</v>
      </c>
      <c r="B7" s="131"/>
      <c r="C7" s="184" t="s">
        <v>9</v>
      </c>
      <c r="D7" s="131"/>
    </row>
    <row r="8" ht="18.75" customHeight="1" spans="1:4">
      <c r="A8" s="184" t="s">
        <v>10</v>
      </c>
      <c r="B8" s="131"/>
      <c r="C8" s="184" t="s">
        <v>11</v>
      </c>
      <c r="D8" s="131"/>
    </row>
    <row r="9" ht="18.75" customHeight="1" spans="1:4">
      <c r="A9" s="184" t="s">
        <v>12</v>
      </c>
      <c r="B9" s="131"/>
      <c r="C9" s="184" t="s">
        <v>13</v>
      </c>
      <c r="D9" s="131"/>
    </row>
    <row r="10" ht="18.75" customHeight="1" spans="1:4">
      <c r="A10" s="184" t="s">
        <v>14</v>
      </c>
      <c r="B10" s="131">
        <v>108692.73</v>
      </c>
      <c r="C10" s="184" t="s">
        <v>15</v>
      </c>
      <c r="D10" s="131"/>
    </row>
    <row r="11" ht="18.75" customHeight="1" spans="1:4">
      <c r="A11" s="184" t="s">
        <v>16</v>
      </c>
      <c r="B11" s="131"/>
      <c r="C11" s="184" t="s">
        <v>17</v>
      </c>
      <c r="D11" s="131"/>
    </row>
    <row r="12" ht="18.75" customHeight="1" spans="1:4">
      <c r="A12" s="184" t="s">
        <v>18</v>
      </c>
      <c r="B12" s="131"/>
      <c r="C12" s="184" t="s">
        <v>19</v>
      </c>
      <c r="D12" s="131"/>
    </row>
    <row r="13" ht="18.75" customHeight="1" spans="1:4">
      <c r="A13" s="184" t="s">
        <v>20</v>
      </c>
      <c r="B13" s="131">
        <v>60000</v>
      </c>
      <c r="C13" s="184" t="s">
        <v>21</v>
      </c>
      <c r="D13" s="131">
        <v>104574.52</v>
      </c>
    </row>
    <row r="14" ht="18.75" customHeight="1" spans="1:4">
      <c r="A14" s="184" t="s">
        <v>22</v>
      </c>
      <c r="B14" s="131"/>
      <c r="C14" s="184" t="s">
        <v>23</v>
      </c>
      <c r="D14" s="131">
        <v>103037</v>
      </c>
    </row>
    <row r="15" ht="18.75" customHeight="1" spans="1:4">
      <c r="A15" s="184" t="s">
        <v>24</v>
      </c>
      <c r="B15" s="131">
        <v>48692.73</v>
      </c>
      <c r="C15" s="184" t="s">
        <v>25</v>
      </c>
      <c r="D15" s="131"/>
    </row>
    <row r="16" ht="18.75" customHeight="1" spans="1:4">
      <c r="A16" s="184"/>
      <c r="B16" s="184"/>
      <c r="C16" s="184" t="s">
        <v>26</v>
      </c>
      <c r="D16" s="131"/>
    </row>
    <row r="17" ht="18.75" customHeight="1" spans="1:4">
      <c r="A17" s="184"/>
      <c r="B17" s="184"/>
      <c r="C17" s="184" t="s">
        <v>27</v>
      </c>
      <c r="D17" s="131"/>
    </row>
    <row r="18" ht="18.75" customHeight="1" spans="1:4">
      <c r="A18" s="184"/>
      <c r="B18" s="184"/>
      <c r="C18" s="184" t="s">
        <v>28</v>
      </c>
      <c r="D18" s="131"/>
    </row>
    <row r="19" ht="18.75" customHeight="1" spans="1:4">
      <c r="A19" s="184"/>
      <c r="B19" s="184"/>
      <c r="C19" s="184" t="s">
        <v>29</v>
      </c>
      <c r="D19" s="131"/>
    </row>
    <row r="20" ht="18.75" customHeight="1" spans="1:4">
      <c r="A20" s="184"/>
      <c r="B20" s="184"/>
      <c r="C20" s="184" t="s">
        <v>30</v>
      </c>
      <c r="D20" s="131"/>
    </row>
    <row r="21" ht="18.75" customHeight="1" spans="1:4">
      <c r="A21" s="184"/>
      <c r="B21" s="184"/>
      <c r="C21" s="184" t="s">
        <v>31</v>
      </c>
      <c r="D21" s="131"/>
    </row>
    <row r="22" ht="18.75" customHeight="1" spans="1:4">
      <c r="A22" s="184"/>
      <c r="B22" s="184"/>
      <c r="C22" s="184" t="s">
        <v>32</v>
      </c>
      <c r="D22" s="131"/>
    </row>
    <row r="23" ht="18.75" customHeight="1" spans="1:4">
      <c r="A23" s="184"/>
      <c r="B23" s="184"/>
      <c r="C23" s="184" t="s">
        <v>33</v>
      </c>
      <c r="D23" s="131"/>
    </row>
    <row r="24" ht="18.75" customHeight="1" spans="1:4">
      <c r="A24" s="184"/>
      <c r="B24" s="184"/>
      <c r="C24" s="184" t="s">
        <v>34</v>
      </c>
      <c r="D24" s="131">
        <v>74651.64</v>
      </c>
    </row>
    <row r="25" ht="18.75" customHeight="1" spans="1:4">
      <c r="A25" s="184"/>
      <c r="B25" s="184"/>
      <c r="C25" s="184" t="s">
        <v>35</v>
      </c>
      <c r="D25" s="131"/>
    </row>
    <row r="26" ht="18.75" customHeight="1" spans="1:4">
      <c r="A26" s="184"/>
      <c r="B26" s="184"/>
      <c r="C26" s="184" t="s">
        <v>36</v>
      </c>
      <c r="D26" s="131"/>
    </row>
    <row r="27" ht="18.75" customHeight="1" spans="1:4">
      <c r="A27" s="184"/>
      <c r="B27" s="184"/>
      <c r="C27" s="184" t="s">
        <v>37</v>
      </c>
      <c r="D27" s="131"/>
    </row>
    <row r="28" ht="18.75" customHeight="1" spans="1:4">
      <c r="A28" s="184"/>
      <c r="B28" s="184"/>
      <c r="C28" s="184" t="s">
        <v>38</v>
      </c>
      <c r="D28" s="131"/>
    </row>
    <row r="29" ht="18.75" customHeight="1" spans="1:4">
      <c r="A29" s="184"/>
      <c r="B29" s="184"/>
      <c r="C29" s="184" t="s">
        <v>39</v>
      </c>
      <c r="D29" s="131"/>
    </row>
    <row r="30" ht="18.75" customHeight="1" spans="1:4">
      <c r="A30" s="184"/>
      <c r="B30" s="184"/>
      <c r="C30" s="184" t="s">
        <v>40</v>
      </c>
      <c r="D30" s="131"/>
    </row>
    <row r="31" ht="18.75" customHeight="1" spans="1:4">
      <c r="A31" s="184"/>
      <c r="B31" s="184"/>
      <c r="C31" s="184" t="s">
        <v>41</v>
      </c>
      <c r="D31" s="131"/>
    </row>
    <row r="32" ht="18.75" customHeight="1" spans="1:4">
      <c r="A32" s="184" t="s">
        <v>42</v>
      </c>
      <c r="B32" s="131">
        <v>1125462.83</v>
      </c>
      <c r="C32" s="184" t="s">
        <v>43</v>
      </c>
      <c r="D32" s="131">
        <v>1125462.83</v>
      </c>
    </row>
    <row r="33" ht="18.75" customHeight="1" spans="1:4">
      <c r="A33" s="184" t="s">
        <v>44</v>
      </c>
      <c r="B33" s="131"/>
      <c r="C33" s="184" t="s">
        <v>45</v>
      </c>
      <c r="D33" s="131"/>
    </row>
    <row r="34" ht="18.75" customHeight="1" spans="1:4">
      <c r="A34" s="184" t="s">
        <v>46</v>
      </c>
      <c r="B34" s="131"/>
      <c r="C34" s="184" t="s">
        <v>46</v>
      </c>
      <c r="D34" s="131"/>
    </row>
    <row r="35" ht="18.75" customHeight="1" spans="1:4">
      <c r="A35" s="184" t="s">
        <v>47</v>
      </c>
      <c r="B35" s="131"/>
      <c r="C35" s="184" t="s">
        <v>48</v>
      </c>
      <c r="D35" s="131"/>
    </row>
    <row r="36" ht="18.75" customHeight="1" spans="1:4">
      <c r="A36" s="184" t="s">
        <v>49</v>
      </c>
      <c r="B36" s="131">
        <v>1125462.83</v>
      </c>
      <c r="C36" s="184" t="s">
        <v>50</v>
      </c>
      <c r="D36" s="131">
        <v>1125462.83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20" sqref="B2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9">
        <v>1</v>
      </c>
      <c r="B1" s="110">
        <v>0</v>
      </c>
      <c r="C1" s="109">
        <v>1</v>
      </c>
      <c r="D1" s="87"/>
      <c r="E1" s="87"/>
      <c r="F1" s="108" t="s">
        <v>341</v>
      </c>
    </row>
    <row r="2" ht="26.25" customHeight="1" spans="1:6">
      <c r="A2" s="111" t="str">
        <f>"2025"&amp;"年部门政府性基金预算支出预算表"</f>
        <v>2025年部门政府性基金预算支出预算表</v>
      </c>
      <c r="B2" s="111" t="s">
        <v>342</v>
      </c>
      <c r="C2" s="112"/>
      <c r="D2" s="113"/>
      <c r="E2" s="113"/>
      <c r="F2" s="113"/>
    </row>
    <row r="3" ht="13.5" customHeight="1" spans="1:6">
      <c r="A3" s="114" t="str">
        <f>"单位名称："&amp;"瑞丽市工商业联合会"</f>
        <v>单位名称：瑞丽市工商业联合会</v>
      </c>
      <c r="B3" s="114" t="s">
        <v>343</v>
      </c>
      <c r="C3" s="115"/>
      <c r="D3" s="87"/>
      <c r="E3" s="87"/>
      <c r="F3" s="108" t="s">
        <v>1</v>
      </c>
    </row>
    <row r="4" ht="19.5" customHeight="1" spans="1:6">
      <c r="A4" s="59" t="s">
        <v>344</v>
      </c>
      <c r="B4" s="116" t="s">
        <v>74</v>
      </c>
      <c r="C4" s="59" t="s">
        <v>75</v>
      </c>
      <c r="D4" s="35" t="s">
        <v>345</v>
      </c>
      <c r="E4" s="35"/>
      <c r="F4" s="35"/>
    </row>
    <row r="5" ht="18.55" customHeight="1" spans="1:6">
      <c r="A5" s="59"/>
      <c r="B5" s="116"/>
      <c r="C5" s="59"/>
      <c r="D5" s="35" t="s">
        <v>55</v>
      </c>
      <c r="E5" s="35" t="s">
        <v>77</v>
      </c>
      <c r="F5" s="35" t="s">
        <v>78</v>
      </c>
    </row>
    <row r="6" ht="20.25" customHeight="1" spans="1:6">
      <c r="A6" s="59">
        <v>1</v>
      </c>
      <c r="B6" s="117" t="s">
        <v>86</v>
      </c>
      <c r="C6" s="117" t="s">
        <v>87</v>
      </c>
      <c r="D6" s="117" t="s">
        <v>88</v>
      </c>
      <c r="E6" s="117" t="s">
        <v>89</v>
      </c>
      <c r="F6" s="117" t="s">
        <v>90</v>
      </c>
    </row>
    <row r="7" ht="30" customHeight="1" spans="1:6">
      <c r="A7" s="33"/>
      <c r="B7" s="116"/>
      <c r="C7" s="33"/>
      <c r="D7" s="71"/>
      <c r="E7" s="118"/>
      <c r="F7" s="118"/>
    </row>
    <row r="8" ht="30" customHeight="1" spans="1:6">
      <c r="A8" s="22"/>
      <c r="B8" s="22"/>
      <c r="C8" s="22"/>
      <c r="D8" s="71"/>
      <c r="E8" s="118"/>
      <c r="F8" s="118"/>
    </row>
    <row r="9" ht="30" customHeight="1" spans="1:6">
      <c r="A9" s="20" t="s">
        <v>346</v>
      </c>
      <c r="B9" s="20" t="s">
        <v>346</v>
      </c>
      <c r="C9" s="20" t="s">
        <v>346</v>
      </c>
      <c r="D9" s="71"/>
      <c r="E9" s="118"/>
      <c r="F9" s="118"/>
    </row>
    <row r="10" ht="24" customHeight="1" spans="1:1">
      <c r="A10" s="39" t="s">
        <v>347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R7" sqref="R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8.14285714285714" customWidth="1"/>
    <col min="11" max="11" width="9.77142857142857" customWidth="1"/>
    <col min="12" max="12" width="10.7714285714286" customWidth="1"/>
    <col min="13" max="15" width="10.7142857142857" customWidth="1"/>
    <col min="16" max="16" width="8.85714285714286" customWidth="1"/>
    <col min="17" max="17" width="9.28571428571429" customWidth="1"/>
    <col min="18" max="18" width="11.4190476190476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9"/>
      <c r="R1" s="43" t="s">
        <v>348</v>
      </c>
    </row>
    <row r="2" ht="27.75" customHeight="1" spans="1:18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63"/>
      <c r="R2" s="29"/>
    </row>
    <row r="3" ht="18.75" customHeight="1" spans="1:18">
      <c r="A3" s="45" t="str">
        <f>"单位名称："&amp;"瑞丽市工商业联合会"</f>
        <v>单位名称：瑞丽市工商业联合会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0"/>
      <c r="P3" s="100"/>
      <c r="Q3" s="100"/>
      <c r="R3" s="108" t="s">
        <v>52</v>
      </c>
    </row>
    <row r="4" ht="15.75" customHeight="1" spans="1:18">
      <c r="A4" s="11" t="s">
        <v>349</v>
      </c>
      <c r="B4" s="88" t="s">
        <v>350</v>
      </c>
      <c r="C4" s="88" t="s">
        <v>351</v>
      </c>
      <c r="D4" s="88" t="s">
        <v>352</v>
      </c>
      <c r="E4" s="88" t="s">
        <v>353</v>
      </c>
      <c r="F4" s="88" t="s">
        <v>354</v>
      </c>
      <c r="G4" s="48" t="s">
        <v>194</v>
      </c>
      <c r="H4" s="48"/>
      <c r="I4" s="48"/>
      <c r="J4" s="48"/>
      <c r="K4" s="101"/>
      <c r="L4" s="48"/>
      <c r="M4" s="48"/>
      <c r="N4" s="48"/>
      <c r="O4" s="102"/>
      <c r="P4" s="101"/>
      <c r="Q4" s="101"/>
      <c r="R4" s="49"/>
    </row>
    <row r="5" ht="17.25" customHeight="1" spans="1:18">
      <c r="A5" s="16"/>
      <c r="B5" s="89"/>
      <c r="C5" s="89"/>
      <c r="D5" s="89"/>
      <c r="E5" s="89"/>
      <c r="F5" s="89"/>
      <c r="G5" s="89" t="s">
        <v>55</v>
      </c>
      <c r="H5" s="89" t="s">
        <v>59</v>
      </c>
      <c r="I5" s="89" t="s">
        <v>355</v>
      </c>
      <c r="J5" s="89" t="s">
        <v>356</v>
      </c>
      <c r="K5" s="103" t="s">
        <v>357</v>
      </c>
      <c r="L5" s="104" t="s">
        <v>64</v>
      </c>
      <c r="M5" s="104"/>
      <c r="N5" s="104"/>
      <c r="O5" s="105"/>
      <c r="P5" s="106"/>
      <c r="Q5" s="106"/>
      <c r="R5" s="90"/>
    </row>
    <row r="6" ht="54" customHeight="1" spans="1:18">
      <c r="A6" s="18"/>
      <c r="B6" s="90"/>
      <c r="C6" s="90"/>
      <c r="D6" s="90"/>
      <c r="E6" s="90"/>
      <c r="F6" s="90"/>
      <c r="G6" s="90"/>
      <c r="H6" s="90" t="s">
        <v>58</v>
      </c>
      <c r="I6" s="90"/>
      <c r="J6" s="90"/>
      <c r="K6" s="107"/>
      <c r="L6" s="90" t="s">
        <v>58</v>
      </c>
      <c r="M6" s="90" t="s">
        <v>65</v>
      </c>
      <c r="N6" s="90" t="s">
        <v>358</v>
      </c>
      <c r="O6" s="33" t="s">
        <v>67</v>
      </c>
      <c r="P6" s="107" t="s">
        <v>68</v>
      </c>
      <c r="Q6" s="107" t="s">
        <v>69</v>
      </c>
      <c r="R6" s="90" t="s">
        <v>70</v>
      </c>
    </row>
    <row r="7" ht="15" customHeight="1" spans="1:18">
      <c r="A7" s="6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52.5" customHeight="1" spans="1:18">
      <c r="A8" s="92" t="s">
        <v>72</v>
      </c>
      <c r="B8" s="93"/>
      <c r="C8" s="93"/>
      <c r="D8" s="94"/>
      <c r="E8" s="95"/>
      <c r="F8" s="23">
        <v>10000</v>
      </c>
      <c r="G8" s="23">
        <v>10000</v>
      </c>
      <c r="H8" s="23">
        <v>10000</v>
      </c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52.5" customHeight="1" spans="1:18">
      <c r="A9" s="96" t="s">
        <v>72</v>
      </c>
      <c r="B9" s="93"/>
      <c r="C9" s="93"/>
      <c r="D9" s="94"/>
      <c r="E9" s="95"/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52.5" customHeight="1" spans="1:18">
      <c r="A10" s="92" t="str">
        <f>"     "&amp;"少小单位工作经费"</f>
        <v>     少小单位工作经费</v>
      </c>
      <c r="B10" s="93" t="s">
        <v>359</v>
      </c>
      <c r="C10" s="93" t="s">
        <v>360</v>
      </c>
      <c r="D10" s="94" t="s">
        <v>361</v>
      </c>
      <c r="E10" s="95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ht="30" customHeight="1" spans="1:18">
      <c r="A11" s="97" t="s">
        <v>346</v>
      </c>
      <c r="B11" s="98"/>
      <c r="C11" s="98"/>
      <c r="D11" s="98"/>
      <c r="E11" s="95"/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</row>
  </sheetData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R7" sqref="R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6" width="19.2" customWidth="1"/>
    <col min="7" max="8" width="12.047619047619" customWidth="1"/>
    <col min="9" max="9" width="5.77142857142857" customWidth="1"/>
    <col min="10" max="10" width="9.28571428571429" customWidth="1"/>
    <col min="11" max="11" width="9.91428571428571" customWidth="1"/>
    <col min="12" max="16" width="11.3428571428571" customWidth="1"/>
    <col min="17" max="17" width="14.5714285714286" customWidth="1"/>
    <col min="18" max="18" width="11.3428571428571" customWidth="1"/>
  </cols>
  <sheetData>
    <row r="1" ht="17.2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85"/>
      <c r="L1" s="1"/>
      <c r="M1" s="1"/>
      <c r="N1" s="85"/>
      <c r="O1" s="1"/>
      <c r="P1" s="86"/>
      <c r="Q1" s="86"/>
      <c r="R1" s="86" t="s">
        <v>362</v>
      </c>
    </row>
    <row r="2" ht="36" customHeight="1" spans="1:18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75" customHeight="1" spans="1:18">
      <c r="A3" s="31" t="str">
        <f>"单位名称："&amp;"瑞丽市工商业联合会"</f>
        <v>单位名称：瑞丽市工商业联合会</v>
      </c>
      <c r="B3" s="32"/>
      <c r="C3" s="32"/>
      <c r="D3" s="32"/>
      <c r="E3" s="32"/>
      <c r="F3" s="32"/>
      <c r="G3" s="32"/>
      <c r="H3" s="32"/>
      <c r="I3" s="32"/>
      <c r="J3" s="32"/>
      <c r="K3" s="85"/>
      <c r="L3" s="1"/>
      <c r="M3" s="1"/>
      <c r="N3" s="85"/>
      <c r="O3" s="1"/>
      <c r="P3" s="87"/>
      <c r="Q3" s="87"/>
      <c r="R3" s="43" t="s">
        <v>52</v>
      </c>
    </row>
    <row r="4" ht="15.75" customHeight="1" spans="1:18">
      <c r="A4" s="11" t="s">
        <v>349</v>
      </c>
      <c r="B4" s="11" t="s">
        <v>363</v>
      </c>
      <c r="C4" s="72" t="s">
        <v>364</v>
      </c>
      <c r="D4" s="73" t="s">
        <v>365</v>
      </c>
      <c r="E4" s="73" t="s">
        <v>366</v>
      </c>
      <c r="F4" s="73" t="s">
        <v>367</v>
      </c>
      <c r="G4" s="13" t="s">
        <v>194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ht="17.25" customHeight="1" spans="1:18">
      <c r="A5" s="16"/>
      <c r="B5" s="16"/>
      <c r="C5" s="74"/>
      <c r="D5" s="75"/>
      <c r="E5" s="75"/>
      <c r="F5" s="75"/>
      <c r="G5" s="76" t="s">
        <v>55</v>
      </c>
      <c r="H5" s="11" t="s">
        <v>59</v>
      </c>
      <c r="I5" s="11" t="s">
        <v>355</v>
      </c>
      <c r="J5" s="11" t="s">
        <v>356</v>
      </c>
      <c r="K5" s="11" t="s">
        <v>357</v>
      </c>
      <c r="L5" s="12" t="s">
        <v>368</v>
      </c>
      <c r="M5" s="13"/>
      <c r="N5" s="13"/>
      <c r="O5" s="13"/>
      <c r="P5" s="13"/>
      <c r="Q5" s="13"/>
      <c r="R5" s="14"/>
    </row>
    <row r="6" ht="40.5" customHeight="1" spans="1:18">
      <c r="A6" s="18"/>
      <c r="B6" s="18"/>
      <c r="C6" s="77"/>
      <c r="D6" s="75"/>
      <c r="E6" s="75"/>
      <c r="F6" s="75"/>
      <c r="G6" s="78"/>
      <c r="H6" s="16" t="s">
        <v>58</v>
      </c>
      <c r="I6" s="18"/>
      <c r="J6" s="18"/>
      <c r="K6" s="68"/>
      <c r="L6" s="16" t="s">
        <v>58</v>
      </c>
      <c r="M6" s="16" t="s">
        <v>65</v>
      </c>
      <c r="N6" s="16" t="s">
        <v>66</v>
      </c>
      <c r="O6" s="16" t="s">
        <v>67</v>
      </c>
      <c r="P6" s="16" t="s">
        <v>68</v>
      </c>
      <c r="Q6" s="16" t="s">
        <v>69</v>
      </c>
      <c r="R6" s="16" t="s">
        <v>70</v>
      </c>
    </row>
    <row r="7" ht="15" customHeight="1" spans="1:18">
      <c r="A7" s="35">
        <v>1</v>
      </c>
      <c r="B7" s="35">
        <v>2</v>
      </c>
      <c r="C7" s="12">
        <v>3</v>
      </c>
      <c r="D7" s="35">
        <v>4</v>
      </c>
      <c r="E7" s="35">
        <v>5</v>
      </c>
      <c r="F7" s="35">
        <v>6</v>
      </c>
      <c r="G7" s="14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</row>
    <row r="8" ht="52.5" customHeight="1" spans="1:18">
      <c r="A8" s="79"/>
      <c r="B8" s="79"/>
      <c r="C8" s="80"/>
      <c r="D8" s="79"/>
      <c r="E8" s="79"/>
      <c r="F8" s="79"/>
      <c r="G8" s="8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52.5" customHeight="1" spans="1:18">
      <c r="A9" s="82"/>
      <c r="B9" s="82"/>
      <c r="C9" s="83"/>
      <c r="D9" s="82"/>
      <c r="E9" s="82"/>
      <c r="F9" s="82"/>
      <c r="G9" s="8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30" customHeight="1" spans="1:18">
      <c r="A10" s="12" t="s">
        <v>55</v>
      </c>
      <c r="B10" s="84"/>
      <c r="C10" s="84"/>
      <c r="D10" s="79"/>
      <c r="E10" s="79"/>
      <c r="F10" s="79"/>
      <c r="G10" s="8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ht="18" customHeight="1" spans="1:1">
      <c r="A11" s="39" t="s">
        <v>369</v>
      </c>
    </row>
  </sheetData>
  <mergeCells count="16">
    <mergeCell ref="A2:R2"/>
    <mergeCell ref="A3:K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370</v>
      </c>
    </row>
    <row r="2" ht="27.75" customHeight="1" spans="1:9">
      <c r="A2" s="44" t="str">
        <f>"2025"&amp;"年县对下转移支付预算表"</f>
        <v>2025年县对下转移支付预算表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"单位名称："&amp;"瑞丽市工商业联合会"</f>
        <v>单位名称：瑞丽市工商业联合会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371</v>
      </c>
      <c r="B5" s="35" t="s">
        <v>194</v>
      </c>
      <c r="C5" s="35"/>
      <c r="D5" s="59"/>
      <c r="E5" s="59" t="s">
        <v>372</v>
      </c>
      <c r="F5" s="59"/>
      <c r="G5" s="59"/>
      <c r="H5" s="59"/>
      <c r="I5" s="59"/>
    </row>
    <row r="6" ht="40.5" customHeight="1" spans="1:9">
      <c r="A6" s="68"/>
      <c r="B6" s="35" t="s">
        <v>55</v>
      </c>
      <c r="C6" s="34" t="s">
        <v>59</v>
      </c>
      <c r="D6" s="33" t="s">
        <v>373</v>
      </c>
      <c r="E6" s="33" t="s">
        <v>374</v>
      </c>
      <c r="F6" s="33" t="s">
        <v>375</v>
      </c>
      <c r="G6" s="33" t="s">
        <v>376</v>
      </c>
      <c r="H6" s="33" t="s">
        <v>377</v>
      </c>
      <c r="I6" s="33" t="s">
        <v>378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55</v>
      </c>
      <c r="B10" s="71"/>
      <c r="C10" s="71"/>
      <c r="D10" s="71"/>
      <c r="E10" s="71"/>
      <c r="F10" s="71"/>
      <c r="G10" s="71"/>
      <c r="H10" s="71"/>
      <c r="I10" s="71"/>
    </row>
    <row r="11" ht="29" customHeight="1" spans="1:1">
      <c r="A11" s="39" t="s">
        <v>379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"/>
  <sheetViews>
    <sheetView showZeros="0" tabSelected="1" workbookViewId="0">
      <selection activeCell="F16" sqref="F16"/>
    </sheetView>
  </sheetViews>
  <sheetFormatPr defaultColWidth="9.14285714285714" defaultRowHeight="12" customHeight="1" outlineLevelRow="7"/>
  <cols>
    <col min="1" max="11" width="13.2" customWidth="1"/>
  </cols>
  <sheetData>
    <row r="1" customHeight="1" spans="11:11">
      <c r="K1" s="62" t="s">
        <v>380</v>
      </c>
    </row>
    <row r="2" ht="28.5" customHeight="1" spans="1:11">
      <c r="A2" s="55" t="str">
        <f>"2025"&amp;"年县对下转移支付绩效目标表"</f>
        <v>2025年县对下转移支付绩效目标表</v>
      </c>
      <c r="B2" s="55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9">
      <c r="A3" s="6" t="str">
        <f>"单位名称："&amp;"瑞丽市工商业联合会"</f>
        <v>单位名称：瑞丽市工商业联合会</v>
      </c>
      <c r="B3" s="6"/>
      <c r="C3" s="57"/>
      <c r="D3" s="57"/>
      <c r="E3" s="57"/>
      <c r="F3" s="57"/>
      <c r="G3" s="58"/>
      <c r="H3" s="57"/>
      <c r="I3" s="58"/>
    </row>
    <row r="4" ht="44.25" customHeight="1" spans="1:11">
      <c r="A4" s="34" t="s">
        <v>292</v>
      </c>
      <c r="B4" s="34" t="s">
        <v>188</v>
      </c>
      <c r="C4" s="34" t="s">
        <v>293</v>
      </c>
      <c r="D4" s="34" t="s">
        <v>294</v>
      </c>
      <c r="E4" s="34" t="s">
        <v>295</v>
      </c>
      <c r="F4" s="34" t="s">
        <v>296</v>
      </c>
      <c r="G4" s="59" t="s">
        <v>297</v>
      </c>
      <c r="H4" s="34" t="s">
        <v>298</v>
      </c>
      <c r="I4" s="59" t="s">
        <v>299</v>
      </c>
      <c r="J4" s="59" t="s">
        <v>300</v>
      </c>
      <c r="K4" s="34" t="s">
        <v>301</v>
      </c>
    </row>
    <row r="5" ht="14.25" customHeight="1" spans="1:11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59">
        <v>7</v>
      </c>
      <c r="H5" s="34">
        <v>8</v>
      </c>
      <c r="I5" s="59">
        <v>9</v>
      </c>
      <c r="J5" s="59">
        <v>10</v>
      </c>
      <c r="K5" s="34">
        <v>11</v>
      </c>
    </row>
    <row r="6" ht="32.7" customHeight="1" spans="1:11">
      <c r="A6" s="36"/>
      <c r="B6" s="36"/>
      <c r="C6" s="50"/>
      <c r="D6" s="50"/>
      <c r="E6" s="50"/>
      <c r="F6" s="60"/>
      <c r="G6" s="61"/>
      <c r="H6" s="60"/>
      <c r="I6" s="61"/>
      <c r="J6" s="61"/>
      <c r="K6" s="60"/>
    </row>
    <row r="7" ht="32.7" customHeight="1" spans="1:11">
      <c r="A7" s="36"/>
      <c r="B7" s="36"/>
      <c r="C7" s="22"/>
      <c r="D7" s="22" t="s">
        <v>381</v>
      </c>
      <c r="E7" s="22" t="s">
        <v>381</v>
      </c>
      <c r="F7" s="36" t="s">
        <v>381</v>
      </c>
      <c r="G7" s="22" t="s">
        <v>381</v>
      </c>
      <c r="H7" s="36" t="s">
        <v>381</v>
      </c>
      <c r="I7" s="22" t="s">
        <v>381</v>
      </c>
      <c r="J7" s="22" t="s">
        <v>381</v>
      </c>
      <c r="K7" s="36" t="s">
        <v>381</v>
      </c>
    </row>
    <row r="8" ht="23" customHeight="1" spans="1:2">
      <c r="A8" s="39" t="s">
        <v>382</v>
      </c>
      <c r="B8" s="39"/>
    </row>
  </sheetData>
  <mergeCells count="2">
    <mergeCell ref="A2:K2"/>
    <mergeCell ref="A3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"单位名称："&amp;"瑞丽市工商业联合会"</f>
        <v>单位名称：瑞丽市工商业联合会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344</v>
      </c>
      <c r="B4" s="11" t="s">
        <v>384</v>
      </c>
      <c r="C4" s="11" t="s">
        <v>385</v>
      </c>
      <c r="D4" s="11" t="s">
        <v>386</v>
      </c>
      <c r="E4" s="11" t="s">
        <v>387</v>
      </c>
      <c r="F4" s="47" t="s">
        <v>388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353</v>
      </c>
      <c r="G5" s="34" t="s">
        <v>389</v>
      </c>
      <c r="H5" s="34" t="s">
        <v>390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55</v>
      </c>
      <c r="B8" s="53"/>
      <c r="C8" s="53"/>
      <c r="D8" s="53"/>
      <c r="E8" s="53"/>
      <c r="F8" s="42"/>
      <c r="G8" s="54"/>
      <c r="H8" s="54"/>
    </row>
    <row r="9" ht="18" customHeight="1" spans="1:1">
      <c r="A9" s="39" t="s">
        <v>391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"单位名称："&amp;"瑞丽市工商业联合会"</f>
        <v>单位名称：瑞丽市工商业联合会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52</v>
      </c>
    </row>
    <row r="4" ht="21.75" customHeight="1" spans="1:11">
      <c r="A4" s="33" t="s">
        <v>260</v>
      </c>
      <c r="B4" s="33" t="s">
        <v>189</v>
      </c>
      <c r="C4" s="33" t="s">
        <v>187</v>
      </c>
      <c r="D4" s="34" t="s">
        <v>190</v>
      </c>
      <c r="E4" s="34" t="s">
        <v>191</v>
      </c>
      <c r="F4" s="34" t="s">
        <v>192</v>
      </c>
      <c r="G4" s="34" t="s">
        <v>261</v>
      </c>
      <c r="H4" s="35" t="s">
        <v>55</v>
      </c>
      <c r="I4" s="35" t="s">
        <v>393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1" customHeight="1" spans="1:1">
      <c r="A11" s="39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"单位名称："&amp;"瑞丽市工商业联合会"</f>
        <v>单位名称：瑞丽市工商业联合会</v>
      </c>
      <c r="B3" s="7"/>
      <c r="C3" s="7"/>
      <c r="D3" s="7"/>
      <c r="E3" s="8"/>
      <c r="F3" s="8"/>
      <c r="G3" s="9" t="s">
        <v>52</v>
      </c>
    </row>
    <row r="4" ht="21.75" customHeight="1" spans="1:7">
      <c r="A4" s="10" t="s">
        <v>187</v>
      </c>
      <c r="B4" s="10" t="s">
        <v>260</v>
      </c>
      <c r="C4" s="10" t="s">
        <v>189</v>
      </c>
      <c r="D4" s="11" t="s">
        <v>396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50900</v>
      </c>
      <c r="F8" s="23"/>
      <c r="G8" s="23"/>
    </row>
    <row r="9" ht="52.5" customHeight="1" spans="1:7">
      <c r="A9" s="24"/>
      <c r="B9" s="22" t="s">
        <v>397</v>
      </c>
      <c r="C9" s="22" t="s">
        <v>277</v>
      </c>
      <c r="D9" s="22" t="s">
        <v>398</v>
      </c>
      <c r="E9" s="23">
        <v>900</v>
      </c>
      <c r="F9" s="23"/>
      <c r="G9" s="23"/>
    </row>
    <row r="10" ht="52.5" customHeight="1" spans="1:7">
      <c r="A10" s="25"/>
      <c r="B10" s="22" t="s">
        <v>397</v>
      </c>
      <c r="C10" s="22" t="s">
        <v>285</v>
      </c>
      <c r="D10" s="22" t="s">
        <v>398</v>
      </c>
      <c r="E10" s="23">
        <v>50000</v>
      </c>
      <c r="F10" s="23"/>
      <c r="G10" s="23"/>
    </row>
    <row r="11" ht="30" customHeight="1" spans="1:7">
      <c r="A11" s="26" t="s">
        <v>55</v>
      </c>
      <c r="B11" s="27" t="s">
        <v>381</v>
      </c>
      <c r="C11" s="27"/>
      <c r="D11" s="28"/>
      <c r="E11" s="23">
        <v>50900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showZeros="0" workbookViewId="0">
      <selection activeCell="P13" sqref="P1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7142857142857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4" width="10.2857142857143" customWidth="1"/>
    <col min="15" max="15" width="11.9142857142857" customWidth="1"/>
    <col min="16" max="16" width="9.85714285714286" customWidth="1"/>
    <col min="17" max="17" width="5.71428571428571" customWidth="1"/>
    <col min="18" max="18" width="7.42857142857143" customWidth="1"/>
    <col min="19" max="19" width="6.28571428571429" customWidth="1"/>
    <col min="20" max="21" width="6.71428571428571" customWidth="1"/>
  </cols>
  <sheetData>
    <row r="1" ht="16.5" customHeight="1" spans="1:18">
      <c r="A1" s="174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1"/>
      <c r="Q1" s="86" t="s">
        <v>51</v>
      </c>
      <c r="R1" s="86" t="s">
        <v>51</v>
      </c>
    </row>
    <row r="2" ht="36.75" customHeight="1" spans="1:21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18" customHeight="1" spans="1:18">
      <c r="A3" s="31" t="str">
        <f>"单位名称："&amp;"瑞丽市工商业联合会"</f>
        <v>单位名称：瑞丽市工商业联合会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86" t="s">
        <v>52</v>
      </c>
      <c r="R3" s="86"/>
    </row>
    <row r="4" ht="21" customHeight="1" spans="1:21">
      <c r="A4" s="11" t="s">
        <v>53</v>
      </c>
      <c r="B4" s="11" t="s">
        <v>54</v>
      </c>
      <c r="C4" s="11" t="s">
        <v>55</v>
      </c>
      <c r="D4" s="47" t="s">
        <v>56</v>
      </c>
      <c r="E4" s="48"/>
      <c r="F4" s="48"/>
      <c r="G4" s="48"/>
      <c r="H4" s="48"/>
      <c r="I4" s="13"/>
      <c r="J4" s="48"/>
      <c r="K4" s="48"/>
      <c r="L4" s="48"/>
      <c r="M4" s="48"/>
      <c r="N4" s="48"/>
      <c r="O4" s="49"/>
      <c r="P4" s="47" t="s">
        <v>57</v>
      </c>
      <c r="Q4" s="48"/>
      <c r="R4" s="48"/>
      <c r="S4" s="48"/>
      <c r="T4" s="48"/>
      <c r="U4" s="49"/>
    </row>
    <row r="5" ht="41.25" customHeight="1" spans="1:21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8" t="s">
        <v>63</v>
      </c>
      <c r="J5" s="178"/>
      <c r="K5" s="178"/>
      <c r="L5" s="178"/>
      <c r="M5" s="178"/>
      <c r="N5" s="178"/>
      <c r="O5" s="178"/>
      <c r="P5" s="11" t="s">
        <v>58</v>
      </c>
      <c r="Q5" s="11" t="s">
        <v>59</v>
      </c>
      <c r="R5" s="11" t="s">
        <v>60</v>
      </c>
      <c r="S5" s="11" t="s">
        <v>61</v>
      </c>
      <c r="T5" s="179" t="s">
        <v>62</v>
      </c>
      <c r="U5" s="11" t="s">
        <v>64</v>
      </c>
    </row>
    <row r="6" ht="43.5" customHeight="1" spans="1:21">
      <c r="A6" s="68"/>
      <c r="B6" s="68"/>
      <c r="C6" s="68"/>
      <c r="D6" s="175"/>
      <c r="E6" s="175"/>
      <c r="F6" s="175"/>
      <c r="G6" s="68"/>
      <c r="H6" s="68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10" t="s">
        <v>70</v>
      </c>
      <c r="P6" s="175"/>
      <c r="Q6" s="175"/>
      <c r="R6" s="175"/>
      <c r="S6" s="175"/>
      <c r="T6" s="180"/>
      <c r="U6" s="175"/>
    </row>
    <row r="7" ht="21" customHeight="1" spans="1:21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59">
        <v>21</v>
      </c>
    </row>
    <row r="8" ht="52.5" customHeight="1" spans="1:21">
      <c r="A8" s="176" t="s">
        <v>71</v>
      </c>
      <c r="B8" s="176" t="s">
        <v>72</v>
      </c>
      <c r="C8" s="23">
        <v>1125462.83</v>
      </c>
      <c r="D8" s="23">
        <v>1125462.83</v>
      </c>
      <c r="E8" s="23">
        <v>1016770.1</v>
      </c>
      <c r="F8" s="23"/>
      <c r="G8" s="23"/>
      <c r="H8" s="23"/>
      <c r="I8" s="23">
        <v>108692.73</v>
      </c>
      <c r="J8" s="23"/>
      <c r="K8" s="23"/>
      <c r="L8" s="23">
        <v>60000</v>
      </c>
      <c r="M8" s="23"/>
      <c r="N8" s="23"/>
      <c r="O8" s="23">
        <v>48692.73</v>
      </c>
      <c r="P8" s="23"/>
      <c r="Q8" s="23"/>
      <c r="R8" s="23"/>
      <c r="S8" s="23"/>
      <c r="T8" s="23"/>
      <c r="U8" s="23"/>
    </row>
    <row r="9" ht="30" customHeight="1" spans="1:21">
      <c r="A9" s="12" t="s">
        <v>55</v>
      </c>
      <c r="B9" s="177"/>
      <c r="C9" s="165">
        <v>1125462.83</v>
      </c>
      <c r="D9" s="165">
        <v>1125462.83</v>
      </c>
      <c r="E9" s="165">
        <v>1016770.1</v>
      </c>
      <c r="F9" s="165"/>
      <c r="G9" s="165"/>
      <c r="H9" s="165"/>
      <c r="I9" s="165">
        <v>108692.73</v>
      </c>
      <c r="J9" s="165"/>
      <c r="K9" s="165"/>
      <c r="L9" s="165">
        <v>60000</v>
      </c>
      <c r="M9" s="165"/>
      <c r="N9" s="165"/>
      <c r="O9" s="165">
        <v>48692.73</v>
      </c>
      <c r="P9" s="165">
        <v>0</v>
      </c>
      <c r="Q9" s="165"/>
      <c r="R9" s="165"/>
      <c r="S9" s="165"/>
      <c r="T9" s="165"/>
      <c r="U9" s="165"/>
    </row>
  </sheetData>
  <mergeCells count="22">
    <mergeCell ref="Q1:U1"/>
    <mergeCell ref="A2:U2"/>
    <mergeCell ref="A3:G3"/>
    <mergeCell ref="Q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25"/>
  <sheetViews>
    <sheetView showZeros="0" topLeftCell="A19" workbookViewId="0">
      <selection activeCell="P6" sqref="P6"/>
    </sheetView>
  </sheetViews>
  <sheetFormatPr defaultColWidth="8.84761904761905" defaultRowHeight="15" customHeight="1"/>
  <cols>
    <col min="1" max="1" width="9.62857142857143" customWidth="1"/>
    <col min="2" max="2" width="13.7142857142857" customWidth="1"/>
    <col min="3" max="6" width="14.4761904761905" customWidth="1"/>
    <col min="7" max="7" width="12.6285714285714" customWidth="1"/>
    <col min="8" max="8" width="6.14285714285714" customWidth="1"/>
    <col min="9" max="9" width="7.28571428571429" customWidth="1"/>
    <col min="10" max="13" width="12.7714285714286" customWidth="1"/>
    <col min="14" max="14" width="9.28571428571429" customWidth="1"/>
    <col min="15" max="15" width="10.2857142857143" customWidth="1"/>
    <col min="16" max="16" width="12.7714285714286" customWidth="1"/>
  </cols>
  <sheetData>
    <row r="1" ht="18.75" customHeight="1" spans="1:16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73</v>
      </c>
      <c r="O1" s="43"/>
      <c r="P1" s="43"/>
    </row>
    <row r="2" ht="36" customHeight="1" spans="1:16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ht="18.75" customHeight="1" spans="1:16">
      <c r="A3" s="31" t="str">
        <f>"单位名称："&amp;"瑞丽市工商业联合会"</f>
        <v>单位名称：瑞丽市工商业联合会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3" t="s">
        <v>1</v>
      </c>
      <c r="O3" s="43"/>
      <c r="P3" s="43"/>
    </row>
    <row r="4" ht="31.5" customHeight="1" spans="1:16">
      <c r="A4" s="169" t="s">
        <v>74</v>
      </c>
      <c r="B4" s="169" t="s">
        <v>75</v>
      </c>
      <c r="C4" s="169" t="s">
        <v>55</v>
      </c>
      <c r="D4" s="169" t="s">
        <v>59</v>
      </c>
      <c r="E4" s="169"/>
      <c r="F4" s="169"/>
      <c r="G4" s="169" t="s">
        <v>60</v>
      </c>
      <c r="H4" s="169" t="s">
        <v>61</v>
      </c>
      <c r="I4" s="169" t="s">
        <v>76</v>
      </c>
      <c r="J4" s="169" t="s">
        <v>64</v>
      </c>
      <c r="K4" s="169"/>
      <c r="L4" s="169"/>
      <c r="M4" s="169"/>
      <c r="N4" s="169"/>
      <c r="O4" s="169"/>
      <c r="P4" s="169"/>
    </row>
    <row r="5" ht="37.3" customHeight="1" spans="1:16">
      <c r="A5" s="169"/>
      <c r="B5" s="169"/>
      <c r="C5" s="169"/>
      <c r="D5" s="169" t="s">
        <v>58</v>
      </c>
      <c r="E5" s="169" t="s">
        <v>77</v>
      </c>
      <c r="F5" s="169" t="s">
        <v>78</v>
      </c>
      <c r="G5" s="169"/>
      <c r="H5" s="169"/>
      <c r="I5" s="169"/>
      <c r="J5" s="169" t="s">
        <v>58</v>
      </c>
      <c r="K5" s="169" t="s">
        <v>79</v>
      </c>
      <c r="L5" s="169" t="s">
        <v>80</v>
      </c>
      <c r="M5" s="169" t="s">
        <v>81</v>
      </c>
      <c r="N5" s="169" t="s">
        <v>82</v>
      </c>
      <c r="O5" s="169" t="s">
        <v>83</v>
      </c>
      <c r="P5" s="169" t="s">
        <v>84</v>
      </c>
    </row>
    <row r="6" ht="18.75" customHeight="1" spans="1:16">
      <c r="A6" s="170" t="s">
        <v>85</v>
      </c>
      <c r="B6" s="170" t="s">
        <v>86</v>
      </c>
      <c r="C6" s="170" t="s">
        <v>87</v>
      </c>
      <c r="D6" s="170" t="s">
        <v>88</v>
      </c>
      <c r="E6" s="170" t="s">
        <v>89</v>
      </c>
      <c r="F6" s="170" t="s">
        <v>90</v>
      </c>
      <c r="G6" s="170" t="s">
        <v>91</v>
      </c>
      <c r="H6" s="170" t="s">
        <v>92</v>
      </c>
      <c r="I6" s="170" t="s">
        <v>93</v>
      </c>
      <c r="J6" s="170" t="s">
        <v>94</v>
      </c>
      <c r="K6" s="170" t="s">
        <v>95</v>
      </c>
      <c r="L6" s="170" t="s">
        <v>96</v>
      </c>
      <c r="M6" s="170" t="s">
        <v>97</v>
      </c>
      <c r="N6" s="170" t="s">
        <v>98</v>
      </c>
      <c r="O6" s="170">
        <v>15</v>
      </c>
      <c r="P6" s="170">
        <v>16</v>
      </c>
    </row>
    <row r="7" ht="52.5" customHeight="1" spans="1:16">
      <c r="A7" s="171" t="s">
        <v>99</v>
      </c>
      <c r="B7" s="171" t="s">
        <v>100</v>
      </c>
      <c r="C7" s="131">
        <v>843199.67</v>
      </c>
      <c r="D7" s="131">
        <v>734506.94</v>
      </c>
      <c r="E7" s="131">
        <v>683606.94</v>
      </c>
      <c r="F7" s="131">
        <v>50900</v>
      </c>
      <c r="G7" s="131"/>
      <c r="H7" s="131"/>
      <c r="I7" s="131"/>
      <c r="J7" s="131">
        <v>108692.73</v>
      </c>
      <c r="K7" s="131"/>
      <c r="L7" s="131"/>
      <c r="M7" s="131">
        <v>60000</v>
      </c>
      <c r="N7" s="131"/>
      <c r="O7" s="131"/>
      <c r="P7" s="131">
        <v>48692.73</v>
      </c>
    </row>
    <row r="8" ht="52.5" customHeight="1" spans="1:16">
      <c r="A8" s="172" t="s">
        <v>101</v>
      </c>
      <c r="B8" s="172" t="s">
        <v>102</v>
      </c>
      <c r="C8" s="131">
        <v>843199.67</v>
      </c>
      <c r="D8" s="131">
        <v>734506.94</v>
      </c>
      <c r="E8" s="131">
        <v>683606.94</v>
      </c>
      <c r="F8" s="131">
        <v>50900</v>
      </c>
      <c r="G8" s="131"/>
      <c r="H8" s="131"/>
      <c r="I8" s="131"/>
      <c r="J8" s="131">
        <v>108692.73</v>
      </c>
      <c r="K8" s="131"/>
      <c r="L8" s="131"/>
      <c r="M8" s="131">
        <v>60000</v>
      </c>
      <c r="N8" s="131"/>
      <c r="O8" s="131"/>
      <c r="P8" s="131">
        <v>48692.73</v>
      </c>
    </row>
    <row r="9" ht="52.5" customHeight="1" spans="1:16">
      <c r="A9" s="173" t="s">
        <v>103</v>
      </c>
      <c r="B9" s="173" t="s">
        <v>104</v>
      </c>
      <c r="C9" s="131">
        <v>843199.67</v>
      </c>
      <c r="D9" s="131">
        <v>734506.94</v>
      </c>
      <c r="E9" s="131">
        <v>683606.94</v>
      </c>
      <c r="F9" s="131">
        <v>50900</v>
      </c>
      <c r="G9" s="131"/>
      <c r="H9" s="131"/>
      <c r="I9" s="131"/>
      <c r="J9" s="131">
        <v>108692.73</v>
      </c>
      <c r="K9" s="131"/>
      <c r="L9" s="131"/>
      <c r="M9" s="131">
        <v>60000</v>
      </c>
      <c r="N9" s="131"/>
      <c r="O9" s="131"/>
      <c r="P9" s="131">
        <v>48692.73</v>
      </c>
    </row>
    <row r="10" ht="52.5" customHeight="1" spans="1:16">
      <c r="A10" s="171" t="s">
        <v>105</v>
      </c>
      <c r="B10" s="171" t="s">
        <v>106</v>
      </c>
      <c r="C10" s="131">
        <v>104574.52</v>
      </c>
      <c r="D10" s="131">
        <v>104574.52</v>
      </c>
      <c r="E10" s="131">
        <v>104574.52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ht="52.5" customHeight="1" spans="1:16">
      <c r="A11" s="172" t="s">
        <v>107</v>
      </c>
      <c r="B11" s="172" t="s">
        <v>108</v>
      </c>
      <c r="C11" s="131">
        <v>102535.52</v>
      </c>
      <c r="D11" s="131">
        <v>102535.52</v>
      </c>
      <c r="E11" s="131">
        <v>102535.52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ht="52.5" customHeight="1" spans="1:16">
      <c r="A12" s="173" t="s">
        <v>109</v>
      </c>
      <c r="B12" s="173" t="s">
        <v>110</v>
      </c>
      <c r="C12" s="131">
        <v>3000</v>
      </c>
      <c r="D12" s="131">
        <v>3000</v>
      </c>
      <c r="E12" s="131">
        <v>3000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ht="63" customHeight="1" spans="1:16">
      <c r="A13" s="173" t="s">
        <v>111</v>
      </c>
      <c r="B13" s="173" t="s">
        <v>112</v>
      </c>
      <c r="C13" s="131">
        <v>99535.52</v>
      </c>
      <c r="D13" s="131">
        <v>99535.52</v>
      </c>
      <c r="E13" s="131">
        <v>99535.52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ht="52.5" customHeight="1" spans="1:16">
      <c r="A14" s="172" t="s">
        <v>113</v>
      </c>
      <c r="B14" s="172" t="s">
        <v>114</v>
      </c>
      <c r="C14" s="131">
        <v>2039</v>
      </c>
      <c r="D14" s="131">
        <v>2039</v>
      </c>
      <c r="E14" s="131">
        <v>2039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ht="52.5" customHeight="1" spans="1:16">
      <c r="A15" s="173" t="s">
        <v>115</v>
      </c>
      <c r="B15" s="173" t="s">
        <v>114</v>
      </c>
      <c r="C15" s="131">
        <v>2039</v>
      </c>
      <c r="D15" s="131">
        <v>2039</v>
      </c>
      <c r="E15" s="131">
        <v>2039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ht="52.5" customHeight="1" spans="1:16">
      <c r="A16" s="171" t="s">
        <v>116</v>
      </c>
      <c r="B16" s="171" t="s">
        <v>117</v>
      </c>
      <c r="C16" s="131">
        <v>103037</v>
      </c>
      <c r="D16" s="131">
        <v>103037</v>
      </c>
      <c r="E16" s="131">
        <v>103037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7" ht="52.5" customHeight="1" spans="1:16">
      <c r="A17" s="172" t="s">
        <v>118</v>
      </c>
      <c r="B17" s="172" t="s">
        <v>119</v>
      </c>
      <c r="C17" s="131">
        <v>103037</v>
      </c>
      <c r="D17" s="131">
        <v>103037</v>
      </c>
      <c r="E17" s="131">
        <v>103037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ht="52.5" customHeight="1" spans="1:16">
      <c r="A18" s="173" t="s">
        <v>120</v>
      </c>
      <c r="B18" s="173" t="s">
        <v>121</v>
      </c>
      <c r="C18" s="131">
        <v>58998</v>
      </c>
      <c r="D18" s="131">
        <v>58998</v>
      </c>
      <c r="E18" s="131">
        <v>58998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ht="52.5" customHeight="1" spans="1:16">
      <c r="A19" s="173" t="s">
        <v>122</v>
      </c>
      <c r="B19" s="173" t="s">
        <v>123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ht="52.5" customHeight="1" spans="1:16">
      <c r="A20" s="173" t="s">
        <v>124</v>
      </c>
      <c r="B20" s="173" t="s">
        <v>125</v>
      </c>
      <c r="C20" s="131">
        <v>38440</v>
      </c>
      <c r="D20" s="131">
        <v>38440</v>
      </c>
      <c r="E20" s="131">
        <v>38440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ht="52.5" customHeight="1" spans="1:16">
      <c r="A21" s="173" t="s">
        <v>126</v>
      </c>
      <c r="B21" s="173" t="s">
        <v>127</v>
      </c>
      <c r="C21" s="131">
        <v>5599</v>
      </c>
      <c r="D21" s="131">
        <v>5599</v>
      </c>
      <c r="E21" s="131">
        <v>5599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ht="52.5" customHeight="1" spans="1:16">
      <c r="A22" s="171" t="s">
        <v>128</v>
      </c>
      <c r="B22" s="171" t="s">
        <v>129</v>
      </c>
      <c r="C22" s="131">
        <v>74651.64</v>
      </c>
      <c r="D22" s="131">
        <v>74651.64</v>
      </c>
      <c r="E22" s="131">
        <v>74651.64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ht="52.5" customHeight="1" spans="1:16">
      <c r="A23" s="172" t="s">
        <v>130</v>
      </c>
      <c r="B23" s="172" t="s">
        <v>131</v>
      </c>
      <c r="C23" s="131">
        <v>74651.64</v>
      </c>
      <c r="D23" s="131">
        <v>74651.64</v>
      </c>
      <c r="E23" s="131">
        <v>74651.64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ht="52.5" customHeight="1" spans="1:16">
      <c r="A24" s="173" t="s">
        <v>132</v>
      </c>
      <c r="B24" s="173" t="s">
        <v>133</v>
      </c>
      <c r="C24" s="131">
        <v>74651.64</v>
      </c>
      <c r="D24" s="131">
        <v>74651.64</v>
      </c>
      <c r="E24" s="131">
        <v>74651.64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ht="30" customHeight="1" spans="1:16">
      <c r="A25" s="170" t="s">
        <v>55</v>
      </c>
      <c r="B25" s="170"/>
      <c r="C25" s="131">
        <v>1125462.83</v>
      </c>
      <c r="D25" s="131">
        <v>1016770.1</v>
      </c>
      <c r="E25" s="131">
        <v>965870.1</v>
      </c>
      <c r="F25" s="131">
        <v>50900</v>
      </c>
      <c r="G25" s="131"/>
      <c r="H25" s="131"/>
      <c r="I25" s="131"/>
      <c r="J25" s="131">
        <v>108692.73</v>
      </c>
      <c r="K25" s="131"/>
      <c r="L25" s="131"/>
      <c r="M25" s="131">
        <v>60000</v>
      </c>
      <c r="N25" s="131"/>
      <c r="O25" s="131"/>
      <c r="P25" s="131">
        <v>48692.73</v>
      </c>
    </row>
  </sheetData>
  <mergeCells count="13">
    <mergeCell ref="N1:P1"/>
    <mergeCell ref="A2:P2"/>
    <mergeCell ref="A3:F3"/>
    <mergeCell ref="N3:P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D5" sqref="D5:D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6" t="s">
        <v>134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"单位名称："&amp;"瑞丽市工商业联合会"</f>
        <v>单位名称：瑞丽市工商业联合会</v>
      </c>
      <c r="B3" s="161"/>
      <c r="C3" s="161"/>
      <c r="D3" s="87" t="s">
        <v>1</v>
      </c>
    </row>
    <row r="4" ht="19.5" customHeight="1" spans="1:4">
      <c r="A4" s="12" t="s">
        <v>135</v>
      </c>
      <c r="B4" s="14"/>
      <c r="C4" s="12" t="s">
        <v>136</v>
      </c>
      <c r="D4" s="14"/>
    </row>
    <row r="5" ht="21.75" customHeight="1" spans="1:4">
      <c r="A5" s="67" t="s">
        <v>137</v>
      </c>
      <c r="B5" s="11" t="s">
        <v>138</v>
      </c>
      <c r="C5" s="67" t="s">
        <v>139</v>
      </c>
      <c r="D5" s="11" t="s">
        <v>138</v>
      </c>
    </row>
    <row r="6" ht="17.25" customHeight="1" spans="1:4">
      <c r="A6" s="68"/>
      <c r="B6" s="18"/>
      <c r="C6" s="68"/>
      <c r="D6" s="18"/>
    </row>
    <row r="7" ht="19.5" customHeight="1" spans="1:4">
      <c r="A7" s="79" t="s">
        <v>140</v>
      </c>
      <c r="B7" s="23">
        <v>1016770.1</v>
      </c>
      <c r="C7" s="79" t="s">
        <v>141</v>
      </c>
      <c r="D7" s="23">
        <v>1016770.1</v>
      </c>
    </row>
    <row r="8" ht="19.5" customHeight="1" spans="1:4">
      <c r="A8" s="79" t="s">
        <v>142</v>
      </c>
      <c r="B8" s="23">
        <v>1016770.1</v>
      </c>
      <c r="C8" s="162" t="s">
        <v>143</v>
      </c>
      <c r="D8" s="23">
        <v>734506.94</v>
      </c>
    </row>
    <row r="9" ht="19.5" customHeight="1" spans="1:4">
      <c r="A9" s="163" t="s">
        <v>144</v>
      </c>
      <c r="B9" s="23"/>
      <c r="C9" s="162" t="s">
        <v>145</v>
      </c>
      <c r="D9" s="23"/>
    </row>
    <row r="10" ht="19.5" customHeight="1" spans="1:4">
      <c r="A10" s="163" t="s">
        <v>146</v>
      </c>
      <c r="B10" s="23"/>
      <c r="C10" s="162" t="s">
        <v>147</v>
      </c>
      <c r="D10" s="23"/>
    </row>
    <row r="11" ht="19.5" customHeight="1" spans="1:4">
      <c r="A11" s="163" t="s">
        <v>148</v>
      </c>
      <c r="B11" s="23"/>
      <c r="C11" s="162" t="s">
        <v>149</v>
      </c>
      <c r="D11" s="23"/>
    </row>
    <row r="12" ht="19.5" customHeight="1" spans="1:4">
      <c r="A12" s="163" t="s">
        <v>142</v>
      </c>
      <c r="B12" s="23"/>
      <c r="C12" s="162" t="s">
        <v>150</v>
      </c>
      <c r="D12" s="23"/>
    </row>
    <row r="13" ht="19.5" customHeight="1" spans="1:4">
      <c r="A13" s="163" t="s">
        <v>144</v>
      </c>
      <c r="B13" s="23"/>
      <c r="C13" s="162" t="s">
        <v>151</v>
      </c>
      <c r="D13" s="23"/>
    </row>
    <row r="14" ht="19.5" customHeight="1" spans="1:4">
      <c r="A14" s="163" t="s">
        <v>146</v>
      </c>
      <c r="B14" s="23"/>
      <c r="C14" s="162" t="s">
        <v>152</v>
      </c>
      <c r="D14" s="23"/>
    </row>
    <row r="15" ht="19.5" customHeight="1" spans="1:4">
      <c r="A15" s="164"/>
      <c r="B15" s="23"/>
      <c r="C15" s="162" t="s">
        <v>153</v>
      </c>
      <c r="D15" s="23">
        <v>104574.52</v>
      </c>
    </row>
    <row r="16" ht="19.5" customHeight="1" spans="1:4">
      <c r="A16" s="164"/>
      <c r="B16" s="23"/>
      <c r="C16" s="162" t="s">
        <v>154</v>
      </c>
      <c r="D16" s="23">
        <v>103037</v>
      </c>
    </row>
    <row r="17" ht="19.5" customHeight="1" spans="1:4">
      <c r="A17" s="164"/>
      <c r="B17" s="23"/>
      <c r="C17" s="162" t="s">
        <v>155</v>
      </c>
      <c r="D17" s="23"/>
    </row>
    <row r="18" ht="19.5" customHeight="1" spans="1:4">
      <c r="A18" s="164"/>
      <c r="B18" s="23"/>
      <c r="C18" s="162" t="s">
        <v>156</v>
      </c>
      <c r="D18" s="23"/>
    </row>
    <row r="19" ht="19.5" customHeight="1" spans="1:4">
      <c r="A19" s="164"/>
      <c r="B19" s="23"/>
      <c r="C19" s="162" t="s">
        <v>157</v>
      </c>
      <c r="D19" s="23"/>
    </row>
    <row r="20" ht="19.5" customHeight="1" spans="1:4">
      <c r="A20" s="79"/>
      <c r="B20" s="23"/>
      <c r="C20" s="162" t="s">
        <v>158</v>
      </c>
      <c r="D20" s="23"/>
    </row>
    <row r="21" ht="19.5" customHeight="1" spans="1:4">
      <c r="A21" s="79"/>
      <c r="B21" s="23"/>
      <c r="C21" s="79" t="s">
        <v>159</v>
      </c>
      <c r="D21" s="23"/>
    </row>
    <row r="22" ht="19.5" customHeight="1" spans="1:4">
      <c r="A22" s="79"/>
      <c r="B22" s="23"/>
      <c r="C22" s="79" t="s">
        <v>160</v>
      </c>
      <c r="D22" s="23"/>
    </row>
    <row r="23" ht="19.5" customHeight="1" spans="1:4">
      <c r="A23" s="79"/>
      <c r="B23" s="23"/>
      <c r="C23" s="79" t="s">
        <v>161</v>
      </c>
      <c r="D23" s="23"/>
    </row>
    <row r="24" ht="19.5" customHeight="1" spans="1:4">
      <c r="A24" s="79"/>
      <c r="B24" s="23"/>
      <c r="C24" s="79" t="s">
        <v>162</v>
      </c>
      <c r="D24" s="23"/>
    </row>
    <row r="25" ht="19.5" customHeight="1" spans="1:4">
      <c r="A25" s="79"/>
      <c r="B25" s="23"/>
      <c r="C25" s="79" t="s">
        <v>163</v>
      </c>
      <c r="D25" s="23"/>
    </row>
    <row r="26" ht="19.5" customHeight="1" spans="1:4">
      <c r="A26" s="162"/>
      <c r="B26" s="23"/>
      <c r="C26" s="79" t="s">
        <v>164</v>
      </c>
      <c r="D26" s="23">
        <v>74651.64</v>
      </c>
    </row>
    <row r="27" ht="19.5" customHeight="1" spans="1:4">
      <c r="A27" s="79"/>
      <c r="B27" s="23"/>
      <c r="C27" s="79" t="s">
        <v>165</v>
      </c>
      <c r="D27" s="23"/>
    </row>
    <row r="28" customHeight="1" spans="1:4">
      <c r="A28" s="79"/>
      <c r="B28" s="23"/>
      <c r="C28" s="163" t="s">
        <v>166</v>
      </c>
      <c r="D28" s="23"/>
    </row>
    <row r="29" ht="19.5" customHeight="1" spans="1:4">
      <c r="A29" s="79"/>
      <c r="B29" s="23"/>
      <c r="C29" s="79" t="s">
        <v>167</v>
      </c>
      <c r="D29" s="23"/>
    </row>
    <row r="30" ht="19.5" customHeight="1" spans="1:4">
      <c r="A30" s="162"/>
      <c r="B30" s="23"/>
      <c r="C30" s="79" t="s">
        <v>168</v>
      </c>
      <c r="D30" s="23"/>
    </row>
    <row r="31" ht="18" customHeight="1" spans="1:4">
      <c r="A31" s="162"/>
      <c r="B31" s="23"/>
      <c r="C31" s="79" t="s">
        <v>169</v>
      </c>
      <c r="D31" s="23"/>
    </row>
    <row r="32" ht="18" customHeight="1" spans="1:4">
      <c r="A32" s="162"/>
      <c r="B32" s="23"/>
      <c r="C32" s="163" t="s">
        <v>170</v>
      </c>
      <c r="D32" s="23"/>
    </row>
    <row r="33" ht="18" customHeight="1" spans="1:4">
      <c r="A33" s="162"/>
      <c r="B33" s="23"/>
      <c r="C33" s="163" t="s">
        <v>171</v>
      </c>
      <c r="D33" s="23"/>
    </row>
    <row r="34" ht="19.5" customHeight="1" spans="1:4">
      <c r="A34" s="162"/>
      <c r="B34" s="165"/>
      <c r="C34" s="79" t="s">
        <v>172</v>
      </c>
      <c r="D34" s="165"/>
    </row>
    <row r="35" ht="19.5" customHeight="1" spans="1:4">
      <c r="A35" s="162"/>
      <c r="B35" s="23"/>
      <c r="C35" s="79" t="s">
        <v>173</v>
      </c>
      <c r="D35" s="23"/>
    </row>
    <row r="36" ht="19.5" customHeight="1" spans="1:4">
      <c r="A36" s="166" t="s">
        <v>49</v>
      </c>
      <c r="B36" s="23">
        <v>1016770.1</v>
      </c>
      <c r="C36" s="166" t="s">
        <v>50</v>
      </c>
      <c r="D36" s="23">
        <v>1016770.1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7.1428571428571" customWidth="1"/>
    <col min="3" max="7" width="19.2857142857143" customWidth="1"/>
  </cols>
  <sheetData>
    <row r="1" ht="18.75" customHeight="1" spans="1:7">
      <c r="A1" s="119"/>
      <c r="B1" s="119"/>
      <c r="C1" s="119"/>
      <c r="D1" s="119"/>
      <c r="E1" s="119"/>
      <c r="F1" s="119"/>
      <c r="G1" s="124" t="s">
        <v>174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"单位名称："&amp;"瑞丽市工商业联合会"</f>
        <v>单位名称：瑞丽市工商业联合会</v>
      </c>
      <c r="B3" s="154"/>
      <c r="C3" s="119"/>
      <c r="D3" s="119"/>
      <c r="E3" s="119"/>
      <c r="F3" s="119"/>
      <c r="G3" s="124" t="s">
        <v>1</v>
      </c>
    </row>
    <row r="4" ht="18.75" customHeight="1" spans="1:7">
      <c r="A4" s="155" t="s">
        <v>175</v>
      </c>
      <c r="B4" s="155"/>
      <c r="C4" s="155" t="s">
        <v>55</v>
      </c>
      <c r="D4" s="155" t="s">
        <v>77</v>
      </c>
      <c r="E4" s="155"/>
      <c r="F4" s="155"/>
      <c r="G4" s="155" t="s">
        <v>78</v>
      </c>
    </row>
    <row r="5" ht="18.75" customHeight="1" spans="1:7">
      <c r="A5" s="155" t="s">
        <v>74</v>
      </c>
      <c r="B5" s="155" t="s">
        <v>75</v>
      </c>
      <c r="C5" s="155"/>
      <c r="D5" s="155" t="s">
        <v>58</v>
      </c>
      <c r="E5" s="155" t="s">
        <v>176</v>
      </c>
      <c r="F5" s="155" t="s">
        <v>177</v>
      </c>
      <c r="G5" s="155"/>
    </row>
    <row r="6" ht="18.75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18.75" customHeight="1" spans="1:7">
      <c r="A7" s="156" t="s">
        <v>99</v>
      </c>
      <c r="B7" s="156" t="s">
        <v>100</v>
      </c>
      <c r="C7" s="157">
        <v>734506.94</v>
      </c>
      <c r="D7" s="157">
        <v>683606.94</v>
      </c>
      <c r="E7" s="157">
        <v>589757</v>
      </c>
      <c r="F7" s="157">
        <v>93849.94</v>
      </c>
      <c r="G7" s="157">
        <v>50900</v>
      </c>
    </row>
    <row r="8" ht="18.75" customHeight="1" outlineLevel="1" spans="1:7">
      <c r="A8" s="158" t="s">
        <v>101</v>
      </c>
      <c r="B8" s="158" t="s">
        <v>102</v>
      </c>
      <c r="C8" s="157">
        <v>734506.94</v>
      </c>
      <c r="D8" s="157">
        <v>683606.94</v>
      </c>
      <c r="E8" s="157">
        <v>589757</v>
      </c>
      <c r="F8" s="157">
        <v>93849.94</v>
      </c>
      <c r="G8" s="157">
        <v>50900</v>
      </c>
    </row>
    <row r="9" ht="18.75" customHeight="1" outlineLevel="2" spans="1:7">
      <c r="A9" s="159" t="s">
        <v>103</v>
      </c>
      <c r="B9" s="159" t="s">
        <v>104</v>
      </c>
      <c r="C9" s="157">
        <v>734506.94</v>
      </c>
      <c r="D9" s="157">
        <v>683606.94</v>
      </c>
      <c r="E9" s="157">
        <v>589757</v>
      </c>
      <c r="F9" s="157">
        <v>93849.94</v>
      </c>
      <c r="G9" s="157">
        <v>50900</v>
      </c>
    </row>
    <row r="10" ht="18.75" customHeight="1" spans="1:7">
      <c r="A10" s="156" t="s">
        <v>105</v>
      </c>
      <c r="B10" s="156" t="s">
        <v>106</v>
      </c>
      <c r="C10" s="157">
        <v>104574.52</v>
      </c>
      <c r="D10" s="157">
        <v>104574.52</v>
      </c>
      <c r="E10" s="157">
        <v>101574.52</v>
      </c>
      <c r="F10" s="157">
        <v>3000</v>
      </c>
      <c r="G10" s="157"/>
    </row>
    <row r="11" ht="18.75" customHeight="1" outlineLevel="1" spans="1:7">
      <c r="A11" s="158" t="s">
        <v>107</v>
      </c>
      <c r="B11" s="158" t="s">
        <v>108</v>
      </c>
      <c r="C11" s="157">
        <v>102535.52</v>
      </c>
      <c r="D11" s="157">
        <v>102535.52</v>
      </c>
      <c r="E11" s="157">
        <v>99535.52</v>
      </c>
      <c r="F11" s="157">
        <v>3000</v>
      </c>
      <c r="G11" s="157"/>
    </row>
    <row r="12" ht="18.75" customHeight="1" outlineLevel="2" spans="1:7">
      <c r="A12" s="159" t="s">
        <v>109</v>
      </c>
      <c r="B12" s="159" t="s">
        <v>110</v>
      </c>
      <c r="C12" s="157">
        <v>3000</v>
      </c>
      <c r="D12" s="157">
        <v>3000</v>
      </c>
      <c r="E12" s="157"/>
      <c r="F12" s="157">
        <v>3000</v>
      </c>
      <c r="G12" s="157"/>
    </row>
    <row r="13" ht="30" customHeight="1" outlineLevel="2" spans="1:7">
      <c r="A13" s="159" t="s">
        <v>111</v>
      </c>
      <c r="B13" s="159" t="s">
        <v>112</v>
      </c>
      <c r="C13" s="157">
        <v>99535.52</v>
      </c>
      <c r="D13" s="157">
        <v>99535.52</v>
      </c>
      <c r="E13" s="157">
        <v>99535.52</v>
      </c>
      <c r="F13" s="157"/>
      <c r="G13" s="157"/>
    </row>
    <row r="14" ht="18.75" customHeight="1" outlineLevel="1" spans="1:7">
      <c r="A14" s="158" t="s">
        <v>113</v>
      </c>
      <c r="B14" s="158" t="s">
        <v>114</v>
      </c>
      <c r="C14" s="157">
        <v>2039</v>
      </c>
      <c r="D14" s="157">
        <v>2039</v>
      </c>
      <c r="E14" s="157">
        <v>2039</v>
      </c>
      <c r="F14" s="157"/>
      <c r="G14" s="157"/>
    </row>
    <row r="15" ht="18.75" customHeight="1" outlineLevel="2" spans="1:7">
      <c r="A15" s="159" t="s">
        <v>115</v>
      </c>
      <c r="B15" s="159" t="s">
        <v>114</v>
      </c>
      <c r="C15" s="157">
        <v>2039</v>
      </c>
      <c r="D15" s="157">
        <v>2039</v>
      </c>
      <c r="E15" s="157">
        <v>2039</v>
      </c>
      <c r="F15" s="157"/>
      <c r="G15" s="157"/>
    </row>
    <row r="16" ht="18.75" customHeight="1" spans="1:7">
      <c r="A16" s="156" t="s">
        <v>116</v>
      </c>
      <c r="B16" s="156" t="s">
        <v>117</v>
      </c>
      <c r="C16" s="157">
        <v>103037</v>
      </c>
      <c r="D16" s="157">
        <v>103037</v>
      </c>
      <c r="E16" s="157">
        <v>103037</v>
      </c>
      <c r="F16" s="157"/>
      <c r="G16" s="157"/>
    </row>
    <row r="17" ht="18.75" customHeight="1" outlineLevel="1" spans="1:7">
      <c r="A17" s="158" t="s">
        <v>118</v>
      </c>
      <c r="B17" s="158" t="s">
        <v>119</v>
      </c>
      <c r="C17" s="157">
        <v>103037</v>
      </c>
      <c r="D17" s="157">
        <v>103037</v>
      </c>
      <c r="E17" s="157">
        <v>103037</v>
      </c>
      <c r="F17" s="157"/>
      <c r="G17" s="157"/>
    </row>
    <row r="18" ht="18.75" customHeight="1" outlineLevel="2" spans="1:7">
      <c r="A18" s="159" t="s">
        <v>120</v>
      </c>
      <c r="B18" s="159" t="s">
        <v>121</v>
      </c>
      <c r="C18" s="157">
        <v>58998</v>
      </c>
      <c r="D18" s="157">
        <v>58998</v>
      </c>
      <c r="E18" s="157">
        <v>58998</v>
      </c>
      <c r="F18" s="157"/>
      <c r="G18" s="157"/>
    </row>
    <row r="19" ht="18.75" customHeight="1" outlineLevel="2" spans="1:7">
      <c r="A19" s="159" t="s">
        <v>124</v>
      </c>
      <c r="B19" s="159" t="s">
        <v>125</v>
      </c>
      <c r="C19" s="157">
        <v>38440</v>
      </c>
      <c r="D19" s="157">
        <v>38440</v>
      </c>
      <c r="E19" s="157">
        <v>38440</v>
      </c>
      <c r="F19" s="157"/>
      <c r="G19" s="157"/>
    </row>
    <row r="20" ht="28" customHeight="1" outlineLevel="2" spans="1:7">
      <c r="A20" s="159" t="s">
        <v>126</v>
      </c>
      <c r="B20" s="159" t="s">
        <v>127</v>
      </c>
      <c r="C20" s="157">
        <v>5599</v>
      </c>
      <c r="D20" s="157">
        <v>5599</v>
      </c>
      <c r="E20" s="157">
        <v>5599</v>
      </c>
      <c r="F20" s="157"/>
      <c r="G20" s="157"/>
    </row>
    <row r="21" ht="18.75" customHeight="1" spans="1:7">
      <c r="A21" s="156" t="s">
        <v>128</v>
      </c>
      <c r="B21" s="156" t="s">
        <v>129</v>
      </c>
      <c r="C21" s="157">
        <v>74651.64</v>
      </c>
      <c r="D21" s="157">
        <v>74651.64</v>
      </c>
      <c r="E21" s="157">
        <v>74651.64</v>
      </c>
      <c r="F21" s="157"/>
      <c r="G21" s="157"/>
    </row>
    <row r="22" ht="18.75" customHeight="1" outlineLevel="1" spans="1:7">
      <c r="A22" s="158" t="s">
        <v>130</v>
      </c>
      <c r="B22" s="158" t="s">
        <v>131</v>
      </c>
      <c r="C22" s="157">
        <v>74651.64</v>
      </c>
      <c r="D22" s="157">
        <v>74651.64</v>
      </c>
      <c r="E22" s="157">
        <v>74651.64</v>
      </c>
      <c r="F22" s="157"/>
      <c r="G22" s="157"/>
    </row>
    <row r="23" ht="18.75" customHeight="1" outlineLevel="2" spans="1:7">
      <c r="A23" s="159" t="s">
        <v>132</v>
      </c>
      <c r="B23" s="159" t="s">
        <v>133</v>
      </c>
      <c r="C23" s="157">
        <v>74651.64</v>
      </c>
      <c r="D23" s="157">
        <v>74651.64</v>
      </c>
      <c r="E23" s="157">
        <v>74651.64</v>
      </c>
      <c r="F23" s="157"/>
      <c r="G23" s="157"/>
    </row>
    <row r="24" ht="18.75" customHeight="1" spans="1:7">
      <c r="A24" s="155" t="s">
        <v>55</v>
      </c>
      <c r="B24" s="155"/>
      <c r="C24" s="157">
        <v>1016770.1</v>
      </c>
      <c r="D24" s="157">
        <v>965870.1</v>
      </c>
      <c r="E24" s="157">
        <v>869020.16</v>
      </c>
      <c r="F24" s="157">
        <v>96849.94</v>
      </c>
      <c r="G24" s="157">
        <v>50900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178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"单位名称："&amp;"瑞丽市工商业联合会"</f>
        <v>单位名称：瑞丽市工商业联合会</v>
      </c>
      <c r="B3" s="144"/>
      <c r="C3" s="145"/>
      <c r="D3" s="3"/>
      <c r="E3" s="1"/>
      <c r="F3" s="146" t="s">
        <v>52</v>
      </c>
    </row>
    <row r="4" ht="19.5" customHeight="1" spans="1:6">
      <c r="A4" s="11" t="s">
        <v>179</v>
      </c>
      <c r="B4" s="67" t="s">
        <v>180</v>
      </c>
      <c r="C4" s="12" t="s">
        <v>181</v>
      </c>
      <c r="D4" s="13"/>
      <c r="E4" s="14"/>
      <c r="F4" s="67" t="s">
        <v>182</v>
      </c>
    </row>
    <row r="5" ht="19.5" customHeight="1" spans="1:6">
      <c r="A5" s="18"/>
      <c r="B5" s="68"/>
      <c r="C5" s="35" t="s">
        <v>58</v>
      </c>
      <c r="D5" s="35" t="s">
        <v>183</v>
      </c>
      <c r="E5" s="35" t="s">
        <v>184</v>
      </c>
      <c r="F5" s="68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8500</v>
      </c>
      <c r="B7" s="151"/>
      <c r="C7" s="152"/>
      <c r="D7" s="151"/>
      <c r="E7" s="151"/>
      <c r="F7" s="151">
        <v>8500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31"/>
  <sheetViews>
    <sheetView showZeros="0" topLeftCell="A22" workbookViewId="0">
      <selection activeCell="Y9" sqref="Y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0" width="10.4285714285714" customWidth="1"/>
    <col min="11" max="12" width="6" customWidth="1"/>
    <col min="13" max="13" width="12.2857142857143" customWidth="1"/>
    <col min="14" max="14" width="3.71428571428571" customWidth="1"/>
    <col min="15" max="15" width="5.04761904761905" customWidth="1"/>
    <col min="16" max="16" width="5.77142857142857" customWidth="1"/>
    <col min="17" max="17" width="6.57142857142857" customWidth="1"/>
    <col min="18" max="18" width="7.57142857142857" customWidth="1"/>
    <col min="19" max="19" width="4.28571428571429" customWidth="1"/>
    <col min="20" max="20" width="4.71428571428571" customWidth="1"/>
    <col min="21" max="21" width="8" customWidth="1"/>
    <col min="22" max="22" width="7.28571428571429" customWidth="1"/>
    <col min="23" max="23" width="6.57142857142857" customWidth="1"/>
    <col min="24" max="24" width="6.85714285714286" customWidth="1"/>
    <col min="25" max="25" width="5.71428571428571" customWidth="1"/>
  </cols>
  <sheetData>
    <row r="1" ht="18.75" customHeight="1" spans="1: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41" t="s">
        <v>185</v>
      </c>
      <c r="V1" s="141"/>
      <c r="W1" s="141"/>
      <c r="X1" s="141"/>
      <c r="Y1" s="141"/>
    </row>
    <row r="2" ht="45.75" customHeight="1" spans="1:25">
      <c r="A2" s="135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ht="18.75" customHeight="1" spans="1:25">
      <c r="A3" s="134" t="str">
        <f>"单位名称："&amp;"瑞丽市工商业联合会"</f>
        <v>单位名称：瑞丽市工商业联合会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41" t="s">
        <v>52</v>
      </c>
      <c r="V3" s="141"/>
      <c r="W3" s="141"/>
      <c r="X3" s="141"/>
      <c r="Y3" s="141"/>
    </row>
    <row r="4" ht="18.75" customHeight="1" spans="1:25">
      <c r="A4" s="136" t="s">
        <v>187</v>
      </c>
      <c r="B4" s="136" t="s">
        <v>188</v>
      </c>
      <c r="C4" s="136" t="s">
        <v>189</v>
      </c>
      <c r="D4" s="136" t="s">
        <v>190</v>
      </c>
      <c r="E4" s="136" t="s">
        <v>191</v>
      </c>
      <c r="F4" s="136" t="s">
        <v>192</v>
      </c>
      <c r="G4" s="136" t="s">
        <v>193</v>
      </c>
      <c r="H4" s="136" t="s">
        <v>194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ht="28.3" customHeight="1" spans="1:25">
      <c r="A5" s="136"/>
      <c r="B5" s="136"/>
      <c r="C5" s="136"/>
      <c r="D5" s="136"/>
      <c r="E5" s="136"/>
      <c r="F5" s="136"/>
      <c r="G5" s="136"/>
      <c r="H5" s="136" t="s">
        <v>195</v>
      </c>
      <c r="I5" s="136" t="s">
        <v>59</v>
      </c>
      <c r="J5" s="136"/>
      <c r="K5" s="136" t="s">
        <v>196</v>
      </c>
      <c r="L5" s="136" t="s">
        <v>197</v>
      </c>
      <c r="M5" s="136" t="s">
        <v>198</v>
      </c>
      <c r="N5" s="136" t="s">
        <v>199</v>
      </c>
      <c r="O5" s="136" t="s">
        <v>200</v>
      </c>
      <c r="P5" s="136" t="s">
        <v>60</v>
      </c>
      <c r="Q5" s="136" t="s">
        <v>61</v>
      </c>
      <c r="R5" s="136" t="s">
        <v>62</v>
      </c>
      <c r="S5" s="136" t="s">
        <v>64</v>
      </c>
      <c r="T5" s="136"/>
      <c r="U5" s="136"/>
      <c r="V5" s="136"/>
      <c r="W5" s="136"/>
      <c r="X5" s="136"/>
      <c r="Y5" s="136"/>
    </row>
    <row r="6" ht="24" customHeight="1" spans="1:25">
      <c r="A6" s="136"/>
      <c r="B6" s="136"/>
      <c r="C6" s="136"/>
      <c r="D6" s="136"/>
      <c r="E6" s="136"/>
      <c r="F6" s="136"/>
      <c r="G6" s="136"/>
      <c r="H6" s="136"/>
      <c r="I6" s="138" t="s">
        <v>201</v>
      </c>
      <c r="J6" s="139"/>
      <c r="K6" s="136" t="s">
        <v>196</v>
      </c>
      <c r="L6" s="136" t="s">
        <v>197</v>
      </c>
      <c r="M6" s="136" t="s">
        <v>198</v>
      </c>
      <c r="N6" s="136" t="s">
        <v>199</v>
      </c>
      <c r="O6" s="136" t="s">
        <v>59</v>
      </c>
      <c r="P6" s="136" t="s">
        <v>60</v>
      </c>
      <c r="Q6" s="136" t="s">
        <v>61</v>
      </c>
      <c r="R6" s="136"/>
      <c r="S6" s="136" t="s">
        <v>58</v>
      </c>
      <c r="T6" s="136" t="s">
        <v>65</v>
      </c>
      <c r="U6" s="136" t="s">
        <v>66</v>
      </c>
      <c r="V6" s="136" t="s">
        <v>67</v>
      </c>
      <c r="W6" s="136" t="s">
        <v>68</v>
      </c>
      <c r="X6" s="142" t="s">
        <v>69</v>
      </c>
      <c r="Y6" s="136" t="s">
        <v>70</v>
      </c>
    </row>
    <row r="7" ht="55" customHeight="1" spans="1:25">
      <c r="A7" s="136"/>
      <c r="B7" s="136"/>
      <c r="C7" s="136"/>
      <c r="D7" s="136"/>
      <c r="E7" s="136"/>
      <c r="F7" s="136"/>
      <c r="G7" s="136"/>
      <c r="H7" s="136"/>
      <c r="I7" s="140" t="s">
        <v>58</v>
      </c>
      <c r="J7" s="136" t="s">
        <v>202</v>
      </c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43"/>
      <c r="Y7" s="136"/>
    </row>
    <row r="8" ht="18.75" customHeight="1" spans="1:25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  <c r="X8" s="136">
        <v>24</v>
      </c>
      <c r="Y8" s="136">
        <v>25</v>
      </c>
    </row>
    <row r="9" ht="53.25" customHeight="1" spans="1:25">
      <c r="A9" s="129" t="s">
        <v>72</v>
      </c>
      <c r="B9" s="129"/>
      <c r="C9" s="129"/>
      <c r="D9" s="129"/>
      <c r="E9" s="129"/>
      <c r="F9" s="129"/>
      <c r="G9" s="129"/>
      <c r="H9" s="131">
        <v>965870.1</v>
      </c>
      <c r="I9" s="131">
        <v>965870.1</v>
      </c>
      <c r="J9" s="131"/>
      <c r="K9" s="131"/>
      <c r="L9" s="131"/>
      <c r="M9" s="131">
        <v>965870.1</v>
      </c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</row>
    <row r="10" ht="53.25" customHeight="1" outlineLevel="1" spans="1:25">
      <c r="A10" s="129" t="s">
        <v>72</v>
      </c>
      <c r="B10" s="129" t="s">
        <v>203</v>
      </c>
      <c r="C10" s="129" t="s">
        <v>204</v>
      </c>
      <c r="D10" s="129" t="s">
        <v>103</v>
      </c>
      <c r="E10" s="129" t="s">
        <v>104</v>
      </c>
      <c r="F10" s="129" t="s">
        <v>205</v>
      </c>
      <c r="G10" s="129" t="s">
        <v>206</v>
      </c>
      <c r="H10" s="131">
        <v>255948</v>
      </c>
      <c r="I10" s="131">
        <v>255948</v>
      </c>
      <c r="J10" s="131"/>
      <c r="K10" s="131"/>
      <c r="L10" s="131"/>
      <c r="M10" s="131">
        <v>255948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ht="53.25" customHeight="1" outlineLevel="1" spans="1:25">
      <c r="A11" s="129" t="s">
        <v>72</v>
      </c>
      <c r="B11" s="129" t="s">
        <v>207</v>
      </c>
      <c r="C11" s="129" t="s">
        <v>208</v>
      </c>
      <c r="D11" s="129" t="s">
        <v>103</v>
      </c>
      <c r="E11" s="129" t="s">
        <v>104</v>
      </c>
      <c r="F11" s="129" t="s">
        <v>209</v>
      </c>
      <c r="G11" s="129" t="s">
        <v>210</v>
      </c>
      <c r="H11" s="131">
        <v>309480</v>
      </c>
      <c r="I11" s="131">
        <v>309480</v>
      </c>
      <c r="J11" s="131"/>
      <c r="K11" s="131"/>
      <c r="L11" s="131"/>
      <c r="M11" s="131">
        <v>309480</v>
      </c>
      <c r="N11" s="129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</row>
    <row r="12" ht="53.25" customHeight="1" outlineLevel="1" spans="1:25">
      <c r="A12" s="129" t="s">
        <v>72</v>
      </c>
      <c r="B12" s="129" t="s">
        <v>207</v>
      </c>
      <c r="C12" s="129" t="s">
        <v>208</v>
      </c>
      <c r="D12" s="129" t="s">
        <v>103</v>
      </c>
      <c r="E12" s="129" t="s">
        <v>104</v>
      </c>
      <c r="F12" s="129" t="s">
        <v>209</v>
      </c>
      <c r="G12" s="129" t="s">
        <v>210</v>
      </c>
      <c r="H12" s="131"/>
      <c r="I12" s="131"/>
      <c r="J12" s="131"/>
      <c r="K12" s="131"/>
      <c r="L12" s="131"/>
      <c r="M12" s="131"/>
      <c r="N12" s="129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</row>
    <row r="13" ht="53.25" customHeight="1" outlineLevel="1" spans="1:25">
      <c r="A13" s="129" t="s">
        <v>72</v>
      </c>
      <c r="B13" s="129" t="s">
        <v>211</v>
      </c>
      <c r="C13" s="129" t="s">
        <v>212</v>
      </c>
      <c r="D13" s="129" t="s">
        <v>103</v>
      </c>
      <c r="E13" s="129" t="s">
        <v>104</v>
      </c>
      <c r="F13" s="129" t="s">
        <v>213</v>
      </c>
      <c r="G13" s="129" t="s">
        <v>214</v>
      </c>
      <c r="H13" s="131">
        <v>21329</v>
      </c>
      <c r="I13" s="131">
        <v>21329</v>
      </c>
      <c r="J13" s="131"/>
      <c r="K13" s="131"/>
      <c r="L13" s="131"/>
      <c r="M13" s="131">
        <v>21329</v>
      </c>
      <c r="N13" s="129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</row>
    <row r="14" ht="53.25" customHeight="1" outlineLevel="1" spans="1:25">
      <c r="A14" s="129" t="s">
        <v>72</v>
      </c>
      <c r="B14" s="129" t="s">
        <v>215</v>
      </c>
      <c r="C14" s="129" t="s">
        <v>216</v>
      </c>
      <c r="D14" s="129" t="s">
        <v>103</v>
      </c>
      <c r="E14" s="129" t="s">
        <v>104</v>
      </c>
      <c r="F14" s="129" t="s">
        <v>213</v>
      </c>
      <c r="G14" s="129" t="s">
        <v>214</v>
      </c>
      <c r="H14" s="131">
        <v>3000</v>
      </c>
      <c r="I14" s="131">
        <v>3000</v>
      </c>
      <c r="J14" s="131"/>
      <c r="K14" s="131"/>
      <c r="L14" s="131"/>
      <c r="M14" s="131">
        <v>3000</v>
      </c>
      <c r="N14" s="129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ht="60" customHeight="1" outlineLevel="1" spans="1:25">
      <c r="A15" s="129" t="s">
        <v>72</v>
      </c>
      <c r="B15" s="129" t="s">
        <v>217</v>
      </c>
      <c r="C15" s="129" t="s">
        <v>218</v>
      </c>
      <c r="D15" s="129" t="s">
        <v>111</v>
      </c>
      <c r="E15" s="129" t="s">
        <v>112</v>
      </c>
      <c r="F15" s="129" t="s">
        <v>219</v>
      </c>
      <c r="G15" s="129" t="s">
        <v>220</v>
      </c>
      <c r="H15" s="131">
        <v>99535.52</v>
      </c>
      <c r="I15" s="131">
        <v>99535.52</v>
      </c>
      <c r="J15" s="131"/>
      <c r="K15" s="131"/>
      <c r="L15" s="131"/>
      <c r="M15" s="131">
        <v>99535.52</v>
      </c>
      <c r="N15" s="129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</row>
    <row r="16" ht="53.25" customHeight="1" outlineLevel="1" spans="1:25">
      <c r="A16" s="129" t="s">
        <v>72</v>
      </c>
      <c r="B16" s="129" t="s">
        <v>221</v>
      </c>
      <c r="C16" s="129" t="s">
        <v>222</v>
      </c>
      <c r="D16" s="129" t="s">
        <v>120</v>
      </c>
      <c r="E16" s="129" t="s">
        <v>121</v>
      </c>
      <c r="F16" s="129" t="s">
        <v>223</v>
      </c>
      <c r="G16" s="129" t="s">
        <v>224</v>
      </c>
      <c r="H16" s="131">
        <v>3630</v>
      </c>
      <c r="I16" s="131">
        <v>3630</v>
      </c>
      <c r="J16" s="131"/>
      <c r="K16" s="131"/>
      <c r="L16" s="131"/>
      <c r="M16" s="131">
        <v>3630</v>
      </c>
      <c r="N16" s="129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</row>
    <row r="17" ht="53.25" customHeight="1" outlineLevel="1" spans="1:25">
      <c r="A17" s="129" t="s">
        <v>72</v>
      </c>
      <c r="B17" s="129" t="s">
        <v>221</v>
      </c>
      <c r="C17" s="129" t="s">
        <v>222</v>
      </c>
      <c r="D17" s="129" t="s">
        <v>122</v>
      </c>
      <c r="E17" s="129" t="s">
        <v>123</v>
      </c>
      <c r="F17" s="129" t="s">
        <v>223</v>
      </c>
      <c r="G17" s="129" t="s">
        <v>224</v>
      </c>
      <c r="H17" s="131"/>
      <c r="I17" s="131"/>
      <c r="J17" s="131"/>
      <c r="K17" s="131"/>
      <c r="L17" s="131"/>
      <c r="M17" s="131"/>
      <c r="N17" s="129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ht="53.25" customHeight="1" outlineLevel="1" spans="1:25">
      <c r="A18" s="129" t="s">
        <v>72</v>
      </c>
      <c r="B18" s="129" t="s">
        <v>225</v>
      </c>
      <c r="C18" s="129" t="s">
        <v>226</v>
      </c>
      <c r="D18" s="129" t="s">
        <v>120</v>
      </c>
      <c r="E18" s="129" t="s">
        <v>121</v>
      </c>
      <c r="F18" s="129" t="s">
        <v>223</v>
      </c>
      <c r="G18" s="129" t="s">
        <v>224</v>
      </c>
      <c r="H18" s="131">
        <v>52879</v>
      </c>
      <c r="I18" s="131">
        <v>52879</v>
      </c>
      <c r="J18" s="131"/>
      <c r="K18" s="131"/>
      <c r="L18" s="131"/>
      <c r="M18" s="131">
        <v>52879</v>
      </c>
      <c r="N18" s="129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</row>
    <row r="19" ht="53.25" customHeight="1" outlineLevel="1" spans="1:25">
      <c r="A19" s="129" t="s">
        <v>72</v>
      </c>
      <c r="B19" s="129" t="s">
        <v>227</v>
      </c>
      <c r="C19" s="129" t="s">
        <v>228</v>
      </c>
      <c r="D19" s="129" t="s">
        <v>126</v>
      </c>
      <c r="E19" s="129" t="s">
        <v>127</v>
      </c>
      <c r="F19" s="129" t="s">
        <v>229</v>
      </c>
      <c r="G19" s="129" t="s">
        <v>230</v>
      </c>
      <c r="H19" s="131">
        <v>5599</v>
      </c>
      <c r="I19" s="131">
        <v>5599</v>
      </c>
      <c r="J19" s="131"/>
      <c r="K19" s="131"/>
      <c r="L19" s="131"/>
      <c r="M19" s="131">
        <v>5599</v>
      </c>
      <c r="N19" s="129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</row>
    <row r="20" ht="53.25" customHeight="1" outlineLevel="1" spans="1:25">
      <c r="A20" s="129" t="s">
        <v>72</v>
      </c>
      <c r="B20" s="129" t="s">
        <v>231</v>
      </c>
      <c r="C20" s="129" t="s">
        <v>232</v>
      </c>
      <c r="D20" s="129" t="s">
        <v>120</v>
      </c>
      <c r="E20" s="129" t="s">
        <v>121</v>
      </c>
      <c r="F20" s="129" t="s">
        <v>223</v>
      </c>
      <c r="G20" s="129" t="s">
        <v>224</v>
      </c>
      <c r="H20" s="131">
        <v>2489</v>
      </c>
      <c r="I20" s="131">
        <v>2489</v>
      </c>
      <c r="J20" s="131"/>
      <c r="K20" s="131"/>
      <c r="L20" s="131"/>
      <c r="M20" s="131">
        <v>2489</v>
      </c>
      <c r="N20" s="12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ht="53.25" customHeight="1" outlineLevel="1" spans="1:25">
      <c r="A21" s="129" t="s">
        <v>72</v>
      </c>
      <c r="B21" s="129" t="s">
        <v>231</v>
      </c>
      <c r="C21" s="129" t="s">
        <v>232</v>
      </c>
      <c r="D21" s="129" t="s">
        <v>122</v>
      </c>
      <c r="E21" s="129" t="s">
        <v>123</v>
      </c>
      <c r="F21" s="129" t="s">
        <v>223</v>
      </c>
      <c r="G21" s="129" t="s">
        <v>224</v>
      </c>
      <c r="H21" s="131"/>
      <c r="I21" s="131"/>
      <c r="J21" s="131"/>
      <c r="K21" s="131"/>
      <c r="L21" s="131"/>
      <c r="M21" s="131"/>
      <c r="N21" s="129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</row>
    <row r="22" ht="53.25" customHeight="1" outlineLevel="1" spans="1:25">
      <c r="A22" s="129" t="s">
        <v>72</v>
      </c>
      <c r="B22" s="129" t="s">
        <v>233</v>
      </c>
      <c r="C22" s="129" t="s">
        <v>234</v>
      </c>
      <c r="D22" s="129" t="s">
        <v>115</v>
      </c>
      <c r="E22" s="129" t="s">
        <v>114</v>
      </c>
      <c r="F22" s="129" t="s">
        <v>229</v>
      </c>
      <c r="G22" s="129" t="s">
        <v>230</v>
      </c>
      <c r="H22" s="131">
        <v>2039</v>
      </c>
      <c r="I22" s="131">
        <v>2039</v>
      </c>
      <c r="J22" s="131"/>
      <c r="K22" s="131"/>
      <c r="L22" s="131"/>
      <c r="M22" s="131">
        <v>2039</v>
      </c>
      <c r="N22" s="129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</row>
    <row r="23" ht="53.25" customHeight="1" outlineLevel="1" spans="1:25">
      <c r="A23" s="129" t="s">
        <v>72</v>
      </c>
      <c r="B23" s="129" t="s">
        <v>235</v>
      </c>
      <c r="C23" s="129" t="s">
        <v>125</v>
      </c>
      <c r="D23" s="129" t="s">
        <v>124</v>
      </c>
      <c r="E23" s="129" t="s">
        <v>125</v>
      </c>
      <c r="F23" s="129" t="s">
        <v>236</v>
      </c>
      <c r="G23" s="129" t="s">
        <v>237</v>
      </c>
      <c r="H23" s="131">
        <v>38440</v>
      </c>
      <c r="I23" s="131">
        <v>38440</v>
      </c>
      <c r="J23" s="131"/>
      <c r="K23" s="131"/>
      <c r="L23" s="131"/>
      <c r="M23" s="131">
        <v>38440</v>
      </c>
      <c r="N23" s="129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ht="53.25" customHeight="1" outlineLevel="1" spans="1:25">
      <c r="A24" s="129" t="s">
        <v>72</v>
      </c>
      <c r="B24" s="129" t="s">
        <v>238</v>
      </c>
      <c r="C24" s="129" t="s">
        <v>133</v>
      </c>
      <c r="D24" s="129" t="s">
        <v>132</v>
      </c>
      <c r="E24" s="129" t="s">
        <v>133</v>
      </c>
      <c r="F24" s="129" t="s">
        <v>239</v>
      </c>
      <c r="G24" s="129" t="s">
        <v>133</v>
      </c>
      <c r="H24" s="131">
        <v>74651.64</v>
      </c>
      <c r="I24" s="131">
        <v>74651.64</v>
      </c>
      <c r="J24" s="131"/>
      <c r="K24" s="131"/>
      <c r="L24" s="131"/>
      <c r="M24" s="131">
        <v>74651.64</v>
      </c>
      <c r="N24" s="129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ht="53.25" customHeight="1" outlineLevel="1" spans="1:25">
      <c r="A25" s="129" t="s">
        <v>72</v>
      </c>
      <c r="B25" s="129" t="s">
        <v>240</v>
      </c>
      <c r="C25" s="129" t="s">
        <v>241</v>
      </c>
      <c r="D25" s="129" t="s">
        <v>103</v>
      </c>
      <c r="E25" s="129" t="s">
        <v>104</v>
      </c>
      <c r="F25" s="129" t="s">
        <v>242</v>
      </c>
      <c r="G25" s="129" t="s">
        <v>243</v>
      </c>
      <c r="H25" s="131">
        <v>11500</v>
      </c>
      <c r="I25" s="131">
        <v>11500</v>
      </c>
      <c r="J25" s="131"/>
      <c r="K25" s="131"/>
      <c r="L25" s="131"/>
      <c r="M25" s="131">
        <v>11500</v>
      </c>
      <c r="N25" s="129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ht="53.25" customHeight="1" outlineLevel="1" spans="1:25">
      <c r="A26" s="129" t="s">
        <v>72</v>
      </c>
      <c r="B26" s="129" t="s">
        <v>244</v>
      </c>
      <c r="C26" s="129" t="s">
        <v>245</v>
      </c>
      <c r="D26" s="129" t="s">
        <v>103</v>
      </c>
      <c r="E26" s="129" t="s">
        <v>104</v>
      </c>
      <c r="F26" s="129" t="s">
        <v>246</v>
      </c>
      <c r="G26" s="129" t="s">
        <v>182</v>
      </c>
      <c r="H26" s="131">
        <v>8500</v>
      </c>
      <c r="I26" s="131">
        <v>8500</v>
      </c>
      <c r="J26" s="131"/>
      <c r="K26" s="131"/>
      <c r="L26" s="131"/>
      <c r="M26" s="131">
        <v>8500</v>
      </c>
      <c r="N26" s="129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</row>
    <row r="27" ht="53.25" customHeight="1" outlineLevel="1" spans="1:25">
      <c r="A27" s="129" t="s">
        <v>72</v>
      </c>
      <c r="B27" s="129" t="s">
        <v>240</v>
      </c>
      <c r="C27" s="129" t="s">
        <v>241</v>
      </c>
      <c r="D27" s="129" t="s">
        <v>103</v>
      </c>
      <c r="E27" s="129" t="s">
        <v>104</v>
      </c>
      <c r="F27" s="129" t="s">
        <v>247</v>
      </c>
      <c r="G27" s="129" t="s">
        <v>248</v>
      </c>
      <c r="H27" s="131">
        <v>10000</v>
      </c>
      <c r="I27" s="131">
        <v>10000</v>
      </c>
      <c r="J27" s="131"/>
      <c r="K27" s="131"/>
      <c r="L27" s="131"/>
      <c r="M27" s="131">
        <v>10000</v>
      </c>
      <c r="N27" s="129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</row>
    <row r="28" ht="53.25" customHeight="1" outlineLevel="1" spans="1:25">
      <c r="A28" s="129" t="s">
        <v>72</v>
      </c>
      <c r="B28" s="129" t="s">
        <v>249</v>
      </c>
      <c r="C28" s="129" t="s">
        <v>250</v>
      </c>
      <c r="D28" s="129" t="s">
        <v>109</v>
      </c>
      <c r="E28" s="129" t="s">
        <v>110</v>
      </c>
      <c r="F28" s="129" t="s">
        <v>242</v>
      </c>
      <c r="G28" s="129" t="s">
        <v>243</v>
      </c>
      <c r="H28" s="131">
        <v>3000</v>
      </c>
      <c r="I28" s="131">
        <v>3000</v>
      </c>
      <c r="J28" s="131"/>
      <c r="K28" s="131"/>
      <c r="L28" s="131"/>
      <c r="M28" s="131">
        <v>3000</v>
      </c>
      <c r="N28" s="129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</row>
    <row r="29" ht="53.25" customHeight="1" outlineLevel="1" spans="1:25">
      <c r="A29" s="129" t="s">
        <v>72</v>
      </c>
      <c r="B29" s="129" t="s">
        <v>251</v>
      </c>
      <c r="C29" s="129" t="s">
        <v>252</v>
      </c>
      <c r="D29" s="129" t="s">
        <v>103</v>
      </c>
      <c r="E29" s="129" t="s">
        <v>104</v>
      </c>
      <c r="F29" s="129" t="s">
        <v>253</v>
      </c>
      <c r="G29" s="129" t="s">
        <v>252</v>
      </c>
      <c r="H29" s="131">
        <v>13449.94</v>
      </c>
      <c r="I29" s="131">
        <v>13449.94</v>
      </c>
      <c r="J29" s="131"/>
      <c r="K29" s="131"/>
      <c r="L29" s="131"/>
      <c r="M29" s="131">
        <v>13449.94</v>
      </c>
      <c r="N29" s="129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</row>
    <row r="30" ht="53.25" customHeight="1" outlineLevel="1" spans="1:25">
      <c r="A30" s="129" t="s">
        <v>72</v>
      </c>
      <c r="B30" s="129" t="s">
        <v>254</v>
      </c>
      <c r="C30" s="129" t="s">
        <v>255</v>
      </c>
      <c r="D30" s="129" t="s">
        <v>103</v>
      </c>
      <c r="E30" s="129" t="s">
        <v>104</v>
      </c>
      <c r="F30" s="129" t="s">
        <v>256</v>
      </c>
      <c r="G30" s="129" t="s">
        <v>257</v>
      </c>
      <c r="H30" s="131">
        <v>50400</v>
      </c>
      <c r="I30" s="131">
        <v>50400</v>
      </c>
      <c r="J30" s="131"/>
      <c r="K30" s="131"/>
      <c r="L30" s="131"/>
      <c r="M30" s="131">
        <v>50400</v>
      </c>
      <c r="N30" s="129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ht="30.75" customHeight="1" spans="1:25">
      <c r="A31" s="137" t="s">
        <v>55</v>
      </c>
      <c r="B31" s="137"/>
      <c r="C31" s="137"/>
      <c r="D31" s="137"/>
      <c r="E31" s="137"/>
      <c r="F31" s="137"/>
      <c r="G31" s="137"/>
      <c r="H31" s="131">
        <v>965870.1</v>
      </c>
      <c r="I31" s="131">
        <v>965870.1</v>
      </c>
      <c r="J31" s="131"/>
      <c r="K31" s="131"/>
      <c r="L31" s="131"/>
      <c r="M31" s="131">
        <v>965870.1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</row>
  </sheetData>
  <mergeCells count="33">
    <mergeCell ref="U1:Y1"/>
    <mergeCell ref="A2:Y2"/>
    <mergeCell ref="A3:G3"/>
    <mergeCell ref="U3:Y3"/>
    <mergeCell ref="H4:Y4"/>
    <mergeCell ref="I5:N5"/>
    <mergeCell ref="O5:Q5"/>
    <mergeCell ref="S5:Y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2"/>
  <sheetViews>
    <sheetView showZeros="0" topLeftCell="A13" workbookViewId="0">
      <selection activeCell="K15" sqref="K15"/>
    </sheetView>
  </sheetViews>
  <sheetFormatPr defaultColWidth="10.2857142857143" defaultRowHeight="15" customHeight="1"/>
  <cols>
    <col min="1" max="2" width="7.71428571428571" customWidth="1"/>
    <col min="3" max="3" width="14.7142857142857" customWidth="1"/>
    <col min="4" max="4" width="10.5714285714286" customWidth="1"/>
    <col min="5" max="5" width="7.71428571428571" customWidth="1"/>
    <col min="6" max="6" width="7.28571428571429" customWidth="1"/>
    <col min="7" max="7" width="6.71428571428571" customWidth="1"/>
    <col min="8" max="8" width="7.14285714285714" customWidth="1"/>
    <col min="9" max="10" width="12.847619047619" customWidth="1"/>
    <col min="11" max="11" width="14.1428571428571" customWidth="1"/>
    <col min="12" max="12" width="7.28571428571429" customWidth="1"/>
    <col min="13" max="13" width="6.85714285714286" customWidth="1"/>
    <col min="14" max="14" width="4.71428571428571" customWidth="1"/>
    <col min="15" max="16" width="6.71428571428571" customWidth="1"/>
    <col min="17" max="17" width="8" customWidth="1"/>
    <col min="18" max="18" width="11" customWidth="1"/>
    <col min="19" max="20" width="9.84761904761905" customWidth="1"/>
    <col min="21" max="21" width="10.5714285714286" customWidth="1"/>
    <col min="22" max="22" width="7.14285714285714" customWidth="1"/>
    <col min="23" max="23" width="7.85714285714286" customWidth="1"/>
    <col min="24" max="24" width="11" customWidth="1"/>
  </cols>
  <sheetData>
    <row r="1" ht="18.75" customHeight="1" spans="1:24">
      <c r="A1" s="125" t="s">
        <v>258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ht="26.25" customHeight="1" spans="1:24">
      <c r="A2" s="120" t="s">
        <v>259</v>
      </c>
      <c r="B2" s="120"/>
      <c r="C2" s="120" t="s">
        <v>85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ht="18.75" customHeight="1" spans="1:24">
      <c r="A3" s="126" t="str">
        <f>"单位名称："&amp;"瑞丽市工商业联合会"</f>
        <v>单位名称：瑞丽市工商业联合会</v>
      </c>
      <c r="B3" s="126"/>
      <c r="C3" s="126"/>
      <c r="D3" s="126"/>
      <c r="E3" s="126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5" t="s">
        <v>52</v>
      </c>
      <c r="W3" s="125"/>
      <c r="X3" s="125"/>
    </row>
    <row r="4" ht="26.25" customHeight="1" spans="1:24">
      <c r="A4" s="128" t="s">
        <v>260</v>
      </c>
      <c r="B4" s="128" t="s">
        <v>188</v>
      </c>
      <c r="C4" s="128" t="s">
        <v>189</v>
      </c>
      <c r="D4" s="128" t="s">
        <v>187</v>
      </c>
      <c r="E4" s="128" t="s">
        <v>190</v>
      </c>
      <c r="F4" s="128" t="s">
        <v>191</v>
      </c>
      <c r="G4" s="128" t="s">
        <v>192</v>
      </c>
      <c r="H4" s="128" t="s">
        <v>261</v>
      </c>
      <c r="I4" s="128" t="s">
        <v>55</v>
      </c>
      <c r="J4" s="128" t="s">
        <v>262</v>
      </c>
      <c r="K4" s="128"/>
      <c r="L4" s="128"/>
      <c r="M4" s="128"/>
      <c r="N4" s="128" t="s">
        <v>200</v>
      </c>
      <c r="O4" s="128"/>
      <c r="P4" s="128"/>
      <c r="Q4" s="128" t="s">
        <v>62</v>
      </c>
      <c r="R4" s="128" t="s">
        <v>64</v>
      </c>
      <c r="S4" s="128"/>
      <c r="T4" s="128"/>
      <c r="U4" s="128"/>
      <c r="V4" s="128"/>
      <c r="W4" s="128"/>
      <c r="X4" s="128"/>
    </row>
    <row r="5" ht="26.25" customHeight="1" spans="1:24">
      <c r="A5" s="128"/>
      <c r="B5" s="128"/>
      <c r="C5" s="128"/>
      <c r="D5" s="128"/>
      <c r="E5" s="128"/>
      <c r="F5" s="128"/>
      <c r="G5" s="128"/>
      <c r="H5" s="128"/>
      <c r="I5" s="128"/>
      <c r="J5" s="128" t="s">
        <v>59</v>
      </c>
      <c r="K5" s="128"/>
      <c r="L5" s="128" t="s">
        <v>60</v>
      </c>
      <c r="M5" s="128" t="s">
        <v>61</v>
      </c>
      <c r="N5" s="128" t="s">
        <v>59</v>
      </c>
      <c r="O5" s="128" t="s">
        <v>60</v>
      </c>
      <c r="P5" s="128" t="s">
        <v>61</v>
      </c>
      <c r="Q5" s="128"/>
      <c r="R5" s="128" t="s">
        <v>58</v>
      </c>
      <c r="S5" s="128" t="s">
        <v>65</v>
      </c>
      <c r="T5" s="128" t="s">
        <v>66</v>
      </c>
      <c r="U5" s="128" t="s">
        <v>67</v>
      </c>
      <c r="V5" s="128" t="s">
        <v>68</v>
      </c>
      <c r="W5" s="132" t="s">
        <v>69</v>
      </c>
      <c r="X5" s="128" t="s">
        <v>70</v>
      </c>
    </row>
    <row r="6" ht="26.25" customHeight="1" spans="1:24">
      <c r="A6" s="128"/>
      <c r="B6" s="128"/>
      <c r="C6" s="128"/>
      <c r="D6" s="128"/>
      <c r="E6" s="128"/>
      <c r="F6" s="128"/>
      <c r="G6" s="128"/>
      <c r="H6" s="128"/>
      <c r="I6" s="128"/>
      <c r="J6" s="128" t="s">
        <v>58</v>
      </c>
      <c r="K6" s="128" t="s">
        <v>263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33"/>
      <c r="X6" s="128"/>
    </row>
    <row r="7" ht="18.75" customHeight="1" spans="1:24">
      <c r="A7" s="128" t="s">
        <v>85</v>
      </c>
      <c r="B7" s="128" t="s">
        <v>86</v>
      </c>
      <c r="C7" s="128" t="s">
        <v>87</v>
      </c>
      <c r="D7" s="128" t="s">
        <v>88</v>
      </c>
      <c r="E7" s="128" t="s">
        <v>89</v>
      </c>
      <c r="F7" s="128" t="s">
        <v>90</v>
      </c>
      <c r="G7" s="128" t="s">
        <v>91</v>
      </c>
      <c r="H7" s="128" t="s">
        <v>92</v>
      </c>
      <c r="I7" s="128" t="s">
        <v>93</v>
      </c>
      <c r="J7" s="128" t="s">
        <v>94</v>
      </c>
      <c r="K7" s="128" t="s">
        <v>95</v>
      </c>
      <c r="L7" s="128" t="s">
        <v>96</v>
      </c>
      <c r="M7" s="128" t="s">
        <v>97</v>
      </c>
      <c r="N7" s="128" t="s">
        <v>98</v>
      </c>
      <c r="O7" s="128" t="s">
        <v>264</v>
      </c>
      <c r="P7" s="128" t="s">
        <v>265</v>
      </c>
      <c r="Q7" s="128" t="s">
        <v>266</v>
      </c>
      <c r="R7" s="128" t="s">
        <v>267</v>
      </c>
      <c r="S7" s="128" t="s">
        <v>268</v>
      </c>
      <c r="T7" s="128" t="s">
        <v>269</v>
      </c>
      <c r="U7" s="128" t="s">
        <v>270</v>
      </c>
      <c r="V7" s="128" t="s">
        <v>271</v>
      </c>
      <c r="W7" s="128" t="s">
        <v>272</v>
      </c>
      <c r="X7" s="128" t="s">
        <v>273</v>
      </c>
    </row>
    <row r="8" ht="52.5" customHeight="1" spans="1:24">
      <c r="A8" s="129"/>
      <c r="B8" s="129"/>
      <c r="C8" s="129" t="s">
        <v>274</v>
      </c>
      <c r="D8" s="129"/>
      <c r="E8" s="129"/>
      <c r="F8" s="129"/>
      <c r="G8" s="129"/>
      <c r="H8" s="129"/>
      <c r="I8" s="131">
        <v>60000</v>
      </c>
      <c r="J8" s="131"/>
      <c r="K8" s="131"/>
      <c r="L8" s="131"/>
      <c r="M8" s="131"/>
      <c r="N8" s="131"/>
      <c r="O8" s="131"/>
      <c r="P8" s="131"/>
      <c r="Q8" s="131"/>
      <c r="R8" s="131">
        <v>60000</v>
      </c>
      <c r="S8" s="131"/>
      <c r="T8" s="131"/>
      <c r="U8" s="131">
        <v>60000</v>
      </c>
      <c r="V8" s="131"/>
      <c r="W8" s="131"/>
      <c r="X8" s="131"/>
    </row>
    <row r="9" ht="52.5" customHeight="1" outlineLevel="1" spans="1:24">
      <c r="A9" s="129" t="s">
        <v>275</v>
      </c>
      <c r="B9" s="129" t="s">
        <v>276</v>
      </c>
      <c r="C9" s="129" t="s">
        <v>274</v>
      </c>
      <c r="D9" s="129" t="s">
        <v>72</v>
      </c>
      <c r="E9" s="129" t="s">
        <v>103</v>
      </c>
      <c r="F9" s="129" t="s">
        <v>104</v>
      </c>
      <c r="G9" s="129" t="s">
        <v>242</v>
      </c>
      <c r="H9" s="129" t="s">
        <v>243</v>
      </c>
      <c r="I9" s="131">
        <v>60000</v>
      </c>
      <c r="J9" s="131"/>
      <c r="K9" s="131"/>
      <c r="L9" s="131"/>
      <c r="M9" s="131"/>
      <c r="N9" s="131"/>
      <c r="O9" s="131"/>
      <c r="P9" s="131"/>
      <c r="Q9" s="131"/>
      <c r="R9" s="131">
        <v>60000</v>
      </c>
      <c r="S9" s="131"/>
      <c r="T9" s="131"/>
      <c r="U9" s="131">
        <v>60000</v>
      </c>
      <c r="V9" s="131"/>
      <c r="W9" s="131"/>
      <c r="X9" s="131"/>
    </row>
    <row r="10" ht="52.5" customHeight="1" spans="1:24">
      <c r="A10" s="129"/>
      <c r="B10" s="129"/>
      <c r="C10" s="129" t="s">
        <v>277</v>
      </c>
      <c r="D10" s="129"/>
      <c r="E10" s="129"/>
      <c r="F10" s="129"/>
      <c r="G10" s="129"/>
      <c r="H10" s="129"/>
      <c r="I10" s="131">
        <v>900</v>
      </c>
      <c r="J10" s="131">
        <v>900</v>
      </c>
      <c r="K10" s="131">
        <v>900</v>
      </c>
      <c r="L10" s="131"/>
      <c r="M10" s="131"/>
      <c r="N10" s="129"/>
      <c r="O10" s="129"/>
      <c r="P10" s="129"/>
      <c r="Q10" s="131"/>
      <c r="R10" s="131"/>
      <c r="S10" s="131"/>
      <c r="T10" s="131"/>
      <c r="U10" s="131"/>
      <c r="V10" s="131"/>
      <c r="W10" s="131"/>
      <c r="X10" s="131"/>
    </row>
    <row r="11" ht="52.5" customHeight="1" outlineLevel="1" spans="1:24">
      <c r="A11" s="129" t="s">
        <v>275</v>
      </c>
      <c r="B11" s="129" t="s">
        <v>278</v>
      </c>
      <c r="C11" s="129" t="s">
        <v>277</v>
      </c>
      <c r="D11" s="129" t="s">
        <v>72</v>
      </c>
      <c r="E11" s="129" t="s">
        <v>103</v>
      </c>
      <c r="F11" s="129" t="s">
        <v>104</v>
      </c>
      <c r="G11" s="129" t="s">
        <v>242</v>
      </c>
      <c r="H11" s="129" t="s">
        <v>243</v>
      </c>
      <c r="I11" s="131">
        <v>900</v>
      </c>
      <c r="J11" s="131">
        <v>900</v>
      </c>
      <c r="K11" s="131">
        <v>900</v>
      </c>
      <c r="L11" s="131"/>
      <c r="M11" s="131"/>
      <c r="N11" s="129"/>
      <c r="O11" s="129"/>
      <c r="P11" s="129"/>
      <c r="Q11" s="131"/>
      <c r="R11" s="131"/>
      <c r="S11" s="131"/>
      <c r="T11" s="131"/>
      <c r="U11" s="131"/>
      <c r="V11" s="131"/>
      <c r="W11" s="131"/>
      <c r="X11" s="131"/>
    </row>
    <row r="12" ht="52.5" customHeight="1" spans="1:24">
      <c r="A12" s="129"/>
      <c r="B12" s="129"/>
      <c r="C12" s="129" t="s">
        <v>279</v>
      </c>
      <c r="D12" s="129"/>
      <c r="E12" s="129"/>
      <c r="F12" s="129"/>
      <c r="G12" s="129"/>
      <c r="H12" s="129"/>
      <c r="I12" s="131">
        <v>4412.73</v>
      </c>
      <c r="J12" s="131"/>
      <c r="K12" s="131"/>
      <c r="L12" s="131"/>
      <c r="M12" s="131"/>
      <c r="N12" s="129"/>
      <c r="O12" s="129"/>
      <c r="P12" s="129"/>
      <c r="Q12" s="131"/>
      <c r="R12" s="131">
        <v>4412.73</v>
      </c>
      <c r="S12" s="131"/>
      <c r="T12" s="131"/>
      <c r="U12" s="131"/>
      <c r="V12" s="131"/>
      <c r="W12" s="131"/>
      <c r="X12" s="131">
        <v>4412.73</v>
      </c>
    </row>
    <row r="13" ht="52.5" customHeight="1" outlineLevel="1" spans="1:24">
      <c r="A13" s="129" t="s">
        <v>275</v>
      </c>
      <c r="B13" s="129" t="s">
        <v>280</v>
      </c>
      <c r="C13" s="129" t="s">
        <v>279</v>
      </c>
      <c r="D13" s="129" t="s">
        <v>72</v>
      </c>
      <c r="E13" s="129" t="s">
        <v>103</v>
      </c>
      <c r="F13" s="129" t="s">
        <v>104</v>
      </c>
      <c r="G13" s="129" t="s">
        <v>242</v>
      </c>
      <c r="H13" s="129" t="s">
        <v>243</v>
      </c>
      <c r="I13" s="131">
        <v>4412.73</v>
      </c>
      <c r="J13" s="131"/>
      <c r="K13" s="131"/>
      <c r="L13" s="131"/>
      <c r="M13" s="131"/>
      <c r="N13" s="129"/>
      <c r="O13" s="129"/>
      <c r="P13" s="129"/>
      <c r="Q13" s="131"/>
      <c r="R13" s="131">
        <v>4412.73</v>
      </c>
      <c r="S13" s="131"/>
      <c r="T13" s="131"/>
      <c r="U13" s="131"/>
      <c r="V13" s="131"/>
      <c r="W13" s="131"/>
      <c r="X13" s="131">
        <v>4412.73</v>
      </c>
    </row>
    <row r="14" ht="52.5" customHeight="1" spans="1:24">
      <c r="A14" s="129"/>
      <c r="B14" s="129"/>
      <c r="C14" s="129" t="s">
        <v>281</v>
      </c>
      <c r="D14" s="129"/>
      <c r="E14" s="129"/>
      <c r="F14" s="129"/>
      <c r="G14" s="129"/>
      <c r="H14" s="129"/>
      <c r="I14" s="131">
        <v>15486.25</v>
      </c>
      <c r="J14" s="131"/>
      <c r="K14" s="131"/>
      <c r="L14" s="131"/>
      <c r="M14" s="131"/>
      <c r="N14" s="129"/>
      <c r="O14" s="129"/>
      <c r="P14" s="129"/>
      <c r="Q14" s="131"/>
      <c r="R14" s="131">
        <v>15486.25</v>
      </c>
      <c r="S14" s="131"/>
      <c r="T14" s="131"/>
      <c r="U14" s="131"/>
      <c r="V14" s="131"/>
      <c r="W14" s="131"/>
      <c r="X14" s="131">
        <v>15486.25</v>
      </c>
    </row>
    <row r="15" ht="52.5" customHeight="1" outlineLevel="1" spans="1:24">
      <c r="A15" s="129" t="s">
        <v>275</v>
      </c>
      <c r="B15" s="129" t="s">
        <v>282</v>
      </c>
      <c r="C15" s="129" t="s">
        <v>281</v>
      </c>
      <c r="D15" s="129" t="s">
        <v>72</v>
      </c>
      <c r="E15" s="129" t="s">
        <v>103</v>
      </c>
      <c r="F15" s="129" t="s">
        <v>104</v>
      </c>
      <c r="G15" s="129" t="s">
        <v>242</v>
      </c>
      <c r="H15" s="129" t="s">
        <v>243</v>
      </c>
      <c r="I15" s="131">
        <v>15486.25</v>
      </c>
      <c r="J15" s="131"/>
      <c r="K15" s="131"/>
      <c r="L15" s="131"/>
      <c r="M15" s="131"/>
      <c r="N15" s="129"/>
      <c r="O15" s="129"/>
      <c r="P15" s="129"/>
      <c r="Q15" s="131"/>
      <c r="R15" s="131">
        <v>15486.25</v>
      </c>
      <c r="S15" s="131"/>
      <c r="T15" s="131"/>
      <c r="U15" s="131"/>
      <c r="V15" s="131"/>
      <c r="W15" s="131"/>
      <c r="X15" s="131">
        <v>15486.25</v>
      </c>
    </row>
    <row r="16" ht="52.5" customHeight="1" spans="1:24">
      <c r="A16" s="129"/>
      <c r="B16" s="129"/>
      <c r="C16" s="129" t="s">
        <v>283</v>
      </c>
      <c r="D16" s="129"/>
      <c r="E16" s="129"/>
      <c r="F16" s="129"/>
      <c r="G16" s="129"/>
      <c r="H16" s="129"/>
      <c r="I16" s="131">
        <v>28793.75</v>
      </c>
      <c r="J16" s="131"/>
      <c r="K16" s="131"/>
      <c r="L16" s="131"/>
      <c r="M16" s="131"/>
      <c r="N16" s="129"/>
      <c r="O16" s="129"/>
      <c r="P16" s="129"/>
      <c r="Q16" s="131"/>
      <c r="R16" s="131">
        <v>28793.75</v>
      </c>
      <c r="S16" s="131"/>
      <c r="T16" s="131"/>
      <c r="U16" s="131"/>
      <c r="V16" s="131"/>
      <c r="W16" s="131"/>
      <c r="X16" s="131">
        <v>28793.75</v>
      </c>
    </row>
    <row r="17" ht="52.5" customHeight="1" outlineLevel="1" spans="1:24">
      <c r="A17" s="129" t="s">
        <v>275</v>
      </c>
      <c r="B17" s="129" t="s">
        <v>284</v>
      </c>
      <c r="C17" s="129" t="s">
        <v>283</v>
      </c>
      <c r="D17" s="129" t="s">
        <v>72</v>
      </c>
      <c r="E17" s="129" t="s">
        <v>103</v>
      </c>
      <c r="F17" s="129" t="s">
        <v>104</v>
      </c>
      <c r="G17" s="129" t="s">
        <v>242</v>
      </c>
      <c r="H17" s="129" t="s">
        <v>243</v>
      </c>
      <c r="I17" s="131">
        <v>28793.75</v>
      </c>
      <c r="J17" s="131"/>
      <c r="K17" s="131"/>
      <c r="L17" s="131"/>
      <c r="M17" s="131"/>
      <c r="N17" s="129"/>
      <c r="O17" s="129"/>
      <c r="P17" s="129"/>
      <c r="Q17" s="131"/>
      <c r="R17" s="131">
        <v>28793.75</v>
      </c>
      <c r="S17" s="131"/>
      <c r="T17" s="131"/>
      <c r="U17" s="131"/>
      <c r="V17" s="131"/>
      <c r="W17" s="131"/>
      <c r="X17" s="131">
        <v>28793.75</v>
      </c>
    </row>
    <row r="18" ht="52.5" customHeight="1" spans="1:24">
      <c r="A18" s="129"/>
      <c r="B18" s="129"/>
      <c r="C18" s="129" t="s">
        <v>285</v>
      </c>
      <c r="D18" s="129"/>
      <c r="E18" s="129"/>
      <c r="F18" s="129"/>
      <c r="G18" s="129"/>
      <c r="H18" s="129"/>
      <c r="I18" s="131">
        <v>50000</v>
      </c>
      <c r="J18" s="131">
        <v>50000</v>
      </c>
      <c r="K18" s="131">
        <v>50000</v>
      </c>
      <c r="L18" s="131"/>
      <c r="M18" s="131"/>
      <c r="N18" s="129"/>
      <c r="O18" s="129"/>
      <c r="P18" s="129"/>
      <c r="Q18" s="131"/>
      <c r="R18" s="131"/>
      <c r="S18" s="131"/>
      <c r="T18" s="131"/>
      <c r="U18" s="131"/>
      <c r="V18" s="131"/>
      <c r="W18" s="131"/>
      <c r="X18" s="131"/>
    </row>
    <row r="19" ht="52.5" customHeight="1" outlineLevel="1" spans="1:24">
      <c r="A19" s="129" t="s">
        <v>275</v>
      </c>
      <c r="B19" s="129" t="s">
        <v>286</v>
      </c>
      <c r="C19" s="129" t="s">
        <v>285</v>
      </c>
      <c r="D19" s="129" t="s">
        <v>72</v>
      </c>
      <c r="E19" s="129" t="s">
        <v>103</v>
      </c>
      <c r="F19" s="129" t="s">
        <v>104</v>
      </c>
      <c r="G19" s="129" t="s">
        <v>242</v>
      </c>
      <c r="H19" s="129" t="s">
        <v>243</v>
      </c>
      <c r="I19" s="131">
        <v>14000</v>
      </c>
      <c r="J19" s="131">
        <v>14000</v>
      </c>
      <c r="K19" s="131">
        <v>14000</v>
      </c>
      <c r="L19" s="131"/>
      <c r="M19" s="131"/>
      <c r="N19" s="129"/>
      <c r="O19" s="129"/>
      <c r="P19" s="129"/>
      <c r="Q19" s="131"/>
      <c r="R19" s="131"/>
      <c r="S19" s="131"/>
      <c r="T19" s="131"/>
      <c r="U19" s="131"/>
      <c r="V19" s="131"/>
      <c r="W19" s="131"/>
      <c r="X19" s="131"/>
    </row>
    <row r="20" ht="52.5" customHeight="1" outlineLevel="1" spans="1:24">
      <c r="A20" s="129" t="s">
        <v>275</v>
      </c>
      <c r="B20" s="129" t="s">
        <v>286</v>
      </c>
      <c r="C20" s="129" t="s">
        <v>285</v>
      </c>
      <c r="D20" s="129" t="s">
        <v>72</v>
      </c>
      <c r="E20" s="129" t="s">
        <v>103</v>
      </c>
      <c r="F20" s="129" t="s">
        <v>104</v>
      </c>
      <c r="G20" s="129" t="s">
        <v>287</v>
      </c>
      <c r="H20" s="129" t="s">
        <v>288</v>
      </c>
      <c r="I20" s="131">
        <v>26000</v>
      </c>
      <c r="J20" s="131">
        <v>26000</v>
      </c>
      <c r="K20" s="131">
        <v>26000</v>
      </c>
      <c r="L20" s="131"/>
      <c r="M20" s="131"/>
      <c r="N20" s="129"/>
      <c r="O20" s="129"/>
      <c r="P20" s="129"/>
      <c r="Q20" s="131"/>
      <c r="R20" s="131"/>
      <c r="S20" s="131"/>
      <c r="T20" s="131"/>
      <c r="U20" s="131"/>
      <c r="V20" s="131"/>
      <c r="W20" s="131"/>
      <c r="X20" s="131"/>
    </row>
    <row r="21" ht="52.5" customHeight="1" outlineLevel="1" spans="1:24">
      <c r="A21" s="129" t="s">
        <v>275</v>
      </c>
      <c r="B21" s="129" t="s">
        <v>286</v>
      </c>
      <c r="C21" s="129" t="s">
        <v>285</v>
      </c>
      <c r="D21" s="129" t="s">
        <v>72</v>
      </c>
      <c r="E21" s="129" t="s">
        <v>103</v>
      </c>
      <c r="F21" s="129" t="s">
        <v>104</v>
      </c>
      <c r="G21" s="129" t="s">
        <v>289</v>
      </c>
      <c r="H21" s="129" t="s">
        <v>290</v>
      </c>
      <c r="I21" s="131">
        <v>10000</v>
      </c>
      <c r="J21" s="131">
        <v>10000</v>
      </c>
      <c r="K21" s="131">
        <v>10000</v>
      </c>
      <c r="L21" s="131"/>
      <c r="M21" s="131"/>
      <c r="N21" s="129"/>
      <c r="O21" s="129"/>
      <c r="P21" s="129"/>
      <c r="Q21" s="131"/>
      <c r="R21" s="131"/>
      <c r="S21" s="131"/>
      <c r="T21" s="131"/>
      <c r="U21" s="131"/>
      <c r="V21" s="131"/>
      <c r="W21" s="131"/>
      <c r="X21" s="131"/>
    </row>
    <row r="22" ht="30" customHeight="1" spans="1:24">
      <c r="A22" s="130" t="s">
        <v>55</v>
      </c>
      <c r="B22" s="130"/>
      <c r="C22" s="130"/>
      <c r="D22" s="130"/>
      <c r="E22" s="130"/>
      <c r="F22" s="130"/>
      <c r="G22" s="130"/>
      <c r="H22" s="130"/>
      <c r="I22" s="131">
        <v>159592.73</v>
      </c>
      <c r="J22" s="131">
        <v>50900</v>
      </c>
      <c r="K22" s="131">
        <v>50900</v>
      </c>
      <c r="L22" s="131"/>
      <c r="M22" s="131"/>
      <c r="N22" s="131"/>
      <c r="O22" s="131"/>
      <c r="P22" s="131"/>
      <c r="Q22" s="131"/>
      <c r="R22" s="131">
        <v>108692.73</v>
      </c>
      <c r="S22" s="131"/>
      <c r="T22" s="131"/>
      <c r="U22" s="131">
        <v>60000</v>
      </c>
      <c r="V22" s="131"/>
      <c r="W22" s="131"/>
      <c r="X22" s="131">
        <v>48692.73</v>
      </c>
    </row>
  </sheetData>
  <mergeCells count="31">
    <mergeCell ref="A1:X1"/>
    <mergeCell ref="A2:X2"/>
    <mergeCell ref="A3:G3"/>
    <mergeCell ref="V3:X3"/>
    <mergeCell ref="J4:M4"/>
    <mergeCell ref="N4:P4"/>
    <mergeCell ref="R4:X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X5:X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0"/>
  <sheetViews>
    <sheetView showZeros="0" workbookViewId="0">
      <selection activeCell="K5" sqref="K5"/>
    </sheetView>
  </sheetViews>
  <sheetFormatPr defaultColWidth="10.2857142857143" defaultRowHeight="15" customHeight="1"/>
  <cols>
    <col min="1" max="5" width="14.2857142857143" customWidth="1"/>
    <col min="6" max="6" width="16.4285714285714" customWidth="1"/>
    <col min="7" max="10" width="14.2857142857143" customWidth="1"/>
    <col min="11" max="11" width="34.2857142857143" customWidth="1"/>
  </cols>
  <sheetData>
    <row r="1" ht="18.75" customHeight="1" spans="1:1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24" t="s">
        <v>291</v>
      </c>
    </row>
    <row r="2" ht="34.5" customHeight="1" spans="1:11">
      <c r="A2" s="120" t="str">
        <f>"2025"&amp;"年项目支出绩效目标表"</f>
        <v>2025年项目支出绩效目标表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ht="18.75" customHeight="1" spans="1:11">
      <c r="A3" s="119" t="str">
        <f>"单位名称："&amp;"瑞丽市工商业联合会"</f>
        <v>单位名称：瑞丽市工商业联合会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ht="30" customHeight="1" spans="1:11">
      <c r="A4" s="121" t="s">
        <v>292</v>
      </c>
      <c r="B4" s="121" t="s">
        <v>188</v>
      </c>
      <c r="C4" s="121" t="s">
        <v>293</v>
      </c>
      <c r="D4" s="121" t="s">
        <v>294</v>
      </c>
      <c r="E4" s="121" t="s">
        <v>295</v>
      </c>
      <c r="F4" s="121" t="s">
        <v>296</v>
      </c>
      <c r="G4" s="121" t="s">
        <v>297</v>
      </c>
      <c r="H4" s="121" t="s">
        <v>298</v>
      </c>
      <c r="I4" s="121" t="s">
        <v>299</v>
      </c>
      <c r="J4" s="121" t="s">
        <v>300</v>
      </c>
      <c r="K4" s="121" t="s">
        <v>301</v>
      </c>
    </row>
    <row r="5" ht="22.5" customHeight="1" spans="1:11">
      <c r="A5" s="121" t="s">
        <v>85</v>
      </c>
      <c r="B5" s="121" t="s">
        <v>86</v>
      </c>
      <c r="C5" s="121" t="s">
        <v>87</v>
      </c>
      <c r="D5" s="121" t="s">
        <v>88</v>
      </c>
      <c r="E5" s="121" t="s">
        <v>89</v>
      </c>
      <c r="F5" s="121" t="s">
        <v>90</v>
      </c>
      <c r="G5" s="121" t="s">
        <v>91</v>
      </c>
      <c r="H5" s="121" t="s">
        <v>92</v>
      </c>
      <c r="I5" s="121" t="s">
        <v>93</v>
      </c>
      <c r="J5" s="121" t="s">
        <v>94</v>
      </c>
      <c r="K5" s="121" t="s">
        <v>95</v>
      </c>
    </row>
    <row r="6" ht="52.5" customHeight="1" spans="1:11">
      <c r="A6" s="121" t="s">
        <v>72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ht="52.5" customHeight="1" outlineLevel="1" spans="1:11">
      <c r="A7" s="122" t="s">
        <v>274</v>
      </c>
      <c r="B7" s="123" t="s">
        <v>276</v>
      </c>
      <c r="C7" s="122" t="s">
        <v>302</v>
      </c>
      <c r="D7" s="122" t="s">
        <v>303</v>
      </c>
      <c r="E7" s="122" t="s">
        <v>304</v>
      </c>
      <c r="F7" s="122" t="s">
        <v>305</v>
      </c>
      <c r="G7" s="122" t="s">
        <v>306</v>
      </c>
      <c r="H7" s="121" t="s">
        <v>90</v>
      </c>
      <c r="I7" s="121" t="s">
        <v>307</v>
      </c>
      <c r="J7" s="122" t="s">
        <v>308</v>
      </c>
      <c r="K7" s="122" t="s">
        <v>309</v>
      </c>
    </row>
    <row r="8" ht="52.5" customHeight="1" outlineLevel="1" spans="1:11">
      <c r="A8" s="122" t="s">
        <v>274</v>
      </c>
      <c r="B8" s="123"/>
      <c r="C8" s="122" t="s">
        <v>302</v>
      </c>
      <c r="D8" s="122" t="s">
        <v>303</v>
      </c>
      <c r="E8" s="122" t="s">
        <v>310</v>
      </c>
      <c r="F8" s="122" t="s">
        <v>311</v>
      </c>
      <c r="G8" s="122" t="s">
        <v>312</v>
      </c>
      <c r="H8" s="121" t="s">
        <v>313</v>
      </c>
      <c r="I8" s="121" t="s">
        <v>314</v>
      </c>
      <c r="J8" s="122" t="s">
        <v>315</v>
      </c>
      <c r="K8" s="122" t="s">
        <v>311</v>
      </c>
    </row>
    <row r="9" ht="52.5" customHeight="1" outlineLevel="1" spans="1:11">
      <c r="A9" s="122" t="s">
        <v>274</v>
      </c>
      <c r="B9" s="123"/>
      <c r="C9" s="122" t="s">
        <v>302</v>
      </c>
      <c r="D9" s="122" t="s">
        <v>316</v>
      </c>
      <c r="E9" s="122" t="s">
        <v>317</v>
      </c>
      <c r="F9" s="122" t="s">
        <v>318</v>
      </c>
      <c r="G9" s="122" t="s">
        <v>312</v>
      </c>
      <c r="H9" s="121" t="s">
        <v>313</v>
      </c>
      <c r="I9" s="121" t="s">
        <v>314</v>
      </c>
      <c r="J9" s="122" t="s">
        <v>315</v>
      </c>
      <c r="K9" s="122" t="s">
        <v>318</v>
      </c>
    </row>
    <row r="10" ht="52.5" customHeight="1" outlineLevel="1" spans="1:11">
      <c r="A10" s="122" t="s">
        <v>274</v>
      </c>
      <c r="B10" s="123"/>
      <c r="C10" s="122" t="s">
        <v>302</v>
      </c>
      <c r="D10" s="122" t="s">
        <v>319</v>
      </c>
      <c r="E10" s="122" t="s">
        <v>320</v>
      </c>
      <c r="F10" s="122" t="s">
        <v>321</v>
      </c>
      <c r="G10" s="122" t="s">
        <v>312</v>
      </c>
      <c r="H10" s="121" t="s">
        <v>313</v>
      </c>
      <c r="I10" s="121" t="s">
        <v>314</v>
      </c>
      <c r="J10" s="122" t="s">
        <v>315</v>
      </c>
      <c r="K10" s="122" t="s">
        <v>321</v>
      </c>
    </row>
    <row r="11" ht="52.5" customHeight="1" outlineLevel="1" spans="1:11">
      <c r="A11" s="122" t="s">
        <v>283</v>
      </c>
      <c r="B11" s="123" t="s">
        <v>284</v>
      </c>
      <c r="C11" s="122" t="s">
        <v>322</v>
      </c>
      <c r="D11" s="122" t="s">
        <v>303</v>
      </c>
      <c r="E11" s="122" t="s">
        <v>304</v>
      </c>
      <c r="F11" s="122" t="s">
        <v>323</v>
      </c>
      <c r="G11" s="122" t="s">
        <v>312</v>
      </c>
      <c r="H11" s="121" t="s">
        <v>313</v>
      </c>
      <c r="I11" s="121" t="s">
        <v>314</v>
      </c>
      <c r="J11" s="122" t="s">
        <v>308</v>
      </c>
      <c r="K11" s="122" t="s">
        <v>323</v>
      </c>
    </row>
    <row r="12" ht="52.5" customHeight="1" outlineLevel="1" spans="1:11">
      <c r="A12" s="122" t="s">
        <v>283</v>
      </c>
      <c r="B12" s="123"/>
      <c r="C12" s="122" t="s">
        <v>322</v>
      </c>
      <c r="D12" s="122" t="s">
        <v>316</v>
      </c>
      <c r="E12" s="122" t="s">
        <v>317</v>
      </c>
      <c r="F12" s="122" t="s">
        <v>324</v>
      </c>
      <c r="G12" s="122" t="s">
        <v>312</v>
      </c>
      <c r="H12" s="121" t="s">
        <v>313</v>
      </c>
      <c r="I12" s="121" t="s">
        <v>314</v>
      </c>
      <c r="J12" s="122" t="s">
        <v>308</v>
      </c>
      <c r="K12" s="122" t="s">
        <v>324</v>
      </c>
    </row>
    <row r="13" ht="52.5" customHeight="1" outlineLevel="1" spans="1:11">
      <c r="A13" s="122" t="s">
        <v>283</v>
      </c>
      <c r="B13" s="123"/>
      <c r="C13" s="122" t="s">
        <v>322</v>
      </c>
      <c r="D13" s="122" t="s">
        <v>316</v>
      </c>
      <c r="E13" s="122" t="s">
        <v>325</v>
      </c>
      <c r="F13" s="122" t="s">
        <v>326</v>
      </c>
      <c r="G13" s="122" t="s">
        <v>312</v>
      </c>
      <c r="H13" s="121" t="s">
        <v>313</v>
      </c>
      <c r="I13" s="121" t="s">
        <v>314</v>
      </c>
      <c r="J13" s="122" t="s">
        <v>315</v>
      </c>
      <c r="K13" s="122" t="s">
        <v>326</v>
      </c>
    </row>
    <row r="14" ht="52.5" customHeight="1" outlineLevel="1" spans="1:11">
      <c r="A14" s="122" t="s">
        <v>283</v>
      </c>
      <c r="B14" s="123"/>
      <c r="C14" s="122" t="s">
        <v>322</v>
      </c>
      <c r="D14" s="122" t="s">
        <v>319</v>
      </c>
      <c r="E14" s="122" t="s">
        <v>320</v>
      </c>
      <c r="F14" s="122" t="s">
        <v>327</v>
      </c>
      <c r="G14" s="122" t="s">
        <v>312</v>
      </c>
      <c r="H14" s="121" t="s">
        <v>313</v>
      </c>
      <c r="I14" s="121" t="s">
        <v>314</v>
      </c>
      <c r="J14" s="122" t="s">
        <v>315</v>
      </c>
      <c r="K14" s="122" t="s">
        <v>327</v>
      </c>
    </row>
    <row r="15" ht="52.5" customHeight="1" outlineLevel="1" spans="1:11">
      <c r="A15" s="122" t="s">
        <v>281</v>
      </c>
      <c r="B15" s="123" t="s">
        <v>282</v>
      </c>
      <c r="C15" s="122" t="s">
        <v>322</v>
      </c>
      <c r="D15" s="122" t="s">
        <v>303</v>
      </c>
      <c r="E15" s="122" t="s">
        <v>304</v>
      </c>
      <c r="F15" s="122" t="s">
        <v>323</v>
      </c>
      <c r="G15" s="122" t="s">
        <v>312</v>
      </c>
      <c r="H15" s="121" t="s">
        <v>313</v>
      </c>
      <c r="I15" s="121" t="s">
        <v>314</v>
      </c>
      <c r="J15" s="122" t="s">
        <v>315</v>
      </c>
      <c r="K15" s="122" t="s">
        <v>323</v>
      </c>
    </row>
    <row r="16" ht="52.5" customHeight="1" outlineLevel="1" spans="1:11">
      <c r="A16" s="122" t="s">
        <v>281</v>
      </c>
      <c r="B16" s="123"/>
      <c r="C16" s="122" t="s">
        <v>322</v>
      </c>
      <c r="D16" s="122" t="s">
        <v>316</v>
      </c>
      <c r="E16" s="122" t="s">
        <v>317</v>
      </c>
      <c r="F16" s="122" t="s">
        <v>324</v>
      </c>
      <c r="G16" s="122" t="s">
        <v>312</v>
      </c>
      <c r="H16" s="121" t="s">
        <v>313</v>
      </c>
      <c r="I16" s="121" t="s">
        <v>314</v>
      </c>
      <c r="J16" s="122" t="s">
        <v>308</v>
      </c>
      <c r="K16" s="122" t="s">
        <v>324</v>
      </c>
    </row>
    <row r="17" ht="52.5" customHeight="1" outlineLevel="1" spans="1:11">
      <c r="A17" s="122" t="s">
        <v>281</v>
      </c>
      <c r="B17" s="123"/>
      <c r="C17" s="122" t="s">
        <v>322</v>
      </c>
      <c r="D17" s="122" t="s">
        <v>316</v>
      </c>
      <c r="E17" s="122" t="s">
        <v>325</v>
      </c>
      <c r="F17" s="122" t="s">
        <v>326</v>
      </c>
      <c r="G17" s="122" t="s">
        <v>312</v>
      </c>
      <c r="H17" s="121" t="s">
        <v>313</v>
      </c>
      <c r="I17" s="121" t="s">
        <v>314</v>
      </c>
      <c r="J17" s="122" t="s">
        <v>315</v>
      </c>
      <c r="K17" s="122" t="s">
        <v>326</v>
      </c>
    </row>
    <row r="18" ht="52.5" customHeight="1" outlineLevel="1" spans="1:11">
      <c r="A18" s="122" t="s">
        <v>281</v>
      </c>
      <c r="B18" s="123"/>
      <c r="C18" s="122" t="s">
        <v>322</v>
      </c>
      <c r="D18" s="122" t="s">
        <v>319</v>
      </c>
      <c r="E18" s="122" t="s">
        <v>320</v>
      </c>
      <c r="F18" s="122" t="s">
        <v>327</v>
      </c>
      <c r="G18" s="122" t="s">
        <v>312</v>
      </c>
      <c r="H18" s="121" t="s">
        <v>313</v>
      </c>
      <c r="I18" s="121" t="s">
        <v>314</v>
      </c>
      <c r="J18" s="122" t="s">
        <v>308</v>
      </c>
      <c r="K18" s="122" t="s">
        <v>327</v>
      </c>
    </row>
    <row r="19" ht="52.5" customHeight="1" outlineLevel="1" spans="1:11">
      <c r="A19" s="122" t="s">
        <v>277</v>
      </c>
      <c r="B19" s="123" t="s">
        <v>278</v>
      </c>
      <c r="C19" s="122" t="s">
        <v>277</v>
      </c>
      <c r="D19" s="122" t="s">
        <v>303</v>
      </c>
      <c r="E19" s="122" t="s">
        <v>310</v>
      </c>
      <c r="F19" s="122" t="s">
        <v>328</v>
      </c>
      <c r="G19" s="122" t="s">
        <v>306</v>
      </c>
      <c r="H19" s="121" t="s">
        <v>329</v>
      </c>
      <c r="I19" s="121" t="s">
        <v>330</v>
      </c>
      <c r="J19" s="122" t="s">
        <v>315</v>
      </c>
      <c r="K19" s="122" t="s">
        <v>328</v>
      </c>
    </row>
    <row r="20" ht="52.5" customHeight="1" outlineLevel="1" spans="1:11">
      <c r="A20" s="122" t="s">
        <v>277</v>
      </c>
      <c r="B20" s="123"/>
      <c r="C20" s="122" t="s">
        <v>277</v>
      </c>
      <c r="D20" s="122" t="s">
        <v>316</v>
      </c>
      <c r="E20" s="122" t="s">
        <v>317</v>
      </c>
      <c r="F20" s="122" t="s">
        <v>331</v>
      </c>
      <c r="G20" s="122" t="s">
        <v>312</v>
      </c>
      <c r="H20" s="121" t="s">
        <v>332</v>
      </c>
      <c r="I20" s="121" t="s">
        <v>314</v>
      </c>
      <c r="J20" s="122" t="s">
        <v>315</v>
      </c>
      <c r="K20" s="122" t="s">
        <v>331</v>
      </c>
    </row>
    <row r="21" ht="52.5" customHeight="1" outlineLevel="1" spans="1:11">
      <c r="A21" s="122" t="s">
        <v>277</v>
      </c>
      <c r="B21" s="123"/>
      <c r="C21" s="122" t="s">
        <v>277</v>
      </c>
      <c r="D21" s="122" t="s">
        <v>316</v>
      </c>
      <c r="E21" s="122" t="s">
        <v>325</v>
      </c>
      <c r="F21" s="122" t="s">
        <v>333</v>
      </c>
      <c r="G21" s="122" t="s">
        <v>312</v>
      </c>
      <c r="H21" s="121" t="s">
        <v>332</v>
      </c>
      <c r="I21" s="121" t="s">
        <v>314</v>
      </c>
      <c r="J21" s="122" t="s">
        <v>315</v>
      </c>
      <c r="K21" s="122" t="s">
        <v>333</v>
      </c>
    </row>
    <row r="22" ht="52.5" customHeight="1" outlineLevel="1" spans="1:11">
      <c r="A22" s="122" t="s">
        <v>277</v>
      </c>
      <c r="B22" s="123"/>
      <c r="C22" s="122" t="s">
        <v>277</v>
      </c>
      <c r="D22" s="122" t="s">
        <v>319</v>
      </c>
      <c r="E22" s="122" t="s">
        <v>320</v>
      </c>
      <c r="F22" s="122" t="s">
        <v>334</v>
      </c>
      <c r="G22" s="122" t="s">
        <v>312</v>
      </c>
      <c r="H22" s="121" t="s">
        <v>313</v>
      </c>
      <c r="I22" s="121" t="s">
        <v>314</v>
      </c>
      <c r="J22" s="122" t="s">
        <v>308</v>
      </c>
      <c r="K22" s="122" t="s">
        <v>334</v>
      </c>
    </row>
    <row r="23" ht="52.5" customHeight="1" outlineLevel="1" spans="1:11">
      <c r="A23" s="122" t="s">
        <v>279</v>
      </c>
      <c r="B23" s="123" t="s">
        <v>280</v>
      </c>
      <c r="C23" s="122" t="s">
        <v>322</v>
      </c>
      <c r="D23" s="122" t="s">
        <v>303</v>
      </c>
      <c r="E23" s="122" t="s">
        <v>304</v>
      </c>
      <c r="F23" s="122" t="s">
        <v>335</v>
      </c>
      <c r="G23" s="122" t="s">
        <v>312</v>
      </c>
      <c r="H23" s="121" t="s">
        <v>313</v>
      </c>
      <c r="I23" s="121" t="s">
        <v>314</v>
      </c>
      <c r="J23" s="122" t="s">
        <v>315</v>
      </c>
      <c r="K23" s="122" t="s">
        <v>335</v>
      </c>
    </row>
    <row r="24" ht="52.5" customHeight="1" outlineLevel="1" spans="1:11">
      <c r="A24" s="122" t="s">
        <v>279</v>
      </c>
      <c r="B24" s="123"/>
      <c r="C24" s="122" t="s">
        <v>322</v>
      </c>
      <c r="D24" s="122" t="s">
        <v>316</v>
      </c>
      <c r="E24" s="122" t="s">
        <v>317</v>
      </c>
      <c r="F24" s="122" t="s">
        <v>324</v>
      </c>
      <c r="G24" s="122" t="s">
        <v>312</v>
      </c>
      <c r="H24" s="121" t="s">
        <v>313</v>
      </c>
      <c r="I24" s="121" t="s">
        <v>314</v>
      </c>
      <c r="J24" s="122" t="s">
        <v>315</v>
      </c>
      <c r="K24" s="122" t="s">
        <v>324</v>
      </c>
    </row>
    <row r="25" ht="52.5" customHeight="1" outlineLevel="1" spans="1:11">
      <c r="A25" s="122" t="s">
        <v>279</v>
      </c>
      <c r="B25" s="123"/>
      <c r="C25" s="122" t="s">
        <v>322</v>
      </c>
      <c r="D25" s="122" t="s">
        <v>316</v>
      </c>
      <c r="E25" s="122" t="s">
        <v>325</v>
      </c>
      <c r="F25" s="122" t="s">
        <v>326</v>
      </c>
      <c r="G25" s="122" t="s">
        <v>312</v>
      </c>
      <c r="H25" s="121" t="s">
        <v>313</v>
      </c>
      <c r="I25" s="121" t="s">
        <v>314</v>
      </c>
      <c r="J25" s="122" t="s">
        <v>315</v>
      </c>
      <c r="K25" s="122" t="s">
        <v>326</v>
      </c>
    </row>
    <row r="26" ht="52.5" customHeight="1" outlineLevel="1" spans="1:11">
      <c r="A26" s="122" t="s">
        <v>279</v>
      </c>
      <c r="B26" s="123"/>
      <c r="C26" s="122" t="s">
        <v>322</v>
      </c>
      <c r="D26" s="122" t="s">
        <v>319</v>
      </c>
      <c r="E26" s="122" t="s">
        <v>320</v>
      </c>
      <c r="F26" s="122" t="s">
        <v>327</v>
      </c>
      <c r="G26" s="122" t="s">
        <v>312</v>
      </c>
      <c r="H26" s="121" t="s">
        <v>313</v>
      </c>
      <c r="I26" s="121" t="s">
        <v>314</v>
      </c>
      <c r="J26" s="122" t="s">
        <v>315</v>
      </c>
      <c r="K26" s="122" t="s">
        <v>327</v>
      </c>
    </row>
    <row r="27" ht="52.5" customHeight="1" outlineLevel="1" spans="1:11">
      <c r="A27" s="122" t="s">
        <v>285</v>
      </c>
      <c r="B27" s="123" t="s">
        <v>286</v>
      </c>
      <c r="C27" s="122" t="s">
        <v>336</v>
      </c>
      <c r="D27" s="122" t="s">
        <v>303</v>
      </c>
      <c r="E27" s="122" t="s">
        <v>304</v>
      </c>
      <c r="F27" s="122" t="s">
        <v>337</v>
      </c>
      <c r="G27" s="122" t="s">
        <v>312</v>
      </c>
      <c r="H27" s="121" t="s">
        <v>338</v>
      </c>
      <c r="I27" s="121" t="s">
        <v>307</v>
      </c>
      <c r="J27" s="122" t="s">
        <v>308</v>
      </c>
      <c r="K27" s="122" t="s">
        <v>337</v>
      </c>
    </row>
    <row r="28" ht="52.5" customHeight="1" outlineLevel="1" spans="1:11">
      <c r="A28" s="122" t="s">
        <v>285</v>
      </c>
      <c r="B28" s="123"/>
      <c r="C28" s="122" t="s">
        <v>336</v>
      </c>
      <c r="D28" s="122" t="s">
        <v>303</v>
      </c>
      <c r="E28" s="122" t="s">
        <v>310</v>
      </c>
      <c r="F28" s="122" t="s">
        <v>339</v>
      </c>
      <c r="G28" s="122" t="s">
        <v>312</v>
      </c>
      <c r="H28" s="121" t="s">
        <v>313</v>
      </c>
      <c r="I28" s="121" t="s">
        <v>314</v>
      </c>
      <c r="J28" s="122" t="s">
        <v>315</v>
      </c>
      <c r="K28" s="122" t="s">
        <v>339</v>
      </c>
    </row>
    <row r="29" ht="52.5" customHeight="1" outlineLevel="1" spans="1:11">
      <c r="A29" s="122" t="s">
        <v>285</v>
      </c>
      <c r="B29" s="123"/>
      <c r="C29" s="122" t="s">
        <v>336</v>
      </c>
      <c r="D29" s="122" t="s">
        <v>316</v>
      </c>
      <c r="E29" s="122" t="s">
        <v>325</v>
      </c>
      <c r="F29" s="122" t="s">
        <v>340</v>
      </c>
      <c r="G29" s="122" t="s">
        <v>312</v>
      </c>
      <c r="H29" s="121" t="s">
        <v>313</v>
      </c>
      <c r="I29" s="121" t="s">
        <v>314</v>
      </c>
      <c r="J29" s="122" t="s">
        <v>308</v>
      </c>
      <c r="K29" s="122" t="s">
        <v>340</v>
      </c>
    </row>
    <row r="30" ht="52.5" customHeight="1" outlineLevel="1" spans="1:11">
      <c r="A30" s="122" t="s">
        <v>285</v>
      </c>
      <c r="B30" s="123"/>
      <c r="C30" s="122" t="s">
        <v>336</v>
      </c>
      <c r="D30" s="122" t="s">
        <v>319</v>
      </c>
      <c r="E30" s="122" t="s">
        <v>320</v>
      </c>
      <c r="F30" s="122" t="s">
        <v>321</v>
      </c>
      <c r="G30" s="122" t="s">
        <v>312</v>
      </c>
      <c r="H30" s="121" t="s">
        <v>313</v>
      </c>
      <c r="I30" s="121" t="s">
        <v>314</v>
      </c>
      <c r="J30" s="122" t="s">
        <v>315</v>
      </c>
      <c r="K30" s="122" t="s">
        <v>321</v>
      </c>
    </row>
  </sheetData>
  <mergeCells count="20">
    <mergeCell ref="A2:K2"/>
    <mergeCell ref="A3:F3"/>
    <mergeCell ref="A7:A10"/>
    <mergeCell ref="A11:A14"/>
    <mergeCell ref="A15:A18"/>
    <mergeCell ref="A19:A22"/>
    <mergeCell ref="A23:A26"/>
    <mergeCell ref="A27:A30"/>
    <mergeCell ref="B7:B10"/>
    <mergeCell ref="B11:B14"/>
    <mergeCell ref="B15:B18"/>
    <mergeCell ref="B19:B22"/>
    <mergeCell ref="B23:B26"/>
    <mergeCell ref="B27:B30"/>
    <mergeCell ref="C7:C10"/>
    <mergeCell ref="C11:C14"/>
    <mergeCell ref="C15:C18"/>
    <mergeCell ref="C19:C22"/>
    <mergeCell ref="C23:C26"/>
    <mergeCell ref="C27:C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2025-03-14T09:14:00Z</dcterms:created>
  <dcterms:modified xsi:type="dcterms:W3CDTF">2025-07-28T06:46:34Z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0C43533EABFF455E83E6B4F82B89AB90_13</vt:lpwstr>
  </property>
  <property fmtid="{D5CDD505-2E9C-101B-9397-08002B2CF9AE}" pid="3" name="KSOProductBuildVer">
    <vt:lpwstr>2052-12.1.0.20784</vt:lpwstr>
  </property>
</Properties>
</file>