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tabRatio="500" firstSheet="12" activeTab="13"/>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部门基本支出预算表04!$A$8:$Y$41</definedName>
    <definedName name="_xlnm._FilterDatabase" localSheetId="8" hidden="1">'部门项目支出绩效目标表05-2'!$A$5:$M$38</definedName>
    <definedName name="_xlnm._FilterDatabase" localSheetId="10" hidden="1">部门政府采购预算表07!$A$6:$R$11</definedName>
    <definedName name="_xlnm._FilterDatabase" localSheetId="7" hidden="1">'部门项目支出预算表05-1'!$A$8:$BQ$34</definedName>
    <definedName name="_xlnm.Print_Titles" localSheetId="6">部门基本支出预算表04!$1:$7</definedName>
    <definedName name="_xlnm.Print_Titles" localSheetId="8">'部门项目支出绩效目标表05-2'!$1:$5</definedName>
    <definedName name="_xlnm.Print_Titles" localSheetId="7">'部门项目支出预算表05-1'!$1:$8</definedName>
    <definedName name="_xlnm.Print_Titles" localSheetId="10">部门政府采购预算表07!$1:$6</definedName>
    <definedName name="_xlnm.Print_Titles" localSheetId="9">部门政府性基金预算支出预算表06!$1:$6</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s>
  <calcPr calcId="144525" concurrentCalc="0"/>
</workbook>
</file>

<file path=xl/sharedStrings.xml><?xml version="1.0" encoding="utf-8"?>
<sst xmlns="http://schemas.openxmlformats.org/spreadsheetml/2006/main" count="1188" uniqueCount="472">
  <si>
    <t>预算01-1表</t>
  </si>
  <si>
    <t>部门财务收支预算总表</t>
  </si>
  <si>
    <t>单位名称：瑞丽市市场监督管理局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</si>
  <si>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</si>
  <si>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</si>
  <si>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</si>
  <si>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</si>
  <si>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</si>
  <si>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</si>
  <si>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</si>
  <si>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</si>
  <si>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</si>
  <si>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</si>
  <si>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</si>
  <si>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</si>
  <si>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</si>
  <si>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</si>
  <si>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</si>
  <si>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</si>
  <si>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</si>
  <si>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</si>
  <si>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</si>
  <si>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</si>
  <si>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</si>
  <si>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</si>
  <si>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</si>
  <si>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</si>
  <si>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</si>
  <si>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</si>
  <si>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</si>
  <si>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</si>
  <si>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</si>
  <si>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</si>
  <si>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</si>
  <si>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</si>
  <si>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</si>
  <si>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</si>
  <si>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</si>
  <si>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</si>
  <si>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</si>
  <si>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</si>
  <si>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</si>
  <si>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</si>
  <si>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</si>
  <si>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</si>
  <si>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</si>
  <si>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</si>
  <si>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收  入  总  计</t>
  </si>
  <si>
    <t>支 出 总 计</t>
  </si>
  <si>
    <t>预算01-2表</t>
  </si>
  <si>
    <t>2025年部门支出预算表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</si>
  <si>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</si>
  <si>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</si>
  <si>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</si>
  <si>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</si>
  <si>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</si>
  <si>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</si>
  <si>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</si>
  <si>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</si>
  <si>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</si>
  <si>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</si>
  <si>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</si>
  <si>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</si>
  <si>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</si>
  <si>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</si>
  <si>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</si>
  <si>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</si>
  <si>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瑞丽市市场监督管理局</t>
  </si>
  <si>
    <t>预算01-3表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</si>
  <si>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</si>
  <si>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</si>
  <si>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</si>
  <si>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</si>
  <si>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</si>
  <si>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</si>
  <si>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</si>
  <si>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</si>
  <si>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</si>
  <si>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</si>
  <si>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</si>
  <si>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一般公共服务支出</t>
  </si>
  <si>
    <t>20138</t>
  </si>
  <si>
    <t xml:space="preserve">  市场监督管理事务</t>
  </si>
  <si>
    <t>2013801</t>
  </si>
  <si>
    <t xml:space="preserve">    行政运行</t>
  </si>
  <si>
    <t>2013805</t>
  </si>
  <si>
    <t xml:space="preserve">    市场秩序执法</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</si>
  <si>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</si>
  <si>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</si>
  <si>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</si>
  <si>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</si>
  <si>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</si>
  <si>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</si>
  <si>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</si>
  <si>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</si>
  <si>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</si>
  <si>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</si>
  <si>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</si>
  <si>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</si>
  <si>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</si>
  <si>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</si>
  <si>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</si>
  <si>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</si>
  <si>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</si>
  <si>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</si>
  <si>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</si>
  <si>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</si>
  <si>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</si>
  <si>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</si>
  <si>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</si>
  <si>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</si>
  <si>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</si>
  <si>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</si>
  <si>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</si>
  <si>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</si>
  <si>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</si>
  <si>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</si>
  <si>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</si>
  <si>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</si>
  <si>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</si>
  <si>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</si>
  <si>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</si>
  <si>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</si>
  <si>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</si>
  <si>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</si>
  <si>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</si>
  <si>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</si>
  <si>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</si>
  <si>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</si>
  <si>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</si>
  <si>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</si>
  <si>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</si>
  <si>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</si>
  <si>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</si>
  <si>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</si>
  <si>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</si>
  <si>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</si>
  <si>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</si>
  <si>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</si>
  <si>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</si>
  <si>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</si>
  <si>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</si>
  <si>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</si>
  <si>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</si>
  <si>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</si>
  <si>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</si>
  <si>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</si>
  <si>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</si>
  <si>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</si>
  <si>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</si>
  <si>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</si>
  <si>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</si>
  <si>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</si>
  <si>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</si>
  <si>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</si>
  <si>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</si>
  <si>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</si>
  <si>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</si>
  <si>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</si>
  <si>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</si>
  <si>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</si>
  <si>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</si>
  <si>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</si>
  <si>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</si>
  <si>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</si>
  <si>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</si>
  <si>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</si>
  <si>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</si>
  <si>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201</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</si>
  <si>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</si>
  <si>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</si>
  <si>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</si>
  <si>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</si>
  <si>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</si>
  <si>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</si>
  <si>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</si>
  <si>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</si>
  <si>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</si>
  <si>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</si>
  <si>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</si>
  <si>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</si>
  <si>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</si>
  <si>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</si>
  <si>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</si>
  <si>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</si>
  <si>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</si>
  <si>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</si>
  <si>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</si>
  <si>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</si>
  <si>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</si>
  <si>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</si>
  <si>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</si>
  <si>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</si>
  <si>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</si>
  <si>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</si>
  <si>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</si>
  <si>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</si>
  <si>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 xml:space="preserve"> 瑞丽市市场监督管理局</t>
  </si>
  <si>
    <t>533102210000000020699</t>
  </si>
  <si>
    <t>基本工资（行政）</t>
  </si>
  <si>
    <t>行政运行</t>
  </si>
  <si>
    <t>基本工资</t>
  </si>
  <si>
    <t>533102210000000020702</t>
  </si>
  <si>
    <t>基本工资（事业）</t>
  </si>
  <si>
    <t xml:space="preserve"> 行政运行</t>
  </si>
  <si>
    <t>533102210000000020701</t>
  </si>
  <si>
    <t>津贴补贴（行政）</t>
  </si>
  <si>
    <t>津贴补贴</t>
  </si>
  <si>
    <t>533102210000000020705</t>
  </si>
  <si>
    <t>津贴补贴（事业）</t>
  </si>
  <si>
    <t>533102210000000020700</t>
  </si>
  <si>
    <t>奖金（行政）</t>
  </si>
  <si>
    <t xml:space="preserve"> 奖金</t>
  </si>
  <si>
    <t>533102210000000020704</t>
  </si>
  <si>
    <t>奖金（事业）</t>
  </si>
  <si>
    <t>533102221100000248142</t>
  </si>
  <si>
    <t>优秀公务员奖（行政）</t>
  </si>
  <si>
    <t>奖金</t>
  </si>
  <si>
    <t>533102221100000232056</t>
  </si>
  <si>
    <t>基础性绩效</t>
  </si>
  <si>
    <t xml:space="preserve"> 绩效工资</t>
  </si>
  <si>
    <t>533102221100000232057</t>
  </si>
  <si>
    <t>事业人员奖励性绩效改革性补贴</t>
  </si>
  <si>
    <t>奖励性绩效</t>
  </si>
  <si>
    <t>绩效工资</t>
  </si>
  <si>
    <t>533102251100003704872</t>
  </si>
  <si>
    <t>事业人员优秀奖励</t>
  </si>
  <si>
    <t>533102251100003704954</t>
  </si>
  <si>
    <t>编外人员经费</t>
  </si>
  <si>
    <t>其他工资福利支出</t>
  </si>
  <si>
    <t>533102210000000020709</t>
  </si>
  <si>
    <t>基本养老保险</t>
  </si>
  <si>
    <t>机关事业单位基本养老保险缴费支出</t>
  </si>
  <si>
    <t>机关事业单位基本养老保险缴费</t>
  </si>
  <si>
    <t>533102210000000020706</t>
  </si>
  <si>
    <t>行政大病补充保险</t>
  </si>
  <si>
    <t xml:space="preserve"> 行政单位医疗</t>
  </si>
  <si>
    <t xml:space="preserve"> 职工基本医疗保险缴费</t>
  </si>
  <si>
    <t>事业大病补充保险</t>
  </si>
  <si>
    <t>事业单位医疗</t>
  </si>
  <si>
    <t>职工基本医疗保险缴费</t>
  </si>
  <si>
    <t>533102210000000020713</t>
  </si>
  <si>
    <t>行政医疗保险</t>
  </si>
  <si>
    <t>行政单位医疗</t>
  </si>
  <si>
    <t>533102210000000020707</t>
  </si>
  <si>
    <t>工伤保险</t>
  </si>
  <si>
    <t>其他行政事业单位医疗支出</t>
  </si>
  <si>
    <t>其他社会保障缴费</t>
  </si>
  <si>
    <t>533102210000000020710</t>
  </si>
  <si>
    <t>生育保险（行政）</t>
  </si>
  <si>
    <t>533102210000000020711</t>
  </si>
  <si>
    <t>失业保险</t>
  </si>
  <si>
    <t>其他社会保障和就业支出</t>
  </si>
  <si>
    <t>533102210000000020708</t>
  </si>
  <si>
    <t>公务员医疗补助</t>
  </si>
  <si>
    <t>公务员医疗补助缴费</t>
  </si>
  <si>
    <t>533102210000000020715</t>
  </si>
  <si>
    <t>住房公积金</t>
  </si>
  <si>
    <t>533102241100002163926</t>
  </si>
  <si>
    <t>其他部门编外聘用人员经费</t>
  </si>
  <si>
    <t>533102241100002274268</t>
  </si>
  <si>
    <t>其他部门编外聘用人员保险</t>
  </si>
  <si>
    <t>533102210000000020724</t>
  </si>
  <si>
    <t>一般公用经费</t>
  </si>
  <si>
    <t>水费</t>
  </si>
  <si>
    <t>电费</t>
  </si>
  <si>
    <t>533102231100001127362</t>
  </si>
  <si>
    <t>公用经费安排的公务接待费</t>
  </si>
  <si>
    <t>533102231100001127360</t>
  </si>
  <si>
    <t>公用经费安排的公务用车运行维护费</t>
  </si>
  <si>
    <t>公务用车运行维护费</t>
  </si>
  <si>
    <t>533102221100000232082</t>
  </si>
  <si>
    <t>公用经费中的工会经费</t>
  </si>
  <si>
    <t>工会经费</t>
  </si>
  <si>
    <t>533102210000000020723</t>
  </si>
  <si>
    <t>退休公用经费</t>
  </si>
  <si>
    <t>行政单位离退休</t>
  </si>
  <si>
    <t>办公费</t>
  </si>
  <si>
    <t xml:space="preserve"> 其他商品和服务支出</t>
  </si>
  <si>
    <t>533102210000000020721</t>
  </si>
  <si>
    <t>533102221100000232081</t>
  </si>
  <si>
    <t>公务交通补贴</t>
  </si>
  <si>
    <t>其他交通费用</t>
  </si>
  <si>
    <t>预算05-1表</t>
  </si>
  <si>
    <t>2025年部门项目支出预算表</t>
  </si>
  <si>
    <t>项目分类</t>
  </si>
  <si>
    <t>经济科目名称</t>
  </si>
  <si>
    <t>本年拨款</t>
  </si>
  <si>
    <t>其中：本次下达</t>
  </si>
  <si>
    <t>单位职工遗属生活补助经费</t>
  </si>
  <si>
    <t>312 民生类</t>
  </si>
  <si>
    <t>533102251100003663489</t>
  </si>
  <si>
    <t>死亡抚恤</t>
  </si>
  <si>
    <t>生活补助</t>
  </si>
  <si>
    <t>农村食品药品安全监管协管员补助经费</t>
  </si>
  <si>
    <t>313事业发展类</t>
  </si>
  <si>
    <t>533102251100003663541</t>
  </si>
  <si>
    <t>劳务费</t>
  </si>
  <si>
    <t xml:space="preserve">   基层党组织开展活动经费</t>
  </si>
  <si>
    <t>533102251100003663503</t>
  </si>
  <si>
    <t>其他商品和服务支出</t>
  </si>
  <si>
    <t>2024年市场监管非税征管成本补助经费</t>
  </si>
  <si>
    <t>533102251100003833960</t>
  </si>
  <si>
    <t>市场秩序执法</t>
  </si>
  <si>
    <t>印刷费</t>
  </si>
  <si>
    <t>邮电费</t>
  </si>
  <si>
    <t>差旅费</t>
  </si>
  <si>
    <t xml:space="preserve"> 维修（护）费</t>
  </si>
  <si>
    <t>培训费</t>
  </si>
  <si>
    <t>专用材料费</t>
  </si>
  <si>
    <t>委托业务费</t>
  </si>
  <si>
    <t xml:space="preserve"> 办公设备购置</t>
  </si>
  <si>
    <t>单位资金安排市场整治专项经费</t>
  </si>
  <si>
    <t>533102251100003663557</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</si>
  <si>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</si>
  <si>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</si>
  <si>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</si>
  <si>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</si>
  <si>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</si>
  <si>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</si>
  <si>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</si>
  <si>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</si>
  <si>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</si>
  <si>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</si>
  <si>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</si>
  <si>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</si>
  <si>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</si>
  <si>
    <t>根据《德宏州民政局关于提高2022年城乡居民最低生活保障特困人员救助供养孤儿基本生活保障标准的通知》（德民发〔2022〕27号)文件，确保2025年遗属补助及时发放。</t>
  </si>
  <si>
    <t xml:space="preserve">      产出指标</t>
  </si>
  <si>
    <t>数量指标</t>
  </si>
  <si>
    <t>享受遗属补助人数</t>
  </si>
  <si>
    <t>=</t>
  </si>
  <si>
    <t>人</t>
  </si>
  <si>
    <t>定量指标</t>
  </si>
  <si>
    <t xml:space="preserve"> 
享受遗属补助人数</t>
  </si>
  <si>
    <t xml:space="preserve">      效益指标</t>
  </si>
  <si>
    <t>社会效益指标</t>
  </si>
  <si>
    <t>保障领取遗属补助人员生活水平</t>
  </si>
  <si>
    <t>改善</t>
  </si>
  <si>
    <t>%</t>
  </si>
  <si>
    <t>定性指标</t>
  </si>
  <si>
    <t xml:space="preserve"> 
保障领取遗属补助人员生活水平</t>
  </si>
  <si>
    <t xml:space="preserve">      满意度指标</t>
  </si>
  <si>
    <t>服务对象满意度指标</t>
  </si>
  <si>
    <t>享受遗属补助人员满意度</t>
  </si>
  <si>
    <t>&gt;=</t>
  </si>
  <si>
    <t xml:space="preserve"> 
享受遗属补助人员满意度</t>
  </si>
  <si>
    <t xml:space="preserve">   农村食品药品安全监管协管员补助经费</t>
  </si>
  <si>
    <t>认真落实食品安全“两个责任”工作，包保干部对获得许可的食品生产经营主体每年开展现场督导的频次不少于1次；对特殊食品生产者， 风险等级为C级、D级的食品生产者， 风险等级为D级的食品经营者以及中央厨房、集体用餐配送单位等高风险食品生产经营者现场督导每年不少于2次。对未获得许可的其他主体，可视情采取现场查验、召开会议、视频连线、分片包保等方式开展督导， 每2年实现1次全覆盖。责任清单覆盖在产在营食品生产经营主体，严防严管严控食品安全风险，食品生产经营企业风险分级管理率达100%，食品生产经营企业配备食品安全管理人员比例100%，全州农产品和食品抽检量 达5批次/千人，食品生产经营企业配备食品安全管理人员配备率100%，社区、村（居）委会食品科普宣教活动覆盖率达100%，牢牢守住食品安全底线，构建共治共享的食品安全格局。</t>
  </si>
  <si>
    <t>农村食品药品安全监管协管补助人员</t>
  </si>
  <si>
    <t>地方食品安全抽检监测（市场监管部门）批次</t>
  </si>
  <si>
    <t>每年任务数按人口比例每千人3.4批次计算</t>
  </si>
  <si>
    <t>督导检查次数</t>
  </si>
  <si>
    <t>次</t>
  </si>
  <si>
    <t>质量指标</t>
  </si>
  <si>
    <t>食品抽检合格率</t>
  </si>
  <si>
    <t>98</t>
  </si>
  <si>
    <t>重大食品安全事故处理率</t>
  </si>
  <si>
    <t>100</t>
  </si>
  <si>
    <t>食品抽检及时率</t>
  </si>
  <si>
    <t>时效指标</t>
  </si>
  <si>
    <t>开展督导检查及时率</t>
  </si>
  <si>
    <t>食品安全事故发生率</t>
  </si>
  <si>
    <t>明显低于全省平均水平</t>
  </si>
  <si>
    <t>达标</t>
  </si>
  <si>
    <t>提升食品安全宣传普及率</t>
  </si>
  <si>
    <t>年</t>
  </si>
  <si>
    <t>公众对食品安全满意率</t>
  </si>
  <si>
    <t>85</t>
  </si>
  <si>
    <t xml:space="preserve"> 基层党组织开展活动经费</t>
  </si>
  <si>
    <t>把讲政治、守纪律、负责任、有效率的要求贯穿机关党的建设高质量发展各方面全过程，着力建设让党中央放心、让人民群众满意的模范机关。积极推动专职党务工作人员与行政业务工作人员之间的双向交流、轮岗任职。加大对专兼职党务干部关心关爱力度，合理分配工作任务，确保有足够精力抓党建工作。探索新时代机关党建的规律和特点，加强机关党建理论研究。</t>
  </si>
  <si>
    <t>基层党组织活动</t>
  </si>
  <si>
    <t>资金执行时间</t>
  </si>
  <si>
    <t>12月25日</t>
  </si>
  <si>
    <t>天/月</t>
  </si>
  <si>
    <t>加强基层党建工作质量</t>
  </si>
  <si>
    <t>加强基层党组织工作质量</t>
  </si>
  <si>
    <t>基层党员满意度</t>
  </si>
  <si>
    <t>90</t>
  </si>
  <si>
    <t xml:space="preserve">   2024年市场监管非税征管成本补助经费</t>
  </si>
  <si>
    <t>食品安全监管、计量监管、标准实施监管、检验检测、认证认可、知识产权保护、消费维权等重要职能职责; 规范和维护各类市场经营秩序，依法查处违法直销和传销案件、不正当竞争、商业贿赂、走私贩私等各类经济违法行为。</t>
  </si>
  <si>
    <t>各专项整治行动次数</t>
  </si>
  <si>
    <t>500</t>
  </si>
  <si>
    <t>查处违反案件件数</t>
  </si>
  <si>
    <t>200</t>
  </si>
  <si>
    <t>件</t>
  </si>
  <si>
    <t>调解消费纠纷件数</t>
  </si>
  <si>
    <t>3000</t>
  </si>
  <si>
    <t>食品、药品 、保健品、化妆品、医疗器械安全监管</t>
  </si>
  <si>
    <t>覆盖全辖区</t>
  </si>
  <si>
    <t>食品、药品 、保健品、化妆品、医疗器械安全监管覆盖全辖区</t>
  </si>
  <si>
    <t>质量、计量 特种设备安全监管</t>
  </si>
  <si>
    <t>质量、计量 特种设备安全监管覆盖全辖区</t>
  </si>
  <si>
    <t>商标广告、价格监管</t>
  </si>
  <si>
    <t>辖区全覆盖</t>
  </si>
  <si>
    <t>商标广告、价格监管辖区全覆盖</t>
  </si>
  <si>
    <t>重点工作办结率</t>
  </si>
  <si>
    <t>维护市场秩序稳定、消费环境安全</t>
  </si>
  <si>
    <t>日益好转</t>
  </si>
  <si>
    <t>消费投诉、违法行为明显下降</t>
  </si>
  <si>
    <t>广大人民群众对市场秩序、消费环境的满意度</t>
  </si>
  <si>
    <t xml:space="preserve">    单位资金安排市场整治专项经费</t>
  </si>
  <si>
    <t>按照单位职能职责要求，规范和维护各类市场经营秩序，依法查处违法直销和传销案件、不正当竞争、商业贿赂、走私贩私等各类经济违法行为。</t>
  </si>
  <si>
    <t>50</t>
  </si>
  <si>
    <t xml:space="preserve">各专项整治行动次数
</t>
  </si>
  <si>
    <t>10</t>
  </si>
  <si>
    <t xml:space="preserve">维护市场秩序稳定、消费环境安全
</t>
  </si>
  <si>
    <t xml:space="preserve">广大人民群众对市场秩序、消费环境的满意度
</t>
  </si>
  <si>
    <t>预算06表</t>
  </si>
  <si>
    <t xml:space="preserve">  2025年部门政府性基金预算支出预算表</t>
  </si>
  <si>
    <t>单位名称</t>
  </si>
  <si>
    <t>本年政府性基金预算支出</t>
  </si>
  <si>
    <t>备注：因2025年本部门无政府性基金预算支出，本表无数据，因此此表公开空表。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</si>
  <si>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</si>
  <si>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</si>
  <si>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</si>
  <si>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</si>
  <si>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</si>
  <si>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</si>
  <si>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</si>
  <si>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</si>
  <si>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</si>
  <si>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</si>
  <si>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</si>
  <si>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</si>
  <si>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</si>
  <si>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</si>
  <si>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</si>
  <si>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</si>
  <si>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</si>
  <si>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</si>
  <si>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</si>
  <si>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</si>
  <si>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备注：因2025年本部门无政府购买服务预算支出，本表无数据，因此此表公开空表。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</si>
  <si>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</si>
  <si>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</si>
  <si>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</si>
  <si>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</si>
  <si>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</si>
  <si>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</si>
  <si>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</si>
  <si>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</si>
  <si>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</si>
  <si>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</si>
  <si>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备注：因2025年本部门无县对下转移支付项目，本表无数据，因此此表公开空表。</t>
  </si>
  <si>
    <t>预算09-2表</t>
  </si>
  <si>
    <t>2025年县对下转移支付绩效目标表</t>
  </si>
  <si>
    <t xml:space="preserve">单位名称：瑞丽市市场监督管理局   </t>
  </si>
  <si>
    <t>预算10表</t>
  </si>
  <si>
    <t>2025年新增资产配置表</t>
  </si>
  <si>
    <t>资产类别</t>
  </si>
  <si>
    <t>资产分类代码.名称</t>
  </si>
  <si>
    <t>资产名称</t>
  </si>
  <si>
    <t>计量单位</t>
  </si>
  <si>
    <t>财政部门批复数（元）</t>
  </si>
  <si>
    <t>单价</t>
  </si>
  <si>
    <t>金额</t>
  </si>
  <si>
    <t>备注：因2025年财政部门未批复本部门新增资产配置，本表无数据，因此此表公开空表。</t>
  </si>
  <si>
    <t>预算11表</t>
  </si>
  <si>
    <t>2025年上级补助项目支出预算表</t>
  </si>
  <si>
    <t>上级补助</t>
  </si>
  <si>
    <t>备注：因2025年本部门无上级补助项目支出预算，本表无数据，因此此表公开空表。</t>
  </si>
  <si>
    <t>预算12表</t>
  </si>
  <si>
    <t>2025年部门项目中期规划预算表</t>
  </si>
  <si>
    <t>项目级次</t>
  </si>
  <si>
    <t>2025年</t>
  </si>
  <si>
    <t>2026年</t>
  </si>
  <si>
    <t>2027年</t>
  </si>
  <si>
    <t xml:space="preserve"> 事业发展类</t>
  </si>
  <si>
    <t>本级</t>
  </si>
  <si>
    <t xml:space="preserve"> 民生类</t>
  </si>
  <si>
    <t>基层党组织开展活动经费</t>
  </si>
</sst>
</file>

<file path=xl/styles.xml><?xml version="1.0" encoding="utf-8"?>
<styleSheet xmlns="http://schemas.openxmlformats.org/spreadsheetml/2006/main" xmlns:xr9="http://schemas.microsoft.com/office/spreadsheetml/2016/revision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 numFmtId="178" formatCode="0_ "/>
    <numFmt numFmtId="179" formatCode="0.00_);[Red]\-0.00\ "/>
    <numFmt numFmtId="180" formatCode="#,##0.00_);[Red]\(#,##0.00\)"/>
    <numFmt numFmtId="181" formatCode="#,##0.00_);\(#,##0.00\)"/>
    <numFmt numFmtId="182" formatCode="0.00_ "/>
  </numFmts>
  <fonts count="44">
    <font>
      <sz val="9"/>
      <name val="Microsoft YaHei UI"/>
      <charset val="1"/>
    </font>
    <font>
      <sz val="10"/>
      <name val="宋体"/>
      <charset val="134"/>
    </font>
    <font>
      <sz val="10"/>
      <color rgb="FF000000"/>
      <name val="宋体"/>
      <charset val="134"/>
    </font>
    <font>
      <b/>
      <sz val="22"/>
      <color rgb="FF000000"/>
      <name val="宋体"/>
      <charset val="134"/>
    </font>
    <font>
      <sz val="11"/>
      <color rgb="FF000000"/>
      <name val="宋体"/>
      <charset val="134"/>
    </font>
    <font>
      <sz val="11"/>
      <name val="宋体"/>
      <charset val="134"/>
    </font>
    <font>
      <sz val="11"/>
      <color theme="1"/>
      <name val="等线"/>
      <charset val="134"/>
      <scheme val="minor"/>
    </font>
    <font>
      <sz val="9"/>
      <color rgb="FF000000"/>
      <name val="宋体"/>
      <charset val="134"/>
    </font>
    <font>
      <sz val="9"/>
      <name val="宋体"/>
      <charset val="134"/>
    </font>
    <font>
      <b/>
      <sz val="23"/>
      <color rgb="FF000000"/>
      <name val="宋体"/>
      <charset val="134"/>
    </font>
    <font>
      <sz val="11"/>
      <color indexed="8"/>
      <name val="宋体"/>
      <charset val="134"/>
    </font>
    <font>
      <sz val="10"/>
      <color rgb="FFFFFFFF"/>
      <name val="宋体"/>
      <charset val="134"/>
    </font>
    <font>
      <sz val="9.75"/>
      <name val="宋体"/>
      <charset val="134"/>
    </font>
    <font>
      <sz val="9.75"/>
      <color rgb="FF242B39"/>
      <name val="Helvetica"/>
      <charset val="1"/>
    </font>
    <font>
      <sz val="9"/>
      <color theme="1"/>
      <name val="等线"/>
      <charset val="134"/>
      <scheme val="minor"/>
    </font>
    <font>
      <sz val="9"/>
      <name val="等线"/>
      <charset val="134"/>
      <scheme val="minor"/>
    </font>
    <font>
      <sz val="10"/>
      <color theme="1"/>
      <name val="等线"/>
      <charset val="134"/>
      <scheme val="minor"/>
    </font>
    <font>
      <sz val="12"/>
      <name val="宋体"/>
      <charset val="134"/>
    </font>
    <font>
      <b/>
      <sz val="22"/>
      <name val="宋体"/>
      <charset val="134"/>
    </font>
    <font>
      <b/>
      <sz val="22"/>
      <name val="Microsoft Sans Serif"/>
      <charset val="134"/>
    </font>
    <font>
      <sz val="12"/>
      <color rgb="FF000000"/>
      <name val="宋体"/>
      <charset val="134"/>
    </font>
    <font>
      <b/>
      <sz val="20"/>
      <color rgb="FF000000"/>
      <name val="宋体"/>
      <charset val="134"/>
    </font>
    <font>
      <b/>
      <sz val="11"/>
      <color rgb="FF000000"/>
      <name val="宋体"/>
      <charset val="134"/>
    </font>
    <font>
      <sz val="10"/>
      <color rgb="FF000000"/>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top"/>
      <protection locked="0"/>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 fillId="2" borderId="1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1" fillId="0" borderId="0" applyNumberFormat="0" applyFill="0" applyBorder="0" applyAlignment="0" applyProtection="0">
      <alignment vertical="center"/>
    </xf>
    <xf numFmtId="0" fontId="32" fillId="3" borderId="20" applyNumberFormat="0" applyAlignment="0" applyProtection="0">
      <alignment vertical="center"/>
    </xf>
    <xf numFmtId="0" fontId="33" fillId="4" borderId="21" applyNumberFormat="0" applyAlignment="0" applyProtection="0">
      <alignment vertical="center"/>
    </xf>
    <xf numFmtId="0" fontId="34" fillId="4" borderId="20" applyNumberFormat="0" applyAlignment="0" applyProtection="0">
      <alignment vertical="center"/>
    </xf>
    <xf numFmtId="0" fontId="35" fillId="5" borderId="22" applyNumberFormat="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10" fillId="0" borderId="0">
      <alignment vertical="center"/>
    </xf>
    <xf numFmtId="0" fontId="43" fillId="0" borderId="0">
      <alignment vertical="top"/>
      <protection locked="0"/>
    </xf>
    <xf numFmtId="0" fontId="10" fillId="0" borderId="0"/>
    <xf numFmtId="0" fontId="10" fillId="0" borderId="0">
      <alignment vertical="center"/>
    </xf>
    <xf numFmtId="176" fontId="8" fillId="0" borderId="7">
      <alignment horizontal="right" vertical="center"/>
    </xf>
  </cellStyleXfs>
  <cellXfs count="333">
    <xf numFmtId="0" fontId="0" fillId="0" borderId="0" xfId="0" applyFont="1" applyFill="1" applyBorder="1" applyAlignment="1" applyProtection="1">
      <alignment vertical="top"/>
      <protection locked="0"/>
    </xf>
    <xf numFmtId="0" fontId="1" fillId="0" borderId="0" xfId="50" applyFont="1" applyFill="1" applyBorder="1" applyAlignment="1" applyProtection="1">
      <alignment horizontal="center"/>
    </xf>
    <xf numFmtId="0" fontId="1" fillId="0" borderId="0" xfId="50" applyFont="1" applyFill="1" applyBorder="1" applyAlignment="1" applyProtection="1"/>
    <xf numFmtId="49" fontId="2" fillId="0" borderId="0" xfId="50" applyNumberFormat="1" applyFont="1" applyFill="1" applyBorder="1" applyAlignment="1" applyProtection="1">
      <alignment horizontal="center"/>
    </xf>
    <xf numFmtId="0" fontId="2" fillId="0" borderId="0" xfId="50" applyFont="1" applyFill="1" applyBorder="1" applyAlignment="1" applyProtection="1">
      <alignment horizontal="center"/>
    </xf>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center" vertical="center"/>
      <protection locked="0"/>
    </xf>
    <xf numFmtId="0" fontId="4" fillId="0" borderId="0" xfId="50" applyFont="1" applyFill="1" applyBorder="1" applyAlignment="1" applyProtection="1">
      <alignment horizontal="center" vertical="center"/>
    </xf>
    <xf numFmtId="0" fontId="4" fillId="0" borderId="0" xfId="50" applyFont="1" applyFill="1" applyBorder="1" applyAlignment="1" applyProtection="1">
      <alignment horizontal="center"/>
    </xf>
    <xf numFmtId="0" fontId="4" fillId="0" borderId="0" xfId="50" applyFont="1" applyFill="1" applyBorder="1" applyAlignment="1" applyProtection="1"/>
    <xf numFmtId="0" fontId="4" fillId="0" borderId="0" xfId="50" applyFont="1" applyFill="1" applyBorder="1" applyAlignment="1" applyProtection="1">
      <alignment horizontal="right"/>
      <protection locked="0"/>
    </xf>
    <xf numFmtId="0" fontId="4" fillId="0" borderId="1" xfId="50" applyFont="1" applyFill="1" applyBorder="1" applyAlignment="1" applyProtection="1">
      <alignment horizontal="center" vertical="center" wrapText="1"/>
      <protection locked="0"/>
    </xf>
    <xf numFmtId="0" fontId="4" fillId="0" borderId="1" xfId="50" applyFont="1" applyFill="1" applyBorder="1" applyAlignment="1" applyProtection="1">
      <alignment horizontal="center" vertical="center" wrapText="1"/>
    </xf>
    <xf numFmtId="0" fontId="4" fillId="0" borderId="2" xfId="50" applyFont="1" applyFill="1" applyBorder="1" applyAlignment="1" applyProtection="1">
      <alignment horizontal="center" vertical="center"/>
    </xf>
    <xf numFmtId="0" fontId="4" fillId="0" borderId="3" xfId="50" applyFont="1" applyFill="1" applyBorder="1" applyAlignment="1" applyProtection="1">
      <alignment horizontal="center" vertical="center"/>
    </xf>
    <xf numFmtId="0" fontId="4" fillId="0" borderId="4" xfId="50" applyFont="1" applyFill="1" applyBorder="1" applyAlignment="1" applyProtection="1">
      <alignment horizontal="center" vertical="center"/>
    </xf>
    <xf numFmtId="0" fontId="4" fillId="0" borderId="5" xfId="50" applyFont="1" applyFill="1" applyBorder="1" applyAlignment="1" applyProtection="1">
      <alignment horizontal="center" vertical="center" wrapText="1"/>
      <protection locked="0"/>
    </xf>
    <xf numFmtId="0" fontId="4" fillId="0" borderId="5" xfId="50"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xf>
    <xf numFmtId="0" fontId="4" fillId="0" borderId="6" xfId="50" applyFont="1" applyFill="1" applyBorder="1" applyAlignment="1" applyProtection="1">
      <alignment horizontal="center" vertical="center" wrapText="1"/>
      <protection locked="0"/>
    </xf>
    <xf numFmtId="0" fontId="4" fillId="0" borderId="6" xfId="50" applyFont="1" applyFill="1" applyBorder="1" applyAlignment="1" applyProtection="1">
      <alignment horizontal="center" vertical="center" wrapText="1"/>
    </xf>
    <xf numFmtId="0" fontId="4" fillId="0" borderId="6" xfId="50" applyFont="1" applyFill="1" applyBorder="1" applyAlignment="1" applyProtection="1">
      <alignment horizontal="center" vertical="center"/>
    </xf>
    <xf numFmtId="0" fontId="4" fillId="0" borderId="7" xfId="50" applyFont="1" applyFill="1" applyBorder="1" applyAlignment="1" applyProtection="1">
      <alignment horizontal="center" vertical="center"/>
    </xf>
    <xf numFmtId="0" fontId="4" fillId="0" borderId="7" xfId="50" applyFont="1" applyFill="1" applyBorder="1" applyAlignment="1" applyProtection="1">
      <alignment horizontal="center" vertical="center"/>
      <protection locked="0"/>
    </xf>
    <xf numFmtId="0" fontId="5" fillId="0" borderId="8" xfId="5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xf>
    <xf numFmtId="177" fontId="6" fillId="0" borderId="9" xfId="0" applyNumberFormat="1" applyFont="1" applyFill="1" applyBorder="1" applyAlignment="1" applyProtection="1">
      <alignment horizontal="center" vertical="center"/>
    </xf>
    <xf numFmtId="0" fontId="5" fillId="0" borderId="8" xfId="50" applyFont="1" applyFill="1" applyBorder="1" applyAlignment="1" applyProtection="1">
      <alignment horizontal="left" vertical="center" wrapText="1"/>
      <protection locked="0"/>
    </xf>
    <xf numFmtId="0" fontId="5" fillId="0" borderId="9" xfId="50" applyFont="1" applyFill="1" applyBorder="1" applyAlignment="1" applyProtection="1">
      <alignment horizontal="left" vertical="center" wrapText="1"/>
      <protection locked="0"/>
    </xf>
    <xf numFmtId="0" fontId="5" fillId="0" borderId="9" xfId="50" applyFont="1" applyFill="1" applyBorder="1" applyAlignment="1" applyProtection="1">
      <alignment horizontal="center" vertical="center" wrapText="1"/>
      <protection locked="0"/>
    </xf>
    <xf numFmtId="177" fontId="5" fillId="0" borderId="9" xfId="50" applyNumberFormat="1" applyFont="1" applyFill="1" applyBorder="1" applyAlignment="1" applyProtection="1">
      <alignment horizontal="center" vertical="center" wrapText="1"/>
      <protection locked="0"/>
    </xf>
    <xf numFmtId="49" fontId="2" fillId="0" borderId="0" xfId="50" applyNumberFormat="1" applyFont="1" applyFill="1" applyBorder="1" applyAlignment="1" applyProtection="1"/>
    <xf numFmtId="0" fontId="7" fillId="0" borderId="0" xfId="50" applyFont="1" applyFill="1" applyBorder="1" applyAlignment="1" applyProtection="1">
      <alignment horizontal="left" vertical="center"/>
      <protection locked="0"/>
    </xf>
    <xf numFmtId="0" fontId="4" fillId="0" borderId="0" xfId="50" applyFont="1" applyFill="1" applyBorder="1" applyAlignment="1" applyProtection="1">
      <alignment horizontal="left" vertical="center"/>
    </xf>
    <xf numFmtId="0" fontId="4" fillId="0" borderId="5"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xf>
    <xf numFmtId="0" fontId="8" fillId="0" borderId="7" xfId="50" applyFont="1" applyFill="1" applyBorder="1" applyAlignment="1" applyProtection="1">
      <alignment horizontal="left" vertical="center" wrapText="1"/>
      <protection locked="0"/>
    </xf>
    <xf numFmtId="0" fontId="8" fillId="0" borderId="7" xfId="50" applyFont="1" applyFill="1" applyBorder="1" applyAlignment="1" applyProtection="1">
      <alignment horizontal="right" vertical="center" wrapText="1"/>
    </xf>
    <xf numFmtId="0" fontId="8"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left" vertical="center"/>
    </xf>
    <xf numFmtId="0" fontId="8" fillId="0" borderId="4" xfId="50" applyFont="1" applyFill="1" applyBorder="1" applyAlignment="1" applyProtection="1">
      <alignment horizontal="left" vertical="center"/>
    </xf>
    <xf numFmtId="0" fontId="2" fillId="0" borderId="0" xfId="50" applyFont="1" applyFill="1" applyBorder="1" applyAlignment="1" applyProtection="1">
      <alignment horizontal="right"/>
      <protection locked="0"/>
    </xf>
    <xf numFmtId="0" fontId="2" fillId="0" borderId="7" xfId="50" applyFont="1" applyFill="1" applyBorder="1" applyAlignment="1" applyProtection="1">
      <alignment horizontal="center" vertical="center"/>
      <protection locked="0"/>
    </xf>
    <xf numFmtId="0" fontId="1"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7"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9"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xf>
    <xf numFmtId="0" fontId="4" fillId="0" borderId="2" xfId="50" applyFont="1" applyFill="1" applyBorder="1" applyAlignment="1" applyProtection="1">
      <alignment horizontal="center" vertical="center" wrapText="1"/>
    </xf>
    <xf numFmtId="0" fontId="4" fillId="0" borderId="3" xfId="50" applyFont="1" applyFill="1" applyBorder="1" applyAlignment="1" applyProtection="1">
      <alignment horizontal="center" vertical="center" wrapText="1"/>
    </xf>
    <xf numFmtId="0" fontId="4" fillId="0" borderId="4"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wrapText="1"/>
    </xf>
    <xf numFmtId="0" fontId="7" fillId="0" borderId="7" xfId="50" applyFont="1" applyFill="1" applyBorder="1" applyAlignment="1" applyProtection="1">
      <alignment vertical="center" wrapText="1"/>
    </xf>
    <xf numFmtId="0" fontId="7" fillId="0" borderId="7" xfId="50" applyFont="1" applyFill="1" applyBorder="1" applyAlignment="1" applyProtection="1">
      <alignment horizontal="right" vertical="center" wrapText="1"/>
    </xf>
    <xf numFmtId="0" fontId="7" fillId="0" borderId="7" xfId="50" applyFont="1" applyFill="1" applyBorder="1" applyAlignment="1" applyProtection="1">
      <alignment horizontal="right" vertical="center"/>
    </xf>
    <xf numFmtId="0" fontId="7" fillId="0" borderId="7" xfId="50" applyFont="1" applyFill="1" applyBorder="1" applyAlignment="1" applyProtection="1">
      <alignment horizontal="center" vertical="center" wrapText="1"/>
      <protection locked="0"/>
    </xf>
    <xf numFmtId="0" fontId="7" fillId="0" borderId="4" xfId="50" applyFont="1" applyFill="1" applyBorder="1" applyAlignment="1" applyProtection="1">
      <alignment vertical="center" wrapText="1"/>
      <protection locked="0"/>
    </xf>
    <xf numFmtId="0" fontId="7" fillId="0" borderId="7" xfId="50" applyFont="1" applyFill="1" applyBorder="1" applyAlignment="1" applyProtection="1">
      <alignment horizontal="right" vertical="center" wrapText="1"/>
      <protection locked="0"/>
    </xf>
    <xf numFmtId="0" fontId="7" fillId="0" borderId="7" xfId="50" applyFont="1" applyFill="1" applyBorder="1" applyAlignment="1" applyProtection="1">
      <alignment horizontal="right" vertical="center"/>
      <protection locked="0"/>
    </xf>
    <xf numFmtId="0" fontId="7" fillId="0" borderId="10" xfId="50" applyFont="1" applyFill="1" applyBorder="1" applyAlignment="1" applyProtection="1">
      <alignment horizontal="left" vertical="center"/>
    </xf>
    <xf numFmtId="0" fontId="7" fillId="0" borderId="11" xfId="50" applyFont="1" applyFill="1" applyBorder="1" applyAlignment="1" applyProtection="1">
      <alignment horizontal="center" vertical="center"/>
    </xf>
    <xf numFmtId="0" fontId="7" fillId="0" borderId="12" xfId="50" applyFont="1" applyFill="1" applyBorder="1" applyAlignment="1" applyProtection="1">
      <alignment horizontal="center" vertical="center"/>
    </xf>
    <xf numFmtId="0" fontId="9"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7" fillId="0" borderId="7" xfId="50" applyFont="1" applyFill="1" applyBorder="1" applyAlignment="1" applyProtection="1">
      <alignment vertical="center"/>
      <protection locked="0"/>
    </xf>
    <xf numFmtId="0" fontId="7" fillId="0" borderId="7" xfId="50" applyFont="1" applyFill="1" applyBorder="1" applyAlignment="1" applyProtection="1">
      <alignment horizontal="center" vertical="center" wrapText="1"/>
    </xf>
    <xf numFmtId="0" fontId="7" fillId="0" borderId="7" xfId="50" applyFont="1" applyFill="1" applyBorder="1" applyAlignment="1" applyProtection="1">
      <alignment horizontal="center" vertical="center"/>
      <protection locked="0"/>
    </xf>
    <xf numFmtId="0" fontId="7"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7" fillId="0" borderId="0" xfId="50" applyFont="1" applyFill="1" applyBorder="1" applyAlignment="1" applyProtection="1">
      <alignment horizontal="left" vertical="center" wrapText="1"/>
    </xf>
    <xf numFmtId="0" fontId="4"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4" fillId="0" borderId="10" xfId="50" applyFont="1" applyFill="1" applyBorder="1" applyAlignment="1" applyProtection="1">
      <alignment horizontal="center" vertical="center"/>
    </xf>
    <xf numFmtId="0" fontId="4" fillId="0" borderId="9" xfId="50" applyFont="1" applyFill="1" applyBorder="1" applyAlignment="1" applyProtection="1">
      <alignment horizontal="center" vertical="center"/>
    </xf>
    <xf numFmtId="0" fontId="4" fillId="0" borderId="13" xfId="50" applyFont="1" applyFill="1" applyBorder="1" applyAlignment="1" applyProtection="1">
      <alignment horizontal="center" vertical="center"/>
    </xf>
    <xf numFmtId="0" fontId="4"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xf>
    <xf numFmtId="0" fontId="7" fillId="0" borderId="2" xfId="50" applyFont="1" applyFill="1" applyBorder="1" applyAlignment="1" applyProtection="1">
      <alignment horizontal="left" vertical="center" wrapText="1"/>
    </xf>
    <xf numFmtId="0" fontId="7" fillId="0" borderId="9" xfId="50" applyFont="1" applyFill="1" applyBorder="1" applyAlignment="1" applyProtection="1">
      <alignment horizontal="right" vertical="center"/>
      <protection locked="0"/>
    </xf>
    <xf numFmtId="0" fontId="8" fillId="0" borderId="9" xfId="50" applyFont="1" applyFill="1" applyBorder="1" applyAlignment="1" applyProtection="1">
      <alignment horizontal="right" vertical="center"/>
      <protection locked="0"/>
    </xf>
    <xf numFmtId="0" fontId="7" fillId="0" borderId="2" xfId="50" applyFont="1" applyFill="1" applyBorder="1" applyAlignment="1" applyProtection="1">
      <alignment vertical="center" wrapText="1"/>
    </xf>
    <xf numFmtId="0" fontId="8"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9" fillId="0" borderId="0" xfId="50" applyFont="1" applyFill="1" applyBorder="1" applyAlignment="1" applyProtection="1">
      <alignment horizontal="center" vertical="center" wrapText="1"/>
    </xf>
    <xf numFmtId="0" fontId="4" fillId="0" borderId="0" xfId="50" applyFont="1" applyFill="1" applyBorder="1" applyAlignment="1" applyProtection="1">
      <protection locked="0"/>
    </xf>
    <xf numFmtId="0" fontId="4" fillId="0" borderId="12" xfId="50" applyFont="1" applyFill="1" applyBorder="1" applyAlignment="1" applyProtection="1">
      <alignment horizontal="center" vertical="center" wrapText="1"/>
    </xf>
    <xf numFmtId="0" fontId="4" fillId="0" borderId="12" xfId="50" applyFont="1" applyFill="1" applyBorder="1" applyAlignment="1" applyProtection="1">
      <alignment horizontal="center" vertical="center" wrapText="1"/>
      <protection locked="0"/>
    </xf>
    <xf numFmtId="0" fontId="4"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4" fillId="0" borderId="15" xfId="50" applyFont="1" applyFill="1" applyBorder="1" applyAlignment="1" applyProtection="1">
      <alignment horizontal="center" vertical="center" wrapText="1"/>
    </xf>
    <xf numFmtId="0" fontId="4" fillId="0" borderId="15" xfId="50" applyFont="1" applyFill="1" applyBorder="1" applyAlignment="1" applyProtection="1">
      <alignment horizontal="center" vertical="center" wrapText="1"/>
      <protection locked="0"/>
    </xf>
    <xf numFmtId="0" fontId="4" fillId="0" borderId="15" xfId="50" applyFont="1" applyFill="1" applyBorder="1" applyAlignment="1" applyProtection="1">
      <alignment horizontal="center" vertical="center"/>
    </xf>
    <xf numFmtId="0" fontId="7" fillId="0" borderId="6" xfId="50" applyFont="1" applyFill="1" applyBorder="1" applyAlignment="1" applyProtection="1">
      <alignment horizontal="left" vertical="center" wrapText="1"/>
    </xf>
    <xf numFmtId="0" fontId="7" fillId="0" borderId="15" xfId="50" applyFont="1" applyFill="1" applyBorder="1" applyAlignment="1" applyProtection="1">
      <alignment horizontal="left" vertical="center" wrapText="1"/>
    </xf>
    <xf numFmtId="0" fontId="7" fillId="0" borderId="15" xfId="50" applyFont="1" applyFill="1" applyBorder="1" applyAlignment="1" applyProtection="1">
      <alignment horizontal="right" vertical="center"/>
      <protection locked="0"/>
    </xf>
    <xf numFmtId="0" fontId="7" fillId="0" borderId="15" xfId="50" applyFont="1" applyFill="1" applyBorder="1" applyAlignment="1" applyProtection="1">
      <alignment horizontal="left" vertical="center" wrapText="1"/>
      <protection locked="0"/>
    </xf>
    <xf numFmtId="0" fontId="7" fillId="0" borderId="15" xfId="50" applyFont="1" applyFill="1" applyBorder="1" applyAlignment="1" applyProtection="1">
      <alignment horizontal="right" vertical="center"/>
    </xf>
    <xf numFmtId="0" fontId="7" fillId="0" borderId="13" xfId="50" applyFont="1" applyFill="1" applyBorder="1" applyAlignment="1" applyProtection="1">
      <alignment horizontal="center" vertical="center"/>
    </xf>
    <xf numFmtId="0" fontId="7" fillId="0" borderId="16" xfId="50" applyFont="1" applyFill="1" applyBorder="1" applyAlignment="1" applyProtection="1">
      <alignment horizontal="left" vertical="center"/>
    </xf>
    <xf numFmtId="0" fontId="7" fillId="0" borderId="15" xfId="50" applyFont="1" applyFill="1" applyBorder="1" applyAlignment="1" applyProtection="1">
      <alignment horizontal="left" vertical="center"/>
    </xf>
    <xf numFmtId="0" fontId="8"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7" fillId="0" borderId="0" xfId="50" applyFont="1" applyFill="1" applyBorder="1" applyAlignment="1" applyProtection="1">
      <alignment horizontal="right" vertical="center" wrapText="1"/>
      <protection locked="0"/>
    </xf>
    <xf numFmtId="0" fontId="9" fillId="0" borderId="0" xfId="50" applyFont="1" applyFill="1" applyBorder="1" applyAlignment="1" applyProtection="1">
      <alignment horizontal="center" vertical="center" wrapText="1"/>
      <protection locked="0"/>
    </xf>
    <xf numFmtId="0" fontId="7" fillId="0" borderId="0" xfId="50" applyFont="1" applyFill="1" applyBorder="1" applyAlignment="1" applyProtection="1">
      <alignment horizontal="right"/>
      <protection locked="0"/>
    </xf>
    <xf numFmtId="0" fontId="7" fillId="0" borderId="0" xfId="50" applyFont="1" applyFill="1" applyBorder="1" applyAlignment="1" applyProtection="1">
      <alignment horizontal="right" wrapText="1"/>
      <protection locked="0"/>
    </xf>
    <xf numFmtId="0" fontId="4" fillId="0" borderId="3" xfId="50" applyFont="1" applyFill="1" applyBorder="1" applyAlignment="1" applyProtection="1">
      <alignment horizontal="center" vertical="center" wrapText="1"/>
      <protection locked="0"/>
    </xf>
    <xf numFmtId="0" fontId="4" fillId="0" borderId="3" xfId="50" applyFont="1" applyFill="1" applyBorder="1" applyAlignment="1" applyProtection="1">
      <alignment horizontal="center" vertical="center"/>
      <protection locked="0"/>
    </xf>
    <xf numFmtId="0" fontId="4" fillId="0" borderId="16" xfId="50" applyFont="1" applyFill="1" applyBorder="1" applyAlignment="1" applyProtection="1">
      <alignment horizontal="center" vertical="center" wrapText="1"/>
    </xf>
    <xf numFmtId="0" fontId="5" fillId="0" borderId="16" xfId="50" applyFont="1" applyFill="1" applyBorder="1" applyAlignment="1" applyProtection="1">
      <alignment horizontal="center" vertical="center"/>
      <protection locked="0"/>
    </xf>
    <xf numFmtId="0" fontId="5" fillId="0" borderId="16"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center" vertical="center" wrapText="1"/>
      <protection locked="0"/>
    </xf>
    <xf numFmtId="0" fontId="7" fillId="0" borderId="0" xfId="50" applyFont="1" applyFill="1" applyBorder="1" applyAlignment="1" applyProtection="1">
      <alignment horizontal="right" vertical="center" wrapText="1"/>
    </xf>
    <xf numFmtId="0" fontId="7" fillId="0" borderId="0" xfId="50" applyFont="1" applyFill="1" applyBorder="1" applyAlignment="1" applyProtection="1">
      <alignment horizontal="right" wrapText="1"/>
    </xf>
    <xf numFmtId="0" fontId="4" fillId="0" borderId="0" xfId="50" applyFont="1" applyFill="1" applyBorder="1" applyAlignment="1" applyProtection="1">
      <alignment horizontal="left"/>
    </xf>
    <xf numFmtId="0" fontId="4" fillId="0" borderId="1" xfId="50" applyFont="1" applyFill="1" applyBorder="1" applyAlignment="1" applyProtection="1">
      <alignment horizontal="left" vertical="center" wrapText="1"/>
    </xf>
    <xf numFmtId="0" fontId="4" fillId="0" borderId="12" xfId="50" applyFont="1" applyFill="1" applyBorder="1" applyAlignment="1" applyProtection="1">
      <alignment horizontal="left" vertical="center" wrapText="1"/>
    </xf>
    <xf numFmtId="0" fontId="4" fillId="0" borderId="5"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6" xfId="50" applyFont="1" applyFill="1" applyBorder="1" applyAlignment="1" applyProtection="1">
      <alignment horizontal="left" vertical="center" wrapText="1"/>
    </xf>
    <xf numFmtId="0" fontId="4" fillId="0" borderId="15" xfId="50" applyFont="1" applyFill="1" applyBorder="1" applyAlignment="1" applyProtection="1">
      <alignment horizontal="left" vertical="center" wrapText="1"/>
    </xf>
    <xf numFmtId="0" fontId="4" fillId="0" borderId="6" xfId="50" applyFont="1" applyFill="1" applyBorder="1" applyAlignment="1" applyProtection="1">
      <alignment horizontal="left" vertical="center"/>
    </xf>
    <xf numFmtId="0" fontId="4" fillId="0" borderId="15" xfId="50" applyFont="1" applyFill="1" applyBorder="1" applyAlignment="1" applyProtection="1">
      <alignment horizontal="left" vertical="center"/>
    </xf>
    <xf numFmtId="0" fontId="4" fillId="0" borderId="15" xfId="50" applyFont="1" applyFill="1" applyBorder="1" applyAlignment="1" applyProtection="1">
      <alignment horizontal="left" vertical="center"/>
      <protection locked="0"/>
    </xf>
    <xf numFmtId="178" fontId="10" fillId="0" borderId="9" xfId="49" applyNumberFormat="1" applyFont="1" applyFill="1" applyBorder="1" applyAlignment="1">
      <alignment horizontal="left" vertical="center"/>
    </xf>
    <xf numFmtId="4" fontId="4" fillId="0" borderId="15" xfId="50" applyNumberFormat="1" applyFont="1" applyFill="1" applyBorder="1" applyAlignment="1" applyProtection="1">
      <alignment horizontal="left" vertical="center"/>
    </xf>
    <xf numFmtId="0" fontId="4" fillId="0" borderId="13" xfId="50" applyFont="1" applyFill="1" applyBorder="1" applyAlignment="1" applyProtection="1">
      <alignment horizontal="left" vertical="center"/>
    </xf>
    <xf numFmtId="0" fontId="4" fillId="0" borderId="16" xfId="50" applyFont="1" applyFill="1" applyBorder="1" applyAlignment="1" applyProtection="1">
      <alignment horizontal="left" vertical="center"/>
    </xf>
    <xf numFmtId="4" fontId="4" fillId="0" borderId="15" xfId="50" applyNumberFormat="1" applyFont="1" applyFill="1" applyBorder="1" applyAlignment="1" applyProtection="1">
      <alignment horizontal="left" vertical="center"/>
      <protection locked="0"/>
    </xf>
    <xf numFmtId="0" fontId="5" fillId="0" borderId="0" xfId="50" applyFont="1" applyFill="1" applyBorder="1" applyAlignment="1" applyProtection="1">
      <alignment horizontal="left" vertical="top"/>
      <protection locked="0"/>
    </xf>
    <xf numFmtId="0" fontId="5" fillId="0" borderId="0" xfId="50" applyFont="1" applyFill="1" applyBorder="1" applyAlignment="1" applyProtection="1">
      <alignment horizontal="left"/>
    </xf>
    <xf numFmtId="0" fontId="4" fillId="0" borderId="0" xfId="50" applyFont="1" applyFill="1" applyBorder="1" applyAlignment="1" applyProtection="1">
      <alignment horizontal="left"/>
      <protection locked="0"/>
    </xf>
    <xf numFmtId="0" fontId="5" fillId="0" borderId="14" xfId="50" applyFont="1" applyFill="1" applyBorder="1" applyAlignment="1" applyProtection="1">
      <alignment horizontal="left" vertical="center" wrapText="1"/>
      <protection locked="0"/>
    </xf>
    <xf numFmtId="0" fontId="4" fillId="0" borderId="16" xfId="50" applyFont="1" applyFill="1" applyBorder="1" applyAlignment="1" applyProtection="1">
      <alignment horizontal="left" vertical="center" wrapText="1"/>
    </xf>
    <xf numFmtId="0" fontId="5" fillId="0" borderId="16" xfId="50" applyFont="1" applyFill="1" applyBorder="1" applyAlignment="1" applyProtection="1">
      <alignment horizontal="left" vertical="center"/>
      <protection locked="0"/>
    </xf>
    <xf numFmtId="0" fontId="5" fillId="0" borderId="16" xfId="50" applyFont="1" applyFill="1" applyBorder="1" applyAlignment="1" applyProtection="1">
      <alignment horizontal="left" vertical="center" wrapText="1"/>
      <protection locked="0"/>
    </xf>
    <xf numFmtId="0" fontId="4" fillId="0" borderId="15" xfId="50" applyFont="1" applyFill="1" applyBorder="1" applyAlignment="1" applyProtection="1">
      <alignment horizontal="left" vertical="center" wrapText="1"/>
      <protection locked="0"/>
    </xf>
    <xf numFmtId="0" fontId="4" fillId="0" borderId="7" xfId="50" applyFont="1" applyFill="1" applyBorder="1" applyAlignment="1" applyProtection="1">
      <alignment horizontal="left" vertical="center" wrapText="1"/>
      <protection locked="0"/>
    </xf>
    <xf numFmtId="4" fontId="4" fillId="0" borderId="7" xfId="50" applyNumberFormat="1" applyFont="1" applyFill="1" applyBorder="1" applyAlignment="1" applyProtection="1">
      <alignment horizontal="left" vertical="center"/>
      <protection locked="0"/>
    </xf>
    <xf numFmtId="49" fontId="1" fillId="0" borderId="0" xfId="50" applyNumberFormat="1" applyFont="1" applyFill="1" applyBorder="1" applyAlignment="1" applyProtection="1"/>
    <xf numFmtId="0" fontId="1" fillId="0" borderId="0" xfId="50" applyFont="1" applyFill="1" applyBorder="1" applyAlignment="1" applyProtection="1">
      <alignment horizontal="right"/>
      <protection locked="0"/>
    </xf>
    <xf numFmtId="49" fontId="1" fillId="0" borderId="0" xfId="50" applyNumberFormat="1" applyFont="1" applyFill="1" applyBorder="1" applyAlignment="1" applyProtection="1">
      <protection locked="0"/>
    </xf>
    <xf numFmtId="0" fontId="2" fillId="0" borderId="0" xfId="50" applyFont="1" applyFill="1" applyBorder="1" applyAlignment="1" applyProtection="1">
      <alignment horizontal="right"/>
    </xf>
    <xf numFmtId="0" fontId="7" fillId="0" borderId="0" xfId="50" applyFont="1" applyFill="1" applyBorder="1" applyAlignment="1" applyProtection="1">
      <alignment horizontal="right"/>
    </xf>
    <xf numFmtId="0" fontId="3" fillId="0" borderId="0" xfId="50" applyFont="1" applyFill="1" applyBorder="1" applyAlignment="1" applyProtection="1">
      <alignment horizontal="center" vertical="center" wrapText="1"/>
      <protection locked="0"/>
    </xf>
    <xf numFmtId="0" fontId="3" fillId="0" borderId="0" xfId="50" applyFont="1" applyFill="1" applyBorder="1" applyAlignment="1" applyProtection="1">
      <alignment horizontal="center" vertical="center"/>
      <protection locked="0"/>
    </xf>
    <xf numFmtId="0" fontId="11" fillId="0" borderId="0" xfId="50" applyFont="1" applyFill="1" applyBorder="1" applyAlignment="1" applyProtection="1">
      <alignment horizontal="right"/>
      <protection locked="0"/>
    </xf>
    <xf numFmtId="0" fontId="4" fillId="0" borderId="1" xfId="50" applyFont="1" applyFill="1" applyBorder="1" applyAlignment="1" applyProtection="1">
      <alignment horizontal="center" vertical="center"/>
      <protection locked="0"/>
    </xf>
    <xf numFmtId="49" fontId="4" fillId="0" borderId="1" xfId="50" applyNumberFormat="1" applyFont="1" applyFill="1" applyBorder="1" applyAlignment="1" applyProtection="1">
      <alignment horizontal="center" vertical="center" wrapText="1"/>
      <protection locked="0"/>
    </xf>
    <xf numFmtId="0" fontId="4" fillId="0" borderId="5" xfId="50" applyFont="1" applyFill="1" applyBorder="1" applyAlignment="1" applyProtection="1">
      <alignment horizontal="center" vertical="center"/>
      <protection locked="0"/>
    </xf>
    <xf numFmtId="49" fontId="4" fillId="0" borderId="5" xfId="50" applyNumberFormat="1" applyFont="1" applyFill="1" applyBorder="1" applyAlignment="1" applyProtection="1">
      <alignment horizontal="center" vertical="center" wrapText="1"/>
      <protection locked="0"/>
    </xf>
    <xf numFmtId="49" fontId="4" fillId="0" borderId="7" xfId="50" applyNumberFormat="1" applyFont="1" applyFill="1" applyBorder="1" applyAlignment="1" applyProtection="1">
      <alignment horizontal="center" vertical="center"/>
      <protection locked="0"/>
    </xf>
    <xf numFmtId="179" fontId="7" fillId="0" borderId="7" xfId="50" applyNumberFormat="1" applyFont="1" applyFill="1" applyBorder="1" applyAlignment="1" applyProtection="1">
      <alignment horizontal="right" vertical="center"/>
      <protection locked="0"/>
    </xf>
    <xf numFmtId="179" fontId="7" fillId="0" borderId="7" xfId="50" applyNumberFormat="1" applyFont="1" applyFill="1" applyBorder="1" applyAlignment="1" applyProtection="1">
      <alignment horizontal="right" vertical="center" wrapText="1"/>
      <protection locked="0"/>
    </xf>
    <xf numFmtId="179" fontId="7" fillId="0" borderId="7" xfId="50" applyNumberFormat="1" applyFont="1" applyFill="1" applyBorder="1" applyAlignment="1" applyProtection="1">
      <alignment horizontal="right" vertical="center"/>
    </xf>
    <xf numFmtId="179" fontId="7" fillId="0" borderId="7" xfId="50" applyNumberFormat="1" applyFont="1" applyFill="1" applyBorder="1" applyAlignment="1" applyProtection="1">
      <alignment horizontal="right" vertical="center" wrapText="1"/>
    </xf>
    <xf numFmtId="0" fontId="1" fillId="0" borderId="3" xfId="50" applyFont="1" applyFill="1" applyBorder="1" applyAlignment="1" applyProtection="1">
      <alignment horizontal="center" vertical="center"/>
      <protection locked="0"/>
    </xf>
    <xf numFmtId="0" fontId="1" fillId="0" borderId="4" xfId="50" applyFont="1" applyFill="1" applyBorder="1" applyAlignment="1" applyProtection="1">
      <alignment horizontal="center" vertical="center"/>
      <protection locked="0"/>
    </xf>
    <xf numFmtId="0" fontId="7" fillId="0" borderId="1" xfId="50" applyFont="1" applyFill="1" applyBorder="1" applyAlignment="1" applyProtection="1">
      <alignment horizontal="left" vertical="center" wrapText="1"/>
    </xf>
    <xf numFmtId="0" fontId="7" fillId="0" borderId="1" xfId="50" applyFont="1" applyFill="1" applyBorder="1" applyAlignment="1" applyProtection="1">
      <alignment horizontal="left" vertical="center" wrapText="1"/>
      <protection locked="0"/>
    </xf>
    <xf numFmtId="0" fontId="8" fillId="0" borderId="2" xfId="50" applyFont="1" applyFill="1" applyBorder="1" applyAlignment="1" applyProtection="1">
      <alignment horizontal="left" vertical="center" wrapText="1"/>
      <protection locked="0"/>
    </xf>
    <xf numFmtId="0" fontId="12" fillId="0" borderId="9" xfId="0" applyFont="1" applyBorder="1" applyAlignment="1">
      <alignment vertical="center"/>
      <protection locked="0"/>
    </xf>
    <xf numFmtId="0" fontId="8" fillId="0" borderId="4" xfId="50" applyFont="1" applyFill="1" applyBorder="1" applyAlignment="1" applyProtection="1">
      <alignment horizontal="left" vertical="center" wrapText="1"/>
      <protection locked="0"/>
    </xf>
    <xf numFmtId="0" fontId="1" fillId="0" borderId="5" xfId="50" applyFont="1" applyFill="1" applyBorder="1" applyAlignment="1" applyProtection="1">
      <alignment vertical="center"/>
    </xf>
    <xf numFmtId="0" fontId="8" fillId="0" borderId="5" xfId="50" applyFont="1" applyFill="1" applyBorder="1" applyAlignment="1" applyProtection="1">
      <alignment vertical="top"/>
      <protection locked="0"/>
    </xf>
    <xf numFmtId="0" fontId="13" fillId="0" borderId="0" xfId="0" applyFont="1">
      <alignment vertical="top"/>
      <protection locked="0"/>
    </xf>
    <xf numFmtId="0" fontId="1" fillId="0" borderId="6" xfId="50" applyFont="1" applyFill="1" applyBorder="1" applyAlignment="1" applyProtection="1">
      <alignment vertical="center"/>
    </xf>
    <xf numFmtId="0" fontId="8" fillId="0" borderId="6" xfId="50" applyFont="1" applyFill="1" applyBorder="1" applyAlignment="1" applyProtection="1">
      <alignment vertical="top"/>
      <protection locked="0"/>
    </xf>
    <xf numFmtId="58" fontId="7" fillId="0" borderId="7" xfId="50" applyNumberFormat="1" applyFont="1" applyFill="1" applyBorder="1" applyAlignment="1" applyProtection="1">
      <alignment horizontal="left" vertical="center" wrapText="1"/>
    </xf>
    <xf numFmtId="0" fontId="5" fillId="0" borderId="0" xfId="50" applyFont="1" applyFill="1" applyBorder="1" applyAlignment="1" applyProtection="1"/>
    <xf numFmtId="0" fontId="1" fillId="0" borderId="0" xfId="50" applyFont="1" applyFill="1" applyBorder="1" applyAlignment="1" applyProtection="1">
      <alignment vertical="top"/>
    </xf>
    <xf numFmtId="0" fontId="7" fillId="0" borderId="7" xfId="50" applyFont="1" applyFill="1" applyBorder="1" applyAlignment="1" applyProtection="1">
      <alignment horizontal="center" vertical="center"/>
    </xf>
    <xf numFmtId="0" fontId="8" fillId="0" borderId="7" xfId="5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xf>
    <xf numFmtId="0" fontId="8" fillId="0" borderId="7"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xf>
    <xf numFmtId="0" fontId="1" fillId="0" borderId="0" xfId="50" applyFont="1" applyFill="1" applyBorder="1" applyAlignment="1" applyProtection="1">
      <alignment horizontal="center" vertical="center"/>
    </xf>
    <xf numFmtId="0" fontId="4" fillId="0" borderId="12" xfId="50" applyFont="1" applyFill="1" applyBorder="1" applyAlignment="1" applyProtection="1">
      <alignment horizontal="center" vertical="center"/>
    </xf>
    <xf numFmtId="0" fontId="4" fillId="0" borderId="13" xfId="50" applyFont="1" applyFill="1" applyBorder="1" applyAlignment="1" applyProtection="1">
      <alignment horizontal="center" vertical="center" wrapText="1"/>
      <protection locked="0"/>
    </xf>
    <xf numFmtId="180" fontId="7" fillId="0" borderId="7" xfId="50" applyNumberFormat="1" applyFont="1" applyFill="1" applyBorder="1" applyAlignment="1" applyProtection="1">
      <alignment horizontal="center" vertical="center" wrapText="1"/>
    </xf>
    <xf numFmtId="180" fontId="8" fillId="0" borderId="7" xfId="50" applyNumberFormat="1" applyFont="1" applyFill="1" applyBorder="1" applyAlignment="1" applyProtection="1">
      <alignment horizontal="center" vertical="center" wrapText="1"/>
      <protection locked="0"/>
    </xf>
    <xf numFmtId="180" fontId="7" fillId="0" borderId="7" xfId="50" applyNumberFormat="1" applyFont="1" applyFill="1" applyBorder="1" applyAlignment="1" applyProtection="1">
      <alignment horizontal="center" vertical="center"/>
      <protection locked="0"/>
    </xf>
    <xf numFmtId="180" fontId="7" fillId="0" borderId="7" xfId="50" applyNumberFormat="1" applyFont="1" applyFill="1" applyBorder="1" applyAlignment="1" applyProtection="1">
      <alignment horizontal="center" vertical="center" wrapText="1"/>
      <protection locked="0"/>
    </xf>
    <xf numFmtId="180" fontId="8" fillId="0" borderId="7" xfId="50" applyNumberFormat="1" applyFont="1" applyFill="1" applyBorder="1" applyAlignment="1" applyProtection="1">
      <alignment horizontal="center" vertical="center" wrapText="1"/>
    </xf>
    <xf numFmtId="180" fontId="15" fillId="0" borderId="9" xfId="0" applyNumberFormat="1" applyFont="1" applyFill="1" applyBorder="1" applyAlignment="1" applyProtection="1">
      <alignment horizontal="center" vertical="center"/>
    </xf>
    <xf numFmtId="180" fontId="14" fillId="0" borderId="9" xfId="0" applyNumberFormat="1" applyFont="1" applyFill="1" applyBorder="1" applyAlignment="1" applyProtection="1">
      <alignment horizontal="center" vertical="center"/>
    </xf>
    <xf numFmtId="180" fontId="8" fillId="0" borderId="9" xfId="50" applyNumberFormat="1" applyFont="1" applyFill="1" applyBorder="1" applyAlignment="1" applyProtection="1">
      <alignment horizontal="center" vertical="center" wrapText="1"/>
      <protection locked="0"/>
    </xf>
    <xf numFmtId="180" fontId="7" fillId="0" borderId="7" xfId="50" applyNumberFormat="1" applyFont="1" applyFill="1" applyBorder="1" applyAlignment="1" applyProtection="1">
      <alignment horizontal="center" vertical="center"/>
    </xf>
    <xf numFmtId="4" fontId="5" fillId="0" borderId="0" xfId="50" applyNumberFormat="1" applyFont="1" applyFill="1" applyBorder="1" applyAlignment="1" applyProtection="1">
      <alignment horizontal="right" vertical="center" wrapText="1"/>
      <protection locked="0"/>
    </xf>
    <xf numFmtId="0" fontId="1" fillId="0" borderId="0" xfId="50" applyFont="1" applyFill="1" applyBorder="1" applyAlignment="1" applyProtection="1">
      <alignment vertical="top"/>
      <protection locked="0"/>
    </xf>
    <xf numFmtId="49" fontId="2" fillId="0" borderId="0" xfId="50" applyNumberFormat="1" applyFont="1" applyFill="1" applyBorder="1" applyAlignment="1" applyProtection="1">
      <protection locked="0"/>
    </xf>
    <xf numFmtId="0" fontId="4" fillId="0" borderId="0" xfId="50" applyFont="1" applyFill="1" applyBorder="1" applyAlignment="1" applyProtection="1">
      <alignment horizontal="left" vertical="center"/>
      <protection locked="0"/>
    </xf>
    <xf numFmtId="0" fontId="4" fillId="0" borderId="9" xfId="50" applyFont="1" applyFill="1" applyBorder="1" applyAlignment="1" applyProtection="1">
      <alignment horizontal="center" vertical="center" wrapText="1"/>
      <protection locked="0"/>
    </xf>
    <xf numFmtId="0" fontId="4" fillId="0" borderId="9" xfId="50" applyFont="1" applyFill="1" applyBorder="1" applyAlignment="1" applyProtection="1">
      <alignment horizontal="center" vertical="center"/>
      <protection locked="0"/>
    </xf>
    <xf numFmtId="0" fontId="2" fillId="0" borderId="9" xfId="50" applyFont="1" applyFill="1" applyBorder="1" applyAlignment="1" applyProtection="1">
      <alignment horizontal="center" vertical="center"/>
      <protection locked="0"/>
    </xf>
    <xf numFmtId="0" fontId="16" fillId="0" borderId="9"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180" fontId="6" fillId="0" borderId="9" xfId="0" applyNumberFormat="1" applyFont="1" applyFill="1" applyBorder="1" applyAlignment="1" applyProtection="1">
      <alignment horizontal="right" vertical="center"/>
    </xf>
    <xf numFmtId="0" fontId="2" fillId="0" borderId="9" xfId="50" applyFont="1" applyFill="1" applyBorder="1" applyAlignment="1" applyProtection="1">
      <alignment horizontal="center" vertical="center" wrapText="1"/>
      <protection locked="0"/>
    </xf>
    <xf numFmtId="0" fontId="8" fillId="0" borderId="1" xfId="50" applyFont="1" applyFill="1" applyBorder="1" applyAlignment="1" applyProtection="1">
      <alignment horizontal="left" vertical="center" wrapText="1"/>
      <protection locked="0"/>
    </xf>
    <xf numFmtId="0" fontId="12" fillId="0" borderId="9" xfId="0" applyFont="1" applyBorder="1" applyAlignment="1">
      <alignment horizontal="left" vertical="center"/>
      <protection locked="0"/>
    </xf>
    <xf numFmtId="0" fontId="8" fillId="0" borderId="6" xfId="50" applyFont="1" applyFill="1" applyBorder="1" applyAlignment="1" applyProtection="1">
      <alignment horizontal="left" vertical="center" wrapText="1"/>
      <protection locked="0"/>
    </xf>
    <xf numFmtId="0" fontId="5" fillId="0" borderId="9" xfId="50" applyFont="1" applyFill="1" applyBorder="1" applyAlignment="1" applyProtection="1">
      <alignment horizontal="left" vertical="center"/>
      <protection locked="0"/>
    </xf>
    <xf numFmtId="180" fontId="2" fillId="0" borderId="9" xfId="50" applyNumberFormat="1" applyFont="1" applyFill="1" applyBorder="1" applyAlignment="1" applyProtection="1">
      <alignment horizontal="right" vertical="center"/>
      <protection locked="0"/>
    </xf>
    <xf numFmtId="180" fontId="2" fillId="0" borderId="9" xfId="50" applyNumberFormat="1" applyFont="1" applyFill="1" applyBorder="1" applyAlignment="1" applyProtection="1">
      <alignment horizontal="center" vertical="center"/>
      <protection locked="0"/>
    </xf>
    <xf numFmtId="180" fontId="1" fillId="0" borderId="9" xfId="50" applyNumberFormat="1" applyFont="1" applyFill="1" applyBorder="1" applyAlignment="1" applyProtection="1">
      <alignment horizontal="right" vertical="center"/>
      <protection locked="0"/>
    </xf>
    <xf numFmtId="180" fontId="4" fillId="0" borderId="9" xfId="50" applyNumberFormat="1" applyFont="1" applyFill="1" applyBorder="1" applyAlignment="1" applyProtection="1">
      <alignment horizontal="right" vertical="center"/>
      <protection locked="0"/>
    </xf>
    <xf numFmtId="0" fontId="17" fillId="0" borderId="0" xfId="50" applyFont="1" applyFill="1" applyBorder="1" applyAlignment="1" applyProtection="1">
      <alignment horizontal="center"/>
    </xf>
    <xf numFmtId="0" fontId="17" fillId="0" borderId="0" xfId="50" applyFont="1" applyFill="1" applyBorder="1" applyAlignment="1" applyProtection="1"/>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 fillId="0" borderId="0" xfId="50" applyFont="1" applyFill="1" applyBorder="1" applyAlignment="1" applyProtection="1">
      <alignment horizontal="center" wrapText="1"/>
    </xf>
    <xf numFmtId="0" fontId="8" fillId="0" borderId="0" xfId="50" applyFont="1" applyFill="1" applyBorder="1" applyAlignment="1" applyProtection="1">
      <alignment horizontal="right" wrapText="1"/>
    </xf>
    <xf numFmtId="0" fontId="18" fillId="0" borderId="0" xfId="50" applyFont="1" applyFill="1" applyBorder="1" applyAlignment="1" applyProtection="1">
      <alignment horizontal="center" vertical="center" wrapText="1"/>
    </xf>
    <xf numFmtId="0" fontId="19" fillId="0" borderId="0" xfId="50" applyFont="1" applyFill="1" applyBorder="1" applyAlignment="1" applyProtection="1">
      <alignment horizontal="center" vertical="center" wrapText="1"/>
    </xf>
    <xf numFmtId="0" fontId="5" fillId="0" borderId="0" xfId="50" applyFont="1" applyFill="1" applyBorder="1" applyAlignment="1" applyProtection="1">
      <alignment horizontal="center" wrapText="1"/>
    </xf>
    <xf numFmtId="0" fontId="5" fillId="0" borderId="0" xfId="50" applyFont="1" applyFill="1" applyBorder="1" applyAlignment="1" applyProtection="1">
      <alignment wrapText="1"/>
    </xf>
    <xf numFmtId="0" fontId="5" fillId="0" borderId="0" xfId="50" applyFont="1" applyFill="1" applyBorder="1" applyAlignment="1" applyProtection="1">
      <alignment horizontal="right" wrapText="1"/>
    </xf>
    <xf numFmtId="0" fontId="20" fillId="0" borderId="1" xfId="50" applyFont="1" applyFill="1" applyBorder="1" applyAlignment="1" applyProtection="1">
      <alignment horizontal="center" vertical="center" wrapText="1"/>
    </xf>
    <xf numFmtId="0" fontId="20" fillId="0" borderId="1" xfId="50" applyFont="1" applyFill="1" applyBorder="1" applyAlignment="1" applyProtection="1">
      <alignment horizontal="center" vertical="center"/>
    </xf>
    <xf numFmtId="0" fontId="20" fillId="0" borderId="2" xfId="50" applyFont="1" applyFill="1" applyBorder="1" applyAlignment="1" applyProtection="1">
      <alignment horizontal="center" vertical="center"/>
    </xf>
    <xf numFmtId="0" fontId="20" fillId="0" borderId="3" xfId="50" applyFont="1" applyFill="1" applyBorder="1" applyAlignment="1" applyProtection="1">
      <alignment horizontal="center" vertical="center"/>
    </xf>
    <xf numFmtId="0" fontId="20" fillId="0" borderId="4" xfId="50" applyFont="1" applyFill="1" applyBorder="1" applyAlignment="1" applyProtection="1">
      <alignment horizontal="center" vertical="center"/>
    </xf>
    <xf numFmtId="0" fontId="20" fillId="0" borderId="6" xfId="50" applyFont="1" applyFill="1" applyBorder="1" applyAlignment="1" applyProtection="1">
      <alignment horizontal="center" vertical="center" wrapText="1"/>
    </xf>
    <xf numFmtId="0" fontId="20" fillId="0" borderId="6" xfId="50" applyFont="1" applyFill="1" applyBorder="1" applyAlignment="1" applyProtection="1">
      <alignment horizontal="center" vertical="center"/>
    </xf>
    <xf numFmtId="0" fontId="20" fillId="0" borderId="7" xfId="50" applyFont="1" applyFill="1" applyBorder="1" applyAlignment="1" applyProtection="1">
      <alignment horizontal="center" vertical="center"/>
    </xf>
    <xf numFmtId="0" fontId="17" fillId="0" borderId="7" xfId="50" applyFont="1" applyFill="1" applyBorder="1" applyAlignment="1" applyProtection="1">
      <alignment horizontal="center" vertical="center" wrapText="1"/>
    </xf>
    <xf numFmtId="0" fontId="17" fillId="0" borderId="2" xfId="50" applyFont="1" applyFill="1" applyBorder="1" applyAlignment="1" applyProtection="1">
      <alignment horizontal="center" vertical="center" wrapText="1"/>
    </xf>
    <xf numFmtId="177" fontId="20" fillId="0" borderId="7" xfId="50" applyNumberFormat="1" applyFont="1" applyFill="1" applyBorder="1" applyAlignment="1" applyProtection="1">
      <alignment horizontal="right" vertical="center"/>
    </xf>
    <xf numFmtId="177" fontId="17" fillId="0" borderId="2" xfId="50" applyNumberFormat="1" applyFont="1" applyFill="1" applyBorder="1" applyAlignment="1" applyProtection="1">
      <alignment horizontal="right" vertical="center"/>
    </xf>
    <xf numFmtId="10" fontId="17" fillId="0" borderId="0" xfId="3" applyNumberFormat="1" applyFont="1" applyFill="1" applyBorder="1" applyAlignment="1" applyProtection="1">
      <alignment horizontal="center" wrapText="1"/>
    </xf>
    <xf numFmtId="49" fontId="4" fillId="0" borderId="2" xfId="50" applyNumberFormat="1" applyFont="1" applyFill="1" applyBorder="1" applyAlignment="1" applyProtection="1">
      <alignment horizontal="center" vertical="center" wrapText="1"/>
    </xf>
    <xf numFmtId="49" fontId="4" fillId="0" borderId="4" xfId="50" applyNumberFormat="1" applyFont="1" applyFill="1" applyBorder="1" applyAlignment="1" applyProtection="1">
      <alignment horizontal="center" vertical="center" wrapText="1"/>
    </xf>
    <xf numFmtId="0" fontId="4" fillId="0" borderId="2" xfId="50" applyFont="1" applyFill="1" applyBorder="1" applyAlignment="1" applyProtection="1">
      <alignment horizontal="center" vertical="center"/>
      <protection locked="0"/>
    </xf>
    <xf numFmtId="49" fontId="4" fillId="0" borderId="7" xfId="50" applyNumberFormat="1" applyFont="1" applyFill="1" applyBorder="1" applyAlignment="1" applyProtection="1">
      <alignment horizontal="center" vertical="center"/>
    </xf>
    <xf numFmtId="49" fontId="4" fillId="0" borderId="1" xfId="50" applyNumberFormat="1" applyFont="1" applyFill="1" applyBorder="1" applyAlignment="1" applyProtection="1">
      <alignment horizontal="center" vertical="center"/>
    </xf>
    <xf numFmtId="49" fontId="4" fillId="0" borderId="1" xfId="50" applyNumberFormat="1" applyFont="1" applyFill="1" applyBorder="1" applyAlignment="1" applyProtection="1">
      <alignment horizontal="center" vertical="center"/>
      <protection locked="0"/>
    </xf>
    <xf numFmtId="177" fontId="1" fillId="0" borderId="9" xfId="0" applyNumberFormat="1" applyFont="1" applyFill="1" applyBorder="1" applyAlignment="1" applyProtection="1">
      <alignment horizontal="right" vertical="center"/>
      <protection locked="0"/>
    </xf>
    <xf numFmtId="176" fontId="2" fillId="0" borderId="7" xfId="53" applyFont="1">
      <alignment horizontal="right" vertical="center"/>
    </xf>
    <xf numFmtId="0" fontId="1" fillId="0" borderId="2" xfId="50" applyFont="1" applyFill="1" applyBorder="1" applyAlignment="1" applyProtection="1">
      <alignment horizontal="center" vertical="center"/>
    </xf>
    <xf numFmtId="0" fontId="1" fillId="0" borderId="3"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21" fillId="0" borderId="0" xfId="50" applyFont="1" applyFill="1" applyBorder="1" applyAlignment="1" applyProtection="1">
      <alignment horizontal="center" vertical="center"/>
    </xf>
    <xf numFmtId="0" fontId="22"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4" fillId="0" borderId="7" xfId="50" applyFont="1" applyFill="1" applyBorder="1" applyAlignment="1" applyProtection="1">
      <alignment vertical="center"/>
    </xf>
    <xf numFmtId="177"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horizontal="left" vertical="center"/>
    </xf>
    <xf numFmtId="177" fontId="5" fillId="0" borderId="7" xfId="50" applyNumberFormat="1" applyFont="1" applyFill="1" applyBorder="1" applyAlignment="1" applyProtection="1">
      <alignment horizontal="right" vertical="center"/>
    </xf>
    <xf numFmtId="177" fontId="22" fillId="0" borderId="7" xfId="50" applyNumberFormat="1" applyFont="1" applyFill="1" applyBorder="1" applyAlignment="1" applyProtection="1">
      <alignment horizontal="right" vertical="center"/>
    </xf>
    <xf numFmtId="177" fontId="4" fillId="0" borderId="7" xfId="50" applyNumberFormat="1" applyFont="1" applyFill="1" applyBorder="1" applyAlignment="1" applyProtection="1">
      <alignment horizontal="right" vertical="center"/>
      <protection locked="0"/>
    </xf>
    <xf numFmtId="177" fontId="22" fillId="0" borderId="1" xfId="50" applyNumberFormat="1" applyFont="1" applyFill="1" applyBorder="1" applyAlignment="1" applyProtection="1">
      <alignment horizontal="right" vertical="center"/>
    </xf>
    <xf numFmtId="0" fontId="22" fillId="0" borderId="7" xfId="50" applyFont="1" applyFill="1" applyBorder="1" applyAlignment="1" applyProtection="1">
      <alignment horizontal="center" vertical="center"/>
    </xf>
    <xf numFmtId="0" fontId="22" fillId="0" borderId="7" xfId="50" applyFont="1" applyFill="1" applyBorder="1" applyAlignment="1" applyProtection="1">
      <alignment horizontal="center" vertical="center"/>
      <protection locked="0"/>
    </xf>
    <xf numFmtId="0" fontId="18"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wrapText="1"/>
      <protection locked="0"/>
    </xf>
    <xf numFmtId="0" fontId="5" fillId="0" borderId="0" xfId="50" applyFont="1" applyFill="1" applyBorder="1" applyAlignment="1" applyProtection="1">
      <alignment horizontal="left" vertical="center" wrapText="1"/>
    </xf>
    <xf numFmtId="0" fontId="5" fillId="0" borderId="1"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6" xfId="50" applyFont="1" applyFill="1" applyBorder="1" applyAlignment="1" applyProtection="1">
      <alignment horizontal="center" vertical="center"/>
    </xf>
    <xf numFmtId="0" fontId="5" fillId="0" borderId="7" xfId="50" applyFont="1" applyFill="1" applyBorder="1" applyAlignment="1" applyProtection="1">
      <alignment horizontal="center" vertical="center"/>
      <protection locked="0"/>
    </xf>
    <xf numFmtId="0" fontId="5" fillId="0" borderId="7" xfId="50" applyFont="1" applyFill="1" applyBorder="1" applyAlignment="1" applyProtection="1">
      <alignment horizontal="center" vertical="center"/>
    </xf>
    <xf numFmtId="181" fontId="8" fillId="0" borderId="7" xfId="50" applyNumberFormat="1" applyFont="1" applyFill="1" applyBorder="1" applyAlignment="1" applyProtection="1">
      <alignment horizontal="right" vertical="center"/>
    </xf>
    <xf numFmtId="0" fontId="1" fillId="0" borderId="4" xfId="50" applyFont="1" applyFill="1" applyBorder="1" applyAlignment="1" applyProtection="1">
      <alignment horizontal="center" vertical="center" wrapText="1"/>
    </xf>
    <xf numFmtId="0" fontId="17" fillId="0" borderId="0" xfId="0" applyFont="1" applyFill="1" applyAlignment="1">
      <alignment horizontal="justify" vertical="top"/>
      <protection locked="0"/>
    </xf>
    <xf numFmtId="182" fontId="1" fillId="0" borderId="0" xfId="50" applyNumberFormat="1" applyFont="1" applyFill="1" applyBorder="1" applyAlignment="1" applyProtection="1"/>
    <xf numFmtId="0" fontId="8" fillId="0" borderId="0" xfId="50" applyFont="1" applyFill="1" applyBorder="1" applyAlignment="1" applyProtection="1">
      <alignment horizontal="right" vertical="center"/>
    </xf>
    <xf numFmtId="0" fontId="5" fillId="0" borderId="3" xfId="50" applyFont="1" applyFill="1" applyBorder="1" applyAlignment="1" applyProtection="1">
      <alignment horizontal="center" vertical="center" wrapText="1"/>
    </xf>
    <xf numFmtId="0" fontId="5" fillId="0" borderId="4"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wrapText="1"/>
      <protection locked="0"/>
    </xf>
    <xf numFmtId="181" fontId="8" fillId="0" borderId="2" xfId="50" applyNumberFormat="1" applyFont="1" applyFill="1" applyBorder="1" applyAlignment="1" applyProtection="1">
      <alignment horizontal="right" vertical="center"/>
    </xf>
    <xf numFmtId="0" fontId="1" fillId="0" borderId="9" xfId="50" applyFont="1" applyFill="1" applyBorder="1" applyAlignment="1" applyProtection="1"/>
    <xf numFmtId="181" fontId="8" fillId="0" borderId="4" xfId="50" applyNumberFormat="1" applyFont="1" applyFill="1" applyBorder="1" applyAlignment="1" applyProtection="1">
      <alignment horizontal="right" vertical="center"/>
    </xf>
    <xf numFmtId="0" fontId="1" fillId="0" borderId="1" xfId="50" applyFont="1" applyFill="1" applyBorder="1" applyAlignment="1" applyProtection="1">
      <alignment horizontal="center" vertical="center" wrapText="1"/>
      <protection locked="0"/>
    </xf>
    <xf numFmtId="0" fontId="1" fillId="0" borderId="12"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wrapText="1"/>
    </xf>
    <xf numFmtId="0" fontId="1" fillId="0" borderId="5" xfId="50" applyFont="1" applyFill="1" applyBorder="1" applyAlignment="1" applyProtection="1">
      <alignment horizontal="center" vertical="center" wrapText="1"/>
    </xf>
    <xf numFmtId="0" fontId="1" fillId="0" borderId="14" xfId="50" applyFont="1" applyFill="1" applyBorder="1" applyAlignment="1" applyProtection="1">
      <alignment horizontal="center" vertical="center" wrapText="1"/>
    </xf>
    <xf numFmtId="0" fontId="2" fillId="0" borderId="6" xfId="50" applyFont="1" applyFill="1" applyBorder="1" applyAlignment="1" applyProtection="1">
      <alignment horizontal="center" vertical="center"/>
    </xf>
    <xf numFmtId="0" fontId="2" fillId="0" borderId="15" xfId="50" applyFont="1" applyFill="1" applyBorder="1" applyAlignment="1" applyProtection="1">
      <alignment horizontal="center" vertical="center"/>
    </xf>
    <xf numFmtId="0" fontId="2" fillId="0" borderId="2" xfId="50" applyFont="1" applyFill="1" applyBorder="1" applyAlignment="1" applyProtection="1">
      <alignment horizontal="center" vertical="center"/>
    </xf>
    <xf numFmtId="3" fontId="2" fillId="0" borderId="2" xfId="50" applyNumberFormat="1" applyFont="1" applyFill="1" applyBorder="1" applyAlignment="1" applyProtection="1">
      <alignment horizontal="center" vertical="center"/>
    </xf>
    <xf numFmtId="3" fontId="2" fillId="0" borderId="7" xfId="50" applyNumberFormat="1" applyFont="1" applyFill="1" applyBorder="1" applyAlignment="1" applyProtection="1">
      <alignment horizontal="center" vertical="center"/>
    </xf>
    <xf numFmtId="0" fontId="2" fillId="0" borderId="7" xfId="50" applyFont="1" applyFill="1" applyBorder="1" applyAlignment="1" applyProtection="1">
      <alignment horizontal="left" vertical="center" wrapText="1"/>
    </xf>
    <xf numFmtId="180" fontId="2" fillId="0" borderId="7" xfId="50" applyNumberFormat="1" applyFont="1" applyFill="1" applyBorder="1" applyAlignment="1" applyProtection="1">
      <alignment horizontal="right" vertical="center"/>
      <protection locked="0"/>
    </xf>
    <xf numFmtId="0" fontId="2" fillId="0" borderId="2" xfId="50" applyFont="1" applyFill="1" applyBorder="1" applyAlignment="1" applyProtection="1">
      <alignment horizontal="center" vertical="center"/>
      <protection locked="0"/>
    </xf>
    <xf numFmtId="0" fontId="2" fillId="0" borderId="4" xfId="50" applyFont="1" applyFill="1" applyBorder="1" applyAlignment="1" applyProtection="1">
      <alignment horizontal="right" vertical="center"/>
      <protection locked="0"/>
    </xf>
    <xf numFmtId="0" fontId="1" fillId="0" borderId="16" xfId="50" applyFont="1" applyFill="1" applyBorder="1" applyAlignment="1" applyProtection="1">
      <alignment horizontal="center" vertical="center"/>
      <protection locked="0"/>
    </xf>
    <xf numFmtId="0" fontId="1" fillId="0" borderId="16" xfId="50" applyFont="1" applyFill="1" applyBorder="1" applyAlignment="1" applyProtection="1">
      <alignment horizontal="center" vertical="center" wrapText="1"/>
    </xf>
    <xf numFmtId="0" fontId="1" fillId="0" borderId="15" xfId="50" applyFont="1" applyFill="1" applyBorder="1" applyAlignment="1" applyProtection="1">
      <alignment horizontal="center" vertical="center" wrapText="1"/>
    </xf>
    <xf numFmtId="0" fontId="1" fillId="0" borderId="14" xfId="50" applyFont="1" applyFill="1" applyBorder="1" applyAlignment="1" applyProtection="1">
      <alignment horizontal="center" vertical="center" wrapText="1"/>
      <protection locked="0"/>
    </xf>
    <xf numFmtId="0" fontId="1" fillId="0" borderId="15" xfId="50" applyFont="1" applyFill="1" applyBorder="1" applyAlignment="1" applyProtection="1">
      <alignment horizontal="center" vertical="center" wrapText="1"/>
      <protection locked="0"/>
    </xf>
    <xf numFmtId="0" fontId="2" fillId="0" borderId="15" xfId="50" applyFont="1" applyFill="1" applyBorder="1" applyAlignment="1" applyProtection="1">
      <alignment horizontal="center" vertical="center"/>
      <protection locked="0"/>
    </xf>
    <xf numFmtId="3" fontId="2" fillId="0" borderId="2" xfId="50" applyNumberFormat="1" applyFont="1" applyFill="1" applyBorder="1" applyAlignment="1" applyProtection="1">
      <alignment horizontal="center" vertical="center"/>
      <protection locked="0"/>
    </xf>
    <xf numFmtId="0" fontId="1" fillId="0" borderId="4" xfId="50" applyFont="1" applyFill="1" applyBorder="1" applyAlignment="1" applyProtection="1">
      <alignment horizontal="center" vertical="center" wrapText="1"/>
      <protection locked="0"/>
    </xf>
    <xf numFmtId="0" fontId="1" fillId="0" borderId="12" xfId="50" applyFont="1" applyFill="1" applyBorder="1" applyAlignment="1" applyProtection="1">
      <alignment horizontal="center" vertical="center" wrapText="1"/>
    </xf>
    <xf numFmtId="0" fontId="2" fillId="0" borderId="6" xfId="50" applyFont="1" applyFill="1" applyBorder="1" applyAlignment="1" applyProtection="1">
      <alignment horizontal="center" vertical="center"/>
      <protection locked="0"/>
    </xf>
    <xf numFmtId="3" fontId="2" fillId="0" borderId="6" xfId="50" applyNumberFormat="1" applyFont="1" applyFill="1" applyBorder="1" applyAlignment="1" applyProtection="1">
      <alignment horizontal="center" vertical="center"/>
      <protection locked="0"/>
    </xf>
    <xf numFmtId="3" fontId="2" fillId="0" borderId="15" xfId="50" applyNumberFormat="1" applyFont="1" applyFill="1" applyBorder="1" applyAlignment="1" applyProtection="1">
      <alignment horizontal="center" vertical="center"/>
      <protection locked="0"/>
    </xf>
    <xf numFmtId="180" fontId="2" fillId="0" borderId="6" xfId="50" applyNumberFormat="1" applyFont="1" applyFill="1" applyBorder="1" applyAlignment="1" applyProtection="1">
      <alignment horizontal="right" vertical="center"/>
      <protection locked="0"/>
    </xf>
    <xf numFmtId="0" fontId="1" fillId="0" borderId="7" xfId="50" applyFont="1" applyFill="1" applyBorder="1" applyAlignment="1" applyProtection="1">
      <alignment vertical="top"/>
      <protection locked="0"/>
    </xf>
    <xf numFmtId="0" fontId="1" fillId="0" borderId="7" xfId="50" applyFont="1" applyFill="1" applyBorder="1" applyAlignment="1" applyProtection="1"/>
    <xf numFmtId="177" fontId="2" fillId="0" borderId="7" xfId="50" applyNumberFormat="1" applyFont="1" applyFill="1" applyBorder="1" applyAlignment="1" applyProtection="1">
      <alignment horizontal="right" vertical="center"/>
      <protection locked="0"/>
    </xf>
    <xf numFmtId="0" fontId="23" fillId="0" borderId="0" xfId="50" applyFont="1" applyFill="1" applyBorder="1" applyAlignment="1" applyProtection="1"/>
    <xf numFmtId="0" fontId="9" fillId="0" borderId="0" xfId="50" applyFont="1" applyFill="1" applyBorder="1" applyAlignment="1" applyProtection="1">
      <alignment horizontal="center" vertical="top"/>
    </xf>
    <xf numFmtId="177" fontId="5" fillId="0" borderId="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0" fontId="4" fillId="0" borderId="2" xfId="50" applyFont="1" applyFill="1" applyBorder="1" applyAlignment="1" applyProtection="1">
      <alignment horizontal="left" vertical="center"/>
    </xf>
    <xf numFmtId="177" fontId="5" fillId="0" borderId="9" xfId="0" applyNumberFormat="1" applyFont="1" applyFill="1" applyBorder="1" applyAlignment="1" applyProtection="1">
      <alignment horizontal="right" vertical="center"/>
      <protection locked="0"/>
    </xf>
    <xf numFmtId="177" fontId="4" fillId="0" borderId="13" xfId="50" applyNumberFormat="1" applyFont="1" applyFill="1" applyBorder="1" applyAlignment="1" applyProtection="1">
      <alignment horizontal="right" vertical="center"/>
      <protection locked="0"/>
    </xf>
    <xf numFmtId="177" fontId="5" fillId="0" borderId="6" xfId="50" applyNumberFormat="1" applyFont="1" applyFill="1" applyBorder="1" applyAlignment="1" applyProtection="1">
      <alignment horizontal="right" vertical="center"/>
    </xf>
    <xf numFmtId="0" fontId="22" fillId="0" borderId="6" xfId="50" applyFont="1" applyFill="1" applyBorder="1" applyAlignment="1" applyProtection="1">
      <alignment horizontal="center" vertical="center"/>
    </xf>
    <xf numFmtId="177" fontId="22" fillId="0" borderId="13" xfId="50" applyNumberFormat="1" applyFont="1" applyFill="1" applyBorder="1" applyAlignment="1" applyProtection="1">
      <alignment horizontal="right" vertical="center"/>
    </xf>
    <xf numFmtId="0" fontId="22" fillId="0" borderId="2" xfId="50" applyFont="1" applyFill="1" applyBorder="1" applyAlignment="1" applyProtection="1">
      <alignment horizontal="center" vertical="center"/>
    </xf>
    <xf numFmtId="177" fontId="22" fillId="0" borderId="9" xfId="50" applyNumberFormat="1" applyFont="1" applyFill="1" applyBorder="1" applyAlignment="1" applyProtection="1">
      <alignment horizontal="right" vertical="center"/>
    </xf>
    <xf numFmtId="177" fontId="4" fillId="0" borderId="13" xfId="50" applyNumberFormat="1" applyFont="1" applyFill="1" applyBorder="1" applyAlignment="1" applyProtection="1">
      <alignment horizontal="right" vertical="center"/>
    </xf>
    <xf numFmtId="177" fontId="4" fillId="0" borderId="9" xfId="50" applyNumberFormat="1" applyFont="1" applyFill="1" applyBorder="1" applyAlignment="1" applyProtection="1">
      <alignment horizontal="right" vertical="center"/>
    </xf>
    <xf numFmtId="0" fontId="22" fillId="0" borderId="6" xfId="50" applyFont="1" applyFill="1" applyBorder="1" applyAlignment="1" applyProtection="1">
      <alignment horizontal="center" vertical="center"/>
      <protection locked="0"/>
    </xf>
    <xf numFmtId="177" fontId="22" fillId="0" borderId="9" xfId="50" applyNumberFormat="1" applyFont="1" applyFill="1" applyBorder="1" applyAlignment="1" applyProtection="1">
      <alignment horizontal="right" vertical="center"/>
      <protection locked="0"/>
    </xf>
    <xf numFmtId="0" fontId="8" fillId="0" borderId="7" xfId="50" applyFont="1" applyFill="1" applyBorder="1" applyAlignment="1" applyProtection="1" quotePrefix="1">
      <alignment horizontal="left" vertical="center" wrapText="1"/>
      <protection locked="0"/>
    </xf>
    <xf numFmtId="0" fontId="7" fillId="0" borderId="7" xfId="50" applyFont="1" applyFill="1" applyBorder="1" applyAlignment="1" applyProtection="1" quotePrefix="1">
      <alignment horizontal="center" vertical="center" wrapText="1"/>
    </xf>
    <xf numFmtId="0" fontId="8" fillId="0" borderId="7" xfId="50" applyFont="1" applyFill="1" applyBorder="1" applyAlignment="1" applyProtection="1" quotePrefix="1">
      <alignment horizontal="center" vertical="center" wrapText="1"/>
      <protection locked="0"/>
    </xf>
    <xf numFmtId="0" fontId="8" fillId="0" borderId="7" xfId="50" applyFont="1" applyFill="1" applyBorder="1" applyAlignment="1" applyProtection="1" quotePrefix="1">
      <alignment horizontal="center" vertical="center" wrapText="1"/>
    </xf>
    <xf numFmtId="0" fontId="7" fillId="0" borderId="1" xfId="50" applyFont="1" applyFill="1" applyBorder="1" applyAlignment="1" applyProtection="1" quotePrefix="1">
      <alignment horizontal="left"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2 4" xfId="51"/>
    <cellStyle name="常规 3" xfId="52"/>
    <cellStyle name="MoneyStyle"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zoomScale="85" zoomScaleNormal="85" workbookViewId="0">
      <selection activeCell="D21" sqref="D21"/>
    </sheetView>
  </sheetViews>
  <sheetFormatPr defaultColWidth="8" defaultRowHeight="14.25" customHeight="1" outlineLevelCol="3"/>
  <cols>
    <col min="1" max="1" width="40.6636363636364" style="2" customWidth="1"/>
    <col min="2" max="4" width="45.6636363636364" style="2" customWidth="1"/>
    <col min="5" max="5" width="8" style="48" customWidth="1"/>
    <col min="6" max="16384" width="8" style="48"/>
  </cols>
  <sheetData>
    <row r="1" ht="13.5" customHeight="1" spans="1:4">
      <c r="A1" s="317"/>
      <c r="B1" s="5"/>
      <c r="C1" s="5"/>
      <c r="D1" s="150" t="s">
        <v>0</v>
      </c>
    </row>
    <row r="2" ht="36" customHeight="1" spans="1:4">
      <c r="A2" s="7" t="s">
        <v>1</v>
      </c>
      <c r="B2" s="318"/>
      <c r="C2" s="318"/>
      <c r="D2" s="318"/>
    </row>
    <row r="3" ht="21" customHeight="1" spans="1:4">
      <c r="A3" s="35" t="s">
        <v>2</v>
      </c>
      <c r="B3" s="251"/>
      <c r="C3" s="251"/>
      <c r="D3" s="252" t="s">
        <v>3</v>
      </c>
    </row>
    <row r="4" ht="19.5" customHeight="1" spans="1:4">
      <c r="A4" s="15" t="s">
        <v>4</v>
      </c>
      <c r="B4" s="17"/>
      <c r="C4" s="15" t="s">
        <v>5</v>
      </c>
      <c r="D4" s="17"/>
    </row>
    <row r="5" ht="19.5" customHeight="1" spans="1:4">
      <c r="A5" s="20" t="s">
        <v>6</v>
      </c>
      <c r="B5" s="20" t="s">
        <v>7</v>
      </c>
      <c r="C5" s="20" t="s">
        <v>8</v>
      </c>
      <c r="D5" s="20" t="s">
        <v>7</v>
      </c>
    </row>
    <row r="6" ht="19.5" customHeight="1" spans="1:4">
      <c r="A6" s="23"/>
      <c r="B6" s="23"/>
      <c r="C6" s="23"/>
      <c r="D6" s="23"/>
    </row>
    <row r="7" ht="20.25" customHeight="1" spans="1:4">
      <c r="A7" s="257" t="s">
        <v>9</v>
      </c>
      <c r="B7" s="254">
        <v>18658370.82</v>
      </c>
      <c r="C7" s="257" t="s">
        <v>10</v>
      </c>
      <c r="D7" s="254">
        <v>14883148.34</v>
      </c>
    </row>
    <row r="8" ht="20.25" customHeight="1" spans="1:4">
      <c r="A8" s="257" t="s">
        <v>11</v>
      </c>
      <c r="B8" s="254"/>
      <c r="C8" s="257" t="s">
        <v>12</v>
      </c>
      <c r="D8" s="254"/>
    </row>
    <row r="9" ht="20.25" customHeight="1" spans="1:4">
      <c r="A9" s="257" t="s">
        <v>13</v>
      </c>
      <c r="B9" s="254"/>
      <c r="C9" s="257" t="s">
        <v>14</v>
      </c>
      <c r="D9" s="254"/>
    </row>
    <row r="10" ht="20.25" customHeight="1" spans="1:4">
      <c r="A10" s="257" t="s">
        <v>15</v>
      </c>
      <c r="B10" s="260"/>
      <c r="C10" s="257" t="s">
        <v>16</v>
      </c>
      <c r="D10" s="254"/>
    </row>
    <row r="11" ht="21.75" customHeight="1" spans="1:4">
      <c r="A11" s="255" t="s">
        <v>17</v>
      </c>
      <c r="B11" s="254">
        <v>100000</v>
      </c>
      <c r="C11" s="257" t="s">
        <v>18</v>
      </c>
      <c r="D11" s="254"/>
    </row>
    <row r="12" ht="20.25" customHeight="1" spans="1:4">
      <c r="A12" s="255" t="s">
        <v>19</v>
      </c>
      <c r="B12" s="260"/>
      <c r="C12" s="257" t="s">
        <v>20</v>
      </c>
      <c r="D12" s="254"/>
    </row>
    <row r="13" ht="20.25" customHeight="1" spans="1:4">
      <c r="A13" s="255" t="s">
        <v>21</v>
      </c>
      <c r="B13" s="260"/>
      <c r="C13" s="257" t="s">
        <v>22</v>
      </c>
      <c r="D13" s="254"/>
    </row>
    <row r="14" ht="20.25" customHeight="1" spans="1:4">
      <c r="A14" s="255" t="s">
        <v>23</v>
      </c>
      <c r="B14" s="260"/>
      <c r="C14" s="257" t="s">
        <v>24</v>
      </c>
      <c r="D14" s="319">
        <v>1430990.56</v>
      </c>
    </row>
    <row r="15" ht="21" customHeight="1" spans="1:4">
      <c r="A15" s="320" t="s">
        <v>25</v>
      </c>
      <c r="B15" s="260"/>
      <c r="C15" s="321" t="s">
        <v>26</v>
      </c>
      <c r="D15" s="322">
        <v>1443349</v>
      </c>
    </row>
    <row r="16" ht="21" customHeight="1" spans="1:4">
      <c r="A16" s="320" t="s">
        <v>27</v>
      </c>
      <c r="B16" s="323"/>
      <c r="C16" s="257" t="s">
        <v>28</v>
      </c>
      <c r="D16" s="324"/>
    </row>
    <row r="17" ht="21" customHeight="1" spans="1:4">
      <c r="A17" s="320" t="s">
        <v>29</v>
      </c>
      <c r="B17" s="323">
        <v>100000</v>
      </c>
      <c r="C17" s="257" t="s">
        <v>30</v>
      </c>
      <c r="D17" s="258"/>
    </row>
    <row r="18" ht="21" customHeight="1" spans="1:4">
      <c r="A18" s="320"/>
      <c r="B18" s="323"/>
      <c r="C18" s="257" t="s">
        <v>31</v>
      </c>
      <c r="D18" s="258"/>
    </row>
    <row r="19" ht="21" customHeight="1" spans="1:4">
      <c r="A19" s="320"/>
      <c r="B19" s="323"/>
      <c r="C19" s="257" t="s">
        <v>32</v>
      </c>
      <c r="D19" s="258"/>
    </row>
    <row r="20" ht="21" customHeight="1" spans="1:4">
      <c r="A20" s="320"/>
      <c r="B20" s="323"/>
      <c r="C20" s="257" t="s">
        <v>33</v>
      </c>
      <c r="D20" s="258"/>
    </row>
    <row r="21" ht="21" customHeight="1" spans="1:4">
      <c r="A21" s="320"/>
      <c r="B21" s="323"/>
      <c r="C21" s="257" t="s">
        <v>34</v>
      </c>
      <c r="D21" s="258"/>
    </row>
    <row r="22" ht="21" customHeight="1" spans="1:4">
      <c r="A22" s="320"/>
      <c r="B22" s="323"/>
      <c r="C22" s="257" t="s">
        <v>35</v>
      </c>
      <c r="D22" s="258"/>
    </row>
    <row r="23" ht="21" customHeight="1" spans="1:4">
      <c r="A23" s="320"/>
      <c r="B23" s="323"/>
      <c r="C23" s="257" t="s">
        <v>36</v>
      </c>
      <c r="D23" s="258"/>
    </row>
    <row r="24" ht="21" customHeight="1" spans="1:4">
      <c r="A24" s="320"/>
      <c r="B24" s="323"/>
      <c r="C24" s="257" t="s">
        <v>37</v>
      </c>
      <c r="D24" s="258"/>
    </row>
    <row r="25" ht="21" customHeight="1" spans="1:4">
      <c r="A25" s="320"/>
      <c r="B25" s="323"/>
      <c r="C25" s="257" t="s">
        <v>38</v>
      </c>
      <c r="D25" s="258">
        <v>1000882.92</v>
      </c>
    </row>
    <row r="26" ht="21" customHeight="1" spans="1:4">
      <c r="A26" s="320"/>
      <c r="B26" s="323"/>
      <c r="C26" s="257" t="s">
        <v>39</v>
      </c>
      <c r="D26" s="259"/>
    </row>
    <row r="27" ht="21" customHeight="1" spans="1:4">
      <c r="A27" s="320"/>
      <c r="B27" s="323"/>
      <c r="C27" s="257" t="s">
        <v>40</v>
      </c>
      <c r="D27" s="259"/>
    </row>
    <row r="28" ht="21" customHeight="1" spans="1:4">
      <c r="A28" s="320"/>
      <c r="B28" s="323"/>
      <c r="C28" s="257" t="s">
        <v>41</v>
      </c>
      <c r="D28" s="259"/>
    </row>
    <row r="29" ht="21" customHeight="1" spans="1:4">
      <c r="A29" s="320"/>
      <c r="B29" s="323"/>
      <c r="C29" s="257" t="s">
        <v>42</v>
      </c>
      <c r="D29" s="261"/>
    </row>
    <row r="30" ht="20.25" customHeight="1" spans="1:4">
      <c r="A30" s="325" t="s">
        <v>43</v>
      </c>
      <c r="B30" s="326">
        <f>SUM(B7:B11)</f>
        <v>18758370.82</v>
      </c>
      <c r="C30" s="327" t="s">
        <v>44</v>
      </c>
      <c r="D30" s="328">
        <f>SUM(D7:D29)</f>
        <v>18758370.82</v>
      </c>
    </row>
    <row r="31" ht="20.25" customHeight="1" spans="1:4">
      <c r="A31" s="128" t="s">
        <v>45</v>
      </c>
      <c r="B31" s="329"/>
      <c r="C31" s="321" t="s">
        <v>46</v>
      </c>
      <c r="D31" s="330"/>
    </row>
    <row r="32" ht="20.25" customHeight="1" spans="1:4">
      <c r="A32" s="331" t="s">
        <v>47</v>
      </c>
      <c r="B32" s="326">
        <f>B30+B31</f>
        <v>18758370.82</v>
      </c>
      <c r="C32" s="327" t="s">
        <v>48</v>
      </c>
      <c r="D32" s="332">
        <f>D30+D31</f>
        <v>18758370.82</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2" sqref="A2:F2"/>
    </sheetView>
  </sheetViews>
  <sheetFormatPr defaultColWidth="9.16363636363636" defaultRowHeight="14.25" customHeight="1" outlineLevelCol="5"/>
  <cols>
    <col min="1" max="1" width="32.1636363636364" style="2" customWidth="1"/>
    <col min="2" max="2" width="20.6636363636364" style="146" customWidth="1"/>
    <col min="3" max="3" width="32.1636363636364" style="2" customWidth="1"/>
    <col min="4" max="4" width="27.6636363636364" style="2" customWidth="1"/>
    <col min="5" max="6" width="36.6636363636364" style="2" customWidth="1"/>
    <col min="7" max="7" width="9.16363636363636" style="2" customWidth="1"/>
    <col min="8" max="16384" width="9.16363636363636" style="2"/>
  </cols>
  <sheetData>
    <row r="1" ht="12" customHeight="1" spans="1:6">
      <c r="A1" s="147"/>
      <c r="B1" s="148"/>
      <c r="C1" s="147"/>
      <c r="D1" s="149"/>
      <c r="E1" s="149"/>
      <c r="F1" s="150" t="s">
        <v>408</v>
      </c>
    </row>
    <row r="2" ht="26.25" customHeight="1" spans="1:6">
      <c r="A2" s="151" t="s">
        <v>409</v>
      </c>
      <c r="B2" s="151"/>
      <c r="C2" s="152"/>
      <c r="D2" s="7"/>
      <c r="E2" s="7"/>
      <c r="F2" s="7"/>
    </row>
    <row r="3" ht="13.5" customHeight="1" spans="1:6">
      <c r="A3" s="34" t="s">
        <v>2</v>
      </c>
      <c r="B3" s="34"/>
      <c r="C3" s="153"/>
      <c r="D3" s="149"/>
      <c r="E3" s="149"/>
      <c r="F3" s="150" t="s">
        <v>3</v>
      </c>
    </row>
    <row r="4" ht="19.5" customHeight="1" spans="1:6">
      <c r="A4" s="154" t="s">
        <v>410</v>
      </c>
      <c r="B4" s="155" t="s">
        <v>69</v>
      </c>
      <c r="C4" s="154" t="s">
        <v>70</v>
      </c>
      <c r="D4" s="15" t="s">
        <v>411</v>
      </c>
      <c r="E4" s="16"/>
      <c r="F4" s="17"/>
    </row>
    <row r="5" ht="18.75" customHeight="1" spans="1:6">
      <c r="A5" s="156"/>
      <c r="B5" s="157"/>
      <c r="C5" s="156"/>
      <c r="D5" s="20" t="s">
        <v>53</v>
      </c>
      <c r="E5" s="15" t="s">
        <v>72</v>
      </c>
      <c r="F5" s="20" t="s">
        <v>73</v>
      </c>
    </row>
    <row r="6" ht="18.75" customHeight="1" spans="1:6">
      <c r="A6" s="25">
        <v>1</v>
      </c>
      <c r="B6" s="158" t="s">
        <v>162</v>
      </c>
      <c r="C6" s="25">
        <v>3</v>
      </c>
      <c r="D6" s="24">
        <v>4</v>
      </c>
      <c r="E6" s="24">
        <v>5</v>
      </c>
      <c r="F6" s="24">
        <v>6</v>
      </c>
    </row>
    <row r="7" ht="21" customHeight="1" spans="1:6">
      <c r="A7" s="39" t="s">
        <v>326</v>
      </c>
      <c r="B7" s="39"/>
      <c r="C7" s="39"/>
      <c r="D7" s="159" t="s">
        <v>326</v>
      </c>
      <c r="E7" s="160" t="s">
        <v>326</v>
      </c>
      <c r="F7" s="160" t="s">
        <v>326</v>
      </c>
    </row>
    <row r="8" ht="21" customHeight="1" spans="1:6">
      <c r="A8" s="39"/>
      <c r="B8" s="39" t="s">
        <v>326</v>
      </c>
      <c r="C8" s="39" t="s">
        <v>326</v>
      </c>
      <c r="D8" s="161" t="s">
        <v>326</v>
      </c>
      <c r="E8" s="162" t="s">
        <v>326</v>
      </c>
      <c r="F8" s="162" t="s">
        <v>326</v>
      </c>
    </row>
    <row r="9" ht="18.75" customHeight="1" spans="1:6">
      <c r="A9" s="163" t="s">
        <v>121</v>
      </c>
      <c r="B9" s="163"/>
      <c r="C9" s="164"/>
      <c r="D9" s="161" t="s">
        <v>326</v>
      </c>
      <c r="E9" s="162" t="s">
        <v>326</v>
      </c>
      <c r="F9" s="162" t="s">
        <v>326</v>
      </c>
    </row>
    <row r="11" customHeight="1" spans="1:1">
      <c r="A11" s="2" t="s">
        <v>412</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15" sqref="F15"/>
    </sheetView>
  </sheetViews>
  <sheetFormatPr defaultColWidth="9.16363636363636" defaultRowHeight="14.25" customHeight="1"/>
  <cols>
    <col min="1" max="10" width="14.8272727272727" style="2" customWidth="1"/>
    <col min="11" max="11" width="14.8272727272727" style="48" customWidth="1"/>
    <col min="12" max="14" width="14.8272727272727" style="2" customWidth="1"/>
    <col min="15" max="17" width="14.8272727272727" style="48" customWidth="1"/>
    <col min="18" max="18" width="14.8272727272727" style="2" customWidth="1"/>
    <col min="19" max="19" width="9.16363636363636" style="48" customWidth="1"/>
    <col min="20" max="16384" width="9.16363636363636" style="48"/>
  </cols>
  <sheetData>
    <row r="1" ht="13.5" customHeight="1" spans="1:18">
      <c r="A1" s="5"/>
      <c r="B1" s="5"/>
      <c r="C1" s="5"/>
      <c r="D1" s="5"/>
      <c r="E1" s="5"/>
      <c r="F1" s="5"/>
      <c r="G1" s="5"/>
      <c r="H1" s="5"/>
      <c r="I1" s="5"/>
      <c r="J1" s="5"/>
      <c r="O1" s="73"/>
      <c r="P1" s="73"/>
      <c r="Q1" s="73"/>
      <c r="R1" s="49" t="s">
        <v>413</v>
      </c>
    </row>
    <row r="2" ht="27.75" customHeight="1" spans="1:18">
      <c r="A2" s="50" t="s">
        <v>414</v>
      </c>
      <c r="B2" s="51"/>
      <c r="C2" s="51"/>
      <c r="D2" s="51"/>
      <c r="E2" s="51"/>
      <c r="F2" s="51"/>
      <c r="G2" s="51"/>
      <c r="H2" s="51"/>
      <c r="I2" s="51"/>
      <c r="J2" s="51"/>
      <c r="K2" s="67"/>
      <c r="L2" s="51"/>
      <c r="M2" s="51"/>
      <c r="N2" s="51"/>
      <c r="O2" s="67"/>
      <c r="P2" s="67"/>
      <c r="Q2" s="67"/>
      <c r="R2" s="51"/>
    </row>
    <row r="3" ht="18.75" customHeight="1" spans="1:18">
      <c r="A3" s="35" t="s">
        <v>2</v>
      </c>
      <c r="B3" s="121"/>
      <c r="C3" s="121"/>
      <c r="D3" s="121"/>
      <c r="E3" s="121"/>
      <c r="F3" s="121"/>
      <c r="G3" s="121"/>
      <c r="H3" s="121"/>
      <c r="I3" s="121"/>
      <c r="J3" s="121"/>
      <c r="K3" s="136"/>
      <c r="L3" s="137"/>
      <c r="M3" s="137"/>
      <c r="N3" s="137"/>
      <c r="O3" s="138"/>
      <c r="P3" s="138"/>
      <c r="Q3" s="138"/>
      <c r="R3" s="121" t="s">
        <v>171</v>
      </c>
    </row>
    <row r="4" ht="15.75" customHeight="1" spans="1:18">
      <c r="A4" s="122" t="s">
        <v>415</v>
      </c>
      <c r="B4" s="123" t="s">
        <v>416</v>
      </c>
      <c r="C4" s="123" t="s">
        <v>417</v>
      </c>
      <c r="D4" s="123" t="s">
        <v>418</v>
      </c>
      <c r="E4" s="123" t="s">
        <v>419</v>
      </c>
      <c r="F4" s="123" t="s">
        <v>420</v>
      </c>
      <c r="G4" s="54" t="s">
        <v>187</v>
      </c>
      <c r="H4" s="54"/>
      <c r="I4" s="54"/>
      <c r="J4" s="54"/>
      <c r="K4" s="113"/>
      <c r="L4" s="54"/>
      <c r="M4" s="54"/>
      <c r="N4" s="54"/>
      <c r="O4" s="114"/>
      <c r="P4" s="113"/>
      <c r="Q4" s="114"/>
      <c r="R4" s="55"/>
    </row>
    <row r="5" ht="17.25" customHeight="1" spans="1:18">
      <c r="A5" s="124"/>
      <c r="B5" s="125"/>
      <c r="C5" s="125"/>
      <c r="D5" s="125"/>
      <c r="E5" s="125"/>
      <c r="F5" s="125"/>
      <c r="G5" s="125" t="s">
        <v>53</v>
      </c>
      <c r="H5" s="125" t="s">
        <v>56</v>
      </c>
      <c r="I5" s="125" t="s">
        <v>421</v>
      </c>
      <c r="J5" s="125" t="s">
        <v>422</v>
      </c>
      <c r="K5" s="139" t="s">
        <v>423</v>
      </c>
      <c r="L5" s="140" t="s">
        <v>60</v>
      </c>
      <c r="M5" s="140"/>
      <c r="N5" s="140"/>
      <c r="O5" s="141"/>
      <c r="P5" s="142"/>
      <c r="Q5" s="141"/>
      <c r="R5" s="127"/>
    </row>
    <row r="6" ht="36" customHeight="1" spans="1:18">
      <c r="A6" s="126"/>
      <c r="B6" s="127"/>
      <c r="C6" s="127"/>
      <c r="D6" s="127"/>
      <c r="E6" s="127"/>
      <c r="F6" s="127"/>
      <c r="G6" s="127"/>
      <c r="H6" s="127"/>
      <c r="I6" s="127"/>
      <c r="J6" s="127"/>
      <c r="K6" s="143"/>
      <c r="L6" s="127" t="s">
        <v>55</v>
      </c>
      <c r="M6" s="127" t="s">
        <v>61</v>
      </c>
      <c r="N6" s="127" t="s">
        <v>195</v>
      </c>
      <c r="O6" s="144" t="s">
        <v>63</v>
      </c>
      <c r="P6" s="143" t="s">
        <v>64</v>
      </c>
      <c r="Q6" s="143" t="s">
        <v>65</v>
      </c>
      <c r="R6" s="127" t="s">
        <v>66</v>
      </c>
    </row>
    <row r="7" ht="27.95" customHeight="1" spans="1:18">
      <c r="A7" s="128">
        <v>1</v>
      </c>
      <c r="B7" s="129">
        <v>2</v>
      </c>
      <c r="C7" s="129">
        <v>3</v>
      </c>
      <c r="D7" s="129">
        <v>4</v>
      </c>
      <c r="E7" s="129">
        <v>5</v>
      </c>
      <c r="F7" s="129">
        <v>6</v>
      </c>
      <c r="G7" s="130">
        <v>7</v>
      </c>
      <c r="H7" s="130">
        <v>8</v>
      </c>
      <c r="I7" s="130">
        <v>9</v>
      </c>
      <c r="J7" s="130">
        <v>10</v>
      </c>
      <c r="K7" s="130">
        <v>11</v>
      </c>
      <c r="L7" s="130">
        <v>12</v>
      </c>
      <c r="M7" s="130">
        <v>13</v>
      </c>
      <c r="N7" s="130">
        <v>14</v>
      </c>
      <c r="O7" s="130">
        <v>15</v>
      </c>
      <c r="P7" s="130">
        <v>16</v>
      </c>
      <c r="Q7" s="130">
        <v>17</v>
      </c>
      <c r="R7" s="130">
        <v>18</v>
      </c>
    </row>
    <row r="8" ht="27.95" customHeight="1" spans="1:18">
      <c r="A8" s="126"/>
      <c r="B8" s="127"/>
      <c r="C8" s="127"/>
      <c r="D8" s="127"/>
      <c r="E8" s="131"/>
      <c r="F8" s="132"/>
      <c r="G8" s="132"/>
      <c r="H8" s="132"/>
      <c r="I8" s="132"/>
      <c r="J8" s="132"/>
      <c r="K8" s="135"/>
      <c r="L8" s="132"/>
      <c r="M8" s="132"/>
      <c r="N8" s="132"/>
      <c r="O8" s="145"/>
      <c r="P8" s="135"/>
      <c r="Q8" s="135"/>
      <c r="R8" s="132"/>
    </row>
    <row r="9" ht="27.95" customHeight="1" spans="1:18">
      <c r="A9" s="126"/>
      <c r="B9" s="127"/>
      <c r="C9" s="127"/>
      <c r="D9" s="127"/>
      <c r="E9" s="131"/>
      <c r="F9" s="132"/>
      <c r="G9" s="132"/>
      <c r="H9" s="132"/>
      <c r="I9" s="132"/>
      <c r="J9" s="132"/>
      <c r="K9" s="135"/>
      <c r="L9" s="132"/>
      <c r="M9" s="132"/>
      <c r="N9" s="132"/>
      <c r="O9" s="145"/>
      <c r="P9" s="135"/>
      <c r="Q9" s="135"/>
      <c r="R9" s="132"/>
    </row>
    <row r="10" ht="27.95" customHeight="1" spans="1:18">
      <c r="A10" s="133" t="s">
        <v>121</v>
      </c>
      <c r="B10" s="134"/>
      <c r="C10" s="134"/>
      <c r="D10" s="134"/>
      <c r="E10" s="129"/>
      <c r="F10" s="135"/>
      <c r="G10" s="135"/>
      <c r="H10" s="135"/>
      <c r="I10" s="135"/>
      <c r="J10" s="135"/>
      <c r="K10" s="135"/>
      <c r="L10" s="135"/>
      <c r="M10" s="135"/>
      <c r="N10" s="135"/>
      <c r="O10" s="135"/>
      <c r="P10" s="135"/>
      <c r="Q10" s="135"/>
      <c r="R10" s="135"/>
    </row>
    <row r="11" customHeight="1" spans="1:1">
      <c r="A11" s="2" t="s">
        <v>424</v>
      </c>
    </row>
  </sheetData>
  <autoFilter ref="A6:R11">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E25" sqref="E25"/>
    </sheetView>
  </sheetViews>
  <sheetFormatPr defaultColWidth="9.16363636363636" defaultRowHeight="14.25" customHeight="1"/>
  <cols>
    <col min="1" max="1" width="33.6636363636364" style="2" customWidth="1"/>
    <col min="2" max="2" width="29.5090909090909" style="2" customWidth="1"/>
    <col min="3" max="3" width="39.1636363636364" style="2" customWidth="1"/>
    <col min="4" max="4" width="20.3363636363636" style="48" customWidth="1"/>
    <col min="5" max="5" width="17.3363636363636" style="48" customWidth="1"/>
    <col min="6" max="6" width="29.3363636363636" style="48" customWidth="1"/>
    <col min="7" max="7" width="12" style="2" customWidth="1"/>
    <col min="8" max="10" width="10" style="2" customWidth="1"/>
    <col min="11" max="11" width="9.16363636363636" style="48" customWidth="1"/>
    <col min="12" max="13" width="9.16363636363636" style="2" customWidth="1"/>
    <col min="14" max="14" width="12.6636363636364" style="2" customWidth="1"/>
    <col min="15" max="16" width="9.16363636363636" style="48" customWidth="1"/>
    <col min="17" max="17" width="12.1636363636364" style="48" customWidth="1"/>
    <col min="18" max="18" width="10.5090909090909" style="2" customWidth="1"/>
    <col min="19" max="19" width="9.16363636363636" style="48" customWidth="1"/>
    <col min="20" max="16384" width="9.16363636363636" style="48"/>
  </cols>
  <sheetData>
    <row r="1" ht="13.5" customHeight="1" spans="1:18">
      <c r="A1" s="88"/>
      <c r="B1" s="88"/>
      <c r="C1" s="88"/>
      <c r="D1" s="89"/>
      <c r="E1" s="89"/>
      <c r="F1" s="89"/>
      <c r="G1" s="88"/>
      <c r="H1" s="88"/>
      <c r="I1" s="88"/>
      <c r="J1" s="88"/>
      <c r="K1" s="107"/>
      <c r="L1" s="108"/>
      <c r="M1" s="108"/>
      <c r="N1" s="108"/>
      <c r="O1" s="73"/>
      <c r="P1" s="109"/>
      <c r="Q1" s="73"/>
      <c r="R1" s="119" t="s">
        <v>425</v>
      </c>
    </row>
    <row r="2" ht="27.75" customHeight="1" spans="1:18">
      <c r="A2" s="50" t="s">
        <v>426</v>
      </c>
      <c r="B2" s="90"/>
      <c r="C2" s="90"/>
      <c r="D2" s="67"/>
      <c r="E2" s="67"/>
      <c r="F2" s="67"/>
      <c r="G2" s="90"/>
      <c r="H2" s="90"/>
      <c r="I2" s="90"/>
      <c r="J2" s="90"/>
      <c r="K2" s="110"/>
      <c r="L2" s="90"/>
      <c r="M2" s="90"/>
      <c r="N2" s="90"/>
      <c r="O2" s="67"/>
      <c r="P2" s="110"/>
      <c r="Q2" s="67"/>
      <c r="R2" s="90"/>
    </row>
    <row r="3" ht="18.75" customHeight="1" spans="1:18">
      <c r="A3" s="75" t="s">
        <v>2</v>
      </c>
      <c r="B3" s="76"/>
      <c r="C3" s="76"/>
      <c r="D3" s="91"/>
      <c r="E3" s="91"/>
      <c r="F3" s="91"/>
      <c r="G3" s="76"/>
      <c r="H3" s="76"/>
      <c r="I3" s="76"/>
      <c r="J3" s="76"/>
      <c r="K3" s="107"/>
      <c r="L3" s="108"/>
      <c r="M3" s="108"/>
      <c r="N3" s="108"/>
      <c r="O3" s="111"/>
      <c r="P3" s="112"/>
      <c r="Q3" s="111"/>
      <c r="R3" s="120" t="s">
        <v>171</v>
      </c>
    </row>
    <row r="4" ht="15.75" customHeight="1" spans="1:18">
      <c r="A4" s="14" t="s">
        <v>415</v>
      </c>
      <c r="B4" s="92" t="s">
        <v>427</v>
      </c>
      <c r="C4" s="92" t="s">
        <v>428</v>
      </c>
      <c r="D4" s="93" t="s">
        <v>429</v>
      </c>
      <c r="E4" s="93" t="s">
        <v>430</v>
      </c>
      <c r="F4" s="93" t="s">
        <v>431</v>
      </c>
      <c r="G4" s="54" t="s">
        <v>187</v>
      </c>
      <c r="H4" s="54"/>
      <c r="I4" s="54"/>
      <c r="J4" s="54"/>
      <c r="K4" s="113"/>
      <c r="L4" s="54"/>
      <c r="M4" s="54"/>
      <c r="N4" s="54"/>
      <c r="O4" s="114"/>
      <c r="P4" s="113"/>
      <c r="Q4" s="114"/>
      <c r="R4" s="55"/>
    </row>
    <row r="5" ht="17.25" customHeight="1" spans="1:18">
      <c r="A5" s="19"/>
      <c r="B5" s="94"/>
      <c r="C5" s="94"/>
      <c r="D5" s="95"/>
      <c r="E5" s="95"/>
      <c r="F5" s="95"/>
      <c r="G5" s="94" t="s">
        <v>53</v>
      </c>
      <c r="H5" s="94" t="s">
        <v>56</v>
      </c>
      <c r="I5" s="94" t="s">
        <v>421</v>
      </c>
      <c r="J5" s="94" t="s">
        <v>422</v>
      </c>
      <c r="K5" s="95" t="s">
        <v>423</v>
      </c>
      <c r="L5" s="115" t="s">
        <v>432</v>
      </c>
      <c r="M5" s="115"/>
      <c r="N5" s="115"/>
      <c r="O5" s="116"/>
      <c r="P5" s="117"/>
      <c r="Q5" s="116"/>
      <c r="R5" s="96"/>
    </row>
    <row r="6" ht="54" customHeight="1" spans="1:18">
      <c r="A6" s="22"/>
      <c r="B6" s="96"/>
      <c r="C6" s="96"/>
      <c r="D6" s="97"/>
      <c r="E6" s="97"/>
      <c r="F6" s="97"/>
      <c r="G6" s="96"/>
      <c r="H6" s="96" t="s">
        <v>55</v>
      </c>
      <c r="I6" s="96"/>
      <c r="J6" s="96"/>
      <c r="K6" s="97"/>
      <c r="L6" s="96" t="s">
        <v>55</v>
      </c>
      <c r="M6" s="96" t="s">
        <v>61</v>
      </c>
      <c r="N6" s="96" t="s">
        <v>195</v>
      </c>
      <c r="O6" s="118" t="s">
        <v>63</v>
      </c>
      <c r="P6" s="97" t="s">
        <v>64</v>
      </c>
      <c r="Q6" s="97" t="s">
        <v>65</v>
      </c>
      <c r="R6" s="96" t="s">
        <v>66</v>
      </c>
    </row>
    <row r="7" ht="15" customHeight="1" spans="1:18">
      <c r="A7" s="23">
        <v>1</v>
      </c>
      <c r="B7" s="98">
        <v>2</v>
      </c>
      <c r="C7" s="98">
        <v>3</v>
      </c>
      <c r="D7" s="23">
        <v>4</v>
      </c>
      <c r="E7" s="98">
        <v>5</v>
      </c>
      <c r="F7" s="98">
        <v>6</v>
      </c>
      <c r="G7" s="23">
        <v>7</v>
      </c>
      <c r="H7" s="98">
        <v>8</v>
      </c>
      <c r="I7" s="98">
        <v>9</v>
      </c>
      <c r="J7" s="23">
        <v>10</v>
      </c>
      <c r="K7" s="98">
        <v>11</v>
      </c>
      <c r="L7" s="98">
        <v>12</v>
      </c>
      <c r="M7" s="23">
        <v>13</v>
      </c>
      <c r="N7" s="98">
        <v>14</v>
      </c>
      <c r="O7" s="98">
        <v>15</v>
      </c>
      <c r="P7" s="23">
        <v>16</v>
      </c>
      <c r="Q7" s="98">
        <v>17</v>
      </c>
      <c r="R7" s="98">
        <v>18</v>
      </c>
    </row>
    <row r="8" ht="21" customHeight="1" spans="1:18">
      <c r="A8" s="99" t="s">
        <v>326</v>
      </c>
      <c r="B8" s="100"/>
      <c r="C8" s="100"/>
      <c r="D8" s="101"/>
      <c r="E8" s="101"/>
      <c r="F8" s="101"/>
      <c r="G8" s="101" t="s">
        <v>326</v>
      </c>
      <c r="H8" s="101" t="s">
        <v>326</v>
      </c>
      <c r="I8" s="101" t="s">
        <v>326</v>
      </c>
      <c r="J8" s="101" t="s">
        <v>326</v>
      </c>
      <c r="K8" s="101" t="s">
        <v>326</v>
      </c>
      <c r="L8" s="101" t="s">
        <v>326</v>
      </c>
      <c r="M8" s="101" t="s">
        <v>326</v>
      </c>
      <c r="N8" s="101" t="s">
        <v>326</v>
      </c>
      <c r="O8" s="63" t="s">
        <v>326</v>
      </c>
      <c r="P8" s="101" t="s">
        <v>326</v>
      </c>
      <c r="Q8" s="101" t="s">
        <v>326</v>
      </c>
      <c r="R8" s="101" t="s">
        <v>326</v>
      </c>
    </row>
    <row r="9" ht="21" customHeight="1" spans="1:18">
      <c r="A9" s="99" t="s">
        <v>326</v>
      </c>
      <c r="B9" s="100" t="s">
        <v>326</v>
      </c>
      <c r="C9" s="100" t="s">
        <v>326</v>
      </c>
      <c r="D9" s="102" t="s">
        <v>326</v>
      </c>
      <c r="E9" s="102" t="s">
        <v>326</v>
      </c>
      <c r="F9" s="102" t="s">
        <v>326</v>
      </c>
      <c r="G9" s="103" t="s">
        <v>326</v>
      </c>
      <c r="H9" s="103" t="s">
        <v>326</v>
      </c>
      <c r="I9" s="103" t="s">
        <v>326</v>
      </c>
      <c r="J9" s="103" t="s">
        <v>326</v>
      </c>
      <c r="K9" s="101" t="s">
        <v>326</v>
      </c>
      <c r="L9" s="103" t="s">
        <v>326</v>
      </c>
      <c r="M9" s="103" t="s">
        <v>326</v>
      </c>
      <c r="N9" s="103" t="s">
        <v>326</v>
      </c>
      <c r="O9" s="63" t="s">
        <v>326</v>
      </c>
      <c r="P9" s="101" t="s">
        <v>326</v>
      </c>
      <c r="Q9" s="101" t="s">
        <v>326</v>
      </c>
      <c r="R9" s="103" t="s">
        <v>326</v>
      </c>
    </row>
    <row r="10" ht="21" customHeight="1" spans="1:18">
      <c r="A10" s="104" t="s">
        <v>121</v>
      </c>
      <c r="B10" s="105"/>
      <c r="C10" s="106"/>
      <c r="D10" s="101"/>
      <c r="E10" s="101"/>
      <c r="F10" s="101"/>
      <c r="G10" s="101" t="s">
        <v>326</v>
      </c>
      <c r="H10" s="101" t="s">
        <v>326</v>
      </c>
      <c r="I10" s="101" t="s">
        <v>326</v>
      </c>
      <c r="J10" s="101" t="s">
        <v>326</v>
      </c>
      <c r="K10" s="101" t="s">
        <v>326</v>
      </c>
      <c r="L10" s="101" t="s">
        <v>326</v>
      </c>
      <c r="M10" s="101" t="s">
        <v>326</v>
      </c>
      <c r="N10" s="101" t="s">
        <v>326</v>
      </c>
      <c r="O10" s="63" t="s">
        <v>326</v>
      </c>
      <c r="P10" s="101" t="s">
        <v>326</v>
      </c>
      <c r="Q10" s="101" t="s">
        <v>326</v>
      </c>
      <c r="R10" s="101" t="s">
        <v>326</v>
      </c>
    </row>
    <row r="11" customHeight="1" spans="1:1">
      <c r="A11" s="2" t="s">
        <v>433</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H17" sqref="H17"/>
    </sheetView>
  </sheetViews>
  <sheetFormatPr defaultColWidth="10" defaultRowHeight="14.25" customHeight="1"/>
  <cols>
    <col min="1" max="1" width="38.1636363636364" style="2" customWidth="1"/>
    <col min="2" max="2" width="14.1636363636364" style="2" customWidth="1"/>
    <col min="3" max="3" width="18.1636363636364" style="2" customWidth="1"/>
    <col min="4" max="4" width="17.6636363636364" style="2" customWidth="1"/>
    <col min="5" max="8" width="10.3363636363636" style="48"/>
    <col min="9" max="9" width="13.1636363636364" style="48" customWidth="1"/>
    <col min="10" max="237" width="10.3363636363636" style="48"/>
    <col min="238" max="16384" width="10" style="48"/>
  </cols>
  <sheetData>
    <row r="1" ht="13.5" customHeight="1" spans="1:9">
      <c r="A1" s="5"/>
      <c r="B1" s="5"/>
      <c r="C1" s="5"/>
      <c r="D1" s="74"/>
      <c r="I1" s="74" t="s">
        <v>434</v>
      </c>
    </row>
    <row r="2" ht="27.75" customHeight="1" spans="1:9">
      <c r="A2" s="50" t="s">
        <v>435</v>
      </c>
      <c r="B2" s="50"/>
      <c r="C2" s="50"/>
      <c r="D2" s="50"/>
      <c r="E2" s="50"/>
      <c r="F2" s="50"/>
      <c r="G2" s="50"/>
      <c r="H2" s="50"/>
      <c r="I2" s="50"/>
    </row>
    <row r="3" ht="18" customHeight="1" spans="1:9">
      <c r="A3" s="75" t="s">
        <v>2</v>
      </c>
      <c r="B3" s="76"/>
      <c r="C3" s="76"/>
      <c r="D3" s="77"/>
      <c r="I3" s="87" t="s">
        <v>171</v>
      </c>
    </row>
    <row r="4" ht="19.5" customHeight="1" spans="1:9">
      <c r="A4" s="78" t="s">
        <v>436</v>
      </c>
      <c r="B4" s="79" t="s">
        <v>187</v>
      </c>
      <c r="C4" s="79"/>
      <c r="D4" s="79"/>
      <c r="E4" s="79" t="s">
        <v>437</v>
      </c>
      <c r="F4" s="79"/>
      <c r="G4" s="79"/>
      <c r="H4" s="79"/>
      <c r="I4" s="79"/>
    </row>
    <row r="5" ht="40.5" customHeight="1" spans="1:9">
      <c r="A5" s="80"/>
      <c r="B5" s="79" t="s">
        <v>53</v>
      </c>
      <c r="C5" s="81" t="s">
        <v>56</v>
      </c>
      <c r="D5" s="81" t="s">
        <v>438</v>
      </c>
      <c r="E5" s="79" t="s">
        <v>439</v>
      </c>
      <c r="F5" s="79" t="s">
        <v>440</v>
      </c>
      <c r="G5" s="79" t="s">
        <v>441</v>
      </c>
      <c r="H5" s="79" t="s">
        <v>442</v>
      </c>
      <c r="I5" s="79" t="s">
        <v>443</v>
      </c>
    </row>
    <row r="6" ht="19.5" customHeight="1" spans="1:9">
      <c r="A6" s="15">
        <v>1</v>
      </c>
      <c r="B6" s="79">
        <v>2</v>
      </c>
      <c r="C6" s="79">
        <v>3</v>
      </c>
      <c r="D6" s="82">
        <v>4</v>
      </c>
      <c r="E6" s="82">
        <v>5</v>
      </c>
      <c r="F6" s="79">
        <v>6</v>
      </c>
      <c r="G6" s="82">
        <v>7</v>
      </c>
      <c r="H6" s="79">
        <v>8</v>
      </c>
      <c r="I6" s="82">
        <v>9</v>
      </c>
    </row>
    <row r="7" ht="19.5" customHeight="1" spans="1:9">
      <c r="A7" s="83" t="s">
        <v>326</v>
      </c>
      <c r="B7" s="84" t="s">
        <v>326</v>
      </c>
      <c r="C7" s="84" t="s">
        <v>326</v>
      </c>
      <c r="D7" s="85" t="s">
        <v>326</v>
      </c>
      <c r="E7" s="84" t="s">
        <v>326</v>
      </c>
      <c r="F7" s="84" t="s">
        <v>326</v>
      </c>
      <c r="G7" s="84" t="s">
        <v>326</v>
      </c>
      <c r="H7" s="84" t="s">
        <v>326</v>
      </c>
      <c r="I7" s="84" t="s">
        <v>326</v>
      </c>
    </row>
    <row r="8" ht="19.5" customHeight="1" spans="1:9">
      <c r="A8" s="86" t="s">
        <v>326</v>
      </c>
      <c r="B8" s="84" t="s">
        <v>326</v>
      </c>
      <c r="C8" s="84" t="s">
        <v>326</v>
      </c>
      <c r="D8" s="85" t="s">
        <v>326</v>
      </c>
      <c r="E8" s="84" t="s">
        <v>326</v>
      </c>
      <c r="F8" s="84" t="s">
        <v>326</v>
      </c>
      <c r="G8" s="84" t="s">
        <v>326</v>
      </c>
      <c r="H8" s="84" t="s">
        <v>326</v>
      </c>
      <c r="I8" s="84" t="s">
        <v>326</v>
      </c>
    </row>
    <row r="9" customHeight="1" spans="1:1">
      <c r="A9" s="2" t="s">
        <v>444</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tabSelected="1" workbookViewId="0">
      <selection activeCell="A2" sqref="A2:K2"/>
    </sheetView>
  </sheetViews>
  <sheetFormatPr defaultColWidth="9.16363636363636" defaultRowHeight="12" customHeight="1" outlineLevelRow="7"/>
  <cols>
    <col min="1" max="1" width="27.8272727272727" style="47" customWidth="1"/>
    <col min="2" max="2" width="27.8272727272727" style="48" customWidth="1"/>
    <col min="3" max="3" width="27.8272727272727" style="47" customWidth="1"/>
    <col min="4" max="4" width="15" style="47" customWidth="1"/>
    <col min="5" max="5" width="14.5090909090909" style="47" customWidth="1"/>
    <col min="6" max="6" width="23.5090909090909" style="47" customWidth="1"/>
    <col min="7" max="7" width="11.3363636363636" style="48" customWidth="1"/>
    <col min="8" max="8" width="18.6636363636364" style="47" customWidth="1"/>
    <col min="9" max="9" width="15.5090909090909" style="48" customWidth="1"/>
    <col min="10" max="10" width="18.8272727272727" style="48" customWidth="1"/>
    <col min="11" max="11" width="23.3363636363636" style="47" customWidth="1"/>
    <col min="12" max="12" width="9.16363636363636" style="48" customWidth="1"/>
    <col min="13" max="16384" width="9.16363636363636" style="48"/>
  </cols>
  <sheetData>
    <row r="1" customHeight="1" spans="11:11">
      <c r="K1" s="73" t="s">
        <v>445</v>
      </c>
    </row>
    <row r="2" ht="28.5" customHeight="1" spans="1:11">
      <c r="A2" s="7" t="s">
        <v>446</v>
      </c>
      <c r="B2" s="67"/>
      <c r="C2" s="51"/>
      <c r="D2" s="51"/>
      <c r="E2" s="51"/>
      <c r="F2" s="51"/>
      <c r="G2" s="67"/>
      <c r="H2" s="51"/>
      <c r="I2" s="67"/>
      <c r="J2" s="67"/>
      <c r="K2" s="51"/>
    </row>
    <row r="3" ht="17.25" customHeight="1" spans="1:2">
      <c r="A3" s="68" t="s">
        <v>447</v>
      </c>
      <c r="B3" s="69"/>
    </row>
    <row r="4" ht="44.25" customHeight="1" spans="1:11">
      <c r="A4" s="56" t="s">
        <v>316</v>
      </c>
      <c r="B4" s="25" t="s">
        <v>181</v>
      </c>
      <c r="C4" s="56" t="s">
        <v>317</v>
      </c>
      <c r="D4" s="56" t="s">
        <v>318</v>
      </c>
      <c r="E4" s="56" t="s">
        <v>319</v>
      </c>
      <c r="F4" s="56" t="s">
        <v>320</v>
      </c>
      <c r="G4" s="25" t="s">
        <v>321</v>
      </c>
      <c r="H4" s="56" t="s">
        <v>322</v>
      </c>
      <c r="I4" s="25" t="s">
        <v>323</v>
      </c>
      <c r="J4" s="25" t="s">
        <v>324</v>
      </c>
      <c r="K4" s="56" t="s">
        <v>325</v>
      </c>
    </row>
    <row r="5" ht="14.25" customHeight="1" spans="1:11">
      <c r="A5" s="56">
        <v>1</v>
      </c>
      <c r="B5" s="25">
        <v>2</v>
      </c>
      <c r="C5" s="56">
        <v>3</v>
      </c>
      <c r="D5" s="56">
        <v>4</v>
      </c>
      <c r="E5" s="56">
        <v>5</v>
      </c>
      <c r="F5" s="56">
        <v>6</v>
      </c>
      <c r="G5" s="25">
        <v>7</v>
      </c>
      <c r="H5" s="56">
        <v>8</v>
      </c>
      <c r="I5" s="25">
        <v>9</v>
      </c>
      <c r="J5" s="25">
        <v>10</v>
      </c>
      <c r="K5" s="56">
        <v>11</v>
      </c>
    </row>
    <row r="6" ht="30.95" customHeight="1" spans="1:11">
      <c r="A6" s="38" t="s">
        <v>326</v>
      </c>
      <c r="B6" s="70"/>
      <c r="C6" s="57"/>
      <c r="D6" s="57"/>
      <c r="E6" s="57"/>
      <c r="F6" s="71"/>
      <c r="G6" s="72"/>
      <c r="H6" s="71"/>
      <c r="I6" s="72"/>
      <c r="J6" s="72"/>
      <c r="K6" s="71"/>
    </row>
    <row r="7" ht="30.95" customHeight="1" spans="1:11">
      <c r="A7" s="39" t="s">
        <v>326</v>
      </c>
      <c r="B7" s="39" t="s">
        <v>326</v>
      </c>
      <c r="C7" s="39" t="s">
        <v>326</v>
      </c>
      <c r="D7" s="39" t="s">
        <v>326</v>
      </c>
      <c r="E7" s="39" t="s">
        <v>326</v>
      </c>
      <c r="F7" s="38" t="s">
        <v>326</v>
      </c>
      <c r="G7" s="39" t="s">
        <v>326</v>
      </c>
      <c r="H7" s="38" t="s">
        <v>326</v>
      </c>
      <c r="I7" s="39" t="s">
        <v>326</v>
      </c>
      <c r="J7" s="39" t="s">
        <v>326</v>
      </c>
      <c r="K7" s="38" t="s">
        <v>326</v>
      </c>
    </row>
    <row r="8" customHeight="1" spans="1:1">
      <c r="A8" s="47" t="s">
        <v>444</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F34" sqref="F34"/>
    </sheetView>
  </sheetViews>
  <sheetFormatPr defaultColWidth="9.16363636363636" defaultRowHeight="12" customHeight="1" outlineLevelCol="7"/>
  <cols>
    <col min="1" max="1" width="29" style="47" customWidth="1"/>
    <col min="2" max="2" width="18.6636363636364" style="47" customWidth="1"/>
    <col min="3" max="3" width="24.8272727272727" style="47" customWidth="1"/>
    <col min="4" max="4" width="23.5090909090909" style="47" customWidth="1"/>
    <col min="5" max="5" width="17.8272727272727" style="47" customWidth="1"/>
    <col min="6" max="6" width="23.5090909090909" style="47" customWidth="1"/>
    <col min="7" max="7" width="25.1636363636364" style="47" customWidth="1"/>
    <col min="8" max="8" width="18.8272727272727" style="47" customWidth="1"/>
    <col min="9" max="9" width="9.16363636363636" style="48" customWidth="1"/>
    <col min="10" max="16384" width="9.16363636363636" style="48"/>
  </cols>
  <sheetData>
    <row r="1" ht="14.25" customHeight="1" spans="8:8">
      <c r="H1" s="49" t="s">
        <v>448</v>
      </c>
    </row>
    <row r="2" ht="28.5" customHeight="1" spans="1:8">
      <c r="A2" s="50" t="s">
        <v>449</v>
      </c>
      <c r="B2" s="51"/>
      <c r="C2" s="51"/>
      <c r="D2" s="51"/>
      <c r="E2" s="51"/>
      <c r="F2" s="51"/>
      <c r="G2" s="51"/>
      <c r="H2" s="51"/>
    </row>
    <row r="3" ht="13.5" customHeight="1" spans="1:2">
      <c r="A3" s="52" t="s">
        <v>2</v>
      </c>
      <c r="B3" s="35"/>
    </row>
    <row r="4" ht="18" customHeight="1" spans="1:8">
      <c r="A4" s="14" t="s">
        <v>410</v>
      </c>
      <c r="B4" s="14" t="s">
        <v>450</v>
      </c>
      <c r="C4" s="14" t="s">
        <v>451</v>
      </c>
      <c r="D4" s="14" t="s">
        <v>452</v>
      </c>
      <c r="E4" s="14" t="s">
        <v>453</v>
      </c>
      <c r="F4" s="53" t="s">
        <v>454</v>
      </c>
      <c r="G4" s="54"/>
      <c r="H4" s="55"/>
    </row>
    <row r="5" ht="18" customHeight="1" spans="1:8">
      <c r="A5" s="22"/>
      <c r="B5" s="22"/>
      <c r="C5" s="22"/>
      <c r="D5" s="22"/>
      <c r="E5" s="22"/>
      <c r="F5" s="56" t="s">
        <v>419</v>
      </c>
      <c r="G5" s="56" t="s">
        <v>455</v>
      </c>
      <c r="H5" s="56" t="s">
        <v>456</v>
      </c>
    </row>
    <row r="6" ht="21" customHeight="1" spans="1:8">
      <c r="A6" s="56">
        <v>1</v>
      </c>
      <c r="B6" s="56">
        <v>2</v>
      </c>
      <c r="C6" s="56">
        <v>3</v>
      </c>
      <c r="D6" s="56">
        <v>4</v>
      </c>
      <c r="E6" s="56">
        <v>5</v>
      </c>
      <c r="F6" s="56">
        <v>6</v>
      </c>
      <c r="G6" s="56">
        <v>7</v>
      </c>
      <c r="H6" s="56">
        <v>8</v>
      </c>
    </row>
    <row r="7" ht="33" customHeight="1" spans="1:8">
      <c r="A7" s="57" t="s">
        <v>326</v>
      </c>
      <c r="B7" s="57" t="s">
        <v>326</v>
      </c>
      <c r="C7" s="57" t="s">
        <v>326</v>
      </c>
      <c r="D7" s="57" t="s">
        <v>326</v>
      </c>
      <c r="E7" s="57" t="s">
        <v>326</v>
      </c>
      <c r="F7" s="58" t="s">
        <v>326</v>
      </c>
      <c r="G7" s="59" t="s">
        <v>326</v>
      </c>
      <c r="H7" s="59" t="s">
        <v>326</v>
      </c>
    </row>
    <row r="8" ht="24" customHeight="1" spans="1:8">
      <c r="A8" s="60" t="s">
        <v>53</v>
      </c>
      <c r="B8" s="61"/>
      <c r="C8" s="61"/>
      <c r="D8" s="61"/>
      <c r="E8" s="61"/>
      <c r="F8" s="62" t="s">
        <v>326</v>
      </c>
      <c r="G8" s="63"/>
      <c r="H8" s="63" t="s">
        <v>326</v>
      </c>
    </row>
    <row r="9" ht="21.75" customHeight="1" spans="1:8">
      <c r="A9" s="64" t="s">
        <v>457</v>
      </c>
      <c r="B9" s="65"/>
      <c r="C9" s="65"/>
      <c r="D9" s="65"/>
      <c r="E9" s="65"/>
      <c r="F9" s="65"/>
      <c r="G9" s="65"/>
      <c r="H9" s="66"/>
    </row>
  </sheetData>
  <mergeCells count="9">
    <mergeCell ref="A2:H2"/>
    <mergeCell ref="A3:C3"/>
    <mergeCell ref="F4:H4"/>
    <mergeCell ref="A9:H9"/>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H24" sqref="H24"/>
    </sheetView>
  </sheetViews>
  <sheetFormatPr defaultColWidth="9.16363636363636" defaultRowHeight="14.25" customHeight="1"/>
  <cols>
    <col min="1" max="1" width="10.3363636363636" style="2" customWidth="1"/>
    <col min="2" max="3" width="23.8272727272727" style="2" customWidth="1"/>
    <col min="4" max="4" width="15.1636363636364" style="2" customWidth="1"/>
    <col min="5" max="5" width="17.6636363636364" style="2" customWidth="1"/>
    <col min="6" max="6" width="15.1636363636364" style="2" customWidth="1"/>
    <col min="7" max="7" width="17.6636363636364" style="2" customWidth="1"/>
    <col min="8" max="11" width="15.5090909090909" style="2" customWidth="1"/>
    <col min="12" max="12" width="9.16363636363636" style="2" customWidth="1"/>
    <col min="13" max="16384" width="9.16363636363636" style="2"/>
  </cols>
  <sheetData>
    <row r="1" ht="13.5" customHeight="1" spans="4:11">
      <c r="D1" s="33"/>
      <c r="E1" s="33"/>
      <c r="F1" s="33"/>
      <c r="G1" s="33"/>
      <c r="H1" s="5"/>
      <c r="I1" s="5"/>
      <c r="J1" s="5"/>
      <c r="K1" s="6" t="s">
        <v>458</v>
      </c>
    </row>
    <row r="2" ht="27.75" customHeight="1" spans="1:11">
      <c r="A2" s="7" t="s">
        <v>459</v>
      </c>
      <c r="B2" s="7"/>
      <c r="C2" s="7"/>
      <c r="D2" s="7"/>
      <c r="E2" s="7"/>
      <c r="F2" s="7"/>
      <c r="G2" s="7"/>
      <c r="H2" s="7"/>
      <c r="I2" s="7"/>
      <c r="J2" s="7"/>
      <c r="K2" s="7"/>
    </row>
    <row r="3" ht="13.5" customHeight="1" spans="1:11">
      <c r="A3" s="34" t="s">
        <v>2</v>
      </c>
      <c r="B3" s="35"/>
      <c r="C3" s="35"/>
      <c r="D3" s="35"/>
      <c r="E3" s="35"/>
      <c r="F3" s="35"/>
      <c r="G3" s="35"/>
      <c r="H3" s="11"/>
      <c r="I3" s="11"/>
      <c r="J3" s="11"/>
      <c r="K3" s="45" t="s">
        <v>171</v>
      </c>
    </row>
    <row r="4" ht="21.75" customHeight="1" spans="1:11">
      <c r="A4" s="13" t="s">
        <v>285</v>
      </c>
      <c r="B4" s="13" t="s">
        <v>182</v>
      </c>
      <c r="C4" s="13" t="s">
        <v>180</v>
      </c>
      <c r="D4" s="14" t="s">
        <v>183</v>
      </c>
      <c r="E4" s="14" t="s">
        <v>184</v>
      </c>
      <c r="F4" s="14" t="s">
        <v>185</v>
      </c>
      <c r="G4" s="14" t="s">
        <v>286</v>
      </c>
      <c r="H4" s="20" t="s">
        <v>53</v>
      </c>
      <c r="I4" s="15" t="s">
        <v>460</v>
      </c>
      <c r="J4" s="16"/>
      <c r="K4" s="17"/>
    </row>
    <row r="5" ht="21.75" customHeight="1" spans="1:11">
      <c r="A5" s="18"/>
      <c r="B5" s="18"/>
      <c r="C5" s="18"/>
      <c r="D5" s="19"/>
      <c r="E5" s="19"/>
      <c r="F5" s="19"/>
      <c r="G5" s="19"/>
      <c r="H5" s="36"/>
      <c r="I5" s="14" t="s">
        <v>56</v>
      </c>
      <c r="J5" s="14" t="s">
        <v>57</v>
      </c>
      <c r="K5" s="14" t="s">
        <v>58</v>
      </c>
    </row>
    <row r="6" ht="40.5" customHeight="1" spans="1:11">
      <c r="A6" s="21"/>
      <c r="B6" s="21"/>
      <c r="C6" s="21"/>
      <c r="D6" s="22"/>
      <c r="E6" s="22"/>
      <c r="F6" s="22"/>
      <c r="G6" s="22"/>
      <c r="H6" s="23"/>
      <c r="I6" s="22" t="s">
        <v>55</v>
      </c>
      <c r="J6" s="22"/>
      <c r="K6" s="22"/>
    </row>
    <row r="7" ht="15" customHeight="1" spans="1:11">
      <c r="A7" s="37">
        <v>1</v>
      </c>
      <c r="B7" s="37">
        <v>2</v>
      </c>
      <c r="C7" s="37">
        <v>3</v>
      </c>
      <c r="D7" s="37">
        <v>4</v>
      </c>
      <c r="E7" s="37">
        <v>5</v>
      </c>
      <c r="F7" s="37">
        <v>6</v>
      </c>
      <c r="G7" s="37">
        <v>7</v>
      </c>
      <c r="H7" s="37">
        <v>8</v>
      </c>
      <c r="I7" s="37">
        <v>9</v>
      </c>
      <c r="J7" s="46">
        <v>10</v>
      </c>
      <c r="K7" s="46">
        <v>11</v>
      </c>
    </row>
    <row r="8" ht="18.75" customHeight="1" spans="1:11">
      <c r="A8" s="38"/>
      <c r="B8" s="39" t="s">
        <v>326</v>
      </c>
      <c r="C8" s="38"/>
      <c r="D8" s="38"/>
      <c r="E8" s="38"/>
      <c r="F8" s="38"/>
      <c r="G8" s="38"/>
      <c r="H8" s="40" t="s">
        <v>326</v>
      </c>
      <c r="I8" s="40" t="s">
        <v>326</v>
      </c>
      <c r="J8" s="40" t="s">
        <v>326</v>
      </c>
      <c r="K8" s="40"/>
    </row>
    <row r="9" ht="18.75" customHeight="1" spans="1:11">
      <c r="A9" s="39" t="s">
        <v>326</v>
      </c>
      <c r="B9" s="39" t="s">
        <v>326</v>
      </c>
      <c r="C9" s="39" t="s">
        <v>326</v>
      </c>
      <c r="D9" s="39" t="s">
        <v>326</v>
      </c>
      <c r="E9" s="39" t="s">
        <v>326</v>
      </c>
      <c r="F9" s="39" t="s">
        <v>326</v>
      </c>
      <c r="G9" s="39" t="s">
        <v>326</v>
      </c>
      <c r="H9" s="41" t="s">
        <v>326</v>
      </c>
      <c r="I9" s="41" t="s">
        <v>326</v>
      </c>
      <c r="J9" s="41" t="s">
        <v>326</v>
      </c>
      <c r="K9" s="41"/>
    </row>
    <row r="10" ht="18.75" customHeight="1" spans="1:11">
      <c r="A10" s="42" t="s">
        <v>121</v>
      </c>
      <c r="B10" s="43"/>
      <c r="C10" s="43"/>
      <c r="D10" s="43"/>
      <c r="E10" s="43"/>
      <c r="F10" s="43"/>
      <c r="G10" s="44"/>
      <c r="H10" s="41" t="s">
        <v>326</v>
      </c>
      <c r="I10" s="41" t="s">
        <v>326</v>
      </c>
      <c r="J10" s="41" t="s">
        <v>326</v>
      </c>
      <c r="K10" s="41"/>
    </row>
    <row r="11" customHeight="1" spans="1:1">
      <c r="A11" s="2" t="s">
        <v>461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workbookViewId="0">
      <selection activeCell="C25" sqref="C25"/>
    </sheetView>
  </sheetViews>
  <sheetFormatPr defaultColWidth="9.16363636363636" defaultRowHeight="14.25" customHeight="1" outlineLevelCol="6"/>
  <cols>
    <col min="1" max="1" width="35.3363636363636" style="1" customWidth="1"/>
    <col min="2" max="2" width="28" style="1" customWidth="1"/>
    <col min="3" max="3" width="44.1636363636364" style="1" customWidth="1"/>
    <col min="4" max="4" width="28" style="1" customWidth="1"/>
    <col min="5" max="5" width="23.8272727272727" style="1" customWidth="1"/>
    <col min="6" max="7" width="23.8272727272727" style="2" customWidth="1"/>
    <col min="8" max="8" width="9.16363636363636" style="2" customWidth="1"/>
    <col min="9" max="16384" width="9.16363636363636" style="2"/>
  </cols>
  <sheetData>
    <row r="1" ht="13.5" customHeight="1" spans="4:7">
      <c r="D1" s="3"/>
      <c r="E1" s="4"/>
      <c r="F1" s="5"/>
      <c r="G1" s="6" t="s">
        <v>462</v>
      </c>
    </row>
    <row r="2" ht="27.75" customHeight="1" spans="1:7">
      <c r="A2" s="7" t="s">
        <v>463</v>
      </c>
      <c r="B2" s="7"/>
      <c r="C2" s="7"/>
      <c r="D2" s="7"/>
      <c r="E2" s="7"/>
      <c r="F2" s="7"/>
      <c r="G2" s="7"/>
    </row>
    <row r="3" ht="27" customHeight="1" spans="1:7">
      <c r="A3" s="8" t="s">
        <v>2</v>
      </c>
      <c r="B3" s="9"/>
      <c r="C3" s="9"/>
      <c r="D3" s="9"/>
      <c r="E3" s="10"/>
      <c r="F3" s="11"/>
      <c r="G3" s="12" t="s">
        <v>171</v>
      </c>
    </row>
    <row r="4" ht="21.75" customHeight="1" spans="1:7">
      <c r="A4" s="13" t="s">
        <v>180</v>
      </c>
      <c r="B4" s="13" t="s">
        <v>285</v>
      </c>
      <c r="C4" s="13" t="s">
        <v>182</v>
      </c>
      <c r="D4" s="14" t="s">
        <v>464</v>
      </c>
      <c r="E4" s="15" t="s">
        <v>56</v>
      </c>
      <c r="F4" s="16"/>
      <c r="G4" s="17"/>
    </row>
    <row r="5" ht="21.75" customHeight="1" spans="1:7">
      <c r="A5" s="18"/>
      <c r="B5" s="18"/>
      <c r="C5" s="18"/>
      <c r="D5" s="19"/>
      <c r="E5" s="20" t="s">
        <v>465</v>
      </c>
      <c r="F5" s="14" t="s">
        <v>466</v>
      </c>
      <c r="G5" s="14" t="s">
        <v>467</v>
      </c>
    </row>
    <row r="6" ht="40.5" customHeight="1" spans="1:7">
      <c r="A6" s="21"/>
      <c r="B6" s="21"/>
      <c r="C6" s="21"/>
      <c r="D6" s="22"/>
      <c r="E6" s="23"/>
      <c r="F6" s="22"/>
      <c r="G6" s="22"/>
    </row>
    <row r="7" ht="24.95" customHeight="1" spans="1:7">
      <c r="A7" s="24">
        <v>1</v>
      </c>
      <c r="B7" s="24">
        <v>2</v>
      </c>
      <c r="C7" s="24">
        <v>3</v>
      </c>
      <c r="D7" s="24">
        <v>4</v>
      </c>
      <c r="E7" s="24">
        <v>8</v>
      </c>
      <c r="F7" s="24">
        <v>9</v>
      </c>
      <c r="G7" s="25">
        <v>10</v>
      </c>
    </row>
    <row r="8" ht="24.95" customHeight="1" spans="1:7">
      <c r="A8" s="26" t="s">
        <v>67</v>
      </c>
      <c r="B8" s="27" t="s">
        <v>468</v>
      </c>
      <c r="C8" s="27" t="s">
        <v>301</v>
      </c>
      <c r="D8" s="26" t="s">
        <v>469</v>
      </c>
      <c r="E8" s="28">
        <v>3600000</v>
      </c>
      <c r="F8" s="29" t="s">
        <v>326</v>
      </c>
      <c r="G8" s="29" t="s">
        <v>326</v>
      </c>
    </row>
    <row r="9" ht="24.95" customHeight="1" spans="1:7">
      <c r="A9" s="26" t="s">
        <v>67</v>
      </c>
      <c r="B9" s="27" t="s">
        <v>470</v>
      </c>
      <c r="C9" s="27" t="s">
        <v>289</v>
      </c>
      <c r="D9" s="26" t="s">
        <v>469</v>
      </c>
      <c r="E9" s="28">
        <v>36384</v>
      </c>
      <c r="F9" s="30" t="s">
        <v>326</v>
      </c>
      <c r="G9" s="30" t="s">
        <v>326</v>
      </c>
    </row>
    <row r="10" ht="24.95" customHeight="1" spans="1:7">
      <c r="A10" s="26" t="s">
        <v>67</v>
      </c>
      <c r="B10" s="27" t="s">
        <v>468</v>
      </c>
      <c r="C10" s="27" t="s">
        <v>471</v>
      </c>
      <c r="D10" s="26" t="s">
        <v>469</v>
      </c>
      <c r="E10" s="28">
        <v>10800</v>
      </c>
      <c r="F10" s="30"/>
      <c r="G10" s="30"/>
    </row>
    <row r="11" ht="24.95" customHeight="1" spans="1:7">
      <c r="A11" s="26" t="s">
        <v>67</v>
      </c>
      <c r="B11" s="27" t="s">
        <v>468</v>
      </c>
      <c r="C11" s="27" t="s">
        <v>294</v>
      </c>
      <c r="D11" s="26" t="s">
        <v>469</v>
      </c>
      <c r="E11" s="28">
        <v>103200</v>
      </c>
      <c r="F11" s="30"/>
      <c r="G11" s="30"/>
    </row>
    <row r="12" ht="24.95" customHeight="1" spans="1:7">
      <c r="A12" s="31" t="s">
        <v>53</v>
      </c>
      <c r="B12" s="31" t="s">
        <v>326</v>
      </c>
      <c r="C12" s="31"/>
      <c r="D12" s="31"/>
      <c r="E12" s="32">
        <f>SUM(E8:E11)</f>
        <v>3750384</v>
      </c>
      <c r="F12" s="30" t="s">
        <v>326</v>
      </c>
      <c r="G12" s="30" t="s">
        <v>326</v>
      </c>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D9" sqref="D9"/>
    </sheetView>
  </sheetViews>
  <sheetFormatPr defaultColWidth="8" defaultRowHeight="14.25" customHeight="1"/>
  <cols>
    <col min="1" max="1" width="8.50909090909091" style="2" customWidth="1"/>
    <col min="2" max="2" width="21" style="2" customWidth="1"/>
    <col min="3" max="5" width="19.5090909090909" style="2" customWidth="1"/>
    <col min="6" max="8" width="7.82727272727273" style="2" customWidth="1"/>
    <col min="9" max="9" width="15.5090909090909" style="48" customWidth="1"/>
    <col min="10" max="13" width="7.82727272727273" style="2" customWidth="1"/>
    <col min="14" max="14" width="7.82727272727273" style="48" customWidth="1"/>
    <col min="15" max="15" width="15.5090909090909" style="2" customWidth="1"/>
    <col min="16" max="18" width="7.82727272727273" style="48" customWidth="1"/>
    <col min="19" max="19" width="10.6636363636364" style="48" customWidth="1"/>
    <col min="20" max="20" width="11.1636363636364" style="2" customWidth="1"/>
    <col min="21" max="21" width="10.1636363636364" style="2" customWidth="1"/>
    <col min="22" max="22" width="8" style="48" customWidth="1"/>
    <col min="23" max="16384" width="8" style="48"/>
  </cols>
  <sheetData>
    <row r="1" customHeight="1" spans="1:21">
      <c r="A1" s="5"/>
      <c r="B1" s="5"/>
      <c r="C1" s="5"/>
      <c r="D1" s="5"/>
      <c r="E1" s="5"/>
      <c r="F1" s="5"/>
      <c r="G1" s="5"/>
      <c r="H1" s="5"/>
      <c r="I1" s="89"/>
      <c r="J1" s="5"/>
      <c r="K1" s="5"/>
      <c r="L1" s="5"/>
      <c r="M1" s="5"/>
      <c r="N1" s="89"/>
      <c r="O1" s="5"/>
      <c r="P1" s="89"/>
      <c r="Q1" s="89"/>
      <c r="R1" s="89"/>
      <c r="S1" s="89"/>
      <c r="T1" s="112" t="s">
        <v>49</v>
      </c>
      <c r="U1" s="6"/>
    </row>
    <row r="2" ht="36" customHeight="1" spans="1:21">
      <c r="A2" s="152" t="s">
        <v>50</v>
      </c>
      <c r="B2" s="51"/>
      <c r="C2" s="51"/>
      <c r="D2" s="51"/>
      <c r="E2" s="51"/>
      <c r="F2" s="51"/>
      <c r="G2" s="51"/>
      <c r="H2" s="51"/>
      <c r="I2" s="67"/>
      <c r="J2" s="51"/>
      <c r="K2" s="51"/>
      <c r="L2" s="51"/>
      <c r="M2" s="51"/>
      <c r="N2" s="67"/>
      <c r="O2" s="51"/>
      <c r="P2" s="67"/>
      <c r="Q2" s="67"/>
      <c r="R2" s="67"/>
      <c r="S2" s="67"/>
      <c r="T2" s="51"/>
      <c r="U2" s="67"/>
    </row>
    <row r="3" ht="20.25" customHeight="1" spans="1:21">
      <c r="A3" s="52" t="s">
        <v>2</v>
      </c>
      <c r="B3" s="11"/>
      <c r="C3" s="11"/>
      <c r="D3" s="11"/>
      <c r="E3" s="11"/>
      <c r="F3" s="11"/>
      <c r="G3" s="11"/>
      <c r="H3" s="11"/>
      <c r="I3" s="91"/>
      <c r="J3" s="11"/>
      <c r="K3" s="11"/>
      <c r="L3" s="11"/>
      <c r="M3" s="11"/>
      <c r="N3" s="91"/>
      <c r="O3" s="11"/>
      <c r="P3" s="91"/>
      <c r="Q3" s="91"/>
      <c r="R3" s="91"/>
      <c r="S3" s="91"/>
      <c r="T3" s="112" t="s">
        <v>3</v>
      </c>
      <c r="U3" s="45"/>
    </row>
    <row r="4" ht="18.75" customHeight="1" spans="1:21">
      <c r="A4" s="286" t="s">
        <v>51</v>
      </c>
      <c r="B4" s="287" t="s">
        <v>52</v>
      </c>
      <c r="C4" s="287" t="s">
        <v>53</v>
      </c>
      <c r="D4" s="288" t="s">
        <v>54</v>
      </c>
      <c r="E4" s="289"/>
      <c r="F4" s="289"/>
      <c r="G4" s="289"/>
      <c r="H4" s="289"/>
      <c r="I4" s="163"/>
      <c r="J4" s="289"/>
      <c r="K4" s="289"/>
      <c r="L4" s="289"/>
      <c r="M4" s="289"/>
      <c r="N4" s="163"/>
      <c r="O4" s="276"/>
      <c r="P4" s="288" t="s">
        <v>45</v>
      </c>
      <c r="Q4" s="288"/>
      <c r="R4" s="288"/>
      <c r="S4" s="288"/>
      <c r="T4" s="289"/>
      <c r="U4" s="308"/>
    </row>
    <row r="5" ht="24.75" customHeight="1" spans="1:21">
      <c r="A5" s="290"/>
      <c r="B5" s="291"/>
      <c r="C5" s="291"/>
      <c r="D5" s="291" t="s">
        <v>55</v>
      </c>
      <c r="E5" s="291" t="s">
        <v>56</v>
      </c>
      <c r="F5" s="291" t="s">
        <v>57</v>
      </c>
      <c r="G5" s="291" t="s">
        <v>58</v>
      </c>
      <c r="H5" s="291" t="s">
        <v>59</v>
      </c>
      <c r="I5" s="301" t="s">
        <v>60</v>
      </c>
      <c r="J5" s="302"/>
      <c r="K5" s="302"/>
      <c r="L5" s="302"/>
      <c r="M5" s="302"/>
      <c r="N5" s="301"/>
      <c r="O5" s="303"/>
      <c r="P5" s="304" t="s">
        <v>55</v>
      </c>
      <c r="Q5" s="304" t="s">
        <v>56</v>
      </c>
      <c r="R5" s="286" t="s">
        <v>57</v>
      </c>
      <c r="S5" s="287" t="s">
        <v>58</v>
      </c>
      <c r="T5" s="309" t="s">
        <v>59</v>
      </c>
      <c r="U5" s="287" t="s">
        <v>60</v>
      </c>
    </row>
    <row r="6" ht="38.1" customHeight="1" spans="1:21">
      <c r="A6" s="292"/>
      <c r="B6" s="293"/>
      <c r="C6" s="293"/>
      <c r="D6" s="293"/>
      <c r="E6" s="293"/>
      <c r="F6" s="293"/>
      <c r="G6" s="293"/>
      <c r="H6" s="293"/>
      <c r="I6" s="46" t="s">
        <v>55</v>
      </c>
      <c r="J6" s="305" t="s">
        <v>61</v>
      </c>
      <c r="K6" s="305" t="s">
        <v>62</v>
      </c>
      <c r="L6" s="305" t="s">
        <v>63</v>
      </c>
      <c r="M6" s="305" t="s">
        <v>64</v>
      </c>
      <c r="N6" s="305" t="s">
        <v>65</v>
      </c>
      <c r="O6" s="305" t="s">
        <v>66</v>
      </c>
      <c r="P6" s="306"/>
      <c r="Q6" s="306"/>
      <c r="R6" s="310"/>
      <c r="S6" s="306"/>
      <c r="T6" s="293"/>
      <c r="U6" s="293"/>
    </row>
    <row r="7" ht="27.95" customHeight="1" spans="1:21">
      <c r="A7" s="294">
        <v>1</v>
      </c>
      <c r="B7" s="37">
        <v>2</v>
      </c>
      <c r="C7" s="37">
        <v>3</v>
      </c>
      <c r="D7" s="37">
        <v>4</v>
      </c>
      <c r="E7" s="295">
        <v>5</v>
      </c>
      <c r="F7" s="296">
        <v>6</v>
      </c>
      <c r="G7" s="296">
        <v>7</v>
      </c>
      <c r="H7" s="295">
        <v>8</v>
      </c>
      <c r="I7" s="295">
        <v>9</v>
      </c>
      <c r="J7" s="296">
        <v>10</v>
      </c>
      <c r="K7" s="296">
        <v>11</v>
      </c>
      <c r="L7" s="295">
        <v>12</v>
      </c>
      <c r="M7" s="295">
        <v>13</v>
      </c>
      <c r="N7" s="46">
        <v>14</v>
      </c>
      <c r="O7" s="37">
        <v>15</v>
      </c>
      <c r="P7" s="307">
        <v>16</v>
      </c>
      <c r="Q7" s="311">
        <v>17</v>
      </c>
      <c r="R7" s="312">
        <v>18</v>
      </c>
      <c r="S7" s="312">
        <v>19</v>
      </c>
      <c r="T7" s="312">
        <v>20</v>
      </c>
      <c r="U7" s="293">
        <v>21</v>
      </c>
    </row>
    <row r="8" s="197" customFormat="1" ht="44.1" customHeight="1" spans="1:21">
      <c r="A8" s="297">
        <v>150</v>
      </c>
      <c r="B8" s="297" t="s">
        <v>67</v>
      </c>
      <c r="C8" s="298">
        <f>D8+I8+P8</f>
        <v>0</v>
      </c>
      <c r="D8" s="298">
        <f>SUM(E8:H8)</f>
        <v>0</v>
      </c>
      <c r="E8" s="298"/>
      <c r="F8" s="298"/>
      <c r="G8" s="298"/>
      <c r="H8" s="298"/>
      <c r="I8" s="298">
        <f>SUM(J8:O8)</f>
        <v>0</v>
      </c>
      <c r="J8" s="298"/>
      <c r="K8" s="298"/>
      <c r="L8" s="298"/>
      <c r="M8" s="298"/>
      <c r="N8" s="298"/>
      <c r="O8" s="298"/>
      <c r="P8" s="298">
        <f>SUM(Q8:U8)</f>
        <v>0</v>
      </c>
      <c r="Q8" s="298"/>
      <c r="R8" s="313"/>
      <c r="S8" s="314"/>
      <c r="T8" s="315"/>
      <c r="U8" s="315"/>
    </row>
    <row r="9" s="197" customFormat="1" ht="45.95" customHeight="1" spans="1:21">
      <c r="A9" s="297">
        <v>150001</v>
      </c>
      <c r="B9" s="297" t="s">
        <v>67</v>
      </c>
      <c r="C9" s="298">
        <v>18758370.82</v>
      </c>
      <c r="D9" s="298">
        <v>18758370.82</v>
      </c>
      <c r="E9" s="298">
        <v>18658370.82</v>
      </c>
      <c r="F9" s="298"/>
      <c r="G9" s="298"/>
      <c r="H9" s="298"/>
      <c r="I9" s="298">
        <f>SUM(J9:O9)</f>
        <v>100000</v>
      </c>
      <c r="J9" s="298"/>
      <c r="K9" s="298"/>
      <c r="L9" s="298"/>
      <c r="M9" s="298"/>
      <c r="N9" s="298"/>
      <c r="O9" s="298">
        <v>100000</v>
      </c>
      <c r="P9" s="298">
        <f>SUM(Q9:U9)</f>
        <v>0</v>
      </c>
      <c r="Q9" s="298"/>
      <c r="R9" s="313"/>
      <c r="S9" s="314"/>
      <c r="T9" s="315"/>
      <c r="U9" s="315"/>
    </row>
    <row r="10" s="197" customFormat="1" ht="57" customHeight="1" spans="1:21">
      <c r="A10" s="299" t="s">
        <v>53</v>
      </c>
      <c r="B10" s="300"/>
      <c r="C10" s="298">
        <f>SUM(C8:C9)</f>
        <v>18758370.82</v>
      </c>
      <c r="D10" s="298">
        <v>18758370.82</v>
      </c>
      <c r="E10" s="298">
        <f>SUM(E8:E9)</f>
        <v>18658370.82</v>
      </c>
      <c r="F10" s="298">
        <f t="shared" ref="F10:U10" si="0">SUM(F8:F9)</f>
        <v>0</v>
      </c>
      <c r="G10" s="298">
        <f t="shared" si="0"/>
        <v>0</v>
      </c>
      <c r="H10" s="298">
        <f t="shared" si="0"/>
        <v>0</v>
      </c>
      <c r="I10" s="298">
        <f t="shared" si="0"/>
        <v>100000</v>
      </c>
      <c r="J10" s="298">
        <f t="shared" si="0"/>
        <v>0</v>
      </c>
      <c r="K10" s="298">
        <f t="shared" si="0"/>
        <v>0</v>
      </c>
      <c r="L10" s="298">
        <f t="shared" si="0"/>
        <v>0</v>
      </c>
      <c r="M10" s="298">
        <f t="shared" si="0"/>
        <v>0</v>
      </c>
      <c r="N10" s="298">
        <f t="shared" si="0"/>
        <v>0</v>
      </c>
      <c r="O10" s="298">
        <f t="shared" si="0"/>
        <v>100000</v>
      </c>
      <c r="P10" s="298">
        <f t="shared" si="0"/>
        <v>0</v>
      </c>
      <c r="Q10" s="298">
        <f t="shared" si="0"/>
        <v>0</v>
      </c>
      <c r="R10" s="298">
        <f t="shared" si="0"/>
        <v>0</v>
      </c>
      <c r="S10" s="316">
        <f t="shared" si="0"/>
        <v>0</v>
      </c>
      <c r="T10" s="316">
        <f t="shared" si="0"/>
        <v>0</v>
      </c>
      <c r="U10" s="316">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64"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9"/>
  <sheetViews>
    <sheetView topLeftCell="A7" workbookViewId="0">
      <selection activeCell="H19" sqref="H19"/>
    </sheetView>
  </sheetViews>
  <sheetFormatPr defaultColWidth="0" defaultRowHeight="14.25" customHeight="1"/>
  <cols>
    <col min="1" max="1" width="10.3363636363636" style="2" customWidth="1"/>
    <col min="2" max="2" width="31.6636363636364" style="2" customWidth="1"/>
    <col min="3" max="5" width="16.8272727272727" style="2" customWidth="1"/>
    <col min="6" max="6" width="15.6636363636364" style="2" customWidth="1"/>
    <col min="7" max="10" width="13.3363636363636" style="2" customWidth="1"/>
    <col min="11" max="11" width="7" style="2" customWidth="1"/>
    <col min="12" max="16" width="13.3363636363636" style="2" customWidth="1"/>
    <col min="17" max="17" width="9.16363636363636" style="2" hidden="1" customWidth="1"/>
    <col min="18" max="16384" width="9.16363636363636" style="2" hidden="1"/>
  </cols>
  <sheetData>
    <row r="1" ht="15.75" customHeight="1" spans="15:16">
      <c r="O1" s="279"/>
      <c r="P1" s="279" t="s">
        <v>68</v>
      </c>
    </row>
    <row r="2" ht="28.5" customHeight="1" spans="1:16">
      <c r="A2" s="264" t="s">
        <v>50</v>
      </c>
      <c r="B2" s="264"/>
      <c r="C2" s="264"/>
      <c r="D2" s="264"/>
      <c r="E2" s="264"/>
      <c r="F2" s="264"/>
      <c r="G2" s="264"/>
      <c r="H2" s="264"/>
      <c r="I2" s="264"/>
      <c r="J2" s="264"/>
      <c r="K2" s="264"/>
      <c r="L2" s="264"/>
      <c r="M2" s="264"/>
      <c r="N2" s="264"/>
      <c r="O2" s="264"/>
      <c r="P2" s="264"/>
    </row>
    <row r="3" ht="15" customHeight="1" spans="1:16">
      <c r="A3" s="265" t="s">
        <v>2</v>
      </c>
      <c r="B3" s="266"/>
      <c r="C3" s="224"/>
      <c r="D3" s="176"/>
      <c r="E3" s="224"/>
      <c r="F3" s="224"/>
      <c r="G3" s="176"/>
      <c r="H3" s="176"/>
      <c r="I3" s="224"/>
      <c r="J3" s="176"/>
      <c r="K3" s="224"/>
      <c r="L3" s="224"/>
      <c r="M3" s="176"/>
      <c r="N3" s="176"/>
      <c r="O3" s="279"/>
      <c r="P3" s="279" t="s">
        <v>3</v>
      </c>
    </row>
    <row r="4" s="176" customFormat="1" ht="17.25" customHeight="1" spans="1:16">
      <c r="A4" s="267" t="s">
        <v>69</v>
      </c>
      <c r="B4" s="267" t="s">
        <v>70</v>
      </c>
      <c r="C4" s="268" t="s">
        <v>53</v>
      </c>
      <c r="D4" s="269" t="s">
        <v>56</v>
      </c>
      <c r="E4" s="270"/>
      <c r="F4" s="271"/>
      <c r="G4" s="267" t="s">
        <v>57</v>
      </c>
      <c r="H4" s="267" t="s">
        <v>58</v>
      </c>
      <c r="I4" s="267" t="s">
        <v>71</v>
      </c>
      <c r="J4" s="269" t="s">
        <v>60</v>
      </c>
      <c r="K4" s="280"/>
      <c r="L4" s="280"/>
      <c r="M4" s="280"/>
      <c r="N4" s="280"/>
      <c r="O4" s="270"/>
      <c r="P4" s="281"/>
    </row>
    <row r="5" s="176" customFormat="1" ht="26.25" customHeight="1" spans="1:16">
      <c r="A5" s="272"/>
      <c r="B5" s="272"/>
      <c r="C5" s="272"/>
      <c r="D5" s="272" t="s">
        <v>55</v>
      </c>
      <c r="E5" s="273" t="s">
        <v>72</v>
      </c>
      <c r="F5" s="273" t="s">
        <v>73</v>
      </c>
      <c r="G5" s="272"/>
      <c r="H5" s="272"/>
      <c r="I5" s="272"/>
      <c r="J5" s="274" t="s">
        <v>55</v>
      </c>
      <c r="K5" s="282" t="s">
        <v>74</v>
      </c>
      <c r="L5" s="282" t="s">
        <v>75</v>
      </c>
      <c r="M5" s="282" t="s">
        <v>76</v>
      </c>
      <c r="N5" s="282" t="s">
        <v>77</v>
      </c>
      <c r="O5" s="267" t="s">
        <v>78</v>
      </c>
      <c r="P5" s="282" t="s">
        <v>79</v>
      </c>
    </row>
    <row r="6" s="176" customFormat="1" ht="24.95" customHeight="1" spans="1:16">
      <c r="A6" s="274">
        <v>1</v>
      </c>
      <c r="B6" s="274">
        <v>2</v>
      </c>
      <c r="C6" s="274">
        <v>3</v>
      </c>
      <c r="D6" s="274">
        <v>4</v>
      </c>
      <c r="E6" s="274">
        <v>5</v>
      </c>
      <c r="F6" s="274">
        <v>6</v>
      </c>
      <c r="G6" s="274">
        <v>7</v>
      </c>
      <c r="H6" s="274">
        <v>8</v>
      </c>
      <c r="I6" s="274">
        <v>9</v>
      </c>
      <c r="J6" s="274">
        <v>10</v>
      </c>
      <c r="K6" s="274">
        <v>11</v>
      </c>
      <c r="L6" s="274">
        <v>12</v>
      </c>
      <c r="M6" s="274">
        <v>13</v>
      </c>
      <c r="N6" s="269">
        <v>14</v>
      </c>
      <c r="O6" s="82">
        <v>15</v>
      </c>
      <c r="P6" s="271">
        <v>16</v>
      </c>
    </row>
    <row r="7" ht="24.95" customHeight="1" spans="1:16">
      <c r="A7" s="38">
        <v>201</v>
      </c>
      <c r="B7" s="38" t="s">
        <v>80</v>
      </c>
      <c r="C7" s="275">
        <f>C8</f>
        <v>14883148.34</v>
      </c>
      <c r="D7" s="275">
        <v>14883148.34</v>
      </c>
      <c r="E7" s="275">
        <v>11069148.34</v>
      </c>
      <c r="F7" s="275">
        <v>3714000</v>
      </c>
      <c r="G7" s="275"/>
      <c r="H7" s="275"/>
      <c r="I7" s="275"/>
      <c r="J7" s="275">
        <v>100000</v>
      </c>
      <c r="K7" s="275"/>
      <c r="L7" s="275"/>
      <c r="M7" s="275"/>
      <c r="N7" s="283"/>
      <c r="O7" s="284"/>
      <c r="P7" s="285">
        <v>100000</v>
      </c>
    </row>
    <row r="8" ht="24.95" customHeight="1" spans="1:16">
      <c r="A8" s="38" t="s">
        <v>81</v>
      </c>
      <c r="B8" s="38" t="s">
        <v>82</v>
      </c>
      <c r="C8" s="275">
        <f>C9+C10</f>
        <v>14883148.34</v>
      </c>
      <c r="D8" s="275">
        <v>14883148.34</v>
      </c>
      <c r="E8" s="275">
        <v>11069148.34</v>
      </c>
      <c r="F8" s="275">
        <v>3714000</v>
      </c>
      <c r="G8" s="275"/>
      <c r="H8" s="275"/>
      <c r="I8" s="275"/>
      <c r="J8" s="275">
        <v>100000</v>
      </c>
      <c r="K8" s="275"/>
      <c r="L8" s="275"/>
      <c r="M8" s="275"/>
      <c r="N8" s="283"/>
      <c r="O8" s="284"/>
      <c r="P8" s="285">
        <v>100000</v>
      </c>
    </row>
    <row r="9" ht="24.95" customHeight="1" spans="1:16">
      <c r="A9" s="38" t="s">
        <v>83</v>
      </c>
      <c r="B9" s="38" t="s">
        <v>84</v>
      </c>
      <c r="C9" s="275">
        <v>11183148.34</v>
      </c>
      <c r="D9" s="275">
        <v>11183148.34</v>
      </c>
      <c r="E9" s="275">
        <v>11069148.34</v>
      </c>
      <c r="F9" s="275">
        <v>114000</v>
      </c>
      <c r="G9" s="275"/>
      <c r="H9" s="275"/>
      <c r="I9" s="275"/>
      <c r="J9" s="275"/>
      <c r="K9" s="275"/>
      <c r="L9" s="275"/>
      <c r="M9" s="275"/>
      <c r="N9" s="283"/>
      <c r="O9" s="284"/>
      <c r="P9" s="285"/>
    </row>
    <row r="10" ht="24.95" customHeight="1" spans="1:16">
      <c r="A10" s="38" t="s">
        <v>85</v>
      </c>
      <c r="B10" s="38" t="s">
        <v>86</v>
      </c>
      <c r="C10" s="275">
        <v>3700000</v>
      </c>
      <c r="D10" s="275">
        <v>360000</v>
      </c>
      <c r="E10" s="275"/>
      <c r="F10" s="275">
        <v>3600000</v>
      </c>
      <c r="G10" s="275"/>
      <c r="H10" s="275"/>
      <c r="I10" s="275"/>
      <c r="J10" s="275">
        <v>100000</v>
      </c>
      <c r="K10" s="275"/>
      <c r="L10" s="275"/>
      <c r="M10" s="275"/>
      <c r="N10" s="283"/>
      <c r="O10" s="284"/>
      <c r="P10" s="285">
        <v>100000</v>
      </c>
    </row>
    <row r="11" ht="24.95" customHeight="1" spans="1:16">
      <c r="A11" s="38" t="s">
        <v>87</v>
      </c>
      <c r="B11" s="38" t="s">
        <v>88</v>
      </c>
      <c r="C11" s="275">
        <f>C12+C15+C17</f>
        <v>1430990.56</v>
      </c>
      <c r="D11" s="275">
        <f>D12+D15+D17</f>
        <v>1430990.56</v>
      </c>
      <c r="E11" s="275">
        <v>1394606.56</v>
      </c>
      <c r="F11" s="275">
        <v>36384</v>
      </c>
      <c r="G11" s="275"/>
      <c r="H11" s="275"/>
      <c r="I11" s="275"/>
      <c r="J11" s="275"/>
      <c r="K11" s="275"/>
      <c r="L11" s="275"/>
      <c r="M11" s="275"/>
      <c r="N11" s="283"/>
      <c r="O11" s="284"/>
      <c r="P11" s="285"/>
    </row>
    <row r="12" ht="24.95" customHeight="1" spans="1:16">
      <c r="A12" s="38" t="s">
        <v>89</v>
      </c>
      <c r="B12" s="38" t="s">
        <v>90</v>
      </c>
      <c r="C12" s="275">
        <f>C13+C14</f>
        <v>1382510.56</v>
      </c>
      <c r="D12" s="275">
        <f>D13+D14</f>
        <v>1382510.56</v>
      </c>
      <c r="E12" s="275">
        <v>1382510.56</v>
      </c>
      <c r="F12" s="275"/>
      <c r="G12" s="275"/>
      <c r="H12" s="275"/>
      <c r="I12" s="275"/>
      <c r="J12" s="275"/>
      <c r="K12" s="275"/>
      <c r="L12" s="275"/>
      <c r="M12" s="275"/>
      <c r="N12" s="283"/>
      <c r="O12" s="284"/>
      <c r="P12" s="285"/>
    </row>
    <row r="13" ht="24.95" customHeight="1" spans="1:16">
      <c r="A13" s="38" t="s">
        <v>91</v>
      </c>
      <c r="B13" s="38" t="s">
        <v>92</v>
      </c>
      <c r="C13" s="275">
        <v>48000</v>
      </c>
      <c r="D13" s="275">
        <v>48000</v>
      </c>
      <c r="E13" s="275">
        <v>48000</v>
      </c>
      <c r="F13" s="275"/>
      <c r="G13" s="275"/>
      <c r="H13" s="275"/>
      <c r="I13" s="275"/>
      <c r="J13" s="275"/>
      <c r="K13" s="275"/>
      <c r="L13" s="275"/>
      <c r="M13" s="275"/>
      <c r="N13" s="283"/>
      <c r="O13" s="284"/>
      <c r="P13" s="285"/>
    </row>
    <row r="14" ht="24.95" customHeight="1" spans="1:16">
      <c r="A14" s="38" t="s">
        <v>93</v>
      </c>
      <c r="B14" s="38" t="s">
        <v>94</v>
      </c>
      <c r="C14" s="275">
        <v>1334510.56</v>
      </c>
      <c r="D14" s="275">
        <v>1334510.56</v>
      </c>
      <c r="E14" s="275">
        <v>1334510.56</v>
      </c>
      <c r="F14" s="275"/>
      <c r="G14" s="275"/>
      <c r="H14" s="275"/>
      <c r="I14" s="275"/>
      <c r="J14" s="275"/>
      <c r="K14" s="275"/>
      <c r="L14" s="275"/>
      <c r="M14" s="275"/>
      <c r="N14" s="283"/>
      <c r="O14" s="284"/>
      <c r="P14" s="285"/>
    </row>
    <row r="15" ht="24.95" customHeight="1" spans="1:16">
      <c r="A15" s="38" t="s">
        <v>95</v>
      </c>
      <c r="B15" s="38" t="s">
        <v>96</v>
      </c>
      <c r="C15" s="275">
        <f>C16</f>
        <v>36384</v>
      </c>
      <c r="D15" s="275">
        <v>36384</v>
      </c>
      <c r="E15" s="275"/>
      <c r="F15" s="275">
        <v>36384</v>
      </c>
      <c r="G15" s="275"/>
      <c r="H15" s="275"/>
      <c r="I15" s="275"/>
      <c r="J15" s="275"/>
      <c r="K15" s="275"/>
      <c r="L15" s="275"/>
      <c r="M15" s="275"/>
      <c r="N15" s="283"/>
      <c r="O15" s="284"/>
      <c r="P15" s="285"/>
    </row>
    <row r="16" ht="24.95" customHeight="1" spans="1:16">
      <c r="A16" s="38" t="s">
        <v>97</v>
      </c>
      <c r="B16" s="38" t="s">
        <v>98</v>
      </c>
      <c r="C16" s="275">
        <v>36384</v>
      </c>
      <c r="D16" s="275">
        <v>36384</v>
      </c>
      <c r="E16" s="275"/>
      <c r="F16" s="275">
        <v>36384</v>
      </c>
      <c r="G16" s="275"/>
      <c r="H16" s="275"/>
      <c r="I16" s="275"/>
      <c r="J16" s="275"/>
      <c r="K16" s="275"/>
      <c r="L16" s="275"/>
      <c r="M16" s="275"/>
      <c r="N16" s="283"/>
      <c r="O16" s="284"/>
      <c r="P16" s="285"/>
    </row>
    <row r="17" ht="24.95" customHeight="1" spans="1:16">
      <c r="A17" s="38" t="s">
        <v>99</v>
      </c>
      <c r="B17" s="38" t="s">
        <v>100</v>
      </c>
      <c r="C17" s="275">
        <v>12096</v>
      </c>
      <c r="D17" s="275">
        <v>12096</v>
      </c>
      <c r="E17" s="275">
        <v>12096</v>
      </c>
      <c r="F17" s="275"/>
      <c r="G17" s="275"/>
      <c r="H17" s="275"/>
      <c r="I17" s="275"/>
      <c r="J17" s="275"/>
      <c r="K17" s="275"/>
      <c r="L17" s="275"/>
      <c r="M17" s="275"/>
      <c r="N17" s="283"/>
      <c r="O17" s="284"/>
      <c r="P17" s="285"/>
    </row>
    <row r="18" ht="24.95" customHeight="1" spans="1:16">
      <c r="A18" s="38" t="s">
        <v>101</v>
      </c>
      <c r="B18" s="38" t="s">
        <v>102</v>
      </c>
      <c r="C18" s="275">
        <v>12096</v>
      </c>
      <c r="D18" s="275">
        <v>12096</v>
      </c>
      <c r="E18" s="275">
        <v>12096</v>
      </c>
      <c r="F18" s="275"/>
      <c r="G18" s="275"/>
      <c r="H18" s="275"/>
      <c r="I18" s="275"/>
      <c r="J18" s="275"/>
      <c r="K18" s="275"/>
      <c r="L18" s="275"/>
      <c r="M18" s="275"/>
      <c r="N18" s="283"/>
      <c r="O18" s="284"/>
      <c r="P18" s="285"/>
    </row>
    <row r="19" ht="24.95" customHeight="1" spans="1:16">
      <c r="A19" s="38" t="s">
        <v>103</v>
      </c>
      <c r="B19" s="38" t="s">
        <v>104</v>
      </c>
      <c r="C19" s="275">
        <f>C20</f>
        <v>1443349</v>
      </c>
      <c r="D19" s="275">
        <f>D20</f>
        <v>1443349</v>
      </c>
      <c r="E19" s="275">
        <v>1443349</v>
      </c>
      <c r="F19" s="275"/>
      <c r="G19" s="275"/>
      <c r="H19" s="275"/>
      <c r="I19" s="275"/>
      <c r="J19" s="275"/>
      <c r="K19" s="275"/>
      <c r="L19" s="275"/>
      <c r="M19" s="275"/>
      <c r="N19" s="283"/>
      <c r="O19" s="284"/>
      <c r="P19" s="285"/>
    </row>
    <row r="20" ht="24.95" customHeight="1" spans="1:16">
      <c r="A20" s="38" t="s">
        <v>105</v>
      </c>
      <c r="B20" s="38" t="s">
        <v>106</v>
      </c>
      <c r="C20" s="275">
        <f>C21+C22+C23+C24</f>
        <v>1443349</v>
      </c>
      <c r="D20" s="275">
        <f>D21+D22+D23+D24</f>
        <v>1443349</v>
      </c>
      <c r="E20" s="275">
        <v>1443349</v>
      </c>
      <c r="F20" s="275"/>
      <c r="G20" s="275"/>
      <c r="H20" s="275"/>
      <c r="I20" s="275"/>
      <c r="J20" s="275"/>
      <c r="K20" s="275"/>
      <c r="L20" s="275"/>
      <c r="M20" s="275"/>
      <c r="N20" s="283"/>
      <c r="O20" s="284"/>
      <c r="P20" s="285"/>
    </row>
    <row r="21" ht="24.95" customHeight="1" spans="1:16">
      <c r="A21" s="38" t="s">
        <v>107</v>
      </c>
      <c r="B21" s="38" t="s">
        <v>108</v>
      </c>
      <c r="C21" s="275">
        <v>817162</v>
      </c>
      <c r="D21" s="275">
        <v>817162</v>
      </c>
      <c r="E21" s="275">
        <v>817162</v>
      </c>
      <c r="F21" s="275"/>
      <c r="G21" s="275"/>
      <c r="H21" s="275"/>
      <c r="I21" s="275"/>
      <c r="J21" s="275"/>
      <c r="K21" s="275"/>
      <c r="L21" s="275"/>
      <c r="M21" s="275"/>
      <c r="N21" s="283"/>
      <c r="O21" s="284"/>
      <c r="P21" s="285"/>
    </row>
    <row r="22" ht="24.95" customHeight="1" spans="1:16">
      <c r="A22" s="38" t="s">
        <v>109</v>
      </c>
      <c r="B22" s="38" t="s">
        <v>110</v>
      </c>
      <c r="C22" s="275">
        <v>3630</v>
      </c>
      <c r="D22" s="275">
        <v>3630</v>
      </c>
      <c r="E22" s="275">
        <v>3630</v>
      </c>
      <c r="F22" s="275"/>
      <c r="G22" s="275"/>
      <c r="H22" s="275"/>
      <c r="I22" s="275"/>
      <c r="J22" s="275"/>
      <c r="K22" s="275"/>
      <c r="L22" s="275"/>
      <c r="M22" s="275"/>
      <c r="N22" s="283"/>
      <c r="O22" s="284"/>
      <c r="P22" s="285"/>
    </row>
    <row r="23" ht="24.95" customHeight="1" spans="1:16">
      <c r="A23" s="38" t="s">
        <v>111</v>
      </c>
      <c r="B23" s="38" t="s">
        <v>112</v>
      </c>
      <c r="C23" s="275">
        <v>547490</v>
      </c>
      <c r="D23" s="275">
        <v>547490</v>
      </c>
      <c r="E23" s="275">
        <v>547490</v>
      </c>
      <c r="F23" s="275"/>
      <c r="G23" s="275"/>
      <c r="H23" s="275"/>
      <c r="I23" s="275"/>
      <c r="J23" s="275"/>
      <c r="K23" s="275"/>
      <c r="L23" s="275"/>
      <c r="M23" s="275"/>
      <c r="N23" s="283"/>
      <c r="O23" s="284"/>
      <c r="P23" s="285"/>
    </row>
    <row r="24" ht="24.95" customHeight="1" spans="1:16">
      <c r="A24" s="38" t="s">
        <v>113</v>
      </c>
      <c r="B24" s="38" t="s">
        <v>114</v>
      </c>
      <c r="C24" s="275">
        <v>75067</v>
      </c>
      <c r="D24" s="275">
        <v>75067</v>
      </c>
      <c r="E24" s="275">
        <v>75067</v>
      </c>
      <c r="F24" s="275"/>
      <c r="G24" s="275"/>
      <c r="H24" s="275"/>
      <c r="I24" s="275"/>
      <c r="J24" s="275"/>
      <c r="K24" s="275"/>
      <c r="L24" s="275"/>
      <c r="M24" s="275"/>
      <c r="N24" s="283"/>
      <c r="O24" s="284"/>
      <c r="P24" s="285"/>
    </row>
    <row r="25" ht="24.95" customHeight="1" spans="1:16">
      <c r="A25" s="38" t="s">
        <v>115</v>
      </c>
      <c r="B25" s="38" t="s">
        <v>116</v>
      </c>
      <c r="C25" s="275">
        <f t="shared" ref="C25:E26" si="0">C26</f>
        <v>1000882.92</v>
      </c>
      <c r="D25" s="275">
        <f t="shared" si="0"/>
        <v>1000882.92</v>
      </c>
      <c r="E25" s="275">
        <v>1000882.92</v>
      </c>
      <c r="F25" s="275"/>
      <c r="G25" s="275"/>
      <c r="H25" s="275"/>
      <c r="I25" s="275"/>
      <c r="J25" s="275"/>
      <c r="K25" s="275"/>
      <c r="L25" s="275"/>
      <c r="M25" s="275"/>
      <c r="N25" s="283"/>
      <c r="O25" s="284"/>
      <c r="P25" s="285"/>
    </row>
    <row r="26" ht="24.95" customHeight="1" spans="1:16">
      <c r="A26" s="38" t="s">
        <v>117</v>
      </c>
      <c r="B26" s="38" t="s">
        <v>118</v>
      </c>
      <c r="C26" s="275">
        <f t="shared" si="0"/>
        <v>1000882.92</v>
      </c>
      <c r="D26" s="275">
        <f t="shared" si="0"/>
        <v>1000882.92</v>
      </c>
      <c r="E26" s="275">
        <v>1000882.92</v>
      </c>
      <c r="F26" s="275"/>
      <c r="G26" s="275"/>
      <c r="H26" s="275"/>
      <c r="I26" s="275"/>
      <c r="J26" s="275"/>
      <c r="K26" s="275"/>
      <c r="L26" s="275"/>
      <c r="M26" s="275"/>
      <c r="N26" s="283"/>
      <c r="O26" s="284"/>
      <c r="P26" s="285"/>
    </row>
    <row r="27" ht="24.95" customHeight="1" spans="1:16">
      <c r="A27" s="38" t="s">
        <v>119</v>
      </c>
      <c r="B27" s="38" t="s">
        <v>120</v>
      </c>
      <c r="C27" s="275">
        <v>1000882.92</v>
      </c>
      <c r="D27" s="275">
        <v>1000882.92</v>
      </c>
      <c r="E27" s="275">
        <v>1000882.92</v>
      </c>
      <c r="F27" s="275"/>
      <c r="G27" s="275"/>
      <c r="H27" s="275"/>
      <c r="I27" s="275"/>
      <c r="J27" s="275"/>
      <c r="K27" s="275"/>
      <c r="L27" s="275"/>
      <c r="M27" s="275"/>
      <c r="N27" s="283"/>
      <c r="O27" s="284"/>
      <c r="P27" s="285"/>
    </row>
    <row r="28" ht="24.95" customHeight="1" spans="1:16">
      <c r="A28" s="42" t="s">
        <v>121</v>
      </c>
      <c r="B28" s="276"/>
      <c r="C28" s="275">
        <f>C7+C11+C19+C25</f>
        <v>18758370.82</v>
      </c>
      <c r="D28" s="275">
        <f>D7+D11+D19+D25</f>
        <v>18758370.82</v>
      </c>
      <c r="E28" s="275">
        <v>14907986.82</v>
      </c>
      <c r="F28" s="275">
        <f>F7+F11+F19+F25</f>
        <v>3750384</v>
      </c>
      <c r="G28" s="275"/>
      <c r="H28" s="275"/>
      <c r="I28" s="275"/>
      <c r="J28" s="275">
        <v>100000</v>
      </c>
      <c r="K28" s="275"/>
      <c r="L28" s="275"/>
      <c r="M28" s="275"/>
      <c r="N28" s="283"/>
      <c r="O28" s="284"/>
      <c r="P28" s="285">
        <v>100000</v>
      </c>
    </row>
    <row r="29" customHeight="1" spans="3:16">
      <c r="C29" s="277"/>
      <c r="D29" s="278"/>
      <c r="E29" s="278"/>
      <c r="F29" s="278"/>
      <c r="G29" s="278"/>
      <c r="H29" s="278"/>
      <c r="I29" s="278"/>
      <c r="J29" s="278"/>
      <c r="K29" s="278"/>
      <c r="L29" s="278"/>
      <c r="M29" s="278"/>
      <c r="N29" s="278"/>
      <c r="O29" s="278"/>
      <c r="P29" s="278"/>
    </row>
  </sheetData>
  <mergeCells count="11">
    <mergeCell ref="A2:P2"/>
    <mergeCell ref="A3:L3"/>
    <mergeCell ref="D4:F4"/>
    <mergeCell ref="J4:P4"/>
    <mergeCell ref="A28:B28"/>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6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C8" sqref="C8"/>
    </sheetView>
  </sheetViews>
  <sheetFormatPr defaultColWidth="9.16363636363636" defaultRowHeight="14.25" customHeight="1" outlineLevelCol="3"/>
  <cols>
    <col min="1" max="1" width="49.3363636363636" style="47" customWidth="1"/>
    <col min="2" max="2" width="38.8272727272727" style="47" customWidth="1"/>
    <col min="3" max="3" width="48.5090909090909" style="47" customWidth="1"/>
    <col min="4" max="4" width="36.5090909090909" style="47" customWidth="1"/>
    <col min="5" max="5" width="9.16363636363636" style="48" customWidth="1"/>
    <col min="6" max="16384" width="9.16363636363636" style="48"/>
  </cols>
  <sheetData>
    <row r="1" customHeight="1" spans="1:4">
      <c r="A1" s="249"/>
      <c r="B1" s="249"/>
      <c r="C1" s="249"/>
      <c r="D1" s="49" t="s">
        <v>122</v>
      </c>
    </row>
    <row r="2" ht="31.5" customHeight="1" spans="1:4">
      <c r="A2" s="7" t="s">
        <v>123</v>
      </c>
      <c r="B2" s="250"/>
      <c r="C2" s="250"/>
      <c r="D2" s="250"/>
    </row>
    <row r="3" ht="17.25" customHeight="1" spans="1:4">
      <c r="A3" s="199" t="s">
        <v>2</v>
      </c>
      <c r="B3" s="251"/>
      <c r="C3" s="251"/>
      <c r="D3" s="252" t="s">
        <v>3</v>
      </c>
    </row>
    <row r="4" ht="19.5" customHeight="1" spans="1:4">
      <c r="A4" s="15" t="s">
        <v>4</v>
      </c>
      <c r="B4" s="17"/>
      <c r="C4" s="15" t="s">
        <v>5</v>
      </c>
      <c r="D4" s="17"/>
    </row>
    <row r="5" ht="21.75" customHeight="1" spans="1:4">
      <c r="A5" s="20" t="s">
        <v>6</v>
      </c>
      <c r="B5" s="154" t="s">
        <v>7</v>
      </c>
      <c r="C5" s="20" t="s">
        <v>124</v>
      </c>
      <c r="D5" s="154" t="s">
        <v>7</v>
      </c>
    </row>
    <row r="6" ht="17.25" customHeight="1" spans="1:4">
      <c r="A6" s="23"/>
      <c r="B6" s="22"/>
      <c r="C6" s="23"/>
      <c r="D6" s="22"/>
    </row>
    <row r="7" ht="18" customHeight="1" spans="1:4">
      <c r="A7" s="253" t="s">
        <v>125</v>
      </c>
      <c r="B7" s="254">
        <v>18658370.82</v>
      </c>
      <c r="C7" s="255" t="s">
        <v>126</v>
      </c>
      <c r="D7" s="254">
        <v>18658370.82</v>
      </c>
    </row>
    <row r="8" ht="18" customHeight="1" spans="1:4">
      <c r="A8" s="256" t="s">
        <v>127</v>
      </c>
      <c r="B8" s="254">
        <v>18658370.82</v>
      </c>
      <c r="C8" s="255" t="s">
        <v>128</v>
      </c>
      <c r="D8" s="254">
        <v>14783148.34</v>
      </c>
    </row>
    <row r="9" ht="18" customHeight="1" spans="1:4">
      <c r="A9" s="256" t="s">
        <v>129</v>
      </c>
      <c r="B9" s="254"/>
      <c r="C9" s="255" t="s">
        <v>130</v>
      </c>
      <c r="D9" s="254"/>
    </row>
    <row r="10" ht="18" customHeight="1" spans="1:4">
      <c r="A10" s="256" t="s">
        <v>131</v>
      </c>
      <c r="B10" s="254"/>
      <c r="C10" s="255" t="s">
        <v>132</v>
      </c>
      <c r="D10" s="254"/>
    </row>
    <row r="11" ht="18" customHeight="1" spans="1:4">
      <c r="A11" s="256" t="s">
        <v>133</v>
      </c>
      <c r="B11" s="254"/>
      <c r="C11" s="255" t="s">
        <v>134</v>
      </c>
      <c r="D11" s="254"/>
    </row>
    <row r="12" ht="18" customHeight="1" spans="1:4">
      <c r="A12" s="256" t="s">
        <v>127</v>
      </c>
      <c r="B12" s="254"/>
      <c r="C12" s="255" t="s">
        <v>135</v>
      </c>
      <c r="D12" s="254"/>
    </row>
    <row r="13" ht="18" customHeight="1" spans="1:4">
      <c r="A13" s="257" t="s">
        <v>129</v>
      </c>
      <c r="B13" s="254"/>
      <c r="C13" s="255" t="s">
        <v>136</v>
      </c>
      <c r="D13" s="254"/>
    </row>
    <row r="14" ht="18" customHeight="1" spans="1:4">
      <c r="A14" s="257" t="s">
        <v>131</v>
      </c>
      <c r="B14" s="254"/>
      <c r="C14" s="255" t="s">
        <v>137</v>
      </c>
      <c r="D14" s="254"/>
    </row>
    <row r="15" ht="18" customHeight="1" spans="1:4">
      <c r="A15" s="253"/>
      <c r="B15" s="254"/>
      <c r="C15" s="255" t="s">
        <v>138</v>
      </c>
      <c r="D15" s="258">
        <v>1430990.56</v>
      </c>
    </row>
    <row r="16" ht="18" customHeight="1" spans="1:4">
      <c r="A16" s="253"/>
      <c r="B16" s="254"/>
      <c r="C16" s="255" t="s">
        <v>139</v>
      </c>
      <c r="D16" s="258">
        <v>1443349</v>
      </c>
    </row>
    <row r="17" ht="18" customHeight="1" spans="1:4">
      <c r="A17" s="253"/>
      <c r="B17" s="254"/>
      <c r="C17" s="255" t="s">
        <v>140</v>
      </c>
      <c r="D17" s="258"/>
    </row>
    <row r="18" ht="18" customHeight="1" spans="1:4">
      <c r="A18" s="253"/>
      <c r="B18" s="254"/>
      <c r="C18" s="255" t="s">
        <v>141</v>
      </c>
      <c r="D18" s="258"/>
    </row>
    <row r="19" ht="18" customHeight="1" spans="1:4">
      <c r="A19" s="253"/>
      <c r="B19" s="254"/>
      <c r="C19" s="255" t="s">
        <v>142</v>
      </c>
      <c r="D19" s="258"/>
    </row>
    <row r="20" ht="18" customHeight="1" spans="1:4">
      <c r="A20" s="253"/>
      <c r="B20" s="254"/>
      <c r="C20" s="255" t="s">
        <v>143</v>
      </c>
      <c r="D20" s="258"/>
    </row>
    <row r="21" ht="18" customHeight="1" spans="1:4">
      <c r="A21" s="253"/>
      <c r="B21" s="254"/>
      <c r="C21" s="255" t="s">
        <v>144</v>
      </c>
      <c r="D21" s="258"/>
    </row>
    <row r="22" ht="18" customHeight="1" spans="1:4">
      <c r="A22" s="253"/>
      <c r="B22" s="254"/>
      <c r="C22" s="255" t="s">
        <v>145</v>
      </c>
      <c r="D22" s="258"/>
    </row>
    <row r="23" ht="18" customHeight="1" spans="1:4">
      <c r="A23" s="253"/>
      <c r="B23" s="254"/>
      <c r="C23" s="255" t="s">
        <v>146</v>
      </c>
      <c r="D23" s="258"/>
    </row>
    <row r="24" ht="18" customHeight="1" spans="1:4">
      <c r="A24" s="253"/>
      <c r="B24" s="254"/>
      <c r="C24" s="255" t="s">
        <v>147</v>
      </c>
      <c r="D24" s="258"/>
    </row>
    <row r="25" ht="18" customHeight="1" spans="1:4">
      <c r="A25" s="253"/>
      <c r="B25" s="254"/>
      <c r="C25" s="255" t="s">
        <v>148</v>
      </c>
      <c r="D25" s="258"/>
    </row>
    <row r="26" ht="18" customHeight="1" spans="1:4">
      <c r="A26" s="253"/>
      <c r="B26" s="254"/>
      <c r="C26" s="255" t="s">
        <v>149</v>
      </c>
      <c r="D26" s="258">
        <v>1000882.92</v>
      </c>
    </row>
    <row r="27" ht="18" customHeight="1" spans="1:4">
      <c r="A27" s="253"/>
      <c r="B27" s="254"/>
      <c r="C27" s="255" t="s">
        <v>150</v>
      </c>
      <c r="D27" s="259"/>
    </row>
    <row r="28" ht="18" customHeight="1" spans="1:4">
      <c r="A28" s="253"/>
      <c r="B28" s="254"/>
      <c r="C28" s="255" t="s">
        <v>151</v>
      </c>
      <c r="D28" s="259"/>
    </row>
    <row r="29" ht="18" customHeight="1" spans="1:4">
      <c r="A29" s="256"/>
      <c r="B29" s="254"/>
      <c r="C29" s="255" t="s">
        <v>152</v>
      </c>
      <c r="D29" s="259"/>
    </row>
    <row r="30" ht="18" customHeight="1" spans="1:4">
      <c r="A30" s="256"/>
      <c r="B30" s="260"/>
      <c r="C30" s="257" t="s">
        <v>153</v>
      </c>
      <c r="D30" s="261"/>
    </row>
    <row r="31" ht="18" customHeight="1" spans="1:4">
      <c r="A31" s="262"/>
      <c r="B31" s="259"/>
      <c r="C31" s="257" t="s">
        <v>154</v>
      </c>
      <c r="D31" s="259"/>
    </row>
    <row r="32" ht="18" customHeight="1" spans="1:4">
      <c r="A32" s="263" t="s">
        <v>155</v>
      </c>
      <c r="B32" s="259">
        <v>18658370.82</v>
      </c>
      <c r="C32" s="262" t="s">
        <v>48</v>
      </c>
      <c r="D32" s="259">
        <v>18658370.82</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8"/>
  <sheetViews>
    <sheetView workbookViewId="0">
      <selection activeCell="E9" sqref="E9"/>
    </sheetView>
  </sheetViews>
  <sheetFormatPr defaultColWidth="9.16363636363636" defaultRowHeight="14.25" customHeight="1" outlineLevelCol="6"/>
  <cols>
    <col min="1" max="1" width="20.1636363636364" style="146" customWidth="1"/>
    <col min="2" max="2" width="44" style="146" customWidth="1"/>
    <col min="3" max="3" width="24.3363636363636" style="2" customWidth="1"/>
    <col min="4" max="4" width="19.6636363636364" style="2" customWidth="1"/>
    <col min="5" max="7" width="24.3363636363636" style="2" customWidth="1"/>
    <col min="8" max="8" width="9.16363636363636" style="2" customWidth="1"/>
    <col min="9" max="16384" width="9.16363636363636" style="2"/>
  </cols>
  <sheetData>
    <row r="1" customHeight="1" spans="4:7">
      <c r="D1" s="177"/>
      <c r="F1" s="74"/>
      <c r="G1" s="49" t="s">
        <v>156</v>
      </c>
    </row>
    <row r="2" ht="39" customHeight="1" spans="1:7">
      <c r="A2" s="7" t="s">
        <v>157</v>
      </c>
      <c r="B2" s="7"/>
      <c r="C2" s="7"/>
      <c r="D2" s="7"/>
      <c r="E2" s="7"/>
      <c r="F2" s="7"/>
      <c r="G2" s="7"/>
    </row>
    <row r="3" ht="18" customHeight="1" spans="1:7">
      <c r="A3" s="34" t="s">
        <v>2</v>
      </c>
      <c r="F3" s="149"/>
      <c r="G3" s="150" t="s">
        <v>3</v>
      </c>
    </row>
    <row r="4" ht="24.95" customHeight="1" spans="1:7">
      <c r="A4" s="239" t="s">
        <v>158</v>
      </c>
      <c r="B4" s="240"/>
      <c r="C4" s="154" t="s">
        <v>53</v>
      </c>
      <c r="D4" s="241" t="s">
        <v>72</v>
      </c>
      <c r="E4" s="16"/>
      <c r="F4" s="17"/>
      <c r="G4" s="185" t="s">
        <v>73</v>
      </c>
    </row>
    <row r="5" ht="24.95" customHeight="1" spans="1:7">
      <c r="A5" s="242" t="s">
        <v>69</v>
      </c>
      <c r="B5" s="242" t="s">
        <v>70</v>
      </c>
      <c r="C5" s="23"/>
      <c r="D5" s="24" t="s">
        <v>55</v>
      </c>
      <c r="E5" s="24" t="s">
        <v>159</v>
      </c>
      <c r="F5" s="24" t="s">
        <v>160</v>
      </c>
      <c r="G5" s="98"/>
    </row>
    <row r="6" ht="24.95" customHeight="1" spans="1:7">
      <c r="A6" s="242" t="s">
        <v>161</v>
      </c>
      <c r="B6" s="242" t="s">
        <v>162</v>
      </c>
      <c r="C6" s="243" t="s">
        <v>163</v>
      </c>
      <c r="D6" s="244" t="s">
        <v>164</v>
      </c>
      <c r="E6" s="244" t="s">
        <v>165</v>
      </c>
      <c r="F6" s="244" t="s">
        <v>166</v>
      </c>
      <c r="G6" s="243" t="s">
        <v>167</v>
      </c>
    </row>
    <row r="7" ht="24.95" customHeight="1" spans="1:7">
      <c r="A7" s="38" t="s">
        <v>168</v>
      </c>
      <c r="B7" s="83" t="s">
        <v>80</v>
      </c>
      <c r="C7" s="245">
        <f>C8</f>
        <v>14783148.34</v>
      </c>
      <c r="D7" s="245">
        <f>D8</f>
        <v>11069148.34</v>
      </c>
      <c r="E7" s="246">
        <v>9868747</v>
      </c>
      <c r="F7" s="246">
        <v>1200401.34</v>
      </c>
      <c r="G7" s="245">
        <f>G8</f>
        <v>3714000</v>
      </c>
    </row>
    <row r="8" ht="24.95" customHeight="1" spans="1:7">
      <c r="A8" s="38" t="s">
        <v>81</v>
      </c>
      <c r="B8" s="83" t="s">
        <v>82</v>
      </c>
      <c r="C8" s="245">
        <f>C9+C10</f>
        <v>14783148.34</v>
      </c>
      <c r="D8" s="245">
        <f>D9+D10</f>
        <v>11069148.34</v>
      </c>
      <c r="E8" s="246">
        <v>9868747</v>
      </c>
      <c r="F8" s="246">
        <v>1200401.34</v>
      </c>
      <c r="G8" s="245">
        <f>G9+G10</f>
        <v>3714000</v>
      </c>
    </row>
    <row r="9" ht="24.95" customHeight="1" spans="1:7">
      <c r="A9" s="38" t="s">
        <v>83</v>
      </c>
      <c r="B9" s="83" t="s">
        <v>84</v>
      </c>
      <c r="C9" s="245">
        <v>11183148.34</v>
      </c>
      <c r="D9" s="245">
        <v>11069148.34</v>
      </c>
      <c r="E9" s="246">
        <v>9868747</v>
      </c>
      <c r="F9" s="246">
        <v>1200401.34</v>
      </c>
      <c r="G9" s="245">
        <v>114000</v>
      </c>
    </row>
    <row r="10" ht="24.95" customHeight="1" spans="1:7">
      <c r="A10" s="38" t="s">
        <v>85</v>
      </c>
      <c r="B10" s="83" t="s">
        <v>86</v>
      </c>
      <c r="C10" s="245">
        <v>3600000</v>
      </c>
      <c r="D10" s="245"/>
      <c r="E10" s="246"/>
      <c r="F10" s="246"/>
      <c r="G10" s="245">
        <v>3600000</v>
      </c>
    </row>
    <row r="11" ht="24.95" customHeight="1" spans="1:7">
      <c r="A11" s="38" t="s">
        <v>87</v>
      </c>
      <c r="B11" s="83" t="s">
        <v>88</v>
      </c>
      <c r="C11" s="245">
        <v>1430990.56</v>
      </c>
      <c r="D11" s="245">
        <v>1394606.56</v>
      </c>
      <c r="E11" s="245">
        <f>E12+E17</f>
        <v>1346606.56</v>
      </c>
      <c r="F11" s="245">
        <v>48000</v>
      </c>
      <c r="G11" s="245">
        <v>36384</v>
      </c>
    </row>
    <row r="12" ht="24.95" customHeight="1" spans="1:7">
      <c r="A12" s="38" t="s">
        <v>89</v>
      </c>
      <c r="B12" s="83" t="s">
        <v>90</v>
      </c>
      <c r="C12" s="245">
        <f>C13+C14</f>
        <v>1382510.56</v>
      </c>
      <c r="D12" s="245">
        <f>D13+D14</f>
        <v>1382510.56</v>
      </c>
      <c r="E12" s="245">
        <f>E13+E14</f>
        <v>1334510.56</v>
      </c>
      <c r="F12" s="245">
        <v>48000</v>
      </c>
      <c r="G12" s="245"/>
    </row>
    <row r="13" ht="24.95" customHeight="1" spans="1:7">
      <c r="A13" s="38" t="s">
        <v>91</v>
      </c>
      <c r="B13" s="83" t="s">
        <v>92</v>
      </c>
      <c r="C13" s="245">
        <v>48000</v>
      </c>
      <c r="D13" s="245">
        <v>48000</v>
      </c>
      <c r="E13" s="245"/>
      <c r="F13" s="245">
        <v>48000</v>
      </c>
      <c r="G13" s="245"/>
    </row>
    <row r="14" ht="24.95" customHeight="1" spans="1:7">
      <c r="A14" s="38" t="s">
        <v>93</v>
      </c>
      <c r="B14" s="83" t="s">
        <v>94</v>
      </c>
      <c r="C14" s="245">
        <v>1334510.56</v>
      </c>
      <c r="D14" s="245">
        <v>1334510.56</v>
      </c>
      <c r="E14" s="245">
        <v>1334510.56</v>
      </c>
      <c r="F14" s="245"/>
      <c r="G14" s="245"/>
    </row>
    <row r="15" ht="24.95" customHeight="1" spans="1:7">
      <c r="A15" s="38" t="s">
        <v>95</v>
      </c>
      <c r="B15" s="83" t="s">
        <v>96</v>
      </c>
      <c r="C15" s="245">
        <v>36384</v>
      </c>
      <c r="D15" s="245"/>
      <c r="E15" s="245"/>
      <c r="F15" s="245"/>
      <c r="G15" s="245">
        <v>36384</v>
      </c>
    </row>
    <row r="16" ht="24.95" customHeight="1" spans="1:7">
      <c r="A16" s="38" t="s">
        <v>97</v>
      </c>
      <c r="B16" s="83" t="s">
        <v>98</v>
      </c>
      <c r="C16" s="245">
        <v>36384</v>
      </c>
      <c r="D16" s="245"/>
      <c r="E16" s="245"/>
      <c r="F16" s="245"/>
      <c r="G16" s="245">
        <v>36384</v>
      </c>
    </row>
    <row r="17" ht="24.95" customHeight="1" spans="1:7">
      <c r="A17" s="38" t="s">
        <v>99</v>
      </c>
      <c r="B17" s="83" t="s">
        <v>100</v>
      </c>
      <c r="C17" s="245">
        <v>12096</v>
      </c>
      <c r="D17" s="245">
        <v>12096</v>
      </c>
      <c r="E17" s="245">
        <v>12096</v>
      </c>
      <c r="F17" s="245"/>
      <c r="G17" s="245"/>
    </row>
    <row r="18" ht="24.95" customHeight="1" spans="1:7">
      <c r="A18" s="38" t="s">
        <v>101</v>
      </c>
      <c r="B18" s="83" t="s">
        <v>102</v>
      </c>
      <c r="C18" s="245">
        <v>12096</v>
      </c>
      <c r="D18" s="245">
        <v>12096</v>
      </c>
      <c r="E18" s="245">
        <v>12096</v>
      </c>
      <c r="F18" s="245"/>
      <c r="G18" s="245"/>
    </row>
    <row r="19" ht="24.95" customHeight="1" spans="1:7">
      <c r="A19" s="38" t="s">
        <v>103</v>
      </c>
      <c r="B19" s="83" t="s">
        <v>104</v>
      </c>
      <c r="C19" s="245">
        <v>1443349</v>
      </c>
      <c r="D19" s="245">
        <v>1443349</v>
      </c>
      <c r="E19" s="245">
        <v>1443349</v>
      </c>
      <c r="F19" s="245"/>
      <c r="G19" s="245"/>
    </row>
    <row r="20" ht="24.95" customHeight="1" spans="1:7">
      <c r="A20" s="38" t="s">
        <v>105</v>
      </c>
      <c r="B20" s="83" t="s">
        <v>106</v>
      </c>
      <c r="C20" s="245">
        <f>C21+C22+C23+C24</f>
        <v>1443349</v>
      </c>
      <c r="D20" s="245">
        <f>D21+D22+D23+D24</f>
        <v>1443349</v>
      </c>
      <c r="E20" s="245">
        <f>E21+E22+E23+E24</f>
        <v>1443349</v>
      </c>
      <c r="F20" s="245"/>
      <c r="G20" s="245"/>
    </row>
    <row r="21" ht="24.95" customHeight="1" spans="1:7">
      <c r="A21" s="38" t="s">
        <v>107</v>
      </c>
      <c r="B21" s="83" t="s">
        <v>108</v>
      </c>
      <c r="C21" s="245">
        <v>817162</v>
      </c>
      <c r="D21" s="245">
        <v>817162</v>
      </c>
      <c r="E21" s="245">
        <v>817162</v>
      </c>
      <c r="F21" s="245"/>
      <c r="G21" s="245"/>
    </row>
    <row r="22" ht="24.95" customHeight="1" spans="1:7">
      <c r="A22" s="38" t="s">
        <v>109</v>
      </c>
      <c r="B22" s="83" t="s">
        <v>110</v>
      </c>
      <c r="C22" s="245">
        <v>3630</v>
      </c>
      <c r="D22" s="245">
        <v>3630</v>
      </c>
      <c r="E22" s="245">
        <v>3630</v>
      </c>
      <c r="F22" s="245"/>
      <c r="G22" s="245"/>
    </row>
    <row r="23" ht="24.95" customHeight="1" spans="1:7">
      <c r="A23" s="38" t="s">
        <v>111</v>
      </c>
      <c r="B23" s="83" t="s">
        <v>112</v>
      </c>
      <c r="C23" s="245">
        <v>547490</v>
      </c>
      <c r="D23" s="245">
        <v>547490</v>
      </c>
      <c r="E23" s="245">
        <v>547490</v>
      </c>
      <c r="F23" s="245"/>
      <c r="G23" s="245"/>
    </row>
    <row r="24" ht="24.95" customHeight="1" spans="1:7">
      <c r="A24" s="38" t="s">
        <v>113</v>
      </c>
      <c r="B24" s="83" t="s">
        <v>114</v>
      </c>
      <c r="C24" s="245">
        <v>75067</v>
      </c>
      <c r="D24" s="245">
        <v>75067</v>
      </c>
      <c r="E24" s="245">
        <v>75067</v>
      </c>
      <c r="F24" s="245"/>
      <c r="G24" s="245"/>
    </row>
    <row r="25" ht="24.95" customHeight="1" spans="1:7">
      <c r="A25" s="38" t="s">
        <v>115</v>
      </c>
      <c r="B25" s="83" t="s">
        <v>116</v>
      </c>
      <c r="C25" s="245">
        <v>1000882.92</v>
      </c>
      <c r="D25" s="245">
        <v>1000882.92</v>
      </c>
      <c r="E25" s="245">
        <v>1000882.92</v>
      </c>
      <c r="F25" s="245"/>
      <c r="G25" s="245"/>
    </row>
    <row r="26" ht="24.95" customHeight="1" spans="1:7">
      <c r="A26" s="38" t="s">
        <v>117</v>
      </c>
      <c r="B26" s="83" t="s">
        <v>118</v>
      </c>
      <c r="C26" s="245">
        <v>1000882.92</v>
      </c>
      <c r="D26" s="245">
        <v>1000882.92</v>
      </c>
      <c r="E26" s="245">
        <v>1000882.92</v>
      </c>
      <c r="F26" s="245"/>
      <c r="G26" s="245"/>
    </row>
    <row r="27" ht="24.95" customHeight="1" spans="1:7">
      <c r="A27" s="38" t="s">
        <v>119</v>
      </c>
      <c r="B27" s="83" t="s">
        <v>120</v>
      </c>
      <c r="C27" s="245">
        <v>1000882.92</v>
      </c>
      <c r="D27" s="245">
        <v>1000882.92</v>
      </c>
      <c r="E27" s="245">
        <v>1000882.92</v>
      </c>
      <c r="F27" s="245"/>
      <c r="G27" s="245"/>
    </row>
    <row r="28" ht="24.95" customHeight="1" spans="1:7">
      <c r="A28" s="247" t="s">
        <v>121</v>
      </c>
      <c r="B28" s="248"/>
      <c r="C28" s="245">
        <f>C7+C11+C19+C25</f>
        <v>18658370.82</v>
      </c>
      <c r="D28" s="245">
        <f>D7+D11+D19+D25</f>
        <v>14907986.82</v>
      </c>
      <c r="E28" s="245">
        <f>E7+E11+E19+E25</f>
        <v>13659585.48</v>
      </c>
      <c r="F28" s="245">
        <f>F7+F11+F19+F25</f>
        <v>1248401.34</v>
      </c>
      <c r="G28" s="245">
        <f>G7+G11+G19+G25</f>
        <v>3750384</v>
      </c>
    </row>
  </sheetData>
  <mergeCells count="7">
    <mergeCell ref="A2:G2"/>
    <mergeCell ref="A3:E3"/>
    <mergeCell ref="A4:B4"/>
    <mergeCell ref="D4:F4"/>
    <mergeCell ref="A28:B28"/>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topLeftCell="B1" workbookViewId="0">
      <selection activeCell="I27" sqref="I27"/>
    </sheetView>
  </sheetViews>
  <sheetFormatPr defaultColWidth="9.16363636363636" defaultRowHeight="14.25" customHeight="1" outlineLevelCol="5"/>
  <cols>
    <col min="1" max="2" width="27.5090909090909" style="217" customWidth="1"/>
    <col min="3" max="3" width="23" style="218" customWidth="1"/>
    <col min="4" max="5" width="26.3363636363636" style="216" customWidth="1"/>
    <col min="6" max="6" width="24.5090909090909" style="216" customWidth="1"/>
    <col min="7" max="7" width="9.16363636363636" style="2" customWidth="1"/>
    <col min="8" max="16384" width="9.16363636363636" style="2"/>
  </cols>
  <sheetData>
    <row r="1" ht="27" customHeight="1" spans="1:6">
      <c r="A1" s="219"/>
      <c r="B1" s="219"/>
      <c r="C1" s="108"/>
      <c r="D1" s="2"/>
      <c r="E1" s="2"/>
      <c r="F1" s="220" t="s">
        <v>169</v>
      </c>
    </row>
    <row r="2" ht="53.1" customHeight="1" spans="1:6">
      <c r="A2" s="221" t="s">
        <v>170</v>
      </c>
      <c r="B2" s="222"/>
      <c r="C2" s="222"/>
      <c r="D2" s="222"/>
      <c r="E2" s="222"/>
      <c r="F2" s="222"/>
    </row>
    <row r="3" ht="15.75" customHeight="1" spans="1:6">
      <c r="A3" s="199" t="s">
        <v>2</v>
      </c>
      <c r="B3" s="223"/>
      <c r="C3" s="224"/>
      <c r="D3" s="176"/>
      <c r="E3" s="2"/>
      <c r="F3" s="225" t="s">
        <v>171</v>
      </c>
    </row>
    <row r="4" s="215" customFormat="1" ht="33" customHeight="1" spans="1:6">
      <c r="A4" s="226" t="s">
        <v>172</v>
      </c>
      <c r="B4" s="227" t="s">
        <v>173</v>
      </c>
      <c r="C4" s="228" t="s">
        <v>174</v>
      </c>
      <c r="D4" s="229"/>
      <c r="E4" s="230"/>
      <c r="F4" s="227" t="s">
        <v>175</v>
      </c>
    </row>
    <row r="5" s="215" customFormat="1" ht="33" customHeight="1" spans="1:6">
      <c r="A5" s="231"/>
      <c r="B5" s="232"/>
      <c r="C5" s="233" t="s">
        <v>55</v>
      </c>
      <c r="D5" s="233" t="s">
        <v>176</v>
      </c>
      <c r="E5" s="233" t="s">
        <v>177</v>
      </c>
      <c r="F5" s="232"/>
    </row>
    <row r="6" s="215" customFormat="1" ht="33" customHeight="1" spans="1:6">
      <c r="A6" s="234">
        <v>1</v>
      </c>
      <c r="B6" s="234">
        <v>2</v>
      </c>
      <c r="C6" s="235">
        <v>3</v>
      </c>
      <c r="D6" s="234">
        <v>4</v>
      </c>
      <c r="E6" s="234">
        <v>5</v>
      </c>
      <c r="F6" s="234">
        <v>6</v>
      </c>
    </row>
    <row r="7" s="216" customFormat="1" ht="33" customHeight="1" spans="1:6">
      <c r="A7" s="236">
        <v>130000</v>
      </c>
      <c r="B7" s="236"/>
      <c r="C7" s="237">
        <v>100000</v>
      </c>
      <c r="D7" s="236"/>
      <c r="E7" s="236">
        <v>100000</v>
      </c>
      <c r="F7" s="236">
        <v>30000</v>
      </c>
    </row>
    <row r="9" customHeight="1" spans="5:6">
      <c r="E9" s="217"/>
      <c r="F9" s="217"/>
    </row>
    <row r="10" customHeight="1" spans="1:6">
      <c r="A10" s="238"/>
      <c r="E10" s="238"/>
      <c r="F10" s="238"/>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1"/>
  <sheetViews>
    <sheetView topLeftCell="C1" workbookViewId="0">
      <selection activeCell="A2" sqref="A2:Y2"/>
    </sheetView>
  </sheetViews>
  <sheetFormatPr defaultColWidth="9.16363636363636" defaultRowHeight="14.25" customHeight="1"/>
  <cols>
    <col min="1" max="1" width="24.1636363636364" style="2" customWidth="1"/>
    <col min="2" max="2" width="25" style="2" customWidth="1"/>
    <col min="3" max="3" width="31.3363636363636" style="2" customWidth="1"/>
    <col min="4" max="4" width="10.1636363636364" style="2" customWidth="1"/>
    <col min="5" max="5" width="13.1636363636364" style="2" customWidth="1"/>
    <col min="6" max="6" width="10.3363636363636" style="2" customWidth="1"/>
    <col min="7" max="7" width="20" style="2" customWidth="1"/>
    <col min="8" max="9" width="20.6636363636364" style="2" customWidth="1"/>
    <col min="10" max="10" width="9.82727272727273" style="2" customWidth="1"/>
    <col min="11" max="11" width="7" style="2" customWidth="1"/>
    <col min="12" max="12" width="7.82727272727273" style="2" customWidth="1"/>
    <col min="13" max="13" width="20.6636363636364" style="2" customWidth="1"/>
    <col min="14" max="14" width="11.1636363636364" style="2" customWidth="1"/>
    <col min="15" max="18" width="9.16363636363636" style="2" customWidth="1"/>
    <col min="19" max="19" width="16.5090909090909" style="2" customWidth="1"/>
    <col min="20" max="20" width="17.5090909090909" style="2" customWidth="1"/>
    <col min="21" max="21" width="9.33636363636364" style="2" customWidth="1"/>
    <col min="22" max="22" width="7.50909090909091" style="2" customWidth="1"/>
    <col min="23" max="23" width="7.33636363636364" style="2" customWidth="1"/>
    <col min="24" max="24" width="8.82727272727273" style="2" customWidth="1"/>
    <col min="25" max="25" width="12.5090909090909" style="2" customWidth="1"/>
    <col min="26" max="16384" width="9.16363636363636" style="2"/>
  </cols>
  <sheetData>
    <row r="1" ht="13.5" customHeight="1" spans="2:25">
      <c r="B1" s="197"/>
      <c r="D1" s="198"/>
      <c r="E1" s="198"/>
      <c r="F1" s="198"/>
      <c r="G1" s="198"/>
      <c r="H1" s="89"/>
      <c r="I1" s="89"/>
      <c r="J1" s="5"/>
      <c r="K1" s="89"/>
      <c r="L1" s="89"/>
      <c r="M1" s="89"/>
      <c r="N1" s="89"/>
      <c r="O1" s="5"/>
      <c r="P1" s="5"/>
      <c r="Q1" s="5"/>
      <c r="R1" s="89"/>
      <c r="V1" s="197"/>
      <c r="X1" s="49"/>
      <c r="Y1" s="73" t="s">
        <v>178</v>
      </c>
    </row>
    <row r="2" ht="27.75" customHeight="1" spans="1:25">
      <c r="A2" s="152" t="s">
        <v>179</v>
      </c>
      <c r="B2" s="152"/>
      <c r="C2" s="152"/>
      <c r="D2" s="152"/>
      <c r="E2" s="152"/>
      <c r="F2" s="152"/>
      <c r="G2" s="152"/>
      <c r="H2" s="152"/>
      <c r="I2" s="152"/>
      <c r="J2" s="7"/>
      <c r="K2" s="152"/>
      <c r="L2" s="152"/>
      <c r="M2" s="152"/>
      <c r="N2" s="152"/>
      <c r="O2" s="7"/>
      <c r="P2" s="7"/>
      <c r="Q2" s="7"/>
      <c r="R2" s="152"/>
      <c r="S2" s="152"/>
      <c r="T2" s="152"/>
      <c r="U2" s="152"/>
      <c r="V2" s="152"/>
      <c r="W2" s="152"/>
      <c r="X2" s="7"/>
      <c r="Y2" s="152"/>
    </row>
    <row r="3" ht="18.75" customHeight="1" spans="1:25">
      <c r="A3" s="34" t="s">
        <v>2</v>
      </c>
      <c r="B3" s="199"/>
      <c r="C3" s="199"/>
      <c r="D3" s="199"/>
      <c r="E3" s="199"/>
      <c r="F3" s="199"/>
      <c r="G3" s="199"/>
      <c r="H3" s="91"/>
      <c r="I3" s="91"/>
      <c r="J3" s="11"/>
      <c r="K3" s="91"/>
      <c r="L3" s="91"/>
      <c r="M3" s="91"/>
      <c r="N3" s="91"/>
      <c r="O3" s="11"/>
      <c r="P3" s="11"/>
      <c r="Q3" s="11"/>
      <c r="R3" s="91"/>
      <c r="V3" s="197"/>
      <c r="X3" s="150"/>
      <c r="Y3" s="111" t="s">
        <v>171</v>
      </c>
    </row>
    <row r="4" ht="47.1" customHeight="1" spans="1:25">
      <c r="A4" s="200" t="s">
        <v>180</v>
      </c>
      <c r="B4" s="200" t="s">
        <v>181</v>
      </c>
      <c r="C4" s="200" t="s">
        <v>182</v>
      </c>
      <c r="D4" s="200" t="s">
        <v>183</v>
      </c>
      <c r="E4" s="200" t="s">
        <v>184</v>
      </c>
      <c r="F4" s="200" t="s">
        <v>185</v>
      </c>
      <c r="G4" s="200" t="s">
        <v>186</v>
      </c>
      <c r="H4" s="201" t="s">
        <v>187</v>
      </c>
      <c r="I4" s="201"/>
      <c r="J4" s="79"/>
      <c r="K4" s="201"/>
      <c r="L4" s="201"/>
      <c r="M4" s="201"/>
      <c r="N4" s="201"/>
      <c r="O4" s="79"/>
      <c r="P4" s="79"/>
      <c r="Q4" s="79"/>
      <c r="R4" s="200"/>
      <c r="S4" s="201"/>
      <c r="T4" s="201"/>
      <c r="U4" s="201"/>
      <c r="V4" s="201"/>
      <c r="W4" s="201"/>
      <c r="X4" s="79"/>
      <c r="Y4" s="201"/>
    </row>
    <row r="5" ht="47.1" customHeight="1" spans="1:25">
      <c r="A5" s="200"/>
      <c r="B5" s="201"/>
      <c r="C5" s="200"/>
      <c r="D5" s="200"/>
      <c r="E5" s="200"/>
      <c r="F5" s="200"/>
      <c r="G5" s="200"/>
      <c r="H5" s="201" t="s">
        <v>188</v>
      </c>
      <c r="I5" s="201" t="s">
        <v>56</v>
      </c>
      <c r="J5" s="79"/>
      <c r="K5" s="201"/>
      <c r="L5" s="201"/>
      <c r="M5" s="201"/>
      <c r="N5" s="201"/>
      <c r="O5" s="79" t="s">
        <v>189</v>
      </c>
      <c r="P5" s="79"/>
      <c r="Q5" s="79"/>
      <c r="R5" s="200" t="s">
        <v>59</v>
      </c>
      <c r="S5" s="201" t="s">
        <v>60</v>
      </c>
      <c r="T5" s="200"/>
      <c r="U5" s="201"/>
      <c r="V5" s="200"/>
      <c r="W5" s="200"/>
      <c r="X5" s="79"/>
      <c r="Y5" s="200"/>
    </row>
    <row r="6" ht="47.1" customHeight="1" spans="1:25">
      <c r="A6" s="79"/>
      <c r="B6" s="79"/>
      <c r="C6" s="79"/>
      <c r="D6" s="79"/>
      <c r="E6" s="79"/>
      <c r="F6" s="79"/>
      <c r="G6" s="79"/>
      <c r="H6" s="79"/>
      <c r="I6" s="200" t="s">
        <v>190</v>
      </c>
      <c r="J6" s="79"/>
      <c r="K6" s="200" t="s">
        <v>191</v>
      </c>
      <c r="L6" s="200" t="s">
        <v>192</v>
      </c>
      <c r="M6" s="200" t="s">
        <v>193</v>
      </c>
      <c r="N6" s="200" t="s">
        <v>194</v>
      </c>
      <c r="O6" s="200" t="s">
        <v>56</v>
      </c>
      <c r="P6" s="200" t="s">
        <v>57</v>
      </c>
      <c r="Q6" s="200" t="s">
        <v>58</v>
      </c>
      <c r="R6" s="79"/>
      <c r="S6" s="200" t="s">
        <v>55</v>
      </c>
      <c r="T6" s="200" t="s">
        <v>61</v>
      </c>
      <c r="U6" s="200" t="s">
        <v>195</v>
      </c>
      <c r="V6" s="200" t="s">
        <v>63</v>
      </c>
      <c r="W6" s="200" t="s">
        <v>64</v>
      </c>
      <c r="X6" s="81" t="s">
        <v>65</v>
      </c>
      <c r="Y6" s="200" t="s">
        <v>66</v>
      </c>
    </row>
    <row r="7" ht="47.1" customHeight="1" spans="1:25">
      <c r="A7" s="201"/>
      <c r="B7" s="201"/>
      <c r="C7" s="201"/>
      <c r="D7" s="201"/>
      <c r="E7" s="201"/>
      <c r="F7" s="201"/>
      <c r="G7" s="201"/>
      <c r="H7" s="201"/>
      <c r="I7" s="200" t="s">
        <v>55</v>
      </c>
      <c r="J7" s="81" t="s">
        <v>196</v>
      </c>
      <c r="K7" s="200"/>
      <c r="L7" s="200"/>
      <c r="M7" s="200"/>
      <c r="N7" s="200"/>
      <c r="O7" s="200"/>
      <c r="P7" s="200"/>
      <c r="Q7" s="200"/>
      <c r="R7" s="200"/>
      <c r="S7" s="200"/>
      <c r="T7" s="200"/>
      <c r="U7" s="200"/>
      <c r="V7" s="200"/>
      <c r="W7" s="200"/>
      <c r="X7" s="81"/>
      <c r="Y7" s="200"/>
    </row>
    <row r="8" ht="30.95" customHeight="1" spans="1:25">
      <c r="A8" s="202">
        <v>1</v>
      </c>
      <c r="B8" s="202">
        <v>2</v>
      </c>
      <c r="C8" s="202">
        <v>3</v>
      </c>
      <c r="D8" s="202">
        <v>4</v>
      </c>
      <c r="E8" s="202">
        <v>5</v>
      </c>
      <c r="F8" s="202">
        <v>6</v>
      </c>
      <c r="G8" s="202">
        <v>7</v>
      </c>
      <c r="H8" s="202">
        <v>8</v>
      </c>
      <c r="I8" s="202">
        <v>9</v>
      </c>
      <c r="J8" s="202">
        <v>10</v>
      </c>
      <c r="K8" s="202">
        <v>11</v>
      </c>
      <c r="L8" s="202">
        <v>12</v>
      </c>
      <c r="M8" s="202">
        <v>13</v>
      </c>
      <c r="N8" s="202">
        <v>14</v>
      </c>
      <c r="O8" s="202">
        <v>15</v>
      </c>
      <c r="P8" s="202">
        <v>16</v>
      </c>
      <c r="Q8" s="202">
        <v>17</v>
      </c>
      <c r="R8" s="202">
        <v>18</v>
      </c>
      <c r="S8" s="202">
        <v>19</v>
      </c>
      <c r="T8" s="202">
        <v>20</v>
      </c>
      <c r="U8" s="202">
        <v>21</v>
      </c>
      <c r="V8" s="202">
        <v>22</v>
      </c>
      <c r="W8" s="202">
        <v>23</v>
      </c>
      <c r="X8" s="202">
        <v>24</v>
      </c>
      <c r="Y8" s="202">
        <v>25</v>
      </c>
    </row>
    <row r="9" ht="14" spans="1:25">
      <c r="A9" s="203" t="s">
        <v>197</v>
      </c>
      <c r="B9" s="39" t="s">
        <v>198</v>
      </c>
      <c r="C9" s="39" t="s">
        <v>199</v>
      </c>
      <c r="D9" s="204">
        <v>2013801</v>
      </c>
      <c r="E9" s="202" t="s">
        <v>200</v>
      </c>
      <c r="F9" s="204">
        <v>30101</v>
      </c>
      <c r="G9" s="202" t="s">
        <v>201</v>
      </c>
      <c r="H9" s="205">
        <v>3059604</v>
      </c>
      <c r="I9" s="205">
        <v>3059604</v>
      </c>
      <c r="J9" s="212"/>
      <c r="K9" s="212"/>
      <c r="L9" s="212"/>
      <c r="M9" s="205">
        <v>3059604</v>
      </c>
      <c r="N9" s="212"/>
      <c r="O9" s="212"/>
      <c r="P9" s="212"/>
      <c r="Q9" s="212"/>
      <c r="R9" s="212"/>
      <c r="S9" s="212"/>
      <c r="T9" s="212"/>
      <c r="U9" s="212"/>
      <c r="V9" s="212"/>
      <c r="W9" s="212"/>
      <c r="X9" s="212"/>
      <c r="Y9" s="212"/>
    </row>
    <row r="10" ht="14" spans="1:25">
      <c r="A10" s="203" t="s">
        <v>197</v>
      </c>
      <c r="B10" s="39" t="s">
        <v>202</v>
      </c>
      <c r="C10" s="39" t="s">
        <v>203</v>
      </c>
      <c r="D10" s="204">
        <v>2013801</v>
      </c>
      <c r="E10" s="202" t="s">
        <v>204</v>
      </c>
      <c r="F10" s="204">
        <v>30101</v>
      </c>
      <c r="G10" s="202" t="s">
        <v>201</v>
      </c>
      <c r="H10" s="205">
        <v>429600</v>
      </c>
      <c r="I10" s="205">
        <v>429600</v>
      </c>
      <c r="J10" s="212"/>
      <c r="K10" s="212"/>
      <c r="L10" s="212"/>
      <c r="M10" s="205">
        <v>429600</v>
      </c>
      <c r="N10" s="212"/>
      <c r="O10" s="212"/>
      <c r="P10" s="212"/>
      <c r="Q10" s="212"/>
      <c r="R10" s="212"/>
      <c r="S10" s="212"/>
      <c r="T10" s="212"/>
      <c r="U10" s="212"/>
      <c r="V10" s="212"/>
      <c r="W10" s="212"/>
      <c r="X10" s="212"/>
      <c r="Y10" s="212"/>
    </row>
    <row r="11" ht="14" spans="1:25">
      <c r="A11" s="203" t="s">
        <v>197</v>
      </c>
      <c r="B11" s="39" t="s">
        <v>205</v>
      </c>
      <c r="C11" s="39" t="s">
        <v>206</v>
      </c>
      <c r="D11" s="204">
        <v>2013801</v>
      </c>
      <c r="E11" s="202" t="s">
        <v>200</v>
      </c>
      <c r="F11" s="204">
        <v>30102</v>
      </c>
      <c r="G11" s="202" t="s">
        <v>207</v>
      </c>
      <c r="H11" s="205">
        <v>3570660</v>
      </c>
      <c r="I11" s="205">
        <v>3570660</v>
      </c>
      <c r="J11" s="212"/>
      <c r="K11" s="212"/>
      <c r="L11" s="212"/>
      <c r="M11" s="205">
        <v>3570660</v>
      </c>
      <c r="N11" s="212"/>
      <c r="O11" s="212"/>
      <c r="P11" s="212"/>
      <c r="Q11" s="212"/>
      <c r="R11" s="212"/>
      <c r="S11" s="212"/>
      <c r="T11" s="212"/>
      <c r="U11" s="212"/>
      <c r="V11" s="212"/>
      <c r="W11" s="212"/>
      <c r="X11" s="212"/>
      <c r="Y11" s="212"/>
    </row>
    <row r="12" ht="14" spans="1:25">
      <c r="A12" s="203" t="s">
        <v>197</v>
      </c>
      <c r="B12" s="39" t="s">
        <v>208</v>
      </c>
      <c r="C12" s="39" t="s">
        <v>209</v>
      </c>
      <c r="D12" s="204">
        <v>2013801</v>
      </c>
      <c r="E12" s="202" t="s">
        <v>200</v>
      </c>
      <c r="F12" s="204">
        <v>30102</v>
      </c>
      <c r="G12" s="202" t="s">
        <v>207</v>
      </c>
      <c r="H12" s="205">
        <v>49500</v>
      </c>
      <c r="I12" s="205">
        <v>49500</v>
      </c>
      <c r="J12" s="212"/>
      <c r="K12" s="212"/>
      <c r="L12" s="212"/>
      <c r="M12" s="205">
        <v>49500</v>
      </c>
      <c r="N12" s="212"/>
      <c r="O12" s="212"/>
      <c r="P12" s="212"/>
      <c r="Q12" s="212"/>
      <c r="R12" s="212"/>
      <c r="S12" s="212"/>
      <c r="T12" s="212"/>
      <c r="U12" s="212"/>
      <c r="V12" s="212"/>
      <c r="W12" s="212"/>
      <c r="X12" s="212"/>
      <c r="Y12" s="212"/>
    </row>
    <row r="13" ht="14" spans="1:25">
      <c r="A13" s="203" t="s">
        <v>197</v>
      </c>
      <c r="B13" s="39" t="s">
        <v>210</v>
      </c>
      <c r="C13" s="39" t="s">
        <v>211</v>
      </c>
      <c r="D13" s="204">
        <v>2013801</v>
      </c>
      <c r="E13" s="202" t="s">
        <v>200</v>
      </c>
      <c r="F13" s="204">
        <v>30103</v>
      </c>
      <c r="G13" s="202" t="s">
        <v>212</v>
      </c>
      <c r="H13" s="205">
        <v>254967</v>
      </c>
      <c r="I13" s="205">
        <v>254967</v>
      </c>
      <c r="J13" s="212"/>
      <c r="K13" s="212"/>
      <c r="L13" s="212"/>
      <c r="M13" s="205">
        <v>254967</v>
      </c>
      <c r="N13" s="212"/>
      <c r="O13" s="212"/>
      <c r="P13" s="212"/>
      <c r="Q13" s="212"/>
      <c r="R13" s="212"/>
      <c r="S13" s="212"/>
      <c r="T13" s="212"/>
      <c r="U13" s="212"/>
      <c r="V13" s="212"/>
      <c r="W13" s="212"/>
      <c r="X13" s="212"/>
      <c r="Y13" s="212"/>
    </row>
    <row r="14" ht="14" spans="1:25">
      <c r="A14" s="203" t="s">
        <v>197</v>
      </c>
      <c r="B14" s="39" t="s">
        <v>213</v>
      </c>
      <c r="C14" s="39" t="s">
        <v>214</v>
      </c>
      <c r="D14" s="204">
        <v>2013801</v>
      </c>
      <c r="E14" s="202" t="s">
        <v>200</v>
      </c>
      <c r="F14" s="204">
        <v>30103</v>
      </c>
      <c r="G14" s="202" t="s">
        <v>212</v>
      </c>
      <c r="H14" s="205">
        <v>35800</v>
      </c>
      <c r="I14" s="205">
        <v>35800</v>
      </c>
      <c r="J14" s="212"/>
      <c r="K14" s="212"/>
      <c r="L14" s="212"/>
      <c r="M14" s="205">
        <v>35800</v>
      </c>
      <c r="N14" s="212"/>
      <c r="O14" s="212"/>
      <c r="P14" s="212"/>
      <c r="Q14" s="212"/>
      <c r="R14" s="212"/>
      <c r="S14" s="212"/>
      <c r="T14" s="212"/>
      <c r="U14" s="212"/>
      <c r="V14" s="212"/>
      <c r="W14" s="212"/>
      <c r="X14" s="212"/>
      <c r="Y14" s="212"/>
    </row>
    <row r="15" ht="14" spans="1:25">
      <c r="A15" s="203" t="s">
        <v>197</v>
      </c>
      <c r="B15" s="39" t="s">
        <v>215</v>
      </c>
      <c r="C15" s="39" t="s">
        <v>216</v>
      </c>
      <c r="D15" s="204">
        <v>2013801</v>
      </c>
      <c r="E15" s="202" t="s">
        <v>200</v>
      </c>
      <c r="F15" s="204">
        <v>30103</v>
      </c>
      <c r="G15" s="202" t="s">
        <v>217</v>
      </c>
      <c r="H15" s="205">
        <v>19500</v>
      </c>
      <c r="I15" s="205">
        <v>19500</v>
      </c>
      <c r="J15" s="212"/>
      <c r="K15" s="212"/>
      <c r="L15" s="212"/>
      <c r="M15" s="205">
        <v>19500</v>
      </c>
      <c r="N15" s="212"/>
      <c r="O15" s="212"/>
      <c r="P15" s="212"/>
      <c r="Q15" s="212"/>
      <c r="R15" s="212"/>
      <c r="S15" s="212"/>
      <c r="T15" s="212"/>
      <c r="U15" s="212"/>
      <c r="V15" s="212"/>
      <c r="W15" s="212"/>
      <c r="X15" s="212"/>
      <c r="Y15" s="212"/>
    </row>
    <row r="16" ht="14" spans="1:25">
      <c r="A16" s="203" t="s">
        <v>197</v>
      </c>
      <c r="B16" s="39" t="s">
        <v>218</v>
      </c>
      <c r="C16" s="39" t="s">
        <v>219</v>
      </c>
      <c r="D16" s="204">
        <v>2013801</v>
      </c>
      <c r="E16" s="202" t="s">
        <v>200</v>
      </c>
      <c r="F16" s="204">
        <v>30107</v>
      </c>
      <c r="G16" s="202" t="s">
        <v>220</v>
      </c>
      <c r="H16" s="205">
        <v>135660</v>
      </c>
      <c r="I16" s="205">
        <v>135660</v>
      </c>
      <c r="J16" s="212"/>
      <c r="K16" s="212"/>
      <c r="L16" s="212"/>
      <c r="M16" s="205">
        <v>135660</v>
      </c>
      <c r="N16" s="212"/>
      <c r="O16" s="212"/>
      <c r="P16" s="212"/>
      <c r="Q16" s="212"/>
      <c r="R16" s="212"/>
      <c r="S16" s="212"/>
      <c r="T16" s="212"/>
      <c r="U16" s="212"/>
      <c r="V16" s="212"/>
      <c r="W16" s="212"/>
      <c r="X16" s="212"/>
      <c r="Y16" s="212"/>
    </row>
    <row r="17" ht="14" spans="1:25">
      <c r="A17" s="203" t="s">
        <v>197</v>
      </c>
      <c r="B17" s="39" t="s">
        <v>221</v>
      </c>
      <c r="C17" s="39" t="s">
        <v>222</v>
      </c>
      <c r="D17" s="204">
        <v>2013801</v>
      </c>
      <c r="E17" s="202" t="s">
        <v>200</v>
      </c>
      <c r="F17" s="204">
        <v>30107</v>
      </c>
      <c r="G17" s="202" t="s">
        <v>220</v>
      </c>
      <c r="H17" s="205">
        <v>147816</v>
      </c>
      <c r="I17" s="205">
        <v>147816</v>
      </c>
      <c r="J17" s="212"/>
      <c r="K17" s="212"/>
      <c r="L17" s="212"/>
      <c r="M17" s="205">
        <v>147816</v>
      </c>
      <c r="N17" s="212"/>
      <c r="O17" s="212"/>
      <c r="P17" s="212"/>
      <c r="Q17" s="212"/>
      <c r="R17" s="212"/>
      <c r="S17" s="212"/>
      <c r="T17" s="212"/>
      <c r="U17" s="212"/>
      <c r="V17" s="212"/>
      <c r="W17" s="212"/>
      <c r="X17" s="212"/>
      <c r="Y17" s="212"/>
    </row>
    <row r="18" ht="14" spans="1:25">
      <c r="A18" s="203" t="s">
        <v>197</v>
      </c>
      <c r="B18" s="39" t="s">
        <v>221</v>
      </c>
      <c r="C18" s="39" t="s">
        <v>223</v>
      </c>
      <c r="D18" s="204">
        <v>2013801</v>
      </c>
      <c r="E18" s="202" t="s">
        <v>200</v>
      </c>
      <c r="F18" s="204">
        <v>30107</v>
      </c>
      <c r="G18" s="202" t="s">
        <v>224</v>
      </c>
      <c r="H18" s="205">
        <v>241680</v>
      </c>
      <c r="I18" s="205">
        <v>241680</v>
      </c>
      <c r="J18" s="212"/>
      <c r="K18" s="212"/>
      <c r="L18" s="212"/>
      <c r="M18" s="205">
        <v>241680</v>
      </c>
      <c r="N18" s="212"/>
      <c r="O18" s="212"/>
      <c r="P18" s="212"/>
      <c r="Q18" s="212"/>
      <c r="R18" s="212"/>
      <c r="S18" s="212"/>
      <c r="T18" s="212"/>
      <c r="U18" s="212"/>
      <c r="V18" s="212"/>
      <c r="W18" s="212"/>
      <c r="X18" s="212"/>
      <c r="Y18" s="212"/>
    </row>
    <row r="19" ht="14" spans="1:25">
      <c r="A19" s="203" t="s">
        <v>197</v>
      </c>
      <c r="B19" s="333" t="s">
        <v>225</v>
      </c>
      <c r="C19" s="39" t="s">
        <v>226</v>
      </c>
      <c r="D19" s="204">
        <v>2013801</v>
      </c>
      <c r="E19" s="202" t="s">
        <v>200</v>
      </c>
      <c r="F19" s="204">
        <v>30107</v>
      </c>
      <c r="G19" s="202" t="s">
        <v>224</v>
      </c>
      <c r="H19" s="205">
        <v>3000</v>
      </c>
      <c r="I19" s="205">
        <v>3000</v>
      </c>
      <c r="J19" s="212"/>
      <c r="K19" s="212"/>
      <c r="L19" s="212"/>
      <c r="M19" s="205">
        <v>3000</v>
      </c>
      <c r="N19" s="212"/>
      <c r="O19" s="212"/>
      <c r="P19" s="212"/>
      <c r="Q19" s="212"/>
      <c r="R19" s="212"/>
      <c r="S19" s="212"/>
      <c r="T19" s="212"/>
      <c r="U19" s="212"/>
      <c r="V19" s="212"/>
      <c r="W19" s="212"/>
      <c r="X19" s="212"/>
      <c r="Y19" s="212"/>
    </row>
    <row r="20" ht="14" spans="1:25">
      <c r="A20" s="203" t="s">
        <v>197</v>
      </c>
      <c r="B20" s="333" t="s">
        <v>227</v>
      </c>
      <c r="C20" s="39" t="s">
        <v>228</v>
      </c>
      <c r="D20" s="204">
        <v>2013801</v>
      </c>
      <c r="E20" s="206" t="s">
        <v>200</v>
      </c>
      <c r="F20" s="204">
        <v>30199</v>
      </c>
      <c r="G20" s="202" t="s">
        <v>229</v>
      </c>
      <c r="H20" s="205">
        <v>552960</v>
      </c>
      <c r="I20" s="205">
        <v>552960</v>
      </c>
      <c r="J20" s="212"/>
      <c r="K20" s="212"/>
      <c r="L20" s="212"/>
      <c r="M20" s="205">
        <v>552960</v>
      </c>
      <c r="N20" s="212"/>
      <c r="O20" s="212"/>
      <c r="P20" s="212"/>
      <c r="Q20" s="212"/>
      <c r="R20" s="212"/>
      <c r="S20" s="212"/>
      <c r="T20" s="212"/>
      <c r="U20" s="212"/>
      <c r="V20" s="212"/>
      <c r="W20" s="212"/>
      <c r="X20" s="212"/>
      <c r="Y20" s="212"/>
    </row>
    <row r="21" ht="39" spans="1:25">
      <c r="A21" s="203" t="s">
        <v>197</v>
      </c>
      <c r="B21" s="39" t="s">
        <v>230</v>
      </c>
      <c r="C21" s="39" t="s">
        <v>231</v>
      </c>
      <c r="D21" s="204">
        <v>2080505</v>
      </c>
      <c r="E21" s="206" t="s">
        <v>232</v>
      </c>
      <c r="F21" s="204">
        <v>30108</v>
      </c>
      <c r="G21" s="206" t="s">
        <v>233</v>
      </c>
      <c r="H21" s="205">
        <v>1334510.56</v>
      </c>
      <c r="I21" s="205">
        <v>1334510.56</v>
      </c>
      <c r="J21" s="212"/>
      <c r="K21" s="212"/>
      <c r="L21" s="212"/>
      <c r="M21" s="205">
        <v>1334510.56</v>
      </c>
      <c r="N21" s="212"/>
      <c r="O21" s="212"/>
      <c r="P21" s="212"/>
      <c r="Q21" s="212"/>
      <c r="R21" s="212"/>
      <c r="S21" s="212"/>
      <c r="T21" s="212"/>
      <c r="U21" s="212"/>
      <c r="V21" s="212"/>
      <c r="W21" s="212"/>
      <c r="X21" s="212"/>
      <c r="Y21" s="212"/>
    </row>
    <row r="22" ht="14" spans="1:25">
      <c r="A22" s="203" t="s">
        <v>197</v>
      </c>
      <c r="B22" s="39" t="s">
        <v>234</v>
      </c>
      <c r="C22" s="39" t="s">
        <v>235</v>
      </c>
      <c r="D22" s="204">
        <v>2101101</v>
      </c>
      <c r="E22" s="206" t="s">
        <v>236</v>
      </c>
      <c r="F22" s="204">
        <v>30110</v>
      </c>
      <c r="G22" s="202" t="s">
        <v>237</v>
      </c>
      <c r="H22" s="205">
        <v>49170</v>
      </c>
      <c r="I22" s="205">
        <v>49170</v>
      </c>
      <c r="J22" s="212"/>
      <c r="K22" s="212"/>
      <c r="L22" s="212"/>
      <c r="M22" s="205">
        <v>49170</v>
      </c>
      <c r="N22" s="212"/>
      <c r="O22" s="212"/>
      <c r="P22" s="212"/>
      <c r="Q22" s="212"/>
      <c r="R22" s="212"/>
      <c r="S22" s="212"/>
      <c r="T22" s="212"/>
      <c r="U22" s="212"/>
      <c r="V22" s="212"/>
      <c r="W22" s="212"/>
      <c r="X22" s="212"/>
      <c r="Y22" s="212"/>
    </row>
    <row r="23" ht="14" spans="1:25">
      <c r="A23" s="203" t="s">
        <v>197</v>
      </c>
      <c r="B23" s="39" t="s">
        <v>234</v>
      </c>
      <c r="C23" s="39" t="s">
        <v>238</v>
      </c>
      <c r="D23" s="204">
        <v>2101102</v>
      </c>
      <c r="E23" s="206" t="s">
        <v>239</v>
      </c>
      <c r="F23" s="204">
        <v>30110</v>
      </c>
      <c r="G23" s="202" t="s">
        <v>240</v>
      </c>
      <c r="H23" s="205">
        <v>3630</v>
      </c>
      <c r="I23" s="205">
        <v>3630</v>
      </c>
      <c r="J23" s="212"/>
      <c r="K23" s="212"/>
      <c r="L23" s="212"/>
      <c r="M23" s="205">
        <v>3630</v>
      </c>
      <c r="N23" s="212"/>
      <c r="O23" s="212"/>
      <c r="P23" s="212"/>
      <c r="Q23" s="212"/>
      <c r="R23" s="212"/>
      <c r="S23" s="212"/>
      <c r="T23" s="212"/>
      <c r="U23" s="212"/>
      <c r="V23" s="212"/>
      <c r="W23" s="212"/>
      <c r="X23" s="212"/>
      <c r="Y23" s="212"/>
    </row>
    <row r="24" ht="14" spans="1:25">
      <c r="A24" s="203" t="s">
        <v>197</v>
      </c>
      <c r="B24" s="39" t="s">
        <v>241</v>
      </c>
      <c r="C24" s="39" t="s">
        <v>242</v>
      </c>
      <c r="D24" s="204">
        <v>2101101</v>
      </c>
      <c r="E24" s="206" t="s">
        <v>243</v>
      </c>
      <c r="F24" s="204">
        <v>30110</v>
      </c>
      <c r="G24" s="202" t="s">
        <v>237</v>
      </c>
      <c r="H24" s="205">
        <v>734629</v>
      </c>
      <c r="I24" s="205">
        <v>734629</v>
      </c>
      <c r="J24" s="212"/>
      <c r="K24" s="212"/>
      <c r="L24" s="212"/>
      <c r="M24" s="205">
        <v>734629</v>
      </c>
      <c r="N24" s="212"/>
      <c r="O24" s="212"/>
      <c r="P24" s="212"/>
      <c r="Q24" s="212"/>
      <c r="R24" s="212"/>
      <c r="S24" s="212"/>
      <c r="T24" s="212"/>
      <c r="U24" s="212"/>
      <c r="V24" s="212"/>
      <c r="W24" s="212"/>
      <c r="X24" s="212"/>
      <c r="Y24" s="212"/>
    </row>
    <row r="25" ht="26" spans="1:25">
      <c r="A25" s="203" t="s">
        <v>197</v>
      </c>
      <c r="B25" s="39" t="s">
        <v>244</v>
      </c>
      <c r="C25" s="39" t="s">
        <v>245</v>
      </c>
      <c r="D25" s="204">
        <v>2101199</v>
      </c>
      <c r="E25" s="206" t="s">
        <v>246</v>
      </c>
      <c r="F25" s="204">
        <v>30112</v>
      </c>
      <c r="G25" s="202" t="s">
        <v>247</v>
      </c>
      <c r="H25" s="205">
        <v>75067</v>
      </c>
      <c r="I25" s="205">
        <v>75067</v>
      </c>
      <c r="J25" s="212"/>
      <c r="K25" s="212"/>
      <c r="L25" s="212"/>
      <c r="M25" s="205">
        <v>75067</v>
      </c>
      <c r="N25" s="212"/>
      <c r="O25" s="212"/>
      <c r="P25" s="212"/>
      <c r="Q25" s="212"/>
      <c r="R25" s="212"/>
      <c r="S25" s="212"/>
      <c r="T25" s="212"/>
      <c r="U25" s="212"/>
      <c r="V25" s="212"/>
      <c r="W25" s="212"/>
      <c r="X25" s="212"/>
      <c r="Y25" s="212"/>
    </row>
    <row r="26" ht="14" spans="1:25">
      <c r="A26" s="203" t="s">
        <v>197</v>
      </c>
      <c r="B26" s="39" t="s">
        <v>248</v>
      </c>
      <c r="C26" s="39" t="s">
        <v>249</v>
      </c>
      <c r="D26" s="204">
        <v>2101101</v>
      </c>
      <c r="E26" s="206" t="s">
        <v>243</v>
      </c>
      <c r="F26" s="204">
        <v>30110</v>
      </c>
      <c r="G26" s="202" t="s">
        <v>240</v>
      </c>
      <c r="H26" s="205">
        <v>33363</v>
      </c>
      <c r="I26" s="205">
        <v>33363</v>
      </c>
      <c r="J26" s="212"/>
      <c r="K26" s="212"/>
      <c r="L26" s="212"/>
      <c r="M26" s="205">
        <v>33363</v>
      </c>
      <c r="N26" s="212"/>
      <c r="O26" s="212"/>
      <c r="P26" s="212"/>
      <c r="Q26" s="212"/>
      <c r="R26" s="212"/>
      <c r="S26" s="212"/>
      <c r="T26" s="212"/>
      <c r="U26" s="212"/>
      <c r="V26" s="212"/>
      <c r="W26" s="212"/>
      <c r="X26" s="212"/>
      <c r="Y26" s="212"/>
    </row>
    <row r="27" ht="26" spans="1:25">
      <c r="A27" s="203" t="s">
        <v>197</v>
      </c>
      <c r="B27" s="39" t="s">
        <v>250</v>
      </c>
      <c r="C27" s="39" t="s">
        <v>251</v>
      </c>
      <c r="D27" s="204">
        <v>2089999</v>
      </c>
      <c r="E27" s="206" t="s">
        <v>252</v>
      </c>
      <c r="F27" s="204">
        <v>30112</v>
      </c>
      <c r="G27" s="202" t="s">
        <v>247</v>
      </c>
      <c r="H27" s="205">
        <v>12096</v>
      </c>
      <c r="I27" s="205">
        <v>12096</v>
      </c>
      <c r="J27" s="212"/>
      <c r="K27" s="212"/>
      <c r="L27" s="212"/>
      <c r="M27" s="205">
        <v>12096</v>
      </c>
      <c r="N27" s="212"/>
      <c r="O27" s="212"/>
      <c r="P27" s="212"/>
      <c r="Q27" s="212"/>
      <c r="R27" s="212"/>
      <c r="S27" s="212"/>
      <c r="T27" s="212"/>
      <c r="U27" s="212"/>
      <c r="V27" s="212"/>
      <c r="W27" s="212"/>
      <c r="X27" s="212"/>
      <c r="Y27" s="212"/>
    </row>
    <row r="28" ht="26" spans="1:25">
      <c r="A28" s="203" t="s">
        <v>197</v>
      </c>
      <c r="B28" s="39" t="s">
        <v>253</v>
      </c>
      <c r="C28" s="39" t="s">
        <v>254</v>
      </c>
      <c r="D28" s="204">
        <v>2101103</v>
      </c>
      <c r="E28" s="206" t="s">
        <v>254</v>
      </c>
      <c r="F28" s="204">
        <v>30111</v>
      </c>
      <c r="G28" s="202" t="s">
        <v>255</v>
      </c>
      <c r="H28" s="205">
        <v>547490</v>
      </c>
      <c r="I28" s="205">
        <v>547490</v>
      </c>
      <c r="J28" s="212"/>
      <c r="K28" s="212"/>
      <c r="L28" s="212"/>
      <c r="M28" s="205">
        <v>547490</v>
      </c>
      <c r="N28" s="212"/>
      <c r="O28" s="212"/>
      <c r="P28" s="212"/>
      <c r="Q28" s="212"/>
      <c r="R28" s="212"/>
      <c r="S28" s="212"/>
      <c r="T28" s="212"/>
      <c r="U28" s="212"/>
      <c r="V28" s="212"/>
      <c r="W28" s="212"/>
      <c r="X28" s="212"/>
      <c r="Y28" s="212"/>
    </row>
    <row r="29" ht="14" spans="1:25">
      <c r="A29" s="203" t="s">
        <v>197</v>
      </c>
      <c r="B29" s="39" t="s">
        <v>256</v>
      </c>
      <c r="C29" s="39" t="s">
        <v>257</v>
      </c>
      <c r="D29" s="204">
        <v>2210201</v>
      </c>
      <c r="E29" s="202" t="s">
        <v>257</v>
      </c>
      <c r="F29" s="204">
        <v>30113</v>
      </c>
      <c r="G29" s="202" t="s">
        <v>257</v>
      </c>
      <c r="H29" s="205">
        <v>1000882.92</v>
      </c>
      <c r="I29" s="205">
        <v>1000882.92</v>
      </c>
      <c r="J29" s="212"/>
      <c r="K29" s="212"/>
      <c r="L29" s="212"/>
      <c r="M29" s="205">
        <v>1000882.92</v>
      </c>
      <c r="N29" s="212"/>
      <c r="O29" s="212"/>
      <c r="P29" s="212"/>
      <c r="Q29" s="212"/>
      <c r="R29" s="212"/>
      <c r="S29" s="212"/>
      <c r="T29" s="212"/>
      <c r="U29" s="212"/>
      <c r="V29" s="212"/>
      <c r="W29" s="212"/>
      <c r="X29" s="212"/>
      <c r="Y29" s="212"/>
    </row>
    <row r="30" ht="14" spans="1:25">
      <c r="A30" s="203" t="s">
        <v>197</v>
      </c>
      <c r="B30" s="39" t="s">
        <v>258</v>
      </c>
      <c r="C30" s="39" t="s">
        <v>259</v>
      </c>
      <c r="D30" s="204">
        <v>2013801</v>
      </c>
      <c r="E30" s="206" t="s">
        <v>200</v>
      </c>
      <c r="F30" s="204">
        <v>30199</v>
      </c>
      <c r="G30" s="202" t="s">
        <v>229</v>
      </c>
      <c r="H30" s="205">
        <v>768000</v>
      </c>
      <c r="I30" s="205">
        <v>768000</v>
      </c>
      <c r="J30" s="212"/>
      <c r="K30" s="212"/>
      <c r="L30" s="212"/>
      <c r="M30" s="205">
        <v>768000</v>
      </c>
      <c r="N30" s="212"/>
      <c r="O30" s="212"/>
      <c r="P30" s="212"/>
      <c r="Q30" s="212"/>
      <c r="R30" s="212"/>
      <c r="S30" s="212"/>
      <c r="T30" s="212"/>
      <c r="U30" s="212"/>
      <c r="V30" s="212"/>
      <c r="W30" s="212"/>
      <c r="X30" s="212"/>
      <c r="Y30" s="212"/>
    </row>
    <row r="31" ht="14" spans="1:25">
      <c r="A31" s="203" t="s">
        <v>197</v>
      </c>
      <c r="B31" s="39" t="s">
        <v>260</v>
      </c>
      <c r="C31" s="207" t="s">
        <v>261</v>
      </c>
      <c r="D31" s="204">
        <v>2013801</v>
      </c>
      <c r="E31" s="206" t="s">
        <v>200</v>
      </c>
      <c r="F31" s="204">
        <v>30199</v>
      </c>
      <c r="G31" s="202" t="s">
        <v>229</v>
      </c>
      <c r="H31" s="205">
        <v>600000</v>
      </c>
      <c r="I31" s="205">
        <v>600000</v>
      </c>
      <c r="J31" s="212"/>
      <c r="K31" s="212"/>
      <c r="L31" s="212"/>
      <c r="M31" s="205">
        <v>600000</v>
      </c>
      <c r="N31" s="212"/>
      <c r="O31" s="212"/>
      <c r="P31" s="212"/>
      <c r="Q31" s="212"/>
      <c r="R31" s="212"/>
      <c r="S31" s="212"/>
      <c r="T31" s="212"/>
      <c r="U31" s="212"/>
      <c r="V31" s="212"/>
      <c r="W31" s="212"/>
      <c r="X31" s="212"/>
      <c r="Y31" s="212"/>
    </row>
    <row r="32" ht="14" spans="1:25">
      <c r="A32" s="203" t="s">
        <v>197</v>
      </c>
      <c r="B32" s="167" t="s">
        <v>262</v>
      </c>
      <c r="C32" s="208" t="s">
        <v>263</v>
      </c>
      <c r="D32" s="204">
        <v>2013801</v>
      </c>
      <c r="E32" s="206" t="s">
        <v>200</v>
      </c>
      <c r="F32" s="204">
        <v>30205</v>
      </c>
      <c r="G32" s="202" t="s">
        <v>264</v>
      </c>
      <c r="H32" s="205">
        <v>20000</v>
      </c>
      <c r="I32" s="205">
        <v>20000</v>
      </c>
      <c r="J32" s="212"/>
      <c r="K32" s="212"/>
      <c r="L32" s="212"/>
      <c r="M32" s="205">
        <v>20000</v>
      </c>
      <c r="N32" s="212"/>
      <c r="O32" s="212"/>
      <c r="P32" s="212"/>
      <c r="Q32" s="212"/>
      <c r="R32" s="212"/>
      <c r="S32" s="212"/>
      <c r="T32" s="212"/>
      <c r="U32" s="212"/>
      <c r="V32" s="212"/>
      <c r="W32" s="212"/>
      <c r="X32" s="212"/>
      <c r="Y32" s="212"/>
    </row>
    <row r="33" ht="14" spans="1:25">
      <c r="A33" s="203" t="s">
        <v>197</v>
      </c>
      <c r="B33" s="167" t="s">
        <v>262</v>
      </c>
      <c r="C33" s="208" t="s">
        <v>263</v>
      </c>
      <c r="D33" s="204">
        <v>2013801</v>
      </c>
      <c r="E33" s="206" t="s">
        <v>200</v>
      </c>
      <c r="F33" s="204">
        <v>30206</v>
      </c>
      <c r="G33" s="202" t="s">
        <v>265</v>
      </c>
      <c r="H33" s="205">
        <v>50000</v>
      </c>
      <c r="I33" s="205">
        <v>50000</v>
      </c>
      <c r="J33" s="212"/>
      <c r="K33" s="212"/>
      <c r="L33" s="212"/>
      <c r="M33" s="205">
        <v>50000</v>
      </c>
      <c r="N33" s="212"/>
      <c r="O33" s="212"/>
      <c r="P33" s="212"/>
      <c r="Q33" s="212"/>
      <c r="R33" s="212"/>
      <c r="S33" s="212"/>
      <c r="T33" s="212"/>
      <c r="U33" s="212"/>
      <c r="V33" s="212"/>
      <c r="W33" s="212"/>
      <c r="X33" s="212"/>
      <c r="Y33" s="212"/>
    </row>
    <row r="34" ht="14" spans="1:25">
      <c r="A34" s="203" t="s">
        <v>197</v>
      </c>
      <c r="B34" s="39" t="s">
        <v>266</v>
      </c>
      <c r="C34" s="209" t="s">
        <v>267</v>
      </c>
      <c r="D34" s="204">
        <v>2013801</v>
      </c>
      <c r="E34" s="206" t="s">
        <v>200</v>
      </c>
      <c r="F34" s="204">
        <v>30217</v>
      </c>
      <c r="G34" s="202" t="s">
        <v>175</v>
      </c>
      <c r="H34" s="205">
        <v>30000</v>
      </c>
      <c r="I34" s="205">
        <v>30000</v>
      </c>
      <c r="J34" s="212"/>
      <c r="K34" s="212"/>
      <c r="L34" s="212"/>
      <c r="M34" s="205">
        <v>30000</v>
      </c>
      <c r="N34" s="212"/>
      <c r="O34" s="212"/>
      <c r="P34" s="212"/>
      <c r="Q34" s="212"/>
      <c r="R34" s="212"/>
      <c r="S34" s="212"/>
      <c r="T34" s="212"/>
      <c r="U34" s="212"/>
      <c r="V34" s="212"/>
      <c r="W34" s="212"/>
      <c r="X34" s="212"/>
      <c r="Y34" s="212"/>
    </row>
    <row r="35" ht="14" spans="1:25">
      <c r="A35" s="203" t="s">
        <v>197</v>
      </c>
      <c r="B35" s="39" t="s">
        <v>268</v>
      </c>
      <c r="C35" s="39" t="s">
        <v>269</v>
      </c>
      <c r="D35" s="204">
        <v>2013801</v>
      </c>
      <c r="E35" s="206" t="s">
        <v>200</v>
      </c>
      <c r="F35" s="204">
        <v>30231</v>
      </c>
      <c r="G35" s="202" t="s">
        <v>270</v>
      </c>
      <c r="H35" s="205">
        <v>100000</v>
      </c>
      <c r="I35" s="205">
        <v>100000</v>
      </c>
      <c r="J35" s="212"/>
      <c r="K35" s="212"/>
      <c r="L35" s="212"/>
      <c r="M35" s="205">
        <v>100000</v>
      </c>
      <c r="N35" s="212"/>
      <c r="O35" s="212"/>
      <c r="P35" s="212"/>
      <c r="Q35" s="212"/>
      <c r="R35" s="212"/>
      <c r="S35" s="212"/>
      <c r="T35" s="212"/>
      <c r="U35" s="212"/>
      <c r="V35" s="212"/>
      <c r="W35" s="212"/>
      <c r="X35" s="212"/>
      <c r="Y35" s="212"/>
    </row>
    <row r="36" ht="14" spans="1:25">
      <c r="A36" s="203" t="s">
        <v>197</v>
      </c>
      <c r="B36" s="39" t="s">
        <v>271</v>
      </c>
      <c r="C36" s="39" t="s">
        <v>272</v>
      </c>
      <c r="D36" s="204">
        <v>2013801</v>
      </c>
      <c r="E36" s="206" t="s">
        <v>200</v>
      </c>
      <c r="F36" s="204">
        <v>30228</v>
      </c>
      <c r="G36" s="202" t="s">
        <v>273</v>
      </c>
      <c r="H36" s="205">
        <v>200000</v>
      </c>
      <c r="I36" s="205">
        <v>200000</v>
      </c>
      <c r="J36" s="212"/>
      <c r="K36" s="212"/>
      <c r="L36" s="212"/>
      <c r="M36" s="205">
        <v>200000</v>
      </c>
      <c r="N36" s="212"/>
      <c r="O36" s="212"/>
      <c r="P36" s="212"/>
      <c r="Q36" s="212"/>
      <c r="R36" s="212"/>
      <c r="S36" s="212"/>
      <c r="T36" s="212"/>
      <c r="U36" s="212"/>
      <c r="V36" s="212"/>
      <c r="W36" s="212"/>
      <c r="X36" s="212"/>
      <c r="Y36" s="212"/>
    </row>
    <row r="37" ht="26" spans="1:25">
      <c r="A37" s="203" t="s">
        <v>197</v>
      </c>
      <c r="B37" s="39" t="s">
        <v>274</v>
      </c>
      <c r="C37" s="39" t="s">
        <v>275</v>
      </c>
      <c r="D37" s="204">
        <v>2080501</v>
      </c>
      <c r="E37" s="206" t="s">
        <v>276</v>
      </c>
      <c r="F37" s="204">
        <v>30201</v>
      </c>
      <c r="G37" s="202" t="s">
        <v>277</v>
      </c>
      <c r="H37" s="205">
        <v>8000</v>
      </c>
      <c r="I37" s="205">
        <v>8000</v>
      </c>
      <c r="J37" s="212"/>
      <c r="K37" s="212"/>
      <c r="L37" s="212"/>
      <c r="M37" s="205">
        <v>8000</v>
      </c>
      <c r="N37" s="212"/>
      <c r="O37" s="212"/>
      <c r="P37" s="212"/>
      <c r="Q37" s="212"/>
      <c r="R37" s="212"/>
      <c r="S37" s="212"/>
      <c r="T37" s="212"/>
      <c r="U37" s="212"/>
      <c r="V37" s="212"/>
      <c r="W37" s="212"/>
      <c r="X37" s="212"/>
      <c r="Y37" s="212"/>
    </row>
    <row r="38" ht="26" spans="1:25">
      <c r="A38" s="203" t="s">
        <v>197</v>
      </c>
      <c r="B38" s="39" t="s">
        <v>274</v>
      </c>
      <c r="C38" s="39" t="s">
        <v>275</v>
      </c>
      <c r="D38" s="204">
        <v>2080501</v>
      </c>
      <c r="E38" s="206" t="s">
        <v>276</v>
      </c>
      <c r="F38" s="204">
        <v>30299</v>
      </c>
      <c r="G38" s="202" t="s">
        <v>278</v>
      </c>
      <c r="H38" s="205">
        <v>40000</v>
      </c>
      <c r="I38" s="205">
        <v>40000</v>
      </c>
      <c r="J38" s="212"/>
      <c r="K38" s="212"/>
      <c r="L38" s="212"/>
      <c r="M38" s="205">
        <v>40000</v>
      </c>
      <c r="N38" s="212"/>
      <c r="O38" s="212"/>
      <c r="P38" s="212"/>
      <c r="Q38" s="212"/>
      <c r="R38" s="212"/>
      <c r="S38" s="212"/>
      <c r="T38" s="212"/>
      <c r="U38" s="212"/>
      <c r="V38" s="212"/>
      <c r="W38" s="212"/>
      <c r="X38" s="212"/>
      <c r="Y38" s="212"/>
    </row>
    <row r="39" ht="14" spans="1:25">
      <c r="A39" s="203" t="s">
        <v>197</v>
      </c>
      <c r="B39" s="333" t="s">
        <v>279</v>
      </c>
      <c r="C39" s="39" t="s">
        <v>273</v>
      </c>
      <c r="D39" s="204">
        <v>2013801</v>
      </c>
      <c r="E39" s="206" t="s">
        <v>200</v>
      </c>
      <c r="F39" s="204">
        <v>30228</v>
      </c>
      <c r="G39" s="202" t="s">
        <v>273</v>
      </c>
      <c r="H39" s="205">
        <v>187801.34</v>
      </c>
      <c r="I39" s="205">
        <v>187801.34</v>
      </c>
      <c r="J39" s="212"/>
      <c r="K39" s="212"/>
      <c r="L39" s="212"/>
      <c r="M39" s="205">
        <v>187801.34</v>
      </c>
      <c r="N39" s="212"/>
      <c r="O39" s="212"/>
      <c r="P39" s="212"/>
      <c r="Q39" s="212"/>
      <c r="R39" s="212"/>
      <c r="S39" s="212"/>
      <c r="T39" s="212"/>
      <c r="U39" s="212"/>
      <c r="V39" s="212"/>
      <c r="W39" s="212"/>
      <c r="X39" s="212"/>
      <c r="Y39" s="212"/>
    </row>
    <row r="40" ht="14" spans="1:25">
      <c r="A40" s="203" t="s">
        <v>197</v>
      </c>
      <c r="B40" s="39" t="s">
        <v>280</v>
      </c>
      <c r="C40" s="39" t="s">
        <v>281</v>
      </c>
      <c r="D40" s="204">
        <v>2013801</v>
      </c>
      <c r="E40" s="206" t="s">
        <v>200</v>
      </c>
      <c r="F40" s="204">
        <v>30239</v>
      </c>
      <c r="G40" s="202" t="s">
        <v>282</v>
      </c>
      <c r="H40" s="205">
        <v>612600</v>
      </c>
      <c r="I40" s="205">
        <v>612600</v>
      </c>
      <c r="J40" s="212"/>
      <c r="K40" s="212"/>
      <c r="L40" s="212"/>
      <c r="M40" s="205">
        <v>612600</v>
      </c>
      <c r="N40" s="212"/>
      <c r="O40" s="212"/>
      <c r="P40" s="212"/>
      <c r="Q40" s="212"/>
      <c r="R40" s="212"/>
      <c r="S40" s="212"/>
      <c r="T40" s="212"/>
      <c r="U40" s="212"/>
      <c r="V40" s="212"/>
      <c r="W40" s="212"/>
      <c r="X40" s="212"/>
      <c r="Y40" s="212"/>
    </row>
    <row r="41" s="176" customFormat="1" ht="24" customHeight="1" spans="1:25">
      <c r="A41" s="31" t="s">
        <v>121</v>
      </c>
      <c r="B41" s="210"/>
      <c r="C41" s="210"/>
      <c r="D41" s="210"/>
      <c r="E41" s="210"/>
      <c r="F41" s="210"/>
      <c r="G41" s="210"/>
      <c r="H41" s="211">
        <f>SUM(H9:H40)</f>
        <v>14907986.82</v>
      </c>
      <c r="I41" s="213">
        <f>SUM(I9:I40)</f>
        <v>14907986.82</v>
      </c>
      <c r="J41" s="211"/>
      <c r="K41" s="211"/>
      <c r="L41" s="211"/>
      <c r="M41" s="213">
        <f>SUM(M8:M40)</f>
        <v>14907999.82</v>
      </c>
      <c r="N41" s="214"/>
      <c r="O41" s="214"/>
      <c r="P41" s="214"/>
      <c r="Q41" s="214"/>
      <c r="R41" s="214"/>
      <c r="S41" s="214"/>
      <c r="T41" s="214"/>
      <c r="U41" s="214"/>
      <c r="V41" s="214"/>
      <c r="W41" s="214"/>
      <c r="X41" s="214"/>
      <c r="Y41" s="214"/>
    </row>
  </sheetData>
  <autoFilter ref="A8:Y41">
    <extLst/>
  </autoFilter>
  <mergeCells count="31">
    <mergeCell ref="A2:Y2"/>
    <mergeCell ref="A3:G3"/>
    <mergeCell ref="H4:Y4"/>
    <mergeCell ref="I5:N5"/>
    <mergeCell ref="O5:Q5"/>
    <mergeCell ref="S5:Y5"/>
    <mergeCell ref="I6:J6"/>
    <mergeCell ref="A41:G4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36"/>
  <sheetViews>
    <sheetView workbookViewId="0">
      <selection activeCell="J14" sqref="J14"/>
    </sheetView>
  </sheetViews>
  <sheetFormatPr defaultColWidth="9.16363636363636" defaultRowHeight="14.25" customHeight="1"/>
  <cols>
    <col min="1" max="1" width="12.5090909090909" style="2" customWidth="1"/>
    <col min="2" max="2" width="21.5090909090909" style="2" customWidth="1"/>
    <col min="3" max="3" width="32.8272727272727" style="2" customWidth="1"/>
    <col min="4" max="4" width="20.3363636363636" style="2" customWidth="1"/>
    <col min="5" max="5" width="11.1636363636364" style="2" customWidth="1"/>
    <col min="6" max="6" width="17.6636363636364" style="2" customWidth="1"/>
    <col min="7" max="7" width="16" style="2" customWidth="1"/>
    <col min="8" max="8" width="14.3363636363636" style="2" customWidth="1"/>
    <col min="9" max="9" width="19.1636363636364" style="2" customWidth="1"/>
    <col min="10" max="10" width="18.1636363636364" style="2" customWidth="1"/>
    <col min="11" max="11" width="18" style="2" customWidth="1"/>
    <col min="12" max="12" width="11.3363636363636" style="2" customWidth="1"/>
    <col min="13" max="14" width="10.1636363636364" style="2" customWidth="1"/>
    <col min="15" max="15" width="9.16363636363636" style="2" customWidth="1"/>
    <col min="16" max="16" width="11.1636363636364" style="2" customWidth="1"/>
    <col min="17" max="17" width="8.66363636363636" style="2" customWidth="1"/>
    <col min="18" max="18" width="18.1636363636364" style="2" customWidth="1"/>
    <col min="19" max="19" width="19.1636363636364" style="2" customWidth="1"/>
    <col min="20" max="20" width="11.8272727272727" style="2" customWidth="1"/>
    <col min="21" max="21" width="9.82727272727273" style="2" customWidth="1"/>
    <col min="22" max="22" width="9.16363636363636" style="2" customWidth="1"/>
    <col min="23" max="23" width="10.3363636363636" style="2" customWidth="1"/>
    <col min="24" max="24" width="18" style="2" customWidth="1"/>
    <col min="25" max="25" width="9.16363636363636" style="2" customWidth="1"/>
    <col min="26" max="16384" width="9.16363636363636" style="2"/>
  </cols>
  <sheetData>
    <row r="1" ht="13.5" customHeight="1" spans="2:24">
      <c r="B1" s="177"/>
      <c r="E1" s="33"/>
      <c r="F1" s="33"/>
      <c r="G1" s="33"/>
      <c r="H1" s="33"/>
      <c r="I1" s="5"/>
      <c r="J1" s="5"/>
      <c r="K1" s="5"/>
      <c r="L1" s="5"/>
      <c r="M1" s="5"/>
      <c r="N1" s="5"/>
      <c r="O1" s="5"/>
      <c r="P1" s="5"/>
      <c r="Q1" s="5"/>
      <c r="U1" s="177"/>
      <c r="W1" s="49"/>
      <c r="X1" s="49" t="s">
        <v>283</v>
      </c>
    </row>
    <row r="2" ht="27.75" customHeight="1" spans="1:24">
      <c r="A2" s="7" t="s">
        <v>284</v>
      </c>
      <c r="B2" s="7"/>
      <c r="C2" s="7"/>
      <c r="D2" s="7"/>
      <c r="E2" s="7"/>
      <c r="F2" s="7"/>
      <c r="G2" s="7"/>
      <c r="H2" s="7"/>
      <c r="I2" s="7"/>
      <c r="J2" s="7"/>
      <c r="K2" s="7"/>
      <c r="L2" s="7"/>
      <c r="M2" s="7"/>
      <c r="N2" s="7"/>
      <c r="O2" s="7"/>
      <c r="P2" s="7"/>
      <c r="Q2" s="7"/>
      <c r="R2" s="7"/>
      <c r="S2" s="7"/>
      <c r="T2" s="7"/>
      <c r="U2" s="7"/>
      <c r="V2" s="7"/>
      <c r="W2" s="7"/>
      <c r="X2" s="7"/>
    </row>
    <row r="3" ht="13.5" customHeight="1" spans="1:24">
      <c r="A3" s="34" t="s">
        <v>2</v>
      </c>
      <c r="B3" s="35"/>
      <c r="C3" s="35"/>
      <c r="D3" s="35"/>
      <c r="E3" s="35"/>
      <c r="F3" s="35"/>
      <c r="G3" s="35"/>
      <c r="H3" s="35"/>
      <c r="I3" s="11"/>
      <c r="J3" s="11"/>
      <c r="K3" s="11"/>
      <c r="L3" s="11"/>
      <c r="M3" s="11"/>
      <c r="N3" s="11"/>
      <c r="O3" s="11"/>
      <c r="P3" s="11"/>
      <c r="Q3" s="11"/>
      <c r="U3" s="177"/>
      <c r="W3" s="150"/>
      <c r="X3" s="150" t="s">
        <v>171</v>
      </c>
    </row>
    <row r="4" ht="21.75" customHeight="1" spans="1:24">
      <c r="A4" s="13" t="s">
        <v>285</v>
      </c>
      <c r="B4" s="14" t="s">
        <v>181</v>
      </c>
      <c r="C4" s="13" t="s">
        <v>182</v>
      </c>
      <c r="D4" s="13" t="s">
        <v>180</v>
      </c>
      <c r="E4" s="14" t="s">
        <v>183</v>
      </c>
      <c r="F4" s="14" t="s">
        <v>184</v>
      </c>
      <c r="G4" s="14" t="s">
        <v>185</v>
      </c>
      <c r="H4" s="14" t="s">
        <v>286</v>
      </c>
      <c r="I4" s="20" t="s">
        <v>53</v>
      </c>
      <c r="J4" s="15" t="s">
        <v>287</v>
      </c>
      <c r="K4" s="16"/>
      <c r="L4" s="16"/>
      <c r="M4" s="17"/>
      <c r="N4" s="15" t="s">
        <v>189</v>
      </c>
      <c r="O4" s="16"/>
      <c r="P4" s="17"/>
      <c r="Q4" s="14" t="s">
        <v>59</v>
      </c>
      <c r="R4" s="15" t="s">
        <v>60</v>
      </c>
      <c r="S4" s="16"/>
      <c r="T4" s="16"/>
      <c r="U4" s="16"/>
      <c r="V4" s="16"/>
      <c r="W4" s="16"/>
      <c r="X4" s="17"/>
    </row>
    <row r="5" ht="21.75" customHeight="1" spans="1:24">
      <c r="A5" s="18"/>
      <c r="B5" s="36"/>
      <c r="C5" s="18"/>
      <c r="D5" s="18"/>
      <c r="E5" s="19"/>
      <c r="F5" s="19"/>
      <c r="G5" s="19"/>
      <c r="H5" s="19"/>
      <c r="I5" s="36"/>
      <c r="J5" s="78" t="s">
        <v>56</v>
      </c>
      <c r="K5" s="185"/>
      <c r="L5" s="14" t="s">
        <v>57</v>
      </c>
      <c r="M5" s="14" t="s">
        <v>58</v>
      </c>
      <c r="N5" s="14" t="s">
        <v>56</v>
      </c>
      <c r="O5" s="14" t="s">
        <v>57</v>
      </c>
      <c r="P5" s="14" t="s">
        <v>58</v>
      </c>
      <c r="Q5" s="19"/>
      <c r="R5" s="14" t="s">
        <v>55</v>
      </c>
      <c r="S5" s="14" t="s">
        <v>61</v>
      </c>
      <c r="T5" s="14" t="s">
        <v>195</v>
      </c>
      <c r="U5" s="14" t="s">
        <v>63</v>
      </c>
      <c r="V5" s="14" t="s">
        <v>64</v>
      </c>
      <c r="W5" s="14" t="s">
        <v>65</v>
      </c>
      <c r="X5" s="14" t="s">
        <v>66</v>
      </c>
    </row>
    <row r="6" ht="21" customHeight="1" spans="1:24">
      <c r="A6" s="36"/>
      <c r="B6" s="36"/>
      <c r="C6" s="36"/>
      <c r="D6" s="36"/>
      <c r="E6" s="36"/>
      <c r="F6" s="36"/>
      <c r="G6" s="36"/>
      <c r="H6" s="36"/>
      <c r="I6" s="36"/>
      <c r="J6" s="186"/>
      <c r="K6" s="98"/>
      <c r="L6" s="36"/>
      <c r="M6" s="36"/>
      <c r="N6" s="36"/>
      <c r="O6" s="36"/>
      <c r="P6" s="36"/>
      <c r="Q6" s="36"/>
      <c r="R6" s="36"/>
      <c r="S6" s="36"/>
      <c r="T6" s="36"/>
      <c r="U6" s="36"/>
      <c r="V6" s="36"/>
      <c r="W6" s="19"/>
      <c r="X6" s="36"/>
    </row>
    <row r="7" ht="39.75" customHeight="1" spans="1:24">
      <c r="A7" s="21"/>
      <c r="B7" s="23"/>
      <c r="C7" s="21"/>
      <c r="D7" s="21"/>
      <c r="E7" s="22"/>
      <c r="F7" s="22"/>
      <c r="G7" s="22"/>
      <c r="H7" s="22"/>
      <c r="I7" s="23"/>
      <c r="J7" s="56" t="s">
        <v>55</v>
      </c>
      <c r="K7" s="56" t="s">
        <v>288</v>
      </c>
      <c r="L7" s="22"/>
      <c r="M7" s="22"/>
      <c r="N7" s="22"/>
      <c r="O7" s="22"/>
      <c r="P7" s="22"/>
      <c r="Q7" s="22"/>
      <c r="R7" s="22"/>
      <c r="S7" s="22"/>
      <c r="T7" s="22"/>
      <c r="U7" s="23"/>
      <c r="V7" s="22"/>
      <c r="W7" s="22"/>
      <c r="X7" s="22"/>
    </row>
    <row r="8" ht="24.95" customHeight="1" spans="1:24">
      <c r="A8" s="178">
        <v>1</v>
      </c>
      <c r="B8" s="178">
        <v>2</v>
      </c>
      <c r="C8" s="178">
        <v>3</v>
      </c>
      <c r="D8" s="178">
        <v>4</v>
      </c>
      <c r="E8" s="178">
        <v>5</v>
      </c>
      <c r="F8" s="178">
        <v>6</v>
      </c>
      <c r="G8" s="178">
        <v>7</v>
      </c>
      <c r="H8" s="178">
        <v>8</v>
      </c>
      <c r="I8" s="178">
        <v>9</v>
      </c>
      <c r="J8" s="178">
        <v>10</v>
      </c>
      <c r="K8" s="178">
        <v>11</v>
      </c>
      <c r="L8" s="72">
        <v>12</v>
      </c>
      <c r="M8" s="72">
        <v>13</v>
      </c>
      <c r="N8" s="72">
        <v>14</v>
      </c>
      <c r="O8" s="72">
        <v>15</v>
      </c>
      <c r="P8" s="72">
        <v>16</v>
      </c>
      <c r="Q8" s="72">
        <v>17</v>
      </c>
      <c r="R8" s="72">
        <v>18</v>
      </c>
      <c r="S8" s="72">
        <v>19</v>
      </c>
      <c r="T8" s="72">
        <v>20</v>
      </c>
      <c r="U8" s="178">
        <v>21</v>
      </c>
      <c r="V8" s="178">
        <v>22</v>
      </c>
      <c r="W8" s="72">
        <v>23</v>
      </c>
      <c r="X8" s="178">
        <v>24</v>
      </c>
    </row>
    <row r="9" s="176" customFormat="1" ht="24.95" customHeight="1" spans="1:24">
      <c r="A9" s="71"/>
      <c r="B9" s="71"/>
      <c r="C9" s="71" t="s">
        <v>289</v>
      </c>
      <c r="D9" s="179"/>
      <c r="E9" s="180"/>
      <c r="F9" s="71"/>
      <c r="G9" s="180"/>
      <c r="H9" s="71"/>
      <c r="I9" s="187">
        <v>36384</v>
      </c>
      <c r="J9" s="187">
        <v>36384</v>
      </c>
      <c r="K9" s="187">
        <v>36384</v>
      </c>
      <c r="L9" s="188"/>
      <c r="M9" s="188"/>
      <c r="N9" s="189"/>
      <c r="O9" s="189"/>
      <c r="P9" s="190"/>
      <c r="Q9" s="188"/>
      <c r="R9" s="188"/>
      <c r="S9" s="188"/>
      <c r="T9" s="188"/>
      <c r="U9" s="189"/>
      <c r="V9" s="188"/>
      <c r="W9" s="195"/>
      <c r="X9" s="188"/>
    </row>
    <row r="10" s="176" customFormat="1" ht="24.95" customHeight="1" spans="1:24">
      <c r="A10" s="71" t="s">
        <v>290</v>
      </c>
      <c r="B10" s="334" t="s">
        <v>291</v>
      </c>
      <c r="C10" s="71" t="s">
        <v>289</v>
      </c>
      <c r="D10" s="179" t="s">
        <v>67</v>
      </c>
      <c r="E10" s="180">
        <v>2080801</v>
      </c>
      <c r="F10" s="71" t="s">
        <v>292</v>
      </c>
      <c r="G10" s="180">
        <v>30305</v>
      </c>
      <c r="H10" s="71" t="s">
        <v>293</v>
      </c>
      <c r="I10" s="187">
        <v>36384</v>
      </c>
      <c r="J10" s="187">
        <v>36384</v>
      </c>
      <c r="K10" s="187">
        <v>36384</v>
      </c>
      <c r="L10" s="188"/>
      <c r="M10" s="188"/>
      <c r="N10" s="189"/>
      <c r="O10" s="189"/>
      <c r="P10" s="190"/>
      <c r="Q10" s="188"/>
      <c r="R10" s="188"/>
      <c r="S10" s="188"/>
      <c r="T10" s="188"/>
      <c r="U10" s="189"/>
      <c r="V10" s="188"/>
      <c r="W10" s="195"/>
      <c r="X10" s="188"/>
    </row>
    <row r="11" s="176" customFormat="1" ht="24.95" customHeight="1" spans="1:24">
      <c r="A11" s="181"/>
      <c r="B11" s="71"/>
      <c r="C11" s="181" t="s">
        <v>294</v>
      </c>
      <c r="D11" s="179"/>
      <c r="E11" s="71"/>
      <c r="F11" s="71"/>
      <c r="G11" s="71"/>
      <c r="H11" s="71"/>
      <c r="I11" s="188">
        <v>103200</v>
      </c>
      <c r="J11" s="188">
        <v>103200</v>
      </c>
      <c r="K11" s="188">
        <v>103200</v>
      </c>
      <c r="L11" s="188"/>
      <c r="M11" s="188"/>
      <c r="N11" s="189"/>
      <c r="O11" s="189"/>
      <c r="P11" s="190"/>
      <c r="Q11" s="188"/>
      <c r="R11" s="188"/>
      <c r="S11" s="188"/>
      <c r="T11" s="188"/>
      <c r="U11" s="189"/>
      <c r="V11" s="188"/>
      <c r="W11" s="195"/>
      <c r="X11" s="188"/>
    </row>
    <row r="12" s="176" customFormat="1" ht="24.95" customHeight="1" spans="1:24">
      <c r="A12" s="179" t="s">
        <v>295</v>
      </c>
      <c r="B12" s="335" t="s">
        <v>296</v>
      </c>
      <c r="C12" s="181" t="s">
        <v>294</v>
      </c>
      <c r="D12" s="179" t="s">
        <v>67</v>
      </c>
      <c r="E12" s="181">
        <v>2013801</v>
      </c>
      <c r="F12" s="181" t="s">
        <v>200</v>
      </c>
      <c r="G12" s="181">
        <v>30226</v>
      </c>
      <c r="H12" s="181" t="s">
        <v>297</v>
      </c>
      <c r="I12" s="188">
        <v>103200</v>
      </c>
      <c r="J12" s="188">
        <v>103200</v>
      </c>
      <c r="K12" s="188">
        <v>103200</v>
      </c>
      <c r="L12" s="188"/>
      <c r="M12" s="188"/>
      <c r="N12" s="189"/>
      <c r="O12" s="189"/>
      <c r="P12" s="190"/>
      <c r="Q12" s="188"/>
      <c r="R12" s="188"/>
      <c r="S12" s="188"/>
      <c r="T12" s="188"/>
      <c r="U12" s="189"/>
      <c r="V12" s="188"/>
      <c r="W12" s="195"/>
      <c r="X12" s="188"/>
    </row>
    <row r="13" s="176" customFormat="1" ht="24.95" customHeight="1" spans="1:24">
      <c r="A13" s="179"/>
      <c r="B13" s="179"/>
      <c r="C13" s="71" t="s">
        <v>298</v>
      </c>
      <c r="D13" s="179"/>
      <c r="E13" s="179"/>
      <c r="F13" s="179"/>
      <c r="G13" s="179"/>
      <c r="H13" s="179"/>
      <c r="I13" s="191">
        <v>10800</v>
      </c>
      <c r="J13" s="191">
        <v>10800</v>
      </c>
      <c r="K13" s="191">
        <v>10800</v>
      </c>
      <c r="L13" s="188"/>
      <c r="M13" s="188"/>
      <c r="N13" s="189"/>
      <c r="O13" s="189"/>
      <c r="P13" s="190"/>
      <c r="Q13" s="188"/>
      <c r="R13" s="188"/>
      <c r="S13" s="188"/>
      <c r="T13" s="188"/>
      <c r="U13" s="189"/>
      <c r="V13" s="188"/>
      <c r="W13" s="195"/>
      <c r="X13" s="188"/>
    </row>
    <row r="14" s="176" customFormat="1" ht="24.95" customHeight="1" spans="1:24">
      <c r="A14" s="179" t="s">
        <v>295</v>
      </c>
      <c r="B14" s="336" t="s">
        <v>299</v>
      </c>
      <c r="C14" s="71" t="s">
        <v>298</v>
      </c>
      <c r="D14" s="179" t="s">
        <v>67</v>
      </c>
      <c r="E14" s="179">
        <v>2013801</v>
      </c>
      <c r="F14" s="181" t="s">
        <v>200</v>
      </c>
      <c r="G14" s="180">
        <v>30201</v>
      </c>
      <c r="H14" s="179" t="s">
        <v>277</v>
      </c>
      <c r="I14" s="188">
        <v>3000</v>
      </c>
      <c r="J14" s="188">
        <v>3000</v>
      </c>
      <c r="K14" s="188">
        <v>3000</v>
      </c>
      <c r="L14" s="188"/>
      <c r="M14" s="188"/>
      <c r="N14" s="189"/>
      <c r="O14" s="189"/>
      <c r="P14" s="190"/>
      <c r="Q14" s="188"/>
      <c r="R14" s="188"/>
      <c r="S14" s="188"/>
      <c r="T14" s="188"/>
      <c r="U14" s="189"/>
      <c r="V14" s="188"/>
      <c r="W14" s="195"/>
      <c r="X14" s="188"/>
    </row>
    <row r="15" s="176" customFormat="1" ht="24.95" customHeight="1" spans="1:24">
      <c r="A15" s="179" t="s">
        <v>295</v>
      </c>
      <c r="B15" s="336" t="s">
        <v>299</v>
      </c>
      <c r="C15" s="71" t="s">
        <v>298</v>
      </c>
      <c r="D15" s="179" t="s">
        <v>67</v>
      </c>
      <c r="E15" s="179">
        <v>2013801</v>
      </c>
      <c r="F15" s="181" t="s">
        <v>200</v>
      </c>
      <c r="G15" s="180">
        <v>30299</v>
      </c>
      <c r="H15" s="179" t="s">
        <v>300</v>
      </c>
      <c r="I15" s="191">
        <v>7800</v>
      </c>
      <c r="J15" s="191">
        <v>7800</v>
      </c>
      <c r="K15" s="191">
        <v>7800</v>
      </c>
      <c r="L15" s="188"/>
      <c r="M15" s="188"/>
      <c r="N15" s="189"/>
      <c r="O15" s="189"/>
      <c r="P15" s="190"/>
      <c r="Q15" s="188"/>
      <c r="R15" s="188"/>
      <c r="S15" s="188"/>
      <c r="T15" s="188"/>
      <c r="U15" s="189"/>
      <c r="V15" s="188"/>
      <c r="W15" s="195"/>
      <c r="X15" s="188"/>
    </row>
    <row r="16" s="176" customFormat="1" ht="24.95" customHeight="1" spans="1:24">
      <c r="A16" s="179"/>
      <c r="B16" s="179"/>
      <c r="C16" s="181" t="s">
        <v>301</v>
      </c>
      <c r="D16" s="179"/>
      <c r="E16" s="179"/>
      <c r="F16" s="179"/>
      <c r="G16" s="179"/>
      <c r="H16" s="179"/>
      <c r="I16" s="188">
        <v>3600000</v>
      </c>
      <c r="J16" s="188">
        <v>3600000</v>
      </c>
      <c r="K16" s="188">
        <v>3600000</v>
      </c>
      <c r="L16" s="188"/>
      <c r="M16" s="188"/>
      <c r="N16" s="189"/>
      <c r="O16" s="189"/>
      <c r="P16" s="190"/>
      <c r="Q16" s="188"/>
      <c r="R16" s="188"/>
      <c r="S16" s="188"/>
      <c r="T16" s="188"/>
      <c r="U16" s="189"/>
      <c r="V16" s="188"/>
      <c r="W16" s="195"/>
      <c r="X16" s="188"/>
    </row>
    <row r="17" s="176" customFormat="1" ht="24.95" customHeight="1" spans="1:24">
      <c r="A17" s="179" t="s">
        <v>295</v>
      </c>
      <c r="B17" s="336" t="s">
        <v>302</v>
      </c>
      <c r="C17" s="181" t="s">
        <v>301</v>
      </c>
      <c r="D17" s="179" t="s">
        <v>67</v>
      </c>
      <c r="E17" s="180">
        <v>2013805</v>
      </c>
      <c r="F17" s="179" t="s">
        <v>303</v>
      </c>
      <c r="G17" s="180">
        <v>30201</v>
      </c>
      <c r="H17" s="179" t="s">
        <v>277</v>
      </c>
      <c r="I17" s="192">
        <v>200000</v>
      </c>
      <c r="J17" s="191">
        <v>200000</v>
      </c>
      <c r="K17" s="191">
        <v>200000</v>
      </c>
      <c r="L17" s="188"/>
      <c r="M17" s="188"/>
      <c r="N17" s="189"/>
      <c r="O17" s="189"/>
      <c r="P17" s="190"/>
      <c r="Q17" s="188"/>
      <c r="R17" s="188"/>
      <c r="S17" s="188"/>
      <c r="T17" s="188"/>
      <c r="U17" s="189"/>
      <c r="V17" s="188"/>
      <c r="W17" s="195"/>
      <c r="X17" s="188"/>
    </row>
    <row r="18" s="176" customFormat="1" ht="24.95" customHeight="1" spans="1:24">
      <c r="A18" s="179" t="s">
        <v>295</v>
      </c>
      <c r="B18" s="336" t="s">
        <v>302</v>
      </c>
      <c r="C18" s="181" t="s">
        <v>301</v>
      </c>
      <c r="D18" s="179" t="s">
        <v>67</v>
      </c>
      <c r="E18" s="180">
        <v>2013805</v>
      </c>
      <c r="F18" s="179" t="s">
        <v>303</v>
      </c>
      <c r="G18" s="180">
        <v>30202</v>
      </c>
      <c r="H18" s="179" t="s">
        <v>304</v>
      </c>
      <c r="I18" s="192">
        <v>300000</v>
      </c>
      <c r="J18" s="192">
        <v>300000</v>
      </c>
      <c r="K18" s="192">
        <v>300000</v>
      </c>
      <c r="L18" s="188"/>
      <c r="M18" s="188"/>
      <c r="N18" s="189"/>
      <c r="O18" s="189"/>
      <c r="P18" s="190"/>
      <c r="Q18" s="188"/>
      <c r="R18" s="188"/>
      <c r="S18" s="188"/>
      <c r="T18" s="188"/>
      <c r="U18" s="189"/>
      <c r="V18" s="188"/>
      <c r="W18" s="195"/>
      <c r="X18" s="188"/>
    </row>
    <row r="19" s="176" customFormat="1" ht="24.95" customHeight="1" spans="1:24">
      <c r="A19" s="179" t="s">
        <v>295</v>
      </c>
      <c r="B19" s="336" t="s">
        <v>302</v>
      </c>
      <c r="C19" s="181" t="s">
        <v>301</v>
      </c>
      <c r="D19" s="179" t="s">
        <v>67</v>
      </c>
      <c r="E19" s="180">
        <v>2013805</v>
      </c>
      <c r="F19" s="179" t="s">
        <v>303</v>
      </c>
      <c r="G19" s="180">
        <v>30205</v>
      </c>
      <c r="H19" s="179" t="s">
        <v>264</v>
      </c>
      <c r="I19" s="192">
        <v>30000</v>
      </c>
      <c r="J19" s="192">
        <v>30000</v>
      </c>
      <c r="K19" s="192">
        <v>30000</v>
      </c>
      <c r="L19" s="188"/>
      <c r="M19" s="188"/>
      <c r="N19" s="189"/>
      <c r="O19" s="189"/>
      <c r="P19" s="190"/>
      <c r="Q19" s="188"/>
      <c r="R19" s="188"/>
      <c r="S19" s="188"/>
      <c r="T19" s="188"/>
      <c r="U19" s="189"/>
      <c r="V19" s="188"/>
      <c r="W19" s="195"/>
      <c r="X19" s="188"/>
    </row>
    <row r="20" s="176" customFormat="1" ht="24.95" customHeight="1" spans="1:24">
      <c r="A20" s="179" t="s">
        <v>295</v>
      </c>
      <c r="B20" s="336" t="s">
        <v>302</v>
      </c>
      <c r="C20" s="181" t="s">
        <v>301</v>
      </c>
      <c r="D20" s="179" t="s">
        <v>67</v>
      </c>
      <c r="E20" s="180">
        <v>2013805</v>
      </c>
      <c r="F20" s="179" t="s">
        <v>303</v>
      </c>
      <c r="G20" s="180">
        <v>30206</v>
      </c>
      <c r="H20" s="179" t="s">
        <v>265</v>
      </c>
      <c r="I20" s="192">
        <v>70000</v>
      </c>
      <c r="J20" s="192">
        <v>70000</v>
      </c>
      <c r="K20" s="192">
        <v>70000</v>
      </c>
      <c r="L20" s="188"/>
      <c r="M20" s="188"/>
      <c r="N20" s="189"/>
      <c r="O20" s="189"/>
      <c r="P20" s="190"/>
      <c r="Q20" s="188"/>
      <c r="R20" s="188"/>
      <c r="S20" s="188"/>
      <c r="T20" s="188"/>
      <c r="U20" s="189"/>
      <c r="V20" s="188"/>
      <c r="W20" s="195"/>
      <c r="X20" s="188"/>
    </row>
    <row r="21" s="176" customFormat="1" ht="24.95" customHeight="1" spans="1:24">
      <c r="A21" s="179" t="s">
        <v>295</v>
      </c>
      <c r="B21" s="336" t="s">
        <v>302</v>
      </c>
      <c r="C21" s="181" t="s">
        <v>301</v>
      </c>
      <c r="D21" s="179" t="s">
        <v>67</v>
      </c>
      <c r="E21" s="180">
        <v>2013805</v>
      </c>
      <c r="F21" s="179" t="s">
        <v>303</v>
      </c>
      <c r="G21" s="180">
        <v>30207</v>
      </c>
      <c r="H21" s="179" t="s">
        <v>305</v>
      </c>
      <c r="I21" s="192">
        <v>220000</v>
      </c>
      <c r="J21" s="192">
        <v>220000</v>
      </c>
      <c r="K21" s="192">
        <v>220000</v>
      </c>
      <c r="L21" s="188"/>
      <c r="M21" s="188"/>
      <c r="N21" s="189"/>
      <c r="O21" s="189"/>
      <c r="P21" s="190"/>
      <c r="Q21" s="188"/>
      <c r="R21" s="188"/>
      <c r="S21" s="188"/>
      <c r="T21" s="188"/>
      <c r="U21" s="189"/>
      <c r="V21" s="188"/>
      <c r="W21" s="195"/>
      <c r="X21" s="188"/>
    </row>
    <row r="22" s="176" customFormat="1" ht="24.95" customHeight="1" spans="1:24">
      <c r="A22" s="179" t="s">
        <v>295</v>
      </c>
      <c r="B22" s="336" t="s">
        <v>302</v>
      </c>
      <c r="C22" s="181" t="s">
        <v>301</v>
      </c>
      <c r="D22" s="179" t="s">
        <v>67</v>
      </c>
      <c r="E22" s="180">
        <v>2013805</v>
      </c>
      <c r="F22" s="179" t="s">
        <v>303</v>
      </c>
      <c r="G22" s="180">
        <v>30211</v>
      </c>
      <c r="H22" s="179" t="s">
        <v>306</v>
      </c>
      <c r="I22" s="192">
        <v>150000</v>
      </c>
      <c r="J22" s="192">
        <v>150000</v>
      </c>
      <c r="K22" s="192">
        <v>150000</v>
      </c>
      <c r="L22" s="188"/>
      <c r="M22" s="188"/>
      <c r="N22" s="189"/>
      <c r="O22" s="189"/>
      <c r="P22" s="190"/>
      <c r="Q22" s="188"/>
      <c r="R22" s="188"/>
      <c r="S22" s="188"/>
      <c r="T22" s="188"/>
      <c r="U22" s="189"/>
      <c r="V22" s="188"/>
      <c r="W22" s="195"/>
      <c r="X22" s="188"/>
    </row>
    <row r="23" s="176" customFormat="1" ht="24.95" customHeight="1" spans="1:24">
      <c r="A23" s="179" t="s">
        <v>295</v>
      </c>
      <c r="B23" s="336" t="s">
        <v>302</v>
      </c>
      <c r="C23" s="181" t="s">
        <v>301</v>
      </c>
      <c r="D23" s="179" t="s">
        <v>67</v>
      </c>
      <c r="E23" s="180">
        <v>2013805</v>
      </c>
      <c r="F23" s="179" t="s">
        <v>303</v>
      </c>
      <c r="G23" s="180">
        <v>30213</v>
      </c>
      <c r="H23" s="179" t="s">
        <v>307</v>
      </c>
      <c r="I23" s="192">
        <v>500000</v>
      </c>
      <c r="J23" s="192">
        <v>500000</v>
      </c>
      <c r="K23" s="192">
        <v>500000</v>
      </c>
      <c r="L23" s="188"/>
      <c r="M23" s="188"/>
      <c r="N23" s="189"/>
      <c r="O23" s="189"/>
      <c r="P23" s="190"/>
      <c r="Q23" s="188"/>
      <c r="R23" s="188"/>
      <c r="S23" s="188"/>
      <c r="T23" s="188"/>
      <c r="U23" s="189"/>
      <c r="V23" s="188"/>
      <c r="W23" s="195"/>
      <c r="X23" s="188"/>
    </row>
    <row r="24" s="176" customFormat="1" ht="24.95" customHeight="1" spans="1:24">
      <c r="A24" s="179" t="s">
        <v>295</v>
      </c>
      <c r="B24" s="336" t="s">
        <v>302</v>
      </c>
      <c r="C24" s="181" t="s">
        <v>301</v>
      </c>
      <c r="D24" s="179" t="s">
        <v>67</v>
      </c>
      <c r="E24" s="180">
        <v>2013805</v>
      </c>
      <c r="F24" s="179" t="s">
        <v>303</v>
      </c>
      <c r="G24" s="180">
        <v>30216</v>
      </c>
      <c r="H24" s="179" t="s">
        <v>308</v>
      </c>
      <c r="I24" s="192">
        <v>50000</v>
      </c>
      <c r="J24" s="192">
        <v>50000</v>
      </c>
      <c r="K24" s="192">
        <v>50000</v>
      </c>
      <c r="L24" s="188"/>
      <c r="M24" s="188"/>
      <c r="N24" s="189"/>
      <c r="O24" s="189"/>
      <c r="P24" s="190"/>
      <c r="Q24" s="188"/>
      <c r="R24" s="188"/>
      <c r="S24" s="188"/>
      <c r="T24" s="188"/>
      <c r="U24" s="189"/>
      <c r="V24" s="188"/>
      <c r="W24" s="195"/>
      <c r="X24" s="188"/>
    </row>
    <row r="25" s="176" customFormat="1" ht="24.95" customHeight="1" spans="1:24">
      <c r="A25" s="179" t="s">
        <v>295</v>
      </c>
      <c r="B25" s="336" t="s">
        <v>302</v>
      </c>
      <c r="C25" s="181" t="s">
        <v>301</v>
      </c>
      <c r="D25" s="179" t="s">
        <v>67</v>
      </c>
      <c r="E25" s="180">
        <v>2013805</v>
      </c>
      <c r="F25" s="179" t="s">
        <v>303</v>
      </c>
      <c r="G25" s="180">
        <v>30218</v>
      </c>
      <c r="H25" s="179" t="s">
        <v>309</v>
      </c>
      <c r="I25" s="192">
        <v>50000</v>
      </c>
      <c r="J25" s="192">
        <v>50000</v>
      </c>
      <c r="K25" s="192">
        <v>50000</v>
      </c>
      <c r="L25" s="188"/>
      <c r="M25" s="188"/>
      <c r="N25" s="189"/>
      <c r="O25" s="189"/>
      <c r="P25" s="190"/>
      <c r="Q25" s="188"/>
      <c r="R25" s="188"/>
      <c r="S25" s="188"/>
      <c r="T25" s="188"/>
      <c r="U25" s="189"/>
      <c r="V25" s="188"/>
      <c r="W25" s="195"/>
      <c r="X25" s="188"/>
    </row>
    <row r="26" s="176" customFormat="1" ht="24.95" customHeight="1" spans="1:24">
      <c r="A26" s="179" t="s">
        <v>295</v>
      </c>
      <c r="B26" s="336" t="s">
        <v>302</v>
      </c>
      <c r="C26" s="181" t="s">
        <v>301</v>
      </c>
      <c r="D26" s="179" t="s">
        <v>67</v>
      </c>
      <c r="E26" s="180">
        <v>2013805</v>
      </c>
      <c r="F26" s="179" t="s">
        <v>303</v>
      </c>
      <c r="G26" s="180">
        <v>30226</v>
      </c>
      <c r="H26" s="179" t="s">
        <v>297</v>
      </c>
      <c r="I26" s="192">
        <v>1200000</v>
      </c>
      <c r="J26" s="192">
        <v>1200000</v>
      </c>
      <c r="K26" s="192">
        <v>1200000</v>
      </c>
      <c r="L26" s="188"/>
      <c r="M26" s="188"/>
      <c r="N26" s="189"/>
      <c r="O26" s="189"/>
      <c r="P26" s="190"/>
      <c r="Q26" s="188"/>
      <c r="R26" s="188"/>
      <c r="S26" s="188"/>
      <c r="T26" s="188"/>
      <c r="U26" s="189"/>
      <c r="V26" s="188"/>
      <c r="W26" s="195"/>
      <c r="X26" s="188"/>
    </row>
    <row r="27" s="176" customFormat="1" ht="24.95" customHeight="1" spans="1:24">
      <c r="A27" s="179" t="s">
        <v>295</v>
      </c>
      <c r="B27" s="336" t="s">
        <v>302</v>
      </c>
      <c r="C27" s="181" t="s">
        <v>301</v>
      </c>
      <c r="D27" s="179" t="s">
        <v>67</v>
      </c>
      <c r="E27" s="180">
        <v>2013805</v>
      </c>
      <c r="F27" s="179" t="s">
        <v>303</v>
      </c>
      <c r="G27" s="180">
        <v>30227</v>
      </c>
      <c r="H27" s="179" t="s">
        <v>310</v>
      </c>
      <c r="I27" s="192">
        <v>100000</v>
      </c>
      <c r="J27" s="192">
        <v>100000</v>
      </c>
      <c r="K27" s="192">
        <v>100000</v>
      </c>
      <c r="L27" s="188"/>
      <c r="M27" s="188"/>
      <c r="N27" s="189"/>
      <c r="O27" s="189"/>
      <c r="P27" s="190"/>
      <c r="Q27" s="188"/>
      <c r="R27" s="188"/>
      <c r="S27" s="188"/>
      <c r="T27" s="188"/>
      <c r="U27" s="189"/>
      <c r="V27" s="188"/>
      <c r="W27" s="195"/>
      <c r="X27" s="188"/>
    </row>
    <row r="28" s="176" customFormat="1" ht="24.95" customHeight="1" spans="1:24">
      <c r="A28" s="179" t="s">
        <v>295</v>
      </c>
      <c r="B28" s="336" t="s">
        <v>302</v>
      </c>
      <c r="C28" s="181" t="s">
        <v>301</v>
      </c>
      <c r="D28" s="179" t="s">
        <v>67</v>
      </c>
      <c r="E28" s="180">
        <v>2013805</v>
      </c>
      <c r="F28" s="179" t="s">
        <v>303</v>
      </c>
      <c r="G28" s="180">
        <v>30299</v>
      </c>
      <c r="H28" s="179" t="s">
        <v>300</v>
      </c>
      <c r="I28" s="192">
        <v>330000</v>
      </c>
      <c r="J28" s="192">
        <v>330000</v>
      </c>
      <c r="K28" s="192">
        <v>330000</v>
      </c>
      <c r="L28" s="188"/>
      <c r="M28" s="188"/>
      <c r="N28" s="189"/>
      <c r="O28" s="189"/>
      <c r="P28" s="190"/>
      <c r="Q28" s="188"/>
      <c r="R28" s="188"/>
      <c r="S28" s="188"/>
      <c r="T28" s="188"/>
      <c r="U28" s="189"/>
      <c r="V28" s="188"/>
      <c r="W28" s="195"/>
      <c r="X28" s="188"/>
    </row>
    <row r="29" s="176" customFormat="1" ht="24.95" customHeight="1" spans="1:24">
      <c r="A29" s="179" t="s">
        <v>295</v>
      </c>
      <c r="B29" s="336" t="s">
        <v>302</v>
      </c>
      <c r="C29" s="181" t="s">
        <v>301</v>
      </c>
      <c r="D29" s="179" t="s">
        <v>67</v>
      </c>
      <c r="E29" s="180">
        <v>2013805</v>
      </c>
      <c r="F29" s="179" t="s">
        <v>303</v>
      </c>
      <c r="G29" s="180">
        <v>31002</v>
      </c>
      <c r="H29" s="179" t="s">
        <v>311</v>
      </c>
      <c r="I29" s="192">
        <v>400000</v>
      </c>
      <c r="J29" s="192">
        <v>400000</v>
      </c>
      <c r="K29" s="192">
        <v>400000</v>
      </c>
      <c r="L29" s="188"/>
      <c r="M29" s="188"/>
      <c r="N29" s="189"/>
      <c r="O29" s="189"/>
      <c r="P29" s="190"/>
      <c r="Q29" s="188"/>
      <c r="R29" s="188"/>
      <c r="S29" s="188"/>
      <c r="T29" s="188"/>
      <c r="U29" s="189"/>
      <c r="V29" s="188"/>
      <c r="W29" s="195"/>
      <c r="X29" s="188"/>
    </row>
    <row r="30" s="176" customFormat="1" ht="24.95" customHeight="1" spans="1:24">
      <c r="A30" s="179"/>
      <c r="B30" s="179"/>
      <c r="C30" s="71" t="s">
        <v>312</v>
      </c>
      <c r="D30" s="179"/>
      <c r="E30" s="179"/>
      <c r="F30" s="179"/>
      <c r="G30" s="179"/>
      <c r="H30" s="179"/>
      <c r="I30" s="191">
        <v>100000</v>
      </c>
      <c r="J30" s="191"/>
      <c r="K30" s="191"/>
      <c r="L30" s="188"/>
      <c r="M30" s="188"/>
      <c r="N30" s="189"/>
      <c r="O30" s="189"/>
      <c r="P30" s="190"/>
      <c r="Q30" s="188"/>
      <c r="R30" s="188">
        <v>100000</v>
      </c>
      <c r="S30" s="188"/>
      <c r="T30" s="188"/>
      <c r="U30" s="189"/>
      <c r="V30" s="188"/>
      <c r="W30" s="195"/>
      <c r="X30" s="188">
        <v>100000</v>
      </c>
    </row>
    <row r="31" s="176" customFormat="1" ht="24.95" customHeight="1" spans="1:24">
      <c r="A31" s="179" t="s">
        <v>295</v>
      </c>
      <c r="B31" s="336" t="s">
        <v>313</v>
      </c>
      <c r="C31" s="71" t="s">
        <v>312</v>
      </c>
      <c r="D31" s="179" t="s">
        <v>67</v>
      </c>
      <c r="E31" s="180">
        <v>2013805</v>
      </c>
      <c r="F31" s="179" t="s">
        <v>303</v>
      </c>
      <c r="G31" s="180">
        <v>30201</v>
      </c>
      <c r="H31" s="179" t="s">
        <v>277</v>
      </c>
      <c r="I31" s="193">
        <v>50000</v>
      </c>
      <c r="J31" s="188"/>
      <c r="K31" s="188"/>
      <c r="L31" s="188"/>
      <c r="M31" s="188"/>
      <c r="N31" s="189"/>
      <c r="O31" s="189"/>
      <c r="P31" s="190"/>
      <c r="Q31" s="188"/>
      <c r="R31" s="188">
        <v>50000</v>
      </c>
      <c r="S31" s="188"/>
      <c r="T31" s="188"/>
      <c r="U31" s="189"/>
      <c r="V31" s="188"/>
      <c r="W31" s="195"/>
      <c r="X31" s="188">
        <v>50000</v>
      </c>
    </row>
    <row r="32" s="176" customFormat="1" ht="24.95" customHeight="1" spans="1:24">
      <c r="A32" s="179" t="s">
        <v>295</v>
      </c>
      <c r="B32" s="336" t="s">
        <v>313</v>
      </c>
      <c r="C32" s="71" t="s">
        <v>312</v>
      </c>
      <c r="D32" s="179" t="s">
        <v>67</v>
      </c>
      <c r="E32" s="180">
        <v>2013805</v>
      </c>
      <c r="F32" s="179" t="s">
        <v>303</v>
      </c>
      <c r="G32" s="180">
        <v>30202</v>
      </c>
      <c r="H32" s="179" t="s">
        <v>304</v>
      </c>
      <c r="I32" s="193">
        <v>30000</v>
      </c>
      <c r="J32" s="191"/>
      <c r="K32" s="191"/>
      <c r="L32" s="188"/>
      <c r="M32" s="188"/>
      <c r="N32" s="189"/>
      <c r="O32" s="189"/>
      <c r="P32" s="190"/>
      <c r="Q32" s="188"/>
      <c r="R32" s="188">
        <v>30000</v>
      </c>
      <c r="S32" s="188"/>
      <c r="T32" s="188"/>
      <c r="U32" s="189"/>
      <c r="V32" s="188"/>
      <c r="W32" s="195"/>
      <c r="X32" s="188">
        <v>30000</v>
      </c>
    </row>
    <row r="33" s="176" customFormat="1" ht="24.95" customHeight="1" spans="1:24">
      <c r="A33" s="179" t="s">
        <v>295</v>
      </c>
      <c r="B33" s="336" t="s">
        <v>313</v>
      </c>
      <c r="C33" s="71" t="s">
        <v>312</v>
      </c>
      <c r="D33" s="179" t="s">
        <v>67</v>
      </c>
      <c r="E33" s="180">
        <v>2013805</v>
      </c>
      <c r="F33" s="179" t="s">
        <v>303</v>
      </c>
      <c r="G33" s="180">
        <v>30211</v>
      </c>
      <c r="H33" s="179" t="s">
        <v>306</v>
      </c>
      <c r="I33" s="193">
        <v>20000</v>
      </c>
      <c r="J33" s="188"/>
      <c r="K33" s="188"/>
      <c r="L33" s="188"/>
      <c r="M33" s="188"/>
      <c r="N33" s="189"/>
      <c r="O33" s="189"/>
      <c r="P33" s="190"/>
      <c r="Q33" s="188"/>
      <c r="R33" s="188">
        <v>20000</v>
      </c>
      <c r="S33" s="188"/>
      <c r="T33" s="188"/>
      <c r="U33" s="189"/>
      <c r="V33" s="188"/>
      <c r="W33" s="195"/>
      <c r="X33" s="188">
        <v>20000</v>
      </c>
    </row>
    <row r="34" s="176" customFormat="1" ht="24.95" customHeight="1" spans="1:69">
      <c r="A34" s="182" t="s">
        <v>121</v>
      </c>
      <c r="B34" s="183"/>
      <c r="C34" s="183"/>
      <c r="D34" s="183"/>
      <c r="E34" s="183"/>
      <c r="F34" s="183"/>
      <c r="G34" s="183"/>
      <c r="H34" s="183"/>
      <c r="I34" s="194">
        <f>I9+I11+I13+I16+I30</f>
        <v>3850384</v>
      </c>
      <c r="J34" s="194">
        <f>J9+J11+J13+J16+J30</f>
        <v>3750384</v>
      </c>
      <c r="K34" s="194">
        <f>K9+K11+K13+K16+K30</f>
        <v>3750384</v>
      </c>
      <c r="L34" s="194"/>
      <c r="M34" s="194"/>
      <c r="N34" s="194"/>
      <c r="O34" s="194"/>
      <c r="P34" s="194"/>
      <c r="Q34" s="194"/>
      <c r="R34" s="194">
        <f>SUM(R31:R33)</f>
        <v>100000</v>
      </c>
      <c r="S34" s="194"/>
      <c r="T34" s="194"/>
      <c r="U34" s="194"/>
      <c r="V34" s="194"/>
      <c r="W34" s="194"/>
      <c r="X34" s="194">
        <f>X31+X32+X33</f>
        <v>100000</v>
      </c>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row>
    <row r="35" customHeight="1" spans="1:24">
      <c r="A35" s="184"/>
      <c r="B35" s="184"/>
      <c r="C35" s="184"/>
      <c r="D35" s="184"/>
      <c r="E35" s="184"/>
      <c r="F35" s="184"/>
      <c r="G35" s="184"/>
      <c r="H35" s="184"/>
      <c r="I35" s="184"/>
      <c r="J35" s="184"/>
      <c r="K35" s="184"/>
      <c r="L35" s="184"/>
      <c r="M35" s="184"/>
      <c r="N35" s="184"/>
      <c r="O35" s="184"/>
      <c r="P35" s="184"/>
      <c r="Q35" s="184"/>
      <c r="R35" s="184"/>
      <c r="S35" s="184"/>
      <c r="T35" s="184"/>
      <c r="U35" s="184"/>
      <c r="V35" s="184"/>
      <c r="W35" s="184"/>
      <c r="X35" s="184"/>
    </row>
    <row r="36" customHeight="1" spans="1:24">
      <c r="A36" s="184"/>
      <c r="B36" s="184"/>
      <c r="C36" s="184"/>
      <c r="D36" s="184"/>
      <c r="E36" s="184"/>
      <c r="F36" s="184"/>
      <c r="G36" s="184"/>
      <c r="H36" s="184"/>
      <c r="I36" s="184"/>
      <c r="J36" s="184"/>
      <c r="K36" s="184"/>
      <c r="L36" s="184"/>
      <c r="M36" s="184"/>
      <c r="N36" s="184"/>
      <c r="O36" s="184"/>
      <c r="P36" s="184"/>
      <c r="Q36" s="184"/>
      <c r="R36" s="184"/>
      <c r="S36" s="184"/>
      <c r="T36" s="184"/>
      <c r="U36" s="184"/>
      <c r="V36" s="184"/>
      <c r="W36" s="184"/>
      <c r="X36" s="184"/>
    </row>
  </sheetData>
  <mergeCells count="29">
    <mergeCell ref="A2:X2"/>
    <mergeCell ref="A3:H3"/>
    <mergeCell ref="J4:M4"/>
    <mergeCell ref="N4:P4"/>
    <mergeCell ref="R4:X4"/>
    <mergeCell ref="A34:H3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8"/>
  <sheetViews>
    <sheetView workbookViewId="0">
      <selection activeCell="A2" sqref="A2:K2"/>
    </sheetView>
  </sheetViews>
  <sheetFormatPr defaultColWidth="9.16363636363636" defaultRowHeight="12" customHeight="1"/>
  <cols>
    <col min="1" max="1" width="32.5090909090909" style="47" customWidth="1"/>
    <col min="2" max="2" width="15.1636363636364" style="48" customWidth="1"/>
    <col min="3" max="3" width="46.3363636363636" style="47" customWidth="1"/>
    <col min="4" max="4" width="17.3363636363636" style="47" customWidth="1"/>
    <col min="5" max="5" width="15.8272727272727" style="47" customWidth="1"/>
    <col min="6" max="6" width="25.5090909090909" style="47" customWidth="1"/>
    <col min="7" max="7" width="11.3363636363636" style="48" customWidth="1"/>
    <col min="8" max="8" width="13.1636363636364" style="47" customWidth="1"/>
    <col min="9" max="10" width="12.5090909090909" style="48" customWidth="1"/>
    <col min="11" max="11" width="79.5090909090909" style="47" customWidth="1"/>
    <col min="12" max="12" width="9.16363636363636" style="48" customWidth="1"/>
    <col min="13" max="16384" width="9.16363636363636" style="48"/>
  </cols>
  <sheetData>
    <row r="1" ht="15" customHeight="1" spans="11:11">
      <c r="K1" s="109" t="s">
        <v>314</v>
      </c>
    </row>
    <row r="2" ht="28.5" customHeight="1" spans="1:11">
      <c r="A2" s="7" t="s">
        <v>315</v>
      </c>
      <c r="B2" s="67"/>
      <c r="C2" s="51"/>
      <c r="D2" s="51"/>
      <c r="E2" s="51"/>
      <c r="F2" s="51"/>
      <c r="G2" s="67"/>
      <c r="H2" s="51"/>
      <c r="I2" s="67"/>
      <c r="J2" s="67"/>
      <c r="K2" s="51"/>
    </row>
    <row r="3" ht="17.25" customHeight="1" spans="1:2">
      <c r="A3" s="68" t="s">
        <v>2</v>
      </c>
      <c r="B3" s="69"/>
    </row>
    <row r="4" ht="44.25" customHeight="1" spans="1:11">
      <c r="A4" s="56" t="s">
        <v>316</v>
      </c>
      <c r="B4" s="25" t="s">
        <v>181</v>
      </c>
      <c r="C4" s="56" t="s">
        <v>317</v>
      </c>
      <c r="D4" s="56" t="s">
        <v>318</v>
      </c>
      <c r="E4" s="56" t="s">
        <v>319</v>
      </c>
      <c r="F4" s="56" t="s">
        <v>320</v>
      </c>
      <c r="G4" s="25" t="s">
        <v>321</v>
      </c>
      <c r="H4" s="56" t="s">
        <v>322</v>
      </c>
      <c r="I4" s="25" t="s">
        <v>323</v>
      </c>
      <c r="J4" s="25" t="s">
        <v>324</v>
      </c>
      <c r="K4" s="56" t="s">
        <v>325</v>
      </c>
    </row>
    <row r="5" ht="14.25" customHeight="1" spans="1:11">
      <c r="A5" s="56">
        <v>1</v>
      </c>
      <c r="B5" s="25">
        <v>2</v>
      </c>
      <c r="C5" s="56">
        <v>3</v>
      </c>
      <c r="D5" s="56">
        <v>4</v>
      </c>
      <c r="E5" s="56">
        <v>5</v>
      </c>
      <c r="F5" s="56">
        <v>6</v>
      </c>
      <c r="G5" s="25">
        <v>7</v>
      </c>
      <c r="H5" s="56">
        <v>8</v>
      </c>
      <c r="I5" s="25">
        <v>9</v>
      </c>
      <c r="J5" s="25">
        <v>10</v>
      </c>
      <c r="K5" s="56">
        <v>11</v>
      </c>
    </row>
    <row r="6" ht="42" customHeight="1" spans="1:11">
      <c r="A6" s="38" t="s">
        <v>67</v>
      </c>
      <c r="B6" s="39" t="s">
        <v>326</v>
      </c>
      <c r="C6" s="39" t="s">
        <v>326</v>
      </c>
      <c r="D6" s="39" t="s">
        <v>326</v>
      </c>
      <c r="E6" s="39" t="s">
        <v>326</v>
      </c>
      <c r="F6" s="165" t="s">
        <v>326</v>
      </c>
      <c r="G6" s="39" t="s">
        <v>326</v>
      </c>
      <c r="H6" s="38" t="s">
        <v>326</v>
      </c>
      <c r="I6" s="39" t="s">
        <v>326</v>
      </c>
      <c r="J6" s="39" t="s">
        <v>326</v>
      </c>
      <c r="K6" s="38" t="s">
        <v>326</v>
      </c>
    </row>
    <row r="7" ht="42.95" customHeight="1" spans="1:11">
      <c r="A7" s="166" t="s">
        <v>289</v>
      </c>
      <c r="B7" s="337" t="s">
        <v>291</v>
      </c>
      <c r="C7" s="166" t="s">
        <v>327</v>
      </c>
      <c r="D7" s="39" t="s">
        <v>328</v>
      </c>
      <c r="E7" s="167" t="s">
        <v>329</v>
      </c>
      <c r="F7" s="168" t="s">
        <v>330</v>
      </c>
      <c r="G7" s="169" t="s">
        <v>331</v>
      </c>
      <c r="H7" s="38">
        <v>4</v>
      </c>
      <c r="I7" s="39" t="s">
        <v>332</v>
      </c>
      <c r="J7" s="39" t="s">
        <v>333</v>
      </c>
      <c r="K7" s="38" t="s">
        <v>334</v>
      </c>
    </row>
    <row r="8" ht="42.95" customHeight="1" spans="1:11">
      <c r="A8" s="170"/>
      <c r="B8" s="171"/>
      <c r="C8" s="170"/>
      <c r="D8" s="39" t="s">
        <v>335</v>
      </c>
      <c r="E8" s="167" t="s">
        <v>336</v>
      </c>
      <c r="F8" s="168" t="s">
        <v>337</v>
      </c>
      <c r="G8" s="169" t="s">
        <v>331</v>
      </c>
      <c r="H8" s="172" t="s">
        <v>338</v>
      </c>
      <c r="I8" s="39" t="s">
        <v>339</v>
      </c>
      <c r="J8" s="39" t="s">
        <v>340</v>
      </c>
      <c r="K8" s="38" t="s">
        <v>341</v>
      </c>
    </row>
    <row r="9" ht="42.95" customHeight="1" spans="1:11">
      <c r="A9" s="173"/>
      <c r="B9" s="174"/>
      <c r="C9" s="173"/>
      <c r="D9" s="39" t="s">
        <v>342</v>
      </c>
      <c r="E9" s="167" t="s">
        <v>343</v>
      </c>
      <c r="F9" s="168" t="s">
        <v>344</v>
      </c>
      <c r="G9" s="169" t="s">
        <v>345</v>
      </c>
      <c r="H9" s="38">
        <v>100</v>
      </c>
      <c r="I9" s="39" t="s">
        <v>339</v>
      </c>
      <c r="J9" s="39" t="s">
        <v>340</v>
      </c>
      <c r="K9" s="38" t="s">
        <v>346</v>
      </c>
    </row>
    <row r="10" ht="42.95" customHeight="1" spans="1:11">
      <c r="A10" s="166" t="s">
        <v>347</v>
      </c>
      <c r="B10" s="166" t="s">
        <v>296</v>
      </c>
      <c r="C10" s="166" t="s">
        <v>348</v>
      </c>
      <c r="D10" s="39" t="s">
        <v>328</v>
      </c>
      <c r="E10" s="39" t="s">
        <v>329</v>
      </c>
      <c r="F10" s="99" t="s">
        <v>349</v>
      </c>
      <c r="G10" s="39" t="s">
        <v>331</v>
      </c>
      <c r="H10" s="38">
        <v>86</v>
      </c>
      <c r="I10" s="39" t="s">
        <v>332</v>
      </c>
      <c r="J10" s="39" t="s">
        <v>333</v>
      </c>
      <c r="K10" s="38" t="s">
        <v>349</v>
      </c>
    </row>
    <row r="11" ht="42.95" customHeight="1" spans="1:11">
      <c r="A11" s="170"/>
      <c r="B11" s="171"/>
      <c r="C11" s="170"/>
      <c r="D11" s="39" t="s">
        <v>328</v>
      </c>
      <c r="E11" s="39" t="s">
        <v>329</v>
      </c>
      <c r="F11" s="38" t="s">
        <v>350</v>
      </c>
      <c r="G11" s="39" t="s">
        <v>345</v>
      </c>
      <c r="H11" s="38" t="s">
        <v>351</v>
      </c>
      <c r="I11" s="39" t="s">
        <v>339</v>
      </c>
      <c r="J11" s="39" t="s">
        <v>333</v>
      </c>
      <c r="K11" s="38" t="s">
        <v>350</v>
      </c>
    </row>
    <row r="12" ht="42.95" customHeight="1" spans="1:11">
      <c r="A12" s="170"/>
      <c r="B12" s="171"/>
      <c r="C12" s="170"/>
      <c r="D12" s="39" t="s">
        <v>328</v>
      </c>
      <c r="E12" s="39" t="s">
        <v>329</v>
      </c>
      <c r="F12" s="38" t="s">
        <v>352</v>
      </c>
      <c r="G12" s="39" t="s">
        <v>345</v>
      </c>
      <c r="H12" s="38">
        <v>4</v>
      </c>
      <c r="I12" s="39" t="s">
        <v>353</v>
      </c>
      <c r="J12" s="39" t="s">
        <v>333</v>
      </c>
      <c r="K12" s="38" t="s">
        <v>352</v>
      </c>
    </row>
    <row r="13" ht="42.95" customHeight="1" spans="1:11">
      <c r="A13" s="170"/>
      <c r="B13" s="171"/>
      <c r="C13" s="170"/>
      <c r="D13" s="39" t="s">
        <v>328</v>
      </c>
      <c r="E13" s="39" t="s">
        <v>354</v>
      </c>
      <c r="F13" s="38" t="s">
        <v>355</v>
      </c>
      <c r="G13" s="39" t="s">
        <v>345</v>
      </c>
      <c r="H13" s="38" t="s">
        <v>356</v>
      </c>
      <c r="I13" s="39" t="s">
        <v>339</v>
      </c>
      <c r="J13" s="39" t="s">
        <v>340</v>
      </c>
      <c r="K13" s="38" t="s">
        <v>355</v>
      </c>
    </row>
    <row r="14" ht="42.95" customHeight="1" spans="1:11">
      <c r="A14" s="170"/>
      <c r="B14" s="171"/>
      <c r="C14" s="170"/>
      <c r="D14" s="39" t="s">
        <v>328</v>
      </c>
      <c r="E14" s="39" t="s">
        <v>354</v>
      </c>
      <c r="F14" s="38" t="s">
        <v>357</v>
      </c>
      <c r="G14" s="39" t="s">
        <v>345</v>
      </c>
      <c r="H14" s="38" t="s">
        <v>358</v>
      </c>
      <c r="I14" s="39" t="s">
        <v>339</v>
      </c>
      <c r="J14" s="39" t="s">
        <v>340</v>
      </c>
      <c r="K14" s="38" t="s">
        <v>357</v>
      </c>
    </row>
    <row r="15" ht="42.95" customHeight="1" spans="1:11">
      <c r="A15" s="170"/>
      <c r="B15" s="171"/>
      <c r="C15" s="170"/>
      <c r="D15" s="39" t="s">
        <v>328</v>
      </c>
      <c r="E15" s="39" t="s">
        <v>354</v>
      </c>
      <c r="F15" s="38" t="s">
        <v>359</v>
      </c>
      <c r="G15" s="39" t="s">
        <v>345</v>
      </c>
      <c r="H15" s="38" t="s">
        <v>358</v>
      </c>
      <c r="I15" s="39" t="s">
        <v>339</v>
      </c>
      <c r="J15" s="39" t="s">
        <v>340</v>
      </c>
      <c r="K15" s="38" t="s">
        <v>359</v>
      </c>
    </row>
    <row r="16" ht="42.95" customHeight="1" spans="1:11">
      <c r="A16" s="170"/>
      <c r="B16" s="171"/>
      <c r="C16" s="170"/>
      <c r="D16" s="39" t="s">
        <v>328</v>
      </c>
      <c r="E16" s="39" t="s">
        <v>360</v>
      </c>
      <c r="F16" s="38" t="s">
        <v>361</v>
      </c>
      <c r="G16" s="39" t="s">
        <v>331</v>
      </c>
      <c r="H16" s="38" t="s">
        <v>358</v>
      </c>
      <c r="I16" s="39" t="s">
        <v>339</v>
      </c>
      <c r="J16" s="39" t="s">
        <v>340</v>
      </c>
      <c r="K16" s="38" t="s">
        <v>361</v>
      </c>
    </row>
    <row r="17" ht="42.95" customHeight="1" spans="1:11">
      <c r="A17" s="170"/>
      <c r="B17" s="171"/>
      <c r="C17" s="170"/>
      <c r="D17" s="39" t="s">
        <v>335</v>
      </c>
      <c r="E17" s="39" t="s">
        <v>336</v>
      </c>
      <c r="F17" s="38" t="s">
        <v>362</v>
      </c>
      <c r="G17" s="39" t="s">
        <v>331</v>
      </c>
      <c r="H17" s="38" t="s">
        <v>363</v>
      </c>
      <c r="I17" s="39" t="s">
        <v>364</v>
      </c>
      <c r="J17" s="39" t="s">
        <v>340</v>
      </c>
      <c r="K17" s="38" t="s">
        <v>362</v>
      </c>
    </row>
    <row r="18" ht="42.95" customHeight="1" spans="1:11">
      <c r="A18" s="170"/>
      <c r="B18" s="171"/>
      <c r="C18" s="170"/>
      <c r="D18" s="39" t="s">
        <v>335</v>
      </c>
      <c r="E18" s="39" t="s">
        <v>336</v>
      </c>
      <c r="F18" s="38" t="s">
        <v>365</v>
      </c>
      <c r="G18" s="39" t="s">
        <v>331</v>
      </c>
      <c r="H18" s="38" t="s">
        <v>366</v>
      </c>
      <c r="I18" s="39" t="s">
        <v>366</v>
      </c>
      <c r="J18" s="39" t="s">
        <v>340</v>
      </c>
      <c r="K18" s="38" t="s">
        <v>365</v>
      </c>
    </row>
    <row r="19" ht="42.95" customHeight="1" spans="1:11">
      <c r="A19" s="173"/>
      <c r="B19" s="174"/>
      <c r="C19" s="173"/>
      <c r="D19" s="39" t="s">
        <v>342</v>
      </c>
      <c r="E19" s="39" t="s">
        <v>343</v>
      </c>
      <c r="F19" s="38" t="s">
        <v>367</v>
      </c>
      <c r="G19" s="39" t="s">
        <v>345</v>
      </c>
      <c r="H19" s="38" t="s">
        <v>368</v>
      </c>
      <c r="I19" s="39" t="s">
        <v>339</v>
      </c>
      <c r="J19" s="39" t="s">
        <v>340</v>
      </c>
      <c r="K19" s="38" t="s">
        <v>367</v>
      </c>
    </row>
    <row r="20" ht="42.95" customHeight="1" spans="1:11">
      <c r="A20" s="166" t="s">
        <v>369</v>
      </c>
      <c r="B20" s="166" t="s">
        <v>299</v>
      </c>
      <c r="C20" s="166" t="s">
        <v>370</v>
      </c>
      <c r="D20" s="39" t="s">
        <v>328</v>
      </c>
      <c r="E20" s="39" t="s">
        <v>329</v>
      </c>
      <c r="F20" s="38" t="s">
        <v>371</v>
      </c>
      <c r="G20" s="39" t="s">
        <v>345</v>
      </c>
      <c r="H20" s="38" t="s">
        <v>162</v>
      </c>
      <c r="I20" s="39" t="s">
        <v>353</v>
      </c>
      <c r="J20" s="39" t="s">
        <v>333</v>
      </c>
      <c r="K20" s="38" t="s">
        <v>371</v>
      </c>
    </row>
    <row r="21" ht="42.95" customHeight="1" spans="1:11">
      <c r="A21" s="170"/>
      <c r="B21" s="171"/>
      <c r="C21" s="170"/>
      <c r="D21" s="39" t="s">
        <v>328</v>
      </c>
      <c r="E21" s="39" t="s">
        <v>360</v>
      </c>
      <c r="F21" s="38" t="s">
        <v>372</v>
      </c>
      <c r="G21" s="39" t="s">
        <v>331</v>
      </c>
      <c r="H21" s="175" t="s">
        <v>373</v>
      </c>
      <c r="I21" s="39" t="s">
        <v>374</v>
      </c>
      <c r="J21" s="39" t="s">
        <v>340</v>
      </c>
      <c r="K21" s="38" t="s">
        <v>372</v>
      </c>
    </row>
    <row r="22" ht="42.95" customHeight="1" spans="1:11">
      <c r="A22" s="170"/>
      <c r="B22" s="171"/>
      <c r="C22" s="170"/>
      <c r="D22" s="39" t="s">
        <v>335</v>
      </c>
      <c r="E22" s="39" t="s">
        <v>336</v>
      </c>
      <c r="F22" s="38" t="s">
        <v>375</v>
      </c>
      <c r="G22" s="39" t="s">
        <v>345</v>
      </c>
      <c r="H22" s="38" t="s">
        <v>376</v>
      </c>
      <c r="I22" s="39" t="s">
        <v>364</v>
      </c>
      <c r="J22" s="39" t="s">
        <v>340</v>
      </c>
      <c r="K22" s="38" t="s">
        <v>375</v>
      </c>
    </row>
    <row r="23" ht="42.95" customHeight="1" spans="1:11">
      <c r="A23" s="173"/>
      <c r="B23" s="174"/>
      <c r="C23" s="173"/>
      <c r="D23" s="39" t="s">
        <v>342</v>
      </c>
      <c r="E23" s="39" t="s">
        <v>343</v>
      </c>
      <c r="F23" s="38" t="s">
        <v>377</v>
      </c>
      <c r="G23" s="39" t="s">
        <v>345</v>
      </c>
      <c r="H23" s="38" t="s">
        <v>378</v>
      </c>
      <c r="I23" s="39" t="s">
        <v>339</v>
      </c>
      <c r="J23" s="39" t="s">
        <v>340</v>
      </c>
      <c r="K23" s="38" t="s">
        <v>377</v>
      </c>
    </row>
    <row r="24" ht="42.95" customHeight="1" spans="1:11">
      <c r="A24" s="166" t="s">
        <v>379</v>
      </c>
      <c r="B24" s="166" t="s">
        <v>302</v>
      </c>
      <c r="C24" s="166" t="s">
        <v>380</v>
      </c>
      <c r="D24" s="39" t="s">
        <v>328</v>
      </c>
      <c r="E24" s="39" t="s">
        <v>329</v>
      </c>
      <c r="F24" s="38" t="s">
        <v>381</v>
      </c>
      <c r="G24" s="39" t="s">
        <v>345</v>
      </c>
      <c r="H24" s="38" t="s">
        <v>382</v>
      </c>
      <c r="I24" s="39" t="s">
        <v>353</v>
      </c>
      <c r="J24" s="39" t="s">
        <v>333</v>
      </c>
      <c r="K24" s="38" t="s">
        <v>381</v>
      </c>
    </row>
    <row r="25" ht="42.95" customHeight="1" spans="1:11">
      <c r="A25" s="170"/>
      <c r="B25" s="171"/>
      <c r="C25" s="170"/>
      <c r="D25" s="39" t="s">
        <v>328</v>
      </c>
      <c r="E25" s="39" t="s">
        <v>329</v>
      </c>
      <c r="F25" s="38" t="s">
        <v>383</v>
      </c>
      <c r="G25" s="39" t="s">
        <v>345</v>
      </c>
      <c r="H25" s="38" t="s">
        <v>384</v>
      </c>
      <c r="I25" s="39" t="s">
        <v>385</v>
      </c>
      <c r="J25" s="39" t="s">
        <v>333</v>
      </c>
      <c r="K25" s="38" t="s">
        <v>383</v>
      </c>
    </row>
    <row r="26" ht="42.95" customHeight="1" spans="1:11">
      <c r="A26" s="170"/>
      <c r="B26" s="171"/>
      <c r="C26" s="170"/>
      <c r="D26" s="39" t="s">
        <v>328</v>
      </c>
      <c r="E26" s="39" t="s">
        <v>329</v>
      </c>
      <c r="F26" s="38" t="s">
        <v>386</v>
      </c>
      <c r="G26" s="39" t="s">
        <v>345</v>
      </c>
      <c r="H26" s="38" t="s">
        <v>387</v>
      </c>
      <c r="I26" s="39" t="s">
        <v>385</v>
      </c>
      <c r="J26" s="39" t="s">
        <v>333</v>
      </c>
      <c r="K26" s="38" t="s">
        <v>386</v>
      </c>
    </row>
    <row r="27" ht="42.95" customHeight="1" spans="1:11">
      <c r="A27" s="170"/>
      <c r="B27" s="171"/>
      <c r="C27" s="170"/>
      <c r="D27" s="39" t="s">
        <v>328</v>
      </c>
      <c r="E27" s="39" t="s">
        <v>329</v>
      </c>
      <c r="F27" s="38" t="s">
        <v>388</v>
      </c>
      <c r="G27" s="39" t="s">
        <v>331</v>
      </c>
      <c r="H27" s="38" t="s">
        <v>389</v>
      </c>
      <c r="I27" s="39" t="s">
        <v>364</v>
      </c>
      <c r="J27" s="39" t="s">
        <v>340</v>
      </c>
      <c r="K27" s="38" t="s">
        <v>390</v>
      </c>
    </row>
    <row r="28" ht="42.95" customHeight="1" spans="1:11">
      <c r="A28" s="170"/>
      <c r="B28" s="171"/>
      <c r="C28" s="170"/>
      <c r="D28" s="39" t="s">
        <v>328</v>
      </c>
      <c r="E28" s="39" t="s">
        <v>329</v>
      </c>
      <c r="F28" s="38" t="s">
        <v>391</v>
      </c>
      <c r="G28" s="39" t="s">
        <v>331</v>
      </c>
      <c r="H28" s="38" t="s">
        <v>389</v>
      </c>
      <c r="I28" s="39" t="s">
        <v>364</v>
      </c>
      <c r="J28" s="39" t="s">
        <v>340</v>
      </c>
      <c r="K28" s="38" t="s">
        <v>392</v>
      </c>
    </row>
    <row r="29" ht="42.95" customHeight="1" spans="1:11">
      <c r="A29" s="170"/>
      <c r="B29" s="171"/>
      <c r="C29" s="170"/>
      <c r="D29" s="39" t="s">
        <v>328</v>
      </c>
      <c r="E29" s="39" t="s">
        <v>329</v>
      </c>
      <c r="F29" s="38" t="s">
        <v>393</v>
      </c>
      <c r="G29" s="39" t="s">
        <v>331</v>
      </c>
      <c r="H29" s="38" t="s">
        <v>394</v>
      </c>
      <c r="I29" s="39" t="s">
        <v>364</v>
      </c>
      <c r="J29" s="39" t="s">
        <v>340</v>
      </c>
      <c r="K29" s="38" t="s">
        <v>395</v>
      </c>
    </row>
    <row r="30" ht="42.95" customHeight="1" spans="1:11">
      <c r="A30" s="170"/>
      <c r="B30" s="171"/>
      <c r="C30" s="170"/>
      <c r="D30" s="39" t="s">
        <v>328</v>
      </c>
      <c r="E30" s="39" t="s">
        <v>360</v>
      </c>
      <c r="F30" s="38" t="s">
        <v>396</v>
      </c>
      <c r="G30" s="39" t="s">
        <v>331</v>
      </c>
      <c r="H30" s="38" t="s">
        <v>358</v>
      </c>
      <c r="I30" s="39" t="s">
        <v>339</v>
      </c>
      <c r="J30" s="39" t="s">
        <v>340</v>
      </c>
      <c r="K30" s="38" t="s">
        <v>396</v>
      </c>
    </row>
    <row r="31" ht="42.95" customHeight="1" spans="1:11">
      <c r="A31" s="170"/>
      <c r="B31" s="171"/>
      <c r="C31" s="170"/>
      <c r="D31" s="39" t="s">
        <v>335</v>
      </c>
      <c r="E31" s="39" t="s">
        <v>336</v>
      </c>
      <c r="F31" s="38" t="s">
        <v>397</v>
      </c>
      <c r="G31" s="39" t="s">
        <v>331</v>
      </c>
      <c r="H31" s="38" t="s">
        <v>398</v>
      </c>
      <c r="I31" s="39" t="s">
        <v>364</v>
      </c>
      <c r="J31" s="39" t="s">
        <v>340</v>
      </c>
      <c r="K31" s="38" t="s">
        <v>399</v>
      </c>
    </row>
    <row r="32" ht="42.95" customHeight="1" spans="1:11">
      <c r="A32" s="173"/>
      <c r="B32" s="174"/>
      <c r="C32" s="173"/>
      <c r="D32" s="39" t="s">
        <v>342</v>
      </c>
      <c r="E32" s="39" t="s">
        <v>343</v>
      </c>
      <c r="F32" s="38" t="s">
        <v>400</v>
      </c>
      <c r="G32" s="39" t="s">
        <v>345</v>
      </c>
      <c r="H32" s="38" t="s">
        <v>378</v>
      </c>
      <c r="I32" s="39" t="s">
        <v>339</v>
      </c>
      <c r="J32" s="39" t="s">
        <v>340</v>
      </c>
      <c r="K32" s="38" t="s">
        <v>400</v>
      </c>
    </row>
    <row r="33" ht="42.95" customHeight="1" spans="1:11">
      <c r="A33" s="166" t="s">
        <v>401</v>
      </c>
      <c r="B33" s="166" t="s">
        <v>313</v>
      </c>
      <c r="C33" s="166" t="s">
        <v>402</v>
      </c>
      <c r="D33" s="39" t="s">
        <v>328</v>
      </c>
      <c r="E33" s="39" t="s">
        <v>329</v>
      </c>
      <c r="F33" s="38" t="s">
        <v>381</v>
      </c>
      <c r="G33" s="39" t="s">
        <v>345</v>
      </c>
      <c r="H33" s="38" t="s">
        <v>403</v>
      </c>
      <c r="I33" s="39" t="s">
        <v>353</v>
      </c>
      <c r="J33" s="39" t="s">
        <v>333</v>
      </c>
      <c r="K33" s="38" t="s">
        <v>404</v>
      </c>
    </row>
    <row r="34" ht="42.95" customHeight="1" spans="1:11">
      <c r="A34" s="170"/>
      <c r="B34" s="171"/>
      <c r="C34" s="170"/>
      <c r="D34" s="39" t="s">
        <v>328</v>
      </c>
      <c r="E34" s="39" t="s">
        <v>329</v>
      </c>
      <c r="F34" s="38" t="s">
        <v>386</v>
      </c>
      <c r="G34" s="39" t="s">
        <v>345</v>
      </c>
      <c r="H34" s="38" t="s">
        <v>384</v>
      </c>
      <c r="I34" s="39" t="s">
        <v>385</v>
      </c>
      <c r="J34" s="39" t="s">
        <v>333</v>
      </c>
      <c r="K34" s="38" t="s">
        <v>386</v>
      </c>
    </row>
    <row r="35" ht="42.95" customHeight="1" spans="1:11">
      <c r="A35" s="170"/>
      <c r="B35" s="171"/>
      <c r="C35" s="170"/>
      <c r="D35" s="39" t="s">
        <v>328</v>
      </c>
      <c r="E35" s="39" t="s">
        <v>329</v>
      </c>
      <c r="F35" s="38" t="s">
        <v>383</v>
      </c>
      <c r="G35" s="39" t="s">
        <v>345</v>
      </c>
      <c r="H35" s="38" t="s">
        <v>405</v>
      </c>
      <c r="I35" s="39" t="s">
        <v>385</v>
      </c>
      <c r="J35" s="39" t="s">
        <v>333</v>
      </c>
      <c r="K35" s="38" t="s">
        <v>383</v>
      </c>
    </row>
    <row r="36" ht="42.95" customHeight="1" spans="1:11">
      <c r="A36" s="170"/>
      <c r="B36" s="171"/>
      <c r="C36" s="170"/>
      <c r="D36" s="39" t="s">
        <v>328</v>
      </c>
      <c r="E36" s="39" t="s">
        <v>360</v>
      </c>
      <c r="F36" s="38" t="s">
        <v>396</v>
      </c>
      <c r="G36" s="39" t="s">
        <v>331</v>
      </c>
      <c r="H36" s="38" t="s">
        <v>358</v>
      </c>
      <c r="I36" s="39" t="s">
        <v>339</v>
      </c>
      <c r="J36" s="39" t="s">
        <v>340</v>
      </c>
      <c r="K36" s="38" t="s">
        <v>396</v>
      </c>
    </row>
    <row r="37" ht="42.95" customHeight="1" spans="1:11">
      <c r="A37" s="170"/>
      <c r="B37" s="171"/>
      <c r="C37" s="170"/>
      <c r="D37" s="39" t="s">
        <v>335</v>
      </c>
      <c r="E37" s="39" t="s">
        <v>336</v>
      </c>
      <c r="F37" s="38" t="s">
        <v>397</v>
      </c>
      <c r="G37" s="39" t="s">
        <v>331</v>
      </c>
      <c r="H37" s="38" t="s">
        <v>399</v>
      </c>
      <c r="I37" s="39" t="s">
        <v>364</v>
      </c>
      <c r="J37" s="39" t="s">
        <v>340</v>
      </c>
      <c r="K37" s="38" t="s">
        <v>406</v>
      </c>
    </row>
    <row r="38" ht="42.95" customHeight="1" spans="1:11">
      <c r="A38" s="173"/>
      <c r="B38" s="174"/>
      <c r="C38" s="173"/>
      <c r="D38" s="39" t="s">
        <v>342</v>
      </c>
      <c r="E38" s="39" t="s">
        <v>343</v>
      </c>
      <c r="F38" s="38" t="s">
        <v>400</v>
      </c>
      <c r="G38" s="39" t="s">
        <v>345</v>
      </c>
      <c r="H38" s="38" t="s">
        <v>378</v>
      </c>
      <c r="I38" s="39" t="s">
        <v>339</v>
      </c>
      <c r="J38" s="39" t="s">
        <v>340</v>
      </c>
      <c r="K38" s="38" t="s">
        <v>407</v>
      </c>
    </row>
  </sheetData>
  <autoFilter ref="A5:M38">
    <extLst/>
  </autoFilter>
  <mergeCells count="17">
    <mergeCell ref="A2:K2"/>
    <mergeCell ref="A3:I3"/>
    <mergeCell ref="A7:A9"/>
    <mergeCell ref="A10:A19"/>
    <mergeCell ref="A20:A23"/>
    <mergeCell ref="A24:A32"/>
    <mergeCell ref="A33:A38"/>
    <mergeCell ref="B7:B9"/>
    <mergeCell ref="B10:B19"/>
    <mergeCell ref="B20:B23"/>
    <mergeCell ref="B24:B32"/>
    <mergeCell ref="B33:B38"/>
    <mergeCell ref="C7:C9"/>
    <mergeCell ref="C10:C19"/>
    <mergeCell ref="C20:C23"/>
    <mergeCell ref="C24:C32"/>
    <mergeCell ref="C33:C38"/>
  </mergeCells>
  <printOptions horizontalCentered="1"/>
  <pageMargins left="0.472222222222222" right="0.393055555555556" top="0.590277777777778" bottom="0.432638888888889" header="0" footer="0"/>
  <pageSetup paperSize="9" scale="54" fitToHeight="0" orientation="landscape" useFirstPageNumber="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雷一</cp:lastModifiedBy>
  <dcterms:created xsi:type="dcterms:W3CDTF">2023-01-17T10:53:00Z</dcterms:created>
  <dcterms:modified xsi:type="dcterms:W3CDTF">2025-08-04T07:34:20Z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D34F838C07504FBC96AB0B1FDF575D8B</vt:lpwstr>
  </property>
</Properties>
</file>