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06" firstSheet="2" activeTab="8"/>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7" hidden="1">'部门项目支出预算表05-1'!$A$1:$X$265</definedName>
    <definedName name="_xlnm._FilterDatabase" localSheetId="8" hidden="1">'部门项目支出绩效目标表05-2'!$A$5:$M$409</definedName>
    <definedName name="_xlnm._FilterDatabase" localSheetId="10" hidden="1">部门政府采购预算表07!$A$6:$R$16</definedName>
    <definedName name="_xlnm._FilterDatabase" localSheetId="6" hidden="1">部门基本支出预算表04!$A$8:$Y$10</definedName>
    <definedName name="_xlnm.Print_Titles" localSheetId="6">部门基本支出预算表04!$1:$7</definedName>
    <definedName name="_xlnm.Print_Titles" localSheetId="8">'部门项目支出绩效目标表05-2'!$1:$5</definedName>
    <definedName name="_xlnm.Print_Titles" localSheetId="7">'部门项目支出预算表05-1'!$1:$8</definedName>
    <definedName name="_xlnm.Print_Titles" localSheetId="10">部门政府采购预算表07!$1:$6</definedName>
    <definedName name="_xlnm.Print_Titles" localSheetId="9">部门政府性基金预算支出预算表06!$1:$6</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<sst xmlns="http://schemas.openxmlformats.org/spreadsheetml/2006/main" count="6116" uniqueCount="1112">
  <si>
    <t>预算01-1表</t>
  </si>
  <si>
    <t>2025年部门财务收支预算总表</t>
  </si>
  <si>
    <t>单位名称：瑞丽市公安局</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</si>
  <si>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</si>
  <si>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</si>
  <si>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</si>
  <si>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</si>
  <si>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</si>
  <si>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</si>
  <si>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</si>
  <si>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</si>
  <si>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</si>
  <si>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</si>
  <si>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</si>
  <si>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</si>
  <si>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</si>
  <si>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</si>
  <si>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</si>
  <si>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</si>
  <si>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</si>
  <si>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</si>
  <si>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</si>
  <si>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</si>
  <si>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</si>
  <si>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</si>
  <si>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</si>
  <si>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</si>
  <si>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</si>
  <si>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</si>
  <si>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</si>
  <si>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</si>
  <si>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</si>
  <si>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</si>
  <si>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</si>
  <si>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</si>
  <si>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</si>
  <si>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</si>
  <si>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</si>
  <si>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</si>
  <si>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</si>
  <si>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</si>
  <si>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</si>
  <si>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</si>
  <si>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</si>
  <si>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</si>
  <si>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</si>
  <si>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</si>
  <si>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</si>
  <si>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</si>
  <si>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</si>
  <si>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</si>
  <si>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</si>
  <si>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</si>
  <si>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</si>
  <si>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</si>
  <si>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</si>
  <si>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</si>
  <si>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</si>
  <si>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</si>
  <si>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</si>
  <si>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</si>
  <si>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</si>
  <si>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</si>
  <si>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</si>
  <si>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</si>
  <si>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</si>
  <si>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</si>
  <si>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</si>
  <si>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</si>
  <si>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</si>
  <si>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111001</t>
  </si>
  <si>
    <t>瑞丽市公安局</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</si>
  <si>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</si>
  <si>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</si>
  <si>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</si>
  <si>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</si>
  <si>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</si>
  <si>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</si>
  <si>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</si>
  <si>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</si>
  <si>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</si>
  <si>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</si>
  <si>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</si>
  <si>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</si>
  <si>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</si>
  <si>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204</t>
  </si>
  <si>
    <t>公共安全支出</t>
  </si>
  <si>
    <t>20402</t>
  </si>
  <si>
    <t>公安</t>
  </si>
  <si>
    <t>2040201</t>
  </si>
  <si>
    <t>行政运行</t>
  </si>
  <si>
    <t>2040202</t>
  </si>
  <si>
    <t>一般行政管理事务</t>
  </si>
  <si>
    <t>2040219</t>
  </si>
  <si>
    <t>信息化建设</t>
  </si>
  <si>
    <t>2040220</t>
  </si>
  <si>
    <t>执法办案</t>
  </si>
  <si>
    <t>2040299</t>
  </si>
  <si>
    <t>其他公安支出</t>
  </si>
  <si>
    <t>20407</t>
  </si>
  <si>
    <t>监狱</t>
  </si>
  <si>
    <t>2040701</t>
  </si>
  <si>
    <t>2040704</t>
  </si>
  <si>
    <t>罪犯生活及医疗卫生</t>
  </si>
  <si>
    <t>20408</t>
  </si>
  <si>
    <t>强制隔离戒毒</t>
  </si>
  <si>
    <t>2040801</t>
  </si>
  <si>
    <t>2040804</t>
  </si>
  <si>
    <t>强制隔离戒毒人员生活</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</si>
  <si>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</si>
  <si>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</si>
  <si>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</si>
  <si>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</si>
  <si>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</si>
  <si>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</si>
  <si>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</si>
  <si>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</si>
  <si>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</si>
  <si>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</si>
  <si>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</si>
  <si>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</si>
  <si>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</si>
  <si>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</si>
  <si>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</si>
  <si>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</si>
  <si>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</si>
  <si>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</si>
  <si>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</si>
  <si>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</si>
  <si>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</si>
  <si>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</si>
  <si>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</si>
  <si>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</si>
  <si>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</si>
  <si>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</si>
  <si>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</si>
  <si>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</si>
  <si>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</si>
  <si>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</si>
  <si>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</si>
  <si>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</si>
  <si>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</si>
  <si>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</si>
  <si>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</si>
  <si>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</si>
  <si>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</si>
  <si>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</si>
  <si>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</si>
  <si>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</si>
  <si>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</si>
  <si>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</si>
  <si>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</si>
  <si>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</si>
  <si>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</si>
  <si>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</si>
  <si>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</si>
  <si>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</si>
  <si>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</si>
  <si>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</si>
  <si>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</si>
  <si>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</si>
  <si>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</si>
  <si>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</si>
  <si>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</si>
  <si>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</si>
  <si>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</si>
  <si>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</si>
  <si>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</si>
  <si>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</si>
  <si>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</si>
  <si>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</si>
  <si>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</si>
  <si>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</si>
  <si>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</si>
  <si>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</si>
  <si>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</si>
  <si>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</si>
  <si>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</si>
  <si>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部门预算支出功能分类科目</t>
  </si>
  <si>
    <t>人员经费</t>
  </si>
  <si>
    <t>公用经费</t>
  </si>
  <si>
    <t>1</t>
  </si>
  <si>
    <t>2</t>
  </si>
  <si>
    <t>3</t>
  </si>
  <si>
    <t>4</t>
  </si>
  <si>
    <t>5</t>
  </si>
  <si>
    <t>6</t>
  </si>
  <si>
    <t>7</t>
  </si>
  <si>
    <t>预算03表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</si>
  <si>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</si>
  <si>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</si>
  <si>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</si>
  <si>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</si>
  <si>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</si>
  <si>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</si>
  <si>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</si>
  <si>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</si>
  <si>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</si>
  <si>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</si>
  <si>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</si>
  <si>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</si>
  <si>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</si>
  <si>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</si>
  <si>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</si>
  <si>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</si>
  <si>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</si>
  <si>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</si>
  <si>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</si>
  <si>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</si>
  <si>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</si>
  <si>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</si>
  <si>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</si>
  <si>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</si>
  <si>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</si>
  <si>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</si>
  <si>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533102241100002186586</t>
  </si>
  <si>
    <t>基本工资（行政）</t>
  </si>
  <si>
    <t>30101</t>
  </si>
  <si>
    <t>基本工资</t>
  </si>
  <si>
    <t>533102241100002186599</t>
  </si>
  <si>
    <t>津贴补贴（行政）</t>
  </si>
  <si>
    <t>30102</t>
  </si>
  <si>
    <t>津贴补贴</t>
  </si>
  <si>
    <t>533102241100002186590</t>
  </si>
  <si>
    <t>津贴补贴（非垂管单位）</t>
  </si>
  <si>
    <t>533102241100002186589</t>
  </si>
  <si>
    <t>奖金（行政）</t>
  </si>
  <si>
    <t>30103</t>
  </si>
  <si>
    <t>奖金</t>
  </si>
  <si>
    <t>533102241100002186592</t>
  </si>
  <si>
    <t>优秀公务员奖（行政）</t>
  </si>
  <si>
    <t>533102251100003649718</t>
  </si>
  <si>
    <t>编外人员经费</t>
  </si>
  <si>
    <t>30199</t>
  </si>
  <si>
    <t>其他工资福利支出</t>
  </si>
  <si>
    <t>533102241100002186615</t>
  </si>
  <si>
    <t>基本养老保险</t>
  </si>
  <si>
    <t>30108</t>
  </si>
  <si>
    <t>机关事业单位基本养老保险缴费</t>
  </si>
  <si>
    <t>533102241100002186602</t>
  </si>
  <si>
    <t>大病补充保险</t>
  </si>
  <si>
    <t>30110</t>
  </si>
  <si>
    <t>职工基本医疗保险缴费</t>
  </si>
  <si>
    <t>533102241100002186610</t>
  </si>
  <si>
    <t>行政医疗保险</t>
  </si>
  <si>
    <t>533102241100002186613</t>
  </si>
  <si>
    <t>工伤保险</t>
  </si>
  <si>
    <t>30112</t>
  </si>
  <si>
    <t>其他社会保障缴费</t>
  </si>
  <si>
    <t>533102241100002186607</t>
  </si>
  <si>
    <t>生育保险</t>
  </si>
  <si>
    <t>533102241100002186617</t>
  </si>
  <si>
    <t>失业保险</t>
  </si>
  <si>
    <t>533102241100002186604</t>
  </si>
  <si>
    <t>30111</t>
  </si>
  <si>
    <t>公务员医疗补助缴费</t>
  </si>
  <si>
    <t>533102241100002186634</t>
  </si>
  <si>
    <t>30113</t>
  </si>
  <si>
    <t>533102241100002186621</t>
  </si>
  <si>
    <t>政法部门编外聘用人员经费</t>
  </si>
  <si>
    <t>533102241100002186601</t>
  </si>
  <si>
    <t>执勤岗位津贴和加班补贴</t>
  </si>
  <si>
    <t>533102241100002186637</t>
  </si>
  <si>
    <t>政法部门编外聘用人员保险</t>
  </si>
  <si>
    <t>533102241100002186626</t>
  </si>
  <si>
    <t>公用经费中的工会经费</t>
  </si>
  <si>
    <t>30228</t>
  </si>
  <si>
    <t>工会经费</t>
  </si>
  <si>
    <t>533102241100002186627</t>
  </si>
  <si>
    <t>一般公用经费</t>
  </si>
  <si>
    <t>30205</t>
  </si>
  <si>
    <t>水费</t>
  </si>
  <si>
    <t>30206</t>
  </si>
  <si>
    <t>电费</t>
  </si>
  <si>
    <t>30207</t>
  </si>
  <si>
    <t>邮电费</t>
  </si>
  <si>
    <t>30226</t>
  </si>
  <si>
    <t>劳务费</t>
  </si>
  <si>
    <t>30214</t>
  </si>
  <si>
    <t>租赁费</t>
  </si>
  <si>
    <t>30202</t>
  </si>
  <si>
    <t>印刷费</t>
  </si>
  <si>
    <t>30227</t>
  </si>
  <si>
    <t>委托业务费</t>
  </si>
  <si>
    <t>30213</t>
  </si>
  <si>
    <t>维修（护）费</t>
  </si>
  <si>
    <t>30211</t>
  </si>
  <si>
    <t>差旅费</t>
  </si>
  <si>
    <t>30201</t>
  </si>
  <si>
    <t>办公费</t>
  </si>
  <si>
    <t>533102241100002186622</t>
  </si>
  <si>
    <t>公用经费安排的公务用车运行维护费</t>
  </si>
  <si>
    <t>30231</t>
  </si>
  <si>
    <t>公务用车运行维护费</t>
  </si>
  <si>
    <t>533102251100003693803</t>
  </si>
  <si>
    <t>公用经费安排的因公出国（境）费</t>
  </si>
  <si>
    <t>30212</t>
  </si>
  <si>
    <t>因公出国（境）费用</t>
  </si>
  <si>
    <t>533102251100003693804</t>
  </si>
  <si>
    <t>公用经费安排的公务接待费</t>
  </si>
  <si>
    <t>30217</t>
  </si>
  <si>
    <t>533102241100002186635</t>
  </si>
  <si>
    <t>公用经费安排的对个人和家庭的补助</t>
  </si>
  <si>
    <t>30305</t>
  </si>
  <si>
    <t>生活补助</t>
  </si>
  <si>
    <t>533102241100002186639</t>
  </si>
  <si>
    <t>退休公用经费</t>
  </si>
  <si>
    <t>30218</t>
  </si>
  <si>
    <t>专用材料费</t>
  </si>
  <si>
    <t>533102241100002186625</t>
  </si>
  <si>
    <t>533102241100002186623</t>
  </si>
  <si>
    <t>公务交通补贴</t>
  </si>
  <si>
    <t>30239</t>
  </si>
  <si>
    <t>其他交通费用</t>
  </si>
  <si>
    <t>533102241100002186620</t>
  </si>
  <si>
    <t>司法系统强制戒毒所基本支出经费</t>
  </si>
  <si>
    <t>533102241100002218613</t>
  </si>
  <si>
    <t>看守所在押人员保障经费</t>
  </si>
  <si>
    <t>预算05-1表</t>
  </si>
  <si>
    <t>2025年部门项目支出预算表</t>
  </si>
  <si>
    <t>项目分类</t>
  </si>
  <si>
    <t>经济科目名称</t>
  </si>
  <si>
    <t>本年拨款</t>
  </si>
  <si>
    <t>其中：本次下达</t>
  </si>
  <si>
    <t>部门专用网络租赁、应用平台专用网络租赁及应急通信网络搭建非税征管成本补助经费</t>
  </si>
  <si>
    <t>专项业务类</t>
  </si>
  <si>
    <t>533102231100001099666</t>
  </si>
  <si>
    <t>单位资金安排“5.10”专案经费</t>
  </si>
  <si>
    <t>533102251100003659836</t>
  </si>
  <si>
    <t>单位资金安排反恐大队经费</t>
  </si>
  <si>
    <t>533102231100001193982</t>
  </si>
  <si>
    <t>单位资金安排看守所经费</t>
  </si>
  <si>
    <t>533102231100001123489</t>
  </si>
  <si>
    <t>30224</t>
  </si>
  <si>
    <t>被装购置费</t>
  </si>
  <si>
    <t>31002</t>
  </si>
  <si>
    <t>办公设备购置</t>
  </si>
  <si>
    <t>单位资金安排清遣“三非”补助经费</t>
  </si>
  <si>
    <t>533102231100001197870</t>
  </si>
  <si>
    <t>单位资金安排瑞丽市公安局业务往来经费</t>
  </si>
  <si>
    <t>533102241100002460690</t>
  </si>
  <si>
    <t>30309</t>
  </si>
  <si>
    <t>奖励金</t>
  </si>
  <si>
    <t>30399</t>
  </si>
  <si>
    <t>其他对个人和家庭的补助</t>
  </si>
  <si>
    <t>31003</t>
  </si>
  <si>
    <t>专用设备购置</t>
  </si>
  <si>
    <t>单位资金安排瑞丽市强制隔离戒毒所经费</t>
  </si>
  <si>
    <t>533102231100001123488</t>
  </si>
  <si>
    <t>单位资金安排涉烟案件协作经费</t>
  </si>
  <si>
    <t>533102231100001197875</t>
  </si>
  <si>
    <t>单位资金安排省公安厅工作站经费</t>
  </si>
  <si>
    <t>533102251100003659857</t>
  </si>
  <si>
    <t>单位资金安排刑大浙江苍南公安局协作经费</t>
  </si>
  <si>
    <t>533102251100003659811</t>
  </si>
  <si>
    <t>单位资金安排证照补助经费</t>
  </si>
  <si>
    <t>533102231100001197866</t>
  </si>
  <si>
    <t>订阅党报党刊、公安法制报刊杂志非税征管成本补助经费</t>
  </si>
  <si>
    <t>533102251100003658597</t>
  </si>
  <si>
    <t>东宏公寓监控拆除及利旧安装非税征管成本补助经费</t>
  </si>
  <si>
    <t>533102231100001123559</t>
  </si>
  <si>
    <t>反诈中心装修非税征管成本补助经费</t>
  </si>
  <si>
    <t>533102251100003658563</t>
  </si>
  <si>
    <t>环山工业园区警务室建设非税征管成本补助经费</t>
  </si>
  <si>
    <t>533102251100003658589</t>
  </si>
  <si>
    <t>基层党组织开展活动经费</t>
  </si>
  <si>
    <t>533102241100002206805</t>
  </si>
  <si>
    <t>机房设备维修及消防气瓶更换非税征管成本补助经费</t>
  </si>
  <si>
    <t>533102251100003658625</t>
  </si>
  <si>
    <t>技防项目电力配套维保经费</t>
  </si>
  <si>
    <t>533102231100001101196</t>
  </si>
  <si>
    <t>技防项目运维经费</t>
  </si>
  <si>
    <t>533102231100001101210</t>
  </si>
  <si>
    <t>姐告分局提升改造非税征管成本补助经费</t>
  </si>
  <si>
    <t>533102251100003658588</t>
  </si>
  <si>
    <t>31006</t>
  </si>
  <si>
    <t>大型修缮</t>
  </si>
  <si>
    <t>警察协会编纂出版《瑞丽市公安志》非税征管成本补助经费</t>
  </si>
  <si>
    <t>533102251100003658518</t>
  </si>
  <si>
    <t>拘留所公务经费</t>
  </si>
  <si>
    <t>533102241100002210960</t>
  </si>
  <si>
    <t>拘留所监所修缮非税征管成本补助经费</t>
  </si>
  <si>
    <t>533102231100001123267</t>
  </si>
  <si>
    <t>拘留所新所搬迁购置办公家具项目非税征管成本补助经费</t>
  </si>
  <si>
    <t>533102231100001123325</t>
  </si>
  <si>
    <t>看守所在押人员公务经费</t>
  </si>
  <si>
    <t>533102241100002210892</t>
  </si>
  <si>
    <t>离退休干部党支部工作经费3000元/年经费</t>
  </si>
  <si>
    <t>533102241100002206824</t>
  </si>
  <si>
    <t>留置看护中队辅警装备经费</t>
  </si>
  <si>
    <t>533102231100001099709</t>
  </si>
  <si>
    <t>民警、职工、辅警及退休人员体检费非税征管成本补助经费</t>
  </si>
  <si>
    <t>533102231100001099533</t>
  </si>
  <si>
    <t>民警、职工、辅警团体意外伤害保险非税征管成本补助经费</t>
  </si>
  <si>
    <t>533102231100001099550</t>
  </si>
  <si>
    <t>民警职工辅警培训专项非税征管成本补助经费</t>
  </si>
  <si>
    <t>533102251100003658583</t>
  </si>
  <si>
    <t>平安德宏瑞丽高清视频监控系统续保运维项目经费</t>
  </si>
  <si>
    <t>533102231100001101029</t>
  </si>
  <si>
    <t>强边固防瑞丽抵边联防所建设前期征地经费</t>
  </si>
  <si>
    <t>533102210000000029343</t>
  </si>
  <si>
    <t>30901</t>
  </si>
  <si>
    <t>房屋建筑物购建</t>
  </si>
  <si>
    <t>瑞宏派出所勤务指挥室项目非税征管成本补助经费</t>
  </si>
  <si>
    <t>533102231100001610125</t>
  </si>
  <si>
    <t>31005</t>
  </si>
  <si>
    <t>基础设施建设</t>
  </si>
  <si>
    <t>瑞丽市打私办非税征管成本补助经费</t>
  </si>
  <si>
    <t>533102251100003659818</t>
  </si>
  <si>
    <t>瑞丽市公安局705网络建设项目非税征管成本补助经费</t>
  </si>
  <si>
    <t>533102241100002210751</t>
  </si>
  <si>
    <t>瑞丽市公安局JM视频会议系统建设项目非税征管成本补助经费</t>
  </si>
  <si>
    <t>533102251100003658609</t>
  </si>
  <si>
    <t>瑞丽市公安局PDT基站维护经费非税征管成本补助经费</t>
  </si>
  <si>
    <t>533102241100002210782</t>
  </si>
  <si>
    <t>瑞丽市公安局办案业务经费非税征管成本补助经费</t>
  </si>
  <si>
    <t>533102231100001103079</t>
  </si>
  <si>
    <t>瑞丽市公安局办公装备供货安装经费非税征管成本补助经费</t>
  </si>
  <si>
    <t>533102231100001123546</t>
  </si>
  <si>
    <t>瑞丽市公安局德宏州拉相临时检查站经费非税征管成本补助经费</t>
  </si>
  <si>
    <t>533102231100001101107</t>
  </si>
  <si>
    <t>瑞丽市公安局辅警工资保险非税征管成本补助经费</t>
  </si>
  <si>
    <t>533102231100001101295</t>
  </si>
  <si>
    <t>瑞丽市公安局购置执法执勤个人装备非税征管成本补助经费</t>
  </si>
  <si>
    <t>533102231100001101143</t>
  </si>
  <si>
    <t>瑞丽市公安局机房设备维修及更换非税征管成本补助经费</t>
  </si>
  <si>
    <t>533102241100002210901</t>
  </si>
  <si>
    <t>瑞丽市公安局技术用房改造安装经费非税征管成本补助经费</t>
  </si>
  <si>
    <t>533102231100001123547</t>
  </si>
  <si>
    <t>瑞丽市公安局技术用房弱电安装工程非税征管成本补助经费</t>
  </si>
  <si>
    <t>533102231100001123568</t>
  </si>
  <si>
    <t>瑞丽市公安局警用数字集群通信装备建设非税征管成本补助经费</t>
  </si>
  <si>
    <t>533102241100002145857</t>
  </si>
  <si>
    <t>瑞丽市公安局看守所审讯室吸音板改造项目工程非税征管成本补助经费</t>
  </si>
  <si>
    <t>533102231100001101179</t>
  </si>
  <si>
    <t>瑞丽市公安局老办公楼改造经费非税征管成本补助经费</t>
  </si>
  <si>
    <t>533102231100001101165</t>
  </si>
  <si>
    <t>瑞丽市公安局日常运行公用经费非税征管成本补助经费</t>
  </si>
  <si>
    <t>533102231100001099673</t>
  </si>
  <si>
    <t>瑞丽市公安局锐峰突击队装备保障非税征管成本补助经费</t>
  </si>
  <si>
    <t>533102231100001099722</t>
  </si>
  <si>
    <t>瑞丽市公安局三查四告知、接处警培训经费非税征管成本补助经费</t>
  </si>
  <si>
    <t>533102231100001099546</t>
  </si>
  <si>
    <t>瑞丽市公安局三非外国人专项治理工作经费</t>
  </si>
  <si>
    <t>533102251100003664726</t>
  </si>
  <si>
    <t>瑞丽市公安局视频监控系统倒塌杆件及电力清障处置非税征管成本补助经费</t>
  </si>
  <si>
    <t>533102241100002210825</t>
  </si>
  <si>
    <t>瑞丽市公安局慰问专项经费非税征管成本补助经费</t>
  </si>
  <si>
    <t>533102231100001099567</t>
  </si>
  <si>
    <t>瑞丽市公安局宣传专项经费非税征管成本补助经费</t>
  </si>
  <si>
    <t>533102231100001099590</t>
  </si>
  <si>
    <t>瑞丽市公安局业务大楼九楼机房改造建设项目经费非税征管成本补助经费</t>
  </si>
  <si>
    <t>533102231100001123569</t>
  </si>
  <si>
    <t>瑞丽市公安局业务用房弱电项目驻场及维保服务项目非税征管成本补助经费</t>
  </si>
  <si>
    <t>533102231100001101052</t>
  </si>
  <si>
    <t>瑞丽市公安局遗属生活补助经费</t>
  </si>
  <si>
    <t>民生类</t>
  </si>
  <si>
    <t>533102231100001129377</t>
  </si>
  <si>
    <t>瑞丽市公安局移动终端配发项目非税征管成本补助经费</t>
  </si>
  <si>
    <t>533102231100001109302</t>
  </si>
  <si>
    <t>瑞丽市公安局战时表彰及年度嘉奖非税征管成本补助经费</t>
  </si>
  <si>
    <t>533102231100001099586</t>
  </si>
  <si>
    <t>瑞丽市拘留所弱电建设项目非税征管成本补助经费</t>
  </si>
  <si>
    <t>533102231100001123544</t>
  </si>
  <si>
    <t>瑞丽市看守所內监室卫生间改造项目非税征管成本补助经费</t>
  </si>
  <si>
    <t>533102251100003662482</t>
  </si>
  <si>
    <t>瑞丽市看守所改造项目非税征管成本补助经费</t>
  </si>
  <si>
    <t>533102251100003662479</t>
  </si>
  <si>
    <t>瑞丽市看守所弱电建设项目经费非税征管成本补助经费</t>
  </si>
  <si>
    <t>533102231100001123561</t>
  </si>
  <si>
    <t>瑞丽市看守所原猪圈拆除改造项目非税征管成本补助经费</t>
  </si>
  <si>
    <t>533102251100003662491</t>
  </si>
  <si>
    <t>瑞丽市看守所在押人员热水饮用淋浴设备项目非税征管成本补助经费</t>
  </si>
  <si>
    <t>533102251100003662498</t>
  </si>
  <si>
    <t>瑞丽市武警看守所内卫修缮经费</t>
  </si>
  <si>
    <t>533102251100004028463</t>
  </si>
  <si>
    <t>瑞丽市武警看守所内卫运维经费</t>
  </si>
  <si>
    <t>533102251100004028469</t>
  </si>
  <si>
    <t>瑞丽市武警三支队驻地水电费经费</t>
  </si>
  <si>
    <t>533102251100004028426</t>
  </si>
  <si>
    <t>特警大队建设视频会议室经费非税征管成本补助经费</t>
  </si>
  <si>
    <t>533102231100001099720</t>
  </si>
  <si>
    <t>特警大队警营文化建设非税征管成本补助经费</t>
  </si>
  <si>
    <t>533102231100001099680</t>
  </si>
  <si>
    <t>特警大队水上巡逻中队营区驻点建设非税征管成本补助经费</t>
  </si>
  <si>
    <t>533102251100003658549</t>
  </si>
  <si>
    <t>外籍人员服务管理中心日常运维经费</t>
  </si>
  <si>
    <t>533102251100003658535</t>
  </si>
  <si>
    <t>网安大队办公设备购置非税征管成本补助经费</t>
  </si>
  <si>
    <t>533102251100003658529</t>
  </si>
  <si>
    <t>向云南省公安民警英烈基金捐款非税征管成本补助经费</t>
  </si>
  <si>
    <t>533102251100003658586</t>
  </si>
  <si>
    <t>信息应用系统安全等级保护测评非税征管成本补助经费</t>
  </si>
  <si>
    <t>533102231100001099658</t>
  </si>
  <si>
    <t>一河两湖公园创建非税征管成本补助经费</t>
  </si>
  <si>
    <t>533102251100003658591</t>
  </si>
  <si>
    <t>执法办案中心建设项目非税征管成本补助经费</t>
  </si>
  <si>
    <t>533102231100001110203</t>
  </si>
  <si>
    <t>31001</t>
  </si>
  <si>
    <t>智能化枪支弹药库建设项目非税征管成本补助经费</t>
  </si>
  <si>
    <t>533102231100001102980</t>
  </si>
  <si>
    <t>驻村工作队扶贫项目经费非税征管成本补助经费</t>
  </si>
  <si>
    <t>533102231100001123472</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</si>
  <si>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</si>
  <si>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</si>
  <si>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</si>
  <si>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</si>
  <si>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</si>
  <si>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</si>
  <si>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</si>
  <si>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</si>
  <si>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</si>
  <si>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</si>
  <si>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</si>
  <si>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</si>
  <si>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看守所依据国家法律对被羁押的犯罪嫌疑人、被告人、罪犯实行武装警戒看守，保障安全；同时担负着对犯罪嫌疑人、被告人、罪犯进行管理、教育改造，管理在押人员的生活和卫生；保障侦查、起诉和审判的顺利进行。</t>
  </si>
  <si>
    <t>产出指标</t>
  </si>
  <si>
    <t>数量指标</t>
  </si>
  <si>
    <t>保障标准</t>
  </si>
  <si>
    <t>=</t>
  </si>
  <si>
    <t>650</t>
  </si>
  <si>
    <t>元/人*月</t>
  </si>
  <si>
    <t>定量指标</t>
  </si>
  <si>
    <t>监管人员热水饮用、淋浴供应设备项目</t>
  </si>
  <si>
    <t>质量指标</t>
  </si>
  <si>
    <t>设施保障，确保监室设施监控设备等能够日常运转。</t>
  </si>
  <si>
    <t>&gt;=</t>
  </si>
  <si>
    <t>80</t>
  </si>
  <si>
    <t>%</t>
  </si>
  <si>
    <t>成本指标</t>
  </si>
  <si>
    <t>经济成本指标</t>
  </si>
  <si>
    <t>34.371</t>
  </si>
  <si>
    <t>万元</t>
  </si>
  <si>
    <t>效益指标</t>
  </si>
  <si>
    <t>社会效益</t>
  </si>
  <si>
    <t>加强对监所在押人员的管理，确保监所安全。</t>
  </si>
  <si>
    <t>满意度指标</t>
  </si>
  <si>
    <t>服务对象满意度</t>
  </si>
  <si>
    <t>在押人员及家属满意度</t>
  </si>
  <si>
    <t>瑞丽市公安局执法办案中心建设专项资金500万元。</t>
  </si>
  <si>
    <t>执法办案、涉案物品、案件卷宗管理中心及执法办案监督平台、备勤室及其它附属设施工程总面积</t>
  </si>
  <si>
    <t>3710.38</t>
  </si>
  <si>
    <t>平方米</t>
  </si>
  <si>
    <t>瑞丽市公安局执法办案中心建设专项资金</t>
  </si>
  <si>
    <t>建设一幢质量合格，有一定科技含量的执法办案中心</t>
  </si>
  <si>
    <t>座</t>
  </si>
  <si>
    <t>时效指标</t>
  </si>
  <si>
    <t>预算执行</t>
  </si>
  <si>
    <t>100</t>
  </si>
  <si>
    <t>完善公安机关执法办案工作，在打击违法、保护嫌疑人合法权益，规范公安执法工作。</t>
  </si>
  <si>
    <t>95</t>
  </si>
  <si>
    <t>可持续影响</t>
  </si>
  <si>
    <t>有效提升公安机关对辖区治安的掌控能力，提升辖区居民的安全感，提升公安机关对涉案财物管理的能力</t>
  </si>
  <si>
    <t>提升辖区居民的安全感，提升公安机关对涉案财物管理的能力</t>
  </si>
  <si>
    <t>瑞丽市公安局PDT基站维护经费</t>
  </si>
  <si>
    <t>保障公安PDT通讯运行</t>
  </si>
  <si>
    <t>99%</t>
  </si>
  <si>
    <t>对公安自建到期的6个PDT基站进行维护，以达到全天候24小时公安通讯工作安全、保密、畅通</t>
  </si>
  <si>
    <t>90</t>
  </si>
  <si>
    <t>公安通讯畅通</t>
  </si>
  <si>
    <t xml:space="preserve">   本项目旨在全面、真实、客观、准确地记录瑞丽市公安工作自成立以来的发展历程、重大事件、重要成就和经验教训，为公安工作提供历史借鉴和决策支持。通过编纂出版《瑞丽市公安志》，弘扬公安精神，传承公安文化，增强民警的职业荣誉感和使命感，推动公安工作高质量发展。
   总目标：完成《瑞丽市公安志》初稿编写、审稿、修改完善工作，确保志书内容真实、准确、全面；按照出版规范，完成志书的排版、设计、校对、印刷出版工作，确保志书质量优良；通过多种渠道宣传《瑞丽市公安志》，提高志书的知名度和影响力，促进公安文化的传播和交流。
   年度目标：完成公安志编纂所需的历史档案、文献资料、口述历史等资料的全面收集和初步整理工作；组织专业团队，按照志书编纂大纲，完成志书初稿的编写工作；组织专家团队对志书初稿进行内部审稿，提出修改意见。</t>
  </si>
  <si>
    <t>初稿字数</t>
  </si>
  <si>
    <t>&lt;=</t>
  </si>
  <si>
    <t>万字</t>
  </si>
  <si>
    <t>警察协会2025年编纂出
版《瑞丽市公安志》经费</t>
  </si>
  <si>
    <t>志书内容真实客观准确全面无重大史实错误</t>
  </si>
  <si>
    <t>1%</t>
  </si>
  <si>
    <t>确保项目按计划进度推进，年度内完成既定任务。</t>
  </si>
  <si>
    <t>60</t>
  </si>
  <si>
    <t>警察协会2025年编纂出版《瑞丽市公安志》经费</t>
  </si>
  <si>
    <t>28.8</t>
  </si>
  <si>
    <t>文化传承，传承和弘扬公安文化，增强民警职业荣誉感和使命感。</t>
  </si>
  <si>
    <t>生态效益</t>
  </si>
  <si>
    <t>提供决策支持，为公安工作提供历史借鉴和决策支持。</t>
  </si>
  <si>
    <t>70</t>
  </si>
  <si>
    <t>年</t>
  </si>
  <si>
    <t>建立公安志资料库，为后续研究提供丰富资料。 打造公安文化品牌，提升公安形象</t>
  </si>
  <si>
    <t>民警满意率</t>
  </si>
  <si>
    <t>打击网络犯罪，净化网络空间，维护网络秩序稳定，引导人民群众文明上网，维护国家政治安全、网络安全、边境安宁和社会大局稳定。</t>
  </si>
  <si>
    <t>更好的推进网安工作</t>
  </si>
  <si>
    <t>网安大队“办公设备购置”经费</t>
  </si>
  <si>
    <t>打击网络犯罪，维护社会治安和谐稳定</t>
  </si>
  <si>
    <t>群众满意度</t>
  </si>
  <si>
    <t>瑞丽市公安局705网络建设项目</t>
  </si>
  <si>
    <t>基础设施、网络分系统、机要远程终端接入、远程终端接入</t>
  </si>
  <si>
    <t>保障公安信息安全有效</t>
  </si>
  <si>
    <t>24</t>
  </si>
  <si>
    <t>定位明确、边界清晰、管理有序、安全可控、运转高效</t>
  </si>
  <si>
    <t>战时表彰奖励专项经费1182000</t>
  </si>
  <si>
    <t>瑞丽市公安局民警、职工、辅警</t>
  </si>
  <si>
    <t>949人</t>
  </si>
  <si>
    <t>人</t>
  </si>
  <si>
    <t>战时表彰奖励专项经费</t>
  </si>
  <si>
    <t>对民警职工辅警抓获“三非”、吸毒或查破案件、处理重大警情、或者重大案（事）件表现突出的人员按照一定标准进行奖励；在疫情防控等战时工作中，针对重大专项行动开展战时表彰奖励等</t>
  </si>
  <si>
    <t>95%</t>
  </si>
  <si>
    <t>预算内执行</t>
  </si>
  <si>
    <t>100%</t>
  </si>
  <si>
    <t>可以凝聚警心、团结队伍、鼓舞士气、激励斗志，推动公安工作发展</t>
  </si>
  <si>
    <t>长期</t>
  </si>
  <si>
    <t>定性指标</t>
  </si>
  <si>
    <t>实现公安信息网、视频监控网等网络机房、UPS供电机房等正常运行确保公安业务顺利开展</t>
  </si>
  <si>
    <t>设备数量</t>
  </si>
  <si>
    <t>23</t>
  </si>
  <si>
    <t>个</t>
  </si>
  <si>
    <t>指挥中心科信办2025年机房设备维修及消防气瓶更换经费</t>
  </si>
  <si>
    <t>保障机房正常运行</t>
  </si>
  <si>
    <t>全天</t>
  </si>
  <si>
    <t>小时</t>
  </si>
  <si>
    <t>24.1</t>
  </si>
  <si>
    <t>公安信息网、视频监控网等网络机房、UPS供电机房等正常运行确保公安业务顺利开展</t>
  </si>
  <si>
    <t>在职人员满意度</t>
  </si>
  <si>
    <t>经费支出合规性</t>
  </si>
  <si>
    <t>武警瑞丽中队看守所内卫勤务保障经费</t>
  </si>
  <si>
    <t>生态环境成本指标</t>
  </si>
  <si>
    <t>保障公共安全，维护社会稳定。加强对监所在押人员的管理，确保监所安全，促进瑞丽边境地区和谐稳定，推动地方经济和社会各项事业全面发展起到关键的促进作用。</t>
  </si>
  <si>
    <t>经济效益</t>
  </si>
  <si>
    <t>经费使用年限</t>
  </si>
  <si>
    <t>人民群众满意度</t>
  </si>
  <si>
    <t>改造老办公楼，做好民警后勤保障工作。本年度预算安排为150万元</t>
  </si>
  <si>
    <t>总建筑面积</t>
  </si>
  <si>
    <t>1000</t>
  </si>
  <si>
    <t>瑞丽市公安局老办公楼改造经费</t>
  </si>
  <si>
    <t>建设质量</t>
  </si>
  <si>
    <t>提升民警战斗力，提升队伍凝聚力、节约各项开支。</t>
  </si>
  <si>
    <t>提升队伍凝聚力、节约各项开支</t>
  </si>
  <si>
    <t>做好民警后勤保障工作</t>
  </si>
  <si>
    <t xml:space="preserve"> 目标：提升出入境工作效率，增加人民群众的满意度。切实减少外籍人员在瑞违法犯罪，为公安实战服务，为打造平安瑞丽、和谐边境服务。</t>
  </si>
  <si>
    <t>高效能管理瑞丽市外籍人员</t>
  </si>
  <si>
    <t>瑞丽市公安局外籍人员管理中心经费</t>
  </si>
  <si>
    <t>提高外国人管理工作效率</t>
  </si>
  <si>
    <t>增加群众满意度</t>
  </si>
  <si>
    <t>瑞丽市公安局安排办案业务费用500万元</t>
  </si>
  <si>
    <t>办案业务经费</t>
  </si>
  <si>
    <t>500</t>
  </si>
  <si>
    <t>瑞丽市公安局安排办案业务费用</t>
  </si>
  <si>
    <t>提高社会治安稳定</t>
  </si>
  <si>
    <t>确保人民满意度提升、安全感提升</t>
  </si>
  <si>
    <t>三查四告知、接处警培训经费1183453.50元</t>
  </si>
  <si>
    <t>参与人员</t>
  </si>
  <si>
    <t>≧300人</t>
  </si>
  <si>
    <t>三查四告知、接处警培训经费</t>
  </si>
  <si>
    <t>全面提升规范化接处警能力，及时有效地解决当前接处警工作中存在的接处警不规范</t>
  </si>
  <si>
    <t>促进社会治安大局稳定</t>
  </si>
  <si>
    <t>人民群众满意率</t>
  </si>
  <si>
    <t>建设项目涉密</t>
  </si>
  <si>
    <t>提高公安局机关视频会议保障服务能力</t>
  </si>
  <si>
    <t>瑞丽市公安局JM视频会议系统建设项目</t>
  </si>
  <si>
    <t>使用人员满意度</t>
  </si>
  <si>
    <t>瑞丽市强制隔离戒毒所非税征管成本补助经费170万元</t>
  </si>
  <si>
    <t>300人/月</t>
  </si>
  <si>
    <t>瑞丽市强制隔离戒毒所非税征管成本补助经费</t>
  </si>
  <si>
    <t>按质按量应收尽收</t>
  </si>
  <si>
    <t>打击各种违法犯罪，维护社会安定，保障人民安全。</t>
  </si>
  <si>
    <t>维护社会稳定发展</t>
  </si>
  <si>
    <t>保障拘留所办公正常运转，提高办公效率，不断提高服务群众水平。</t>
  </si>
  <si>
    <t>符合出厂指标，符合质量合格率</t>
  </si>
  <si>
    <t>瑞丽市拘留所2024年日常办公经费项目</t>
  </si>
  <si>
    <t>提高办公效率，服务群众能力显著提高。</t>
  </si>
  <si>
    <t>满意度</t>
  </si>
  <si>
    <t>瑞丽市公安局建设视频会议室经费6.7581万元</t>
  </si>
  <si>
    <t>视频会议室配备数量</t>
  </si>
  <si>
    <t>1个</t>
  </si>
  <si>
    <t>瑞丽市公安局建设视频会议室经费</t>
  </si>
  <si>
    <t>提升公安系统基础网络通信业务，实施“科技强警战略”</t>
  </si>
  <si>
    <t>有效的提升公安系统基础网络通信业务和协同作战能力</t>
  </si>
  <si>
    <t>90％</t>
  </si>
  <si>
    <t>95％</t>
  </si>
  <si>
    <t>民警、职工、辅警及退休人员体检经费1499517.70元</t>
  </si>
  <si>
    <t>民警：432人,其中男352人，女80人</t>
  </si>
  <si>
    <t>432人</t>
  </si>
  <si>
    <t>元</t>
  </si>
  <si>
    <t>民警、职工、辅警及退休人员体检经费</t>
  </si>
  <si>
    <t>职工：65人，其中男40人，女25人</t>
  </si>
  <si>
    <t>65人</t>
  </si>
  <si>
    <t>辅警：452人，男323人，女129人</t>
  </si>
  <si>
    <t>452人</t>
  </si>
  <si>
    <t>退休人员：137人，其中男91人，女46人</t>
  </si>
  <si>
    <t>137人</t>
  </si>
  <si>
    <t>开展民警、职工、辅警及退休人员健康体检，可以做到各类疾病早发现、早预防、早诊断、早治疗。</t>
  </si>
  <si>
    <t>开展民警、职工、辅警及退休人员健康体检，可以做到各类疾病早发现、早预防、早诊断、早治疗，确保队伍战斗力</t>
  </si>
  <si>
    <t>民警、职工、辅警及退休人员满意度</t>
  </si>
  <si>
    <t>提升出入境工作效率，增加人民群众的满意度。切实减少外籍人员在瑞违法犯罪，为公安实战服务，为打造平安瑞丽、和谐边境服务</t>
  </si>
  <si>
    <t>清遣三非人员数量</t>
  </si>
  <si>
    <t>6000</t>
  </si>
  <si>
    <t>三非外国人专项治理行动工作经费</t>
  </si>
  <si>
    <t>有效打击“三非”等境外犯罪</t>
  </si>
  <si>
    <t>85</t>
  </si>
  <si>
    <t>打造更好的社会治安</t>
  </si>
  <si>
    <t>瑞丽市环山工业园区规划面积3.98平方公里，现入驻企业27家，现有从业人员5126人，其中缅籍务工人员4450人，按照《瑞丽市工业园区总体规划修改（2017—2035 年）版》，园区将持续引进大型企业、招募大量务工人员进驻，届时企业、人员管理将面临重大风险挑战，为切实履行属地派出所对工业园区服务管理职能作用，做实全时段、全方位管理，全面规范工业园区企业生产、务工人员生活秩序，经与园区管理委员会协商、实地走访调研，拟在园区内建立警务室，全面加强园区企业管理、外籍务工人员管理等工作</t>
  </si>
  <si>
    <t>全面加强园区企业管理、外籍务工人员管理等工作</t>
  </si>
  <si>
    <t>建设环山工业园区警务室</t>
  </si>
  <si>
    <t>打造服务企业、管理务工外籍人员、宣传法规、治安防范、救助帮扶、纠纷调处的前沿阵地，切实加强属地派出所对产业园区的服务管理</t>
  </si>
  <si>
    <t>瑞丽市公安局日常运行公用经费450万</t>
  </si>
  <si>
    <t>保障市局各部门日常工作</t>
  </si>
  <si>
    <t>瑞丽市公安局日常运行公用经费</t>
  </si>
  <si>
    <t>突出实战急用、深入推进公安工作水平</t>
  </si>
  <si>
    <t>确保全市社会治安稳定，提高人民满意度及安全感</t>
  </si>
  <si>
    <t>出入境大队“三非”业务经费100万元</t>
  </si>
  <si>
    <t>98%</t>
  </si>
  <si>
    <t>出入境大队“三非”业务经费</t>
  </si>
  <si>
    <t>遗属补助月发4243.77元</t>
  </si>
  <si>
    <t>遗属补助人数</t>
  </si>
  <si>
    <t>遗属补助</t>
  </si>
  <si>
    <t>90%</t>
  </si>
  <si>
    <t>2024年底完成全警配备率80%，配备加密终端卡100%</t>
  </si>
  <si>
    <t>瑞丽市公安局警用数字集群通信装备建设</t>
  </si>
  <si>
    <t>项</t>
  </si>
  <si>
    <t>完成后合格率</t>
  </si>
  <si>
    <t>1500000.00元</t>
  </si>
  <si>
    <t>完成后促进公安业务信息化水平</t>
  </si>
  <si>
    <t>大大提高</t>
  </si>
  <si>
    <t>安全期限</t>
  </si>
  <si>
    <t>社会民众满意度</t>
  </si>
  <si>
    <t>民警、职工、辅警团体意外伤害保险经费1051500元</t>
  </si>
  <si>
    <t>民警、职工、辅警团体意外伤害保险经费</t>
  </si>
  <si>
    <t>瑞丽市公安局民警、职工、辅警发生意外身故、残疾、意外伤害医疗、意外伤害住院、重大疾病、疾病身故时可以按比例得到赔付</t>
  </si>
  <si>
    <t>民警、职工、辅警意外伤害保障</t>
  </si>
  <si>
    <t>一年</t>
  </si>
  <si>
    <t>民警、职工、辅警满意度</t>
  </si>
  <si>
    <t>保障打击走私工作顺利开展</t>
  </si>
  <si>
    <t>公安部门办案（业务）数量</t>
  </si>
  <si>
    <t>10</t>
  </si>
  <si>
    <t>件</t>
  </si>
  <si>
    <t>年度预算执行率</t>
  </si>
  <si>
    <t>化解社会矛盾，为经济社会发展提供良好环境</t>
  </si>
  <si>
    <t>持续稳定</t>
  </si>
  <si>
    <t>社会公众满意度</t>
  </si>
  <si>
    <t>进一步规范派出所办事办证中心窗口建设暨接报警工作，切实提升服务质量</t>
  </si>
  <si>
    <t>瑞宏派出所勤务指挥室</t>
  </si>
  <si>
    <t>1间</t>
  </si>
  <si>
    <t>间</t>
  </si>
  <si>
    <t>瑞宏派出所勤务指挥室项目</t>
  </si>
  <si>
    <t>切实提升服务质量</t>
  </si>
  <si>
    <t>为适应新形势下办公需求，更好的完成打击治理电信网络诈骗违法犯罪专项工作，保证各项工作得以顺利开展，需对反诈中心办公室进行维修，需对办公室进行功能分区、地面磁砖进行铺贴、墙体进行粉刷、线路网线进行改造、门窗进行更换。</t>
  </si>
  <si>
    <t>装修使用产品合格率</t>
  </si>
  <si>
    <t>刑侦大队2025年度反诈中心装修经费</t>
  </si>
  <si>
    <t>按照合同时限完成</t>
  </si>
  <si>
    <t>256726</t>
  </si>
  <si>
    <t>适应新形势下办公需求，更好的完成打击治理电信网络诈骗违法犯罪专项工作，保证各项工作得以顺利开展</t>
  </si>
  <si>
    <t>为群众提高更加高效、便捷的服务，提升群众满意度</t>
  </si>
  <si>
    <t>截止2020年10月（根据州公安局统一安排，从2020年10月起拉相临时检查点撤至杭瑞高速路芒市服务区，交由德宏州边境管理支队全权负责），市公安局已用行政往来专户款垫支2189483.88元，预算由非税安排。</t>
  </si>
  <si>
    <t>及时发现打击“涉枪、涉毒、涉恐、涉私”等违法犯罪活动</t>
  </si>
  <si>
    <t>德宏州拉相临时检查站经费项目实施方案</t>
  </si>
  <si>
    <t>全面规范各类大型活动，确保各类大型活动绝对安全，社会秩序井然有序</t>
  </si>
  <si>
    <t>瑞丽市公安局德宏州拉相临时检查站经费</t>
  </si>
  <si>
    <t>全面增强全市人民群众的安全感</t>
  </si>
  <si>
    <t>慰问专项经费897534元</t>
  </si>
  <si>
    <t>瑞丽市公安局对春节、清明节、端午、中秋等节日依然坚守岗位的一线门、堵卡点、隔离点、封控点的民警、职工、辅警及公安英烈、因公牺特民警家属、因公致残疾民警、困难民警、生病民警及支援民警等开展慰问活动</t>
  </si>
  <si>
    <t>100人</t>
  </si>
  <si>
    <t>慰问专项经费</t>
  </si>
  <si>
    <t>民警、职工、辅警及公安英烈、因公牺特民警家属、因公致残疾民警、困难民警、生病民警及支援民警</t>
  </si>
  <si>
    <t>目前特警大队水上巡逻队在允井沙场旁驻点，住所为简易活动板房，给驻点执勤人员带来较大安全隐患，为进一步规范队伍管理，提升队伍形象，消除安全隐患，现急需对水上巡逻中队营区驻点进行改造建设。</t>
  </si>
  <si>
    <t>维修面积</t>
  </si>
  <si>
    <t>62.55</t>
  </si>
  <si>
    <t>特警大队水上巡逻中队营区驻点建设经费</t>
  </si>
  <si>
    <t>建设质量达标</t>
  </si>
  <si>
    <t>进一步规范队伍管理，提升队伍形象，消除安全隐患</t>
  </si>
  <si>
    <t>执勤人员满意度</t>
  </si>
  <si>
    <t>拘留所弱电建设项目912474.28</t>
  </si>
  <si>
    <t>网络系统、机房设备、门禁系统、监控系统、会议系统、电教化系统</t>
  </si>
  <si>
    <t>瑞丽市拘留所弱电建设项目</t>
  </si>
  <si>
    <t>按质量标准一次性验收合格</t>
  </si>
  <si>
    <t>2019年完工投入使用，运维包括网络系统、机房设备、门禁系统、监控系统、会议系统、电教化系统AB门禁系统等设备正常运行。故障处理≦24时</t>
  </si>
  <si>
    <t>推动完善瑞丽市拘留人员管控及教育目标。</t>
  </si>
  <si>
    <t>96%</t>
  </si>
  <si>
    <t>强化拘留所工作成效，进一步提高人民满意度。</t>
  </si>
  <si>
    <t>加强项目建设、促进拘留所各项工作可持续发展。</t>
  </si>
  <si>
    <t>v</t>
  </si>
  <si>
    <t>预计为全局民警、职工、辅警购置一批统一的执法执勤个人装备，预计需要资金100万元</t>
  </si>
  <si>
    <t>装备质量合格率</t>
  </si>
  <si>
    <t>瑞丽市公安局购置执法执勤个人装备经费</t>
  </si>
  <si>
    <t>全面保障瑞丽市公安局民警、职工、辅警在大型安保行动的装备统一</t>
  </si>
  <si>
    <t>确保高效指挥，快速反应，同时展现“国门警察”的良好形象</t>
  </si>
  <si>
    <t>瑞丽市看守所弱电建设项目363300</t>
  </si>
  <si>
    <t>专用审讯刻录装备（12套） 、专用审讯管理电脑（6台）、打印机、门禁设备（3套）、人脸识别面板（4台）及门禁管理软件、布线系统、电池供电系统。</t>
  </si>
  <si>
    <t>瑞丽市看守所弱电建设项目</t>
  </si>
  <si>
    <t>2021年5月实施维护保障范围包括专用设备正常使用、故障情况维护及门禁软件管理。</t>
  </si>
  <si>
    <t>推动完善瑞丽市看守人员管控目标。</t>
  </si>
  <si>
    <t>强化看守所工作成效，进一步提高人民满意度。</t>
  </si>
  <si>
    <t>加强项目建设、促进看守所各项工作可持续发展。</t>
  </si>
  <si>
    <t>设备系统正常运行。</t>
  </si>
  <si>
    <t>通过党建工作的开展，强化全体党员的学习教育管理工作，进一步提升市局党建工作水平。</t>
  </si>
  <si>
    <t>全体在职党员（含在组织关系转到联防所的7名党员）389人，按照在职党员每年150/每人的标准保障党建工作经费。</t>
  </si>
  <si>
    <t>58350元</t>
  </si>
  <si>
    <t>机关党建工作经费</t>
  </si>
  <si>
    <t>开展党员教育培训、开展党的组织生活、主题活动、专项活动、党员奖励和帮扶、党员活动阵地建设和党组织规范化建设，以及其他有关基层党组织建设方面的工作和活动。</t>
  </si>
  <si>
    <t>保障基层党建工作的开展</t>
  </si>
  <si>
    <t>进一步提升市公安局基层党建工作水平</t>
  </si>
  <si>
    <t>全体民警、职工、辅警党员</t>
  </si>
  <si>
    <t>看守所在押人员公务费项目</t>
  </si>
  <si>
    <t>471772.5</t>
  </si>
  <si>
    <t>维护社会治安安全有序</t>
  </si>
  <si>
    <t>根据中共云南省委组织部、中共云南省委老干部局、云南省财政厅联合下发的《关于印发云南省离退休干部党组织工作经费使用管理办法（试行）的通知》（云老通【2022】30号）文件要求，离退休干部党支部工作经费每年不少于3000元。</t>
  </si>
  <si>
    <t>市局共2个退休人员党支部，分别为市公安局退休人员党支部，畹町分局退休人员党支部。按每个支部每年不少于3000元的标准保障工作经费。</t>
  </si>
  <si>
    <t>6000元</t>
  </si>
  <si>
    <t>退休人员党支部工作经费</t>
  </si>
  <si>
    <t>退休人员党支部开展党建工作</t>
  </si>
  <si>
    <t>保障退休人员党支部基层党建工作的开展</t>
  </si>
  <si>
    <t>进一步提升市公安局退休人员党组织党建工作</t>
  </si>
  <si>
    <t>退休人员党支部、畹町分局退休人员党支部全体党员</t>
  </si>
  <si>
    <t>市局在职在岗民警（交警除外）按照100%比例配备双系统警务终端</t>
  </si>
  <si>
    <t>按照100%的比例配备单系统终端</t>
  </si>
  <si>
    <t>395</t>
  </si>
  <si>
    <t>瑞丽市公安局移动警务终端配发项目经费</t>
  </si>
  <si>
    <t>适应“大数据”、“互联网+”等新技术</t>
  </si>
  <si>
    <t>起</t>
  </si>
  <si>
    <t>公安机关案件破案率</t>
  </si>
  <si>
    <t>40%</t>
  </si>
  <si>
    <t>80%</t>
  </si>
  <si>
    <t>办案人员满意度</t>
  </si>
  <si>
    <t>瑞丽市公安局技术用房改造安装215433.6</t>
  </si>
  <si>
    <t>大厅人脸识别电动门系统、人脸识别系统、专业指纹锁具、市局各科室监控系统、门禁系统、门禁系统、网络光纤链路、系统后台并网。</t>
  </si>
  <si>
    <t>瑞丽市公安局技术用房改造安装</t>
  </si>
  <si>
    <t>2018年-2020年实施</t>
  </si>
  <si>
    <t>提高基础设施建设智能化管理水平、完善办公网路基础需要。提高工作效率。</t>
  </si>
  <si>
    <t>97%</t>
  </si>
  <si>
    <t>强化市局技术用房管理、提高工作成效，进一步提升人民满意度。</t>
  </si>
  <si>
    <t>项目质保</t>
  </si>
  <si>
    <t>提高工作成效。提升人民群众满意度</t>
  </si>
  <si>
    <t>体现市局关爱民警、从优待警各项措施，关心关爱民警、职工、辅警身心健康，申请瑞丽市公安局辅警工资保险非税征管成本补助经费</t>
  </si>
  <si>
    <t>非税安排对个人和家庭补助经费</t>
  </si>
  <si>
    <t>12028680</t>
  </si>
  <si>
    <t>保障全局在职人员的各项优待举措</t>
  </si>
  <si>
    <t>充分保障我局广大公安民警、职工、辅警切身利益</t>
  </si>
  <si>
    <t>2023年宣传专项经费80万元</t>
  </si>
  <si>
    <t>宣传专项经费</t>
  </si>
  <si>
    <t>疫情防控宣传、打击跨境违法犯罪宣传、扫黑除恶宣传、打击电信诈骗宣传及社会面治安防范宣传</t>
  </si>
  <si>
    <t>2023年</t>
  </si>
  <si>
    <t>构建和谐警民关系、推进公安队伍正规化建设</t>
  </si>
  <si>
    <t>人民群众及民警、职工、辅警满意度</t>
  </si>
  <si>
    <t xml:space="preserve"> 根据市委宣传部及德宏州公安局政治部通知要求，订阅各类党报党刊，公安法制报刊杂志，是各县市公安局和各单位每年必须完成的工作任务，要求站在讲政治的高度，不折不扣的落实和完成好省厅、州局党委及市委市政府的决定，确保完成各项订阅任务，通过对党报党刊和公安法制报刊杂志的学习和阅读，更好地把广大党员和全体民辅警的思想和行动统一到中央决策部署上来，落实到实际工作中去。</t>
  </si>
  <si>
    <t>订阅党报党刊和公安法制报刊杂志及重点刊物等</t>
  </si>
  <si>
    <t>通过对党报党刊和公安法制报刊杂志及党建重点刊物的学习和阅读，更好地把广大党员和全体民辅警的思想和行动统一到中央决策部署上来，落实到实际工作中去</t>
  </si>
  <si>
    <t>民警、职工、辅警及全体党员满意度</t>
  </si>
  <si>
    <t>根据云南省公安民警英烈基金会号召，为抚慰民警、凝聚警心、弘扬正气、激励斗志，各县市公安局每年要向公安民警英烈基金捐款30万元，对被批准为革命烈士和因公牺民警及公安机关在职在编工勤人员的家属实施补助；对因公致残的云南省公安机关人民警察、公安机关在职在编工勤人员实施补助等。</t>
  </si>
  <si>
    <t>抚慰民警、凝聚警心、弘扬正气、激励斗志</t>
  </si>
  <si>
    <t>对被批准为革命烈士和因公牺民警及公安机关在职在编工勤人员的家属实施补助</t>
  </si>
  <si>
    <t>按照中共瑞丽市委办公室《瑞丽市“一河两湖”公园示范创建责任分工方案》、《关于印&lt;瑞丽市“一河两湖”公园示范点创建责任分工方案&gt;相关要求的补充通知》工作安排，围绕“法制宣传、强边固防、生态环境保护”等16个主题，快速、高效做好示范点创建工作。</t>
  </si>
  <si>
    <t>瑞丽市公安局“一河两湖”公园“国门卫士”示范点长度</t>
  </si>
  <si>
    <t>510</t>
  </si>
  <si>
    <t>米</t>
  </si>
  <si>
    <t>“一河两湖”公园示范点创建工作</t>
  </si>
  <si>
    <t>为市民提供散运动、休闲场所的同时，宣传公安形象和英雄模范事迹</t>
  </si>
  <si>
    <t>武警三支队水电费</t>
  </si>
  <si>
    <t>126730</t>
  </si>
  <si>
    <t>单位资金安排刑大浙江苍南公安局协作费</t>
  </si>
  <si>
    <t>案件办理质量</t>
  </si>
  <si>
    <t>办案民警满意度</t>
  </si>
  <si>
    <t xml:space="preserve"> 市局在2023年工作中要进一步开展各类培训，包括警务实战培训、执法培训、转警培训、政治思想培训及各类业务培训，切实增强民警、职工、辅警政治思想、执法水平和实战能力。</t>
  </si>
  <si>
    <t>1202</t>
  </si>
  <si>
    <t>警务实战培训、执法培训、转警培训、政治思想培训及各类业务培训</t>
  </si>
  <si>
    <t>通过培训，民警职工辅警能力素质提升，能更加有效维护社会治安大局稳定，促进社会经济发展。</t>
  </si>
  <si>
    <t>民警了、职工、辅警满意度</t>
  </si>
  <si>
    <t>看守所猪圈长期弃用，建议调整规划使用，进一步提升看守所规范化管理。</t>
  </si>
  <si>
    <t xml:space="preserve">规范看守所建设，改善羁押场所环境  </t>
  </si>
  <si>
    <t>看守所猪圈拆除项目</t>
  </si>
  <si>
    <t>8</t>
  </si>
  <si>
    <t>告公安分局办公楼房、环境场所均建设于2007年之前，年久失修，且原分局大门设置不科学，出入存在较大交通安全隐患问题，办公区和生活区规划不合理，整体环境较差。今年来州局和市局主要领导多次到分局实地调研，对分局建设提出了相关工作要求，按照各级领导指示精神，分局班子及时组织相关公司进行规划和预算，结合分局实际情况，梳理了姐告公安分局办公环境进行整体提升改造内容，同时积极对接文旅、教体等部门，争取相关项目（目前正在争取文旅局“国门文化警地共建项目”，计划在原派出所大门拆除后的场地建智慧图书室及建标准篮球场等内容）；计划通过提升改造和项目落地，对分局整体功能区设置更加合理和规范，办公环境规范，生活环境有序。</t>
  </si>
  <si>
    <t>改造部分</t>
  </si>
  <si>
    <t xml:space="preserve">姐告公安分局整体环境进行提升
改造
</t>
  </si>
  <si>
    <t>通过提升改造和项目落地，对分局整体功能区设置更加合理和规范，办公环境规范，生活环境有序。</t>
  </si>
  <si>
    <t xml:space="preserve">姐告公安分局整体环境进行提升
改造
</t>
  </si>
  <si>
    <t>400000</t>
  </si>
  <si>
    <t>保障工作站有序开展</t>
  </si>
  <si>
    <t>工作人员满意度</t>
  </si>
  <si>
    <t>按照公安监所建设标准要求，在确保安全、方便使用的前提下对公安监所监室卫生间封闭隔离，保护被监管人员隐私，消除异味，确保监室空气清新、整洁卫生，保障被监管人员合法权益，提升安全文明管理水平，树立良好执法管理形象</t>
  </si>
  <si>
    <t>看守所监室卫生间改造</t>
  </si>
  <si>
    <t>348092</t>
  </si>
  <si>
    <t>瑞丽市看守所监室卫生间改造</t>
  </si>
  <si>
    <t>根据公安部监管局〔2023〕605号文件 《关于贯彻落实GB 25287-2023《周界防范高压电网装置》的通知》指出（以下简称《标准》）：“将于2025年4月1日开始实施。GB 25287-2023《周界防范高压电网装置》实施后，GB25287-2010《周界防范高压电网装置》同时废止。我所需要进行周界电网改造。</t>
  </si>
  <si>
    <t>34</t>
  </si>
  <si>
    <t>瑞丽市公安局技术用房弱电安装工程94514</t>
  </si>
  <si>
    <t>瑞丽市公安局技术用房弱电安装工程</t>
  </si>
  <si>
    <t>2020年10月进入驻场维护服务阶段</t>
  </si>
  <si>
    <t>提升公安机关办事效率，维护社会经济良好环境</t>
  </si>
  <si>
    <t>进一步提升人民满意度。</t>
  </si>
  <si>
    <t>维护当地社会经济稳定发展</t>
  </si>
  <si>
    <t>二年</t>
  </si>
  <si>
    <t>提升人民满意度。</t>
  </si>
  <si>
    <t>证照补助经费22万元</t>
  </si>
  <si>
    <t>证照补助经费</t>
  </si>
  <si>
    <t>瑞丽市公安局视频监控系统倒塌杆件及电力清障处置经费</t>
  </si>
  <si>
    <t>清障达到标准</t>
  </si>
  <si>
    <t>公安监控建设的杆件、电杆等面临自然灾害等因素出现倒塌，需要对杆件和电力进行快速处置，不影响交通和人民群众的出行安全</t>
  </si>
  <si>
    <t>涉烟案件协作经费10万</t>
  </si>
  <si>
    <t>维护社会金融秩序稳定、社会经济秩序良好有序发展</t>
  </si>
  <si>
    <t>涉烟案件协作经费</t>
  </si>
  <si>
    <t>保持社会金融秩序稳定、社会经济秩序良好有序发展</t>
  </si>
  <si>
    <t xml:space="preserve">一、运维要求
1. 制定相关制度：制定技防系统的使用、保养、维护、更新制度，明确各项运维工作的具体要求。
2. 指定专人负责：指定专人负责技防系统的运行、维护、管理工作，并对其进行相应的业务培训，人员定期对技防系统进行检验、调试和日常维护，确保系统的正常运行。
3. 定期检验评定：对技防系统开展定期检验或合格技术评定，邀请法定检验机构检测或组织安全防范专业技术人员进行，定期检验及合格技术评定作书面记录并存档备查，评定未通过的，自行组织整改。
4. 保障信息安全：制定技防系统使用中所采集信息资料的查询、调取、登记和保密制度，确保信息安全。
5. 建立值班制度：建立相应的值班制度，并制定应急处置预案，以应对可能出现的紧急情况。
二、运维内容
1. 系统监控：实时监控技防系统的服务器和服务状态，包括CPU、内存、磁盘使用率、网络状态等，确保系统始终处于正常工作状态。
2. 故障排查：对技防系统出现的故障进行及时排查和修复，确保系统的稳定运行，排查过程中，充分利用各种监控工具和分析手段，快速定位故障原因。
3. 系统升级：根据技术发展和业务需求，对技防系统进行必要的升级和改进，提高系统的性能和安全性。
4. 安全防护：加强技防系统的安全防护措施，防止黑客攻击和恶意破坏。包括加强系统的口令检查、增加多因子认证、完善系统下线流程等。
三、运维工具
在技防项目运维中，常用的运维工具包括自动化配置管理工具（如Ansible）、监控与警报工具（如Prometheus）、数据可视化工具（如Grafana）、容器化技术解决方案（如Docker）、Web服务器及反向代理工具（如Nginx）、日志收集和分析工具（如ELK Stack）等。这些工具可以帮助运维人员更高效地完成各项工作任务。
技防项目运维是一项复杂而重要的工作，需要运维人员具备扎实的专业知识和丰富的实践经验，通过制定科学的运维制度、利用先进的运维工具、加强安全防护措施等手段，可以确保技防系统的稳定运行和有效发挥安全防范作用。
</t>
  </si>
  <si>
    <t>电力保障建设点位</t>
  </si>
  <si>
    <t>5846个</t>
  </si>
  <si>
    <t>瑞丽市中缅立体化防控技术项目移动网络租赁经费</t>
  </si>
  <si>
    <t>增补红外热成像枪机</t>
  </si>
  <si>
    <t>700个</t>
  </si>
  <si>
    <t>技防设备建设满足实战应用要求</t>
  </si>
  <si>
    <t>提升管边控边能力，提升疫情防控措施</t>
  </si>
  <si>
    <t>提升对跨境违法犯罪人员的防范、发现和打击能力</t>
  </si>
  <si>
    <t>提升人民群众安全感满意度</t>
  </si>
  <si>
    <t>为瑞丽社会经济发展保驾护航</t>
  </si>
  <si>
    <t>部门专用网络租赁、应用平台专用网络租赁及应急通信网络搭建100万元</t>
  </si>
  <si>
    <t>两分局、公安派出所、监管场所千兆公安网网络租赁</t>
  </si>
  <si>
    <t>部门专用网络租赁、应用平台专用网络租赁及应急通信网络搭建</t>
  </si>
  <si>
    <t>人脸识别系统特殊点位视频专网租赁</t>
  </si>
  <si>
    <t>大型安保、重大勤务活动应急通信网络搭建</t>
  </si>
  <si>
    <t>其他应用系统专用网络的租赁</t>
  </si>
  <si>
    <t>专用网络部署到位、网络带宽符合要求，勤务保障圆满完成</t>
  </si>
  <si>
    <t>启动时间</t>
  </si>
  <si>
    <t>2023\1\1</t>
  </si>
  <si>
    <t>完成时间</t>
  </si>
  <si>
    <t>2023\12\31</t>
  </si>
  <si>
    <t>保障公安业务正常运转，保障大型安保、重大勤务活动安全有序，保障应用系统运行正常，让党委、政府和人民群众满意。</t>
  </si>
  <si>
    <t>提升人民群众安全感、满意度。为瑞丽社会经济发展保驾护航</t>
  </si>
  <si>
    <t>瑞丽市公安局警营文化建设经费8.8134万元</t>
  </si>
  <si>
    <t>警营文化建设配备数量</t>
  </si>
  <si>
    <t>瑞丽市公安局警营文化建设经费</t>
  </si>
  <si>
    <t>提升了队伍的凝聚力，增强了打击各种犯罪能力有助于切实提升群众安全指数</t>
  </si>
  <si>
    <t>85%</t>
  </si>
  <si>
    <t>减少因违法犯罪案件给群众带来的经济损失</t>
  </si>
  <si>
    <t>瑞丽市公安局业务大楼九楼机房改造建设项目847906.9</t>
  </si>
  <si>
    <t>机房设施改造，监控系统、门禁系统、UPS供电系统、网路主干线设施、空调系统、气体灭火系统、服务器机柜、等配套设施</t>
  </si>
  <si>
    <t>瑞丽市公安局业务大楼九楼机房改造建设项目</t>
  </si>
  <si>
    <t>2020年9月验收投入使用</t>
  </si>
  <si>
    <t>社会经济发展需要，提高全市高质量发展创造安全的政治环境、稳定的社会环境</t>
  </si>
  <si>
    <t>公安机关有效打击违法犯罪行为、提升准确处置案件效力，创造良好社会环境。</t>
  </si>
  <si>
    <t>三年</t>
  </si>
  <si>
    <t>提升人民群众满意度、幸福感</t>
  </si>
  <si>
    <t>前期工作组和各乡镇对建设用地进行了实地踏勘和测绘，部分联防所建设需要征用土地，初步测算资金250万元。</t>
  </si>
  <si>
    <t>建设一级瑞丽市边境沿线抵边防哨所</t>
  </si>
  <si>
    <t>瑞公请字〔2021〕134号 （关于解决强边固防瑞丽抵边联防所建设前期征地经费的请示）</t>
  </si>
  <si>
    <t>建设二级瑞丽市边境沿线抵边防哨所</t>
  </si>
  <si>
    <t>19</t>
  </si>
  <si>
    <t>全面做好强边固防工作</t>
  </si>
  <si>
    <t>健全立体化社会治安防控体系</t>
  </si>
  <si>
    <t>加强和创新社会管理手段</t>
  </si>
  <si>
    <t>云南省强边固防工作</t>
  </si>
  <si>
    <t>自有资金反恐大队经费50万元</t>
  </si>
  <si>
    <t>收集境内外情报信息数量</t>
  </si>
  <si>
    <t>自有资金反恐大队经费</t>
  </si>
  <si>
    <t>不发生暴恐案事件</t>
  </si>
  <si>
    <t>维护国家社会治安安全稳定</t>
  </si>
  <si>
    <t>驻村工作队扶贫项目经费954300.20元</t>
  </si>
  <si>
    <t>驻村工作队</t>
  </si>
  <si>
    <t>驻村工作队扶贫项目经费</t>
  </si>
  <si>
    <t>顺利完成整村脱贫出列目标任务</t>
  </si>
  <si>
    <t>巩固脱贫成效，优化人居环境</t>
  </si>
  <si>
    <t>改善村容村貌，提高农户生活质量</t>
  </si>
  <si>
    <t>瑞丽市中缅立体化防控技术项目电力配套维保经费200万元</t>
  </si>
  <si>
    <t>瑞丽市中缅立体化防控技术项目电力配套维保经费</t>
  </si>
  <si>
    <t>瑞丽市拘留所2023年新所搬迁购置办公家具项目318240元</t>
  </si>
  <si>
    <t>办公设备采购</t>
  </si>
  <si>
    <t>264件</t>
  </si>
  <si>
    <t>瑞丽市拘留所2023年新所搬迁购置办公家具项目</t>
  </si>
  <si>
    <t>本部门办公人员满意度、被拘留人员满意度</t>
  </si>
  <si>
    <t>100％</t>
  </si>
  <si>
    <t>平安德宏瑞丽高清视频监控系统是一种基于网络的安全监控系统，通过摄像头、传感器等设备实时监控公共场所的安全情况。平安德宏瑞丽高清视频监控系统运维是保证该系统稳定运行的一系列活动，涉及多个方面，以下是对平安德宏瑞丽高清视频监控系统运维的详细分析：
一、运维目标：平安德宏瑞丽高清视频监控系统运维的主要目标是保障系统的稳定性、安全性和可用性，具体目标包括：1.提供24小时不间断的监控服务，确保公共场所的安全状况得到实时掌控；2.确保系统的健康状态，及时发现并解决故障，避免监控系统失效；3.对系统进行安全评估，确保数据的保密性和完整性，防止信息泄露或被篡改；4.不断优化系统性能，提高用户体验，确保监控系统的高效运行。
二、运维内容：1.日常巡检：（1）定期对平安德宏瑞丽高清视频监控系统的硬件设备、网络连接、服务器状态等进行检查，确保各组件的正常运行；（2）检查摄像头是否正常工作，图像质量是否达标；（3）检查传感器是否准确触发告警，确保系统的灵敏度和准确性；（4）检测服务器硬盘使用率、内存使用率等资源，确保系统资源的合理分配和使用。2.故障处理：（1）当系统出现故障时，运维人员需要迅速响应，进行故障定位和分析；（2）采取必要的处理措施，如重启服务器、替换故障设备等，以恢复系统的正常运行。（3）对故障进行记录和分析，总结经验教训，避免类似故障再次发生。3.安全管理：（1）定期对系统进行安全漏洞扫描，及时修复发现的漏洞，防止黑客攻击或病毒入侵；（2）配置防火墙和入侵检测系统，保护系统免受外部威胁；（3）对用户数据进行加密储存，确保数据的保密性和安全性；（4）监控和审计系统日志，及时发现异常操作和安全事件，采取相应的应对措施。4.性能优化：（1）对系统进行性能测试，找出瓶颈和性能问题；（2）对关键模块进行优化，提升响应速度和并发处理能力；（3）对数据库进行优化，提高数据的读写性能和查询效率；（4）进行容量规划，确保系统能满足预期的扩容需求，保障系统的长期稳定运行。
三、运维工具与技术：为了更好的进行平安德宏瑞丽高清视频监控系统的运维工作，选择的涉密运维团队需要掌握一定的运维工具和技术，包括：（1）监控工具：使用监控工具对系统的各项指标进行实时监控和告警，确保系统状态的可视化和可控性；（2）自动化工具：利用自动化工具对日常巡检和故障处理进行自动化处理，提高运维效率。</t>
  </si>
  <si>
    <t>开展监控视频运维保障</t>
  </si>
  <si>
    <t>968</t>
  </si>
  <si>
    <t>平安德宏瑞丽高清视频监控系统续保运维项目</t>
  </si>
  <si>
    <t>正常情况下监控在线率达到标准</t>
  </si>
  <si>
    <t>运维包括故障处置时限</t>
  </si>
  <si>
    <t>1.5时</t>
  </si>
  <si>
    <t>推动边疆社会的平安建设和疫情防控流调溯源</t>
  </si>
  <si>
    <t>项目运维</t>
  </si>
  <si>
    <t>运维指标在线情况和图像调看情况</t>
  </si>
  <si>
    <t>瑞丽市拘留所2023年监管场所设施运行维修维护费项目15万元</t>
  </si>
  <si>
    <t>符合出厂指标</t>
  </si>
  <si>
    <t>瑞丽市拘留所2023年监管场所设施运行维修维护费项目</t>
  </si>
  <si>
    <t>为确保拘留所各项工作能够正常运行，监所安全无事故</t>
  </si>
  <si>
    <t>瑞丽市公安局业务用房弱电项目驻场及维保服务项目50.5620万元</t>
  </si>
  <si>
    <t>包括针对综合布线系统、计算机网络系统、安防系统、大厅全彩LED显示系统、情指中心大屏显示系统、电教室系统、机房系统、UPS供电系统、会议室系统等进行设备维护、终端维护、资产统计、日常巡检、故障处理、卫生清洁、会议保障、性能测试、线路检测、变更调试等驻场维护，巡检、故障处理和应急服务</t>
  </si>
  <si>
    <t>瑞丽市公安局业务用房弱电项目驻场及维保服务项目</t>
  </si>
  <si>
    <t>1、提供核心业务信息系统的7x24小时驻场值守、系统运行监控、运维服务热线值守服务。2、提供对系统现场故障诊断及排除服务。3、提供日常巡检、维护服务及巡检、故障处理和应急服务。4、提供配合原厂保修的软硬件设备故障更换服务。5、其它业务接入时的配合及技术咨询服务。6、提供各系统优化升级服务。7、运维管理体系的建设服务。8、系统运维资料收集、整理、编制、归档服务。9、提升运维服务队伍能力的培训服务，包括原厂技术培训服务。10、技术支持及咨询服务。</t>
  </si>
  <si>
    <t>当系统发生故障时，安排相应部门运维工程师15分钟内赶到现场进行故障排除，如运维工程师现场无法自己解决问题时，公司后台强大的运维团队将通过远程支持等方式进行支持处理，如24小时内无法解决故障，公司将派出相应的技术工程师赴现场进行处理</t>
  </si>
  <si>
    <t>15分钟</t>
  </si>
  <si>
    <t>分钟</t>
  </si>
  <si>
    <t>保证瑞丽市公安局业务技术大楼整个弱电系统高效和平稳，确保各项公安工作有序、按质、按时完成，提高人民群众的满意度。</t>
  </si>
  <si>
    <t>2020年10月-2023年9月，期限三年</t>
  </si>
  <si>
    <t>公安工作有序、按质、按时完成</t>
  </si>
  <si>
    <t>新建市局中心枪支弹药库（刑侦、禁毒、特警、交警、城区瑞宏所、银河所6个用枪单位）和2个一线枪支弹药库（畹町分局、姐告分局）。
预算安排为280万元</t>
  </si>
  <si>
    <t>市局中心枪支弹药库及2个一线枪支弹药库。</t>
  </si>
  <si>
    <t>瑞丽市公安局智能化枪支弹药库建设项目经费</t>
  </si>
  <si>
    <t>项目实施周期：2023年</t>
  </si>
  <si>
    <t>完善公安机关枪支弹药管理工作，在打击违法、保护居民合法权益，规范公安执法用枪工作。</t>
  </si>
  <si>
    <t>打击违法、保护居民合法权益</t>
  </si>
  <si>
    <t>瑞丽市公安局办公装备供货安装731390元</t>
  </si>
  <si>
    <t>市局各部门、科所队办公电脑、打印机办公装备保障</t>
  </si>
  <si>
    <t>瑞丽市公安局办公装备供货安装</t>
  </si>
  <si>
    <t>按需求配置移交设备、组装及维护</t>
  </si>
  <si>
    <t>2020年-2021年完成设备移交 故障处置时限</t>
  </si>
  <si>
    <t>24时</t>
  </si>
  <si>
    <t>推进提高各科室办公效率</t>
  </si>
  <si>
    <t>强化工作成效，提高效率；进一步提高人民满意度。</t>
  </si>
  <si>
    <t>运行在线情况及故障处理。提高工作效率、提升人民满意度。</t>
  </si>
  <si>
    <t>看守所审讯室、律师会面室墙面改造、天棚装饰吸音板，需要资金182588.43元</t>
  </si>
  <si>
    <t>看守所审讯室、律师会面室墙面改造、天棚装饰吸音板</t>
  </si>
  <si>
    <t>182588.43</t>
  </si>
  <si>
    <t>瑞丽市公安局看守所审讯室吸音板改造项目工程经费</t>
  </si>
  <si>
    <t>保障看守所审讯工作的顺利开展</t>
  </si>
  <si>
    <t>有效的提升公安系统业务和协同作战能力</t>
  </si>
  <si>
    <t>瑞丽市公安局看守所审讯室吸音板改造项目保障看守所审讯工作的顺利开展</t>
  </si>
  <si>
    <t>瑞丽市公安局锐锋突击队购买特警服及装备1334365</t>
  </si>
  <si>
    <t>瑞丽市公安局锐锋突击队人数</t>
  </si>
  <si>
    <t>瑞丽市公安局锐锋突击队购买特警服及装备</t>
  </si>
  <si>
    <t>装备合格率</t>
  </si>
  <si>
    <t>有效提升了治安防控能力，增强了打击各种犯罪能力有助于切实提升群众安全指数</t>
  </si>
  <si>
    <t>有效提升破案率，减少因违法犯罪案件给群众带来的经济损失</t>
  </si>
  <si>
    <t>看守所非税征管成本补助经费300万元</t>
  </si>
  <si>
    <t>在押人员代购物品费</t>
  </si>
  <si>
    <t>看守所非税征管成本补助经费</t>
  </si>
  <si>
    <t>指挥中心科信办2024年机房设备维修及更换经费</t>
  </si>
  <si>
    <t>99</t>
  </si>
  <si>
    <t>东宏公寓监控拆除及利旧安装44885</t>
  </si>
  <si>
    <t>东宏公寓隔离点停用后，市局森林公安、刑大涉案物品室两处无监控设备，存在安全隐患风险。经市局研究决定，对东宏设备拆除利旧使用。完善森林公安、刑大涉案物品室的监控覆盖。</t>
  </si>
  <si>
    <t>完成100%</t>
  </si>
  <si>
    <t>次</t>
  </si>
  <si>
    <t>东宏公寓监控拆除及利旧安装</t>
  </si>
  <si>
    <t>按质按量完成安装及调试。正常情况下设备在线达到标准</t>
  </si>
  <si>
    <t>2021年底停用，于2021年12月利旧安装完成，运维包括故障处置时限≦24时</t>
  </si>
  <si>
    <t>完善森林公安安全监控保障、刑大涉案物品室安全监控保障</t>
  </si>
  <si>
    <t>加强安全及物品安全保障；提高人民满意度。</t>
  </si>
  <si>
    <t>安装完成后进入维护保障。提高森林公安、刑大各项工作可持续发展</t>
  </si>
  <si>
    <t>二年质保维护</t>
  </si>
  <si>
    <t>维护保障指标设备在线情况及视频录像图像调看情况</t>
  </si>
  <si>
    <t>2023年度信息应用系统安全等级保护测评50万元</t>
  </si>
  <si>
    <t>6-8个公安本地特色信息应用系统的信息安全登记保护测评</t>
  </si>
  <si>
    <t>信息应用系统安全等级保护测评</t>
  </si>
  <si>
    <t>软硬件设施符合要求，信息安全等级测评达标，数据安全。</t>
  </si>
  <si>
    <t>保障公安信息系统正常运行，数据安全，有效防止网络攻击和失泄密发生，提高工作效率和执法办案水平，提升人民群众安全感。</t>
  </si>
  <si>
    <t>留置看护中队辅警装备费用151560</t>
  </si>
  <si>
    <t>留置看护中队辅警人数</t>
  </si>
  <si>
    <t>36</t>
  </si>
  <si>
    <t>留置看护中队辅警装备费用</t>
  </si>
  <si>
    <t>留置看护任务完成率</t>
  </si>
  <si>
    <t>打击违法犯罪，维护整治生态，挽回国家经济损失</t>
  </si>
  <si>
    <t>推进瑞丽市可持续发展。</t>
  </si>
  <si>
    <t>预算06表</t>
  </si>
  <si>
    <t xml:space="preserve">  2025年部门政府性基金预算支出预算表</t>
  </si>
  <si>
    <t>单位名称</t>
  </si>
  <si>
    <t>本年政府性基金预算支出</t>
  </si>
  <si>
    <t>合  计</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</si>
  <si>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</si>
  <si>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</si>
  <si>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</si>
  <si>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</si>
  <si>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</si>
  <si>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</si>
  <si>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</si>
  <si>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</si>
  <si>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</si>
  <si>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</si>
  <si>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</si>
  <si>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</si>
  <si>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喷墨打印机</t>
  </si>
  <si>
    <t>A4彩色打印机</t>
  </si>
  <si>
    <t>台</t>
  </si>
  <si>
    <t>A4纸采购</t>
  </si>
  <si>
    <t>复印纸</t>
  </si>
  <si>
    <t>扫描仪</t>
  </si>
  <si>
    <t>照相机</t>
  </si>
  <si>
    <t>数字照相机</t>
  </si>
  <si>
    <t>摄像机</t>
  </si>
  <si>
    <t>通用摄像机</t>
  </si>
  <si>
    <t>车辆燃油</t>
  </si>
  <si>
    <t>车辆加油、添加燃料服务</t>
  </si>
  <si>
    <t>辆</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</si>
  <si>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</si>
  <si>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</si>
  <si>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</si>
  <si>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</si>
  <si>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</si>
  <si>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</si>
  <si>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</si>
  <si>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</si>
  <si>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</si>
  <si>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</si>
  <si>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</si>
  <si>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</si>
  <si>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</si>
  <si>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</si>
  <si>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</si>
  <si>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</si>
  <si>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</si>
  <si>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</si>
  <si>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</si>
  <si>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</si>
  <si>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</si>
  <si>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</si>
  <si>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单位名称：   瑞丽市公安局</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</si>
  <si>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</si>
  <si>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</si>
  <si>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</si>
  <si>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</si>
  <si>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</si>
  <si>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</si>
  <si>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</si>
  <si>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</si>
  <si>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</si>
  <si>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</si>
  <si>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</si>
  <si>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</si>
  <si>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</si>
  <si>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</si>
  <si>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</si>
  <si>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</si>
  <si>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</si>
  <si>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</si>
  <si>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</si>
  <si>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</si>
  <si>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</si>
  <si>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311 专项业务类</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</si>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</sst>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Red]\-0.00\ "/>
    <numFmt numFmtId="178" formatCode="#,##0.00_ "/>
    <numFmt numFmtId="179" formatCode="#,##0.00_);[Red]\-#,##0.00\ "/>
    <numFmt numFmtId="180" formatCode="0.00_ "/>
  </numFmts>
  <fonts count="47">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10"/>
      <color indexed="8"/>
      <name val="Calibri"/>
      <charset val="134"/>
    </font>
    <font>
      <sz val="9"/>
      <color indexed="8"/>
      <name val="Calibri"/>
      <charset val="134"/>
    </font>
    <font>
      <sz val="9"/>
      <name val="宋体"/>
      <charset val="134"/>
    </font>
    <font>
      <b/>
      <sz val="23"/>
      <color rgb="FF000000"/>
      <name val="宋体"/>
      <charset val="134"/>
    </font>
    <font>
      <sz val="11"/>
      <name val="宋体"/>
      <charset val="134"/>
    </font>
    <font>
      <sz val="10"/>
      <color rgb="FFFFFFFF"/>
      <name val="宋体"/>
      <charset val="134"/>
    </font>
    <font>
      <sz val="9"/>
      <color indexed="8"/>
      <name val="宋体"/>
      <charset val="134"/>
    </font>
    <font>
      <sz val="11"/>
      <color indexed="8"/>
      <name val="Calibri"/>
      <charset val="134"/>
    </font>
    <font>
      <sz val="9"/>
      <name val="Calibri"/>
      <charset val="134"/>
    </font>
    <font>
      <b/>
      <sz val="18"/>
      <name val="Calibri"/>
      <charset val="134"/>
    </font>
    <font>
      <sz val="12"/>
      <color indexed="8"/>
      <name val="Calibri"/>
      <charset val="134"/>
    </font>
    <font>
      <sz val="11"/>
      <color rgb="FF000000"/>
      <name val="Calibri"/>
      <charset val="134"/>
    </font>
    <font>
      <b/>
      <sz val="20"/>
      <color rgb="FF000000"/>
      <name val="Calibri"/>
      <charset val="134"/>
    </font>
    <font>
      <b/>
      <sz val="20"/>
      <color rgb="FF000000"/>
      <name val="宋体"/>
      <charset val="134"/>
    </font>
    <font>
      <b/>
      <sz val="11"/>
      <color rgb="FF000000"/>
      <name val="宋体"/>
      <charset val="134"/>
    </font>
    <font>
      <b/>
      <sz val="9"/>
      <color rgb="FF000000"/>
      <name val="宋体"/>
      <charset val="134"/>
    </font>
    <font>
      <b/>
      <sz val="22"/>
      <name val="宋体"/>
      <charset val="134"/>
    </font>
    <font>
      <sz val="9"/>
      <color rgb="FF000000"/>
      <name val="Calibri"/>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2" borderId="17"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8" applyNumberFormat="0" applyFill="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3" fillId="0" borderId="0" applyNumberFormat="0" applyFill="0" applyBorder="0" applyAlignment="0" applyProtection="0">
      <alignment vertical="center"/>
    </xf>
    <xf numFmtId="0" fontId="34" fillId="3" borderId="20" applyNumberFormat="0" applyAlignment="0" applyProtection="0">
      <alignment vertical="center"/>
    </xf>
    <xf numFmtId="0" fontId="35" fillId="4" borderId="21" applyNumberFormat="0" applyAlignment="0" applyProtection="0">
      <alignment vertical="center"/>
    </xf>
    <xf numFmtId="0" fontId="36" fillId="4" borderId="20" applyNumberFormat="0" applyAlignment="0" applyProtection="0">
      <alignment vertical="center"/>
    </xf>
    <xf numFmtId="0" fontId="37" fillId="5" borderId="22" applyNumberFormat="0" applyAlignment="0" applyProtection="0">
      <alignment vertical="center"/>
    </xf>
    <xf numFmtId="0" fontId="38" fillId="0" borderId="23" applyNumberFormat="0" applyFill="0" applyAlignment="0" applyProtection="0">
      <alignment vertical="center"/>
    </xf>
    <xf numFmtId="0" fontId="39" fillId="0" borderId="24"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45" fillId="0" borderId="0">
      <alignment vertical="center"/>
    </xf>
    <xf numFmtId="176" fontId="8" fillId="0" borderId="7">
      <alignment horizontal="right" vertical="center"/>
    </xf>
    <xf numFmtId="0" fontId="46" fillId="0" borderId="0">
      <alignment vertical="top"/>
      <protection locked="0"/>
    </xf>
    <xf numFmtId="49" fontId="8" fillId="0" borderId="7">
      <alignment horizontal="left" vertical="center" wrapText="1"/>
    </xf>
    <xf numFmtId="0" fontId="45" fillId="0" borderId="0"/>
    <xf numFmtId="0" fontId="45" fillId="0" borderId="0">
      <alignment vertical="center"/>
    </xf>
  </cellStyleXfs>
  <cellXfs count="318">
    <xf numFmtId="0" fontId="0" fillId="0" borderId="0" xfId="0" applyFont="1" applyFill="1" applyBorder="1" applyAlignment="1" applyProtection="1">
      <alignment vertical="top"/>
      <protection locked="0"/>
    </xf>
    <xf numFmtId="0" fontId="1" fillId="0" borderId="0" xfId="51" applyFont="1" applyFill="1" applyBorder="1" applyAlignment="1" applyProtection="1"/>
    <xf numFmtId="49" fontId="2" fillId="0" borderId="0" xfId="51" applyNumberFormat="1" applyFont="1" applyFill="1" applyBorder="1" applyAlignment="1" applyProtection="1"/>
    <xf numFmtId="0" fontId="2" fillId="0" borderId="0" xfId="51" applyFont="1" applyFill="1" applyBorder="1" applyAlignment="1" applyProtection="1"/>
    <xf numFmtId="0" fontId="2" fillId="0" borderId="0" xfId="51" applyFont="1" applyFill="1" applyBorder="1" applyAlignment="1" applyProtection="1">
      <alignment horizontal="right" vertical="center"/>
      <protection locked="0"/>
    </xf>
    <xf numFmtId="0" fontId="3" fillId="0" borderId="0" xfId="51" applyFont="1" applyFill="1" applyBorder="1" applyAlignment="1" applyProtection="1">
      <alignment horizontal="center" vertical="center"/>
    </xf>
    <xf numFmtId="0" fontId="4" fillId="0" borderId="0" xfId="51" applyFont="1" applyFill="1" applyBorder="1" applyAlignment="1" applyProtection="1">
      <alignment horizontal="left" vertical="center"/>
      <protection locked="0"/>
    </xf>
    <xf numFmtId="0" fontId="5" fillId="0" borderId="0" xfId="51" applyFont="1" applyFill="1" applyBorder="1" applyAlignment="1" applyProtection="1">
      <alignment horizontal="left" vertical="center"/>
    </xf>
    <xf numFmtId="0" fontId="5" fillId="0" borderId="0" xfId="51" applyFont="1" applyFill="1" applyBorder="1" applyAlignment="1" applyProtection="1"/>
    <xf numFmtId="0" fontId="2" fillId="0" borderId="0" xfId="51" applyFont="1" applyFill="1" applyBorder="1" applyAlignment="1" applyProtection="1">
      <alignment horizontal="right"/>
      <protection locked="0"/>
    </xf>
    <xf numFmtId="0" fontId="5" fillId="0" borderId="1" xfId="51" applyFont="1" applyFill="1" applyBorder="1" applyAlignment="1" applyProtection="1">
      <alignment horizontal="center" vertical="center" wrapText="1"/>
      <protection locked="0"/>
    </xf>
    <xf numFmtId="0" fontId="5" fillId="0" borderId="1" xfId="51" applyFont="1" applyFill="1" applyBorder="1" applyAlignment="1" applyProtection="1">
      <alignment horizontal="center" vertical="center" wrapText="1"/>
    </xf>
    <xf numFmtId="0" fontId="5" fillId="0" borderId="2" xfId="51" applyFont="1" applyFill="1" applyBorder="1" applyAlignment="1" applyProtection="1">
      <alignment horizontal="center" vertical="center"/>
    </xf>
    <xf numFmtId="0" fontId="5" fillId="0" borderId="3" xfId="51" applyFont="1" applyFill="1" applyBorder="1" applyAlignment="1" applyProtection="1">
      <alignment horizontal="center" vertical="center"/>
    </xf>
    <xf numFmtId="0" fontId="5" fillId="0" borderId="4" xfId="51" applyFont="1" applyFill="1" applyBorder="1" applyAlignment="1" applyProtection="1">
      <alignment horizontal="center" vertical="center"/>
    </xf>
    <xf numFmtId="0" fontId="5" fillId="0" borderId="5" xfId="51" applyFont="1" applyFill="1" applyBorder="1" applyAlignment="1" applyProtection="1">
      <alignment horizontal="center" vertical="center" wrapText="1"/>
      <protection locked="0"/>
    </xf>
    <xf numFmtId="0" fontId="5" fillId="0" borderId="5" xfId="51" applyFont="1" applyFill="1" applyBorder="1" applyAlignment="1" applyProtection="1">
      <alignment horizontal="center" vertical="center" wrapText="1"/>
    </xf>
    <xf numFmtId="0" fontId="5" fillId="0" borderId="1" xfId="51" applyFont="1" applyFill="1" applyBorder="1" applyAlignment="1" applyProtection="1">
      <alignment horizontal="center" vertical="center"/>
    </xf>
    <xf numFmtId="0" fontId="5" fillId="0" borderId="6" xfId="51" applyFont="1" applyFill="1" applyBorder="1" applyAlignment="1" applyProtection="1">
      <alignment horizontal="center" vertical="center" wrapText="1"/>
      <protection locked="0"/>
    </xf>
    <xf numFmtId="0" fontId="5" fillId="0" borderId="6" xfId="51" applyFont="1" applyFill="1" applyBorder="1" applyAlignment="1" applyProtection="1">
      <alignment horizontal="center" vertical="center" wrapText="1"/>
    </xf>
    <xf numFmtId="0" fontId="5" fillId="0" borderId="6" xfId="51" applyFont="1" applyFill="1" applyBorder="1" applyAlignment="1" applyProtection="1">
      <alignment horizontal="center" vertical="center"/>
    </xf>
    <xf numFmtId="0" fontId="2" fillId="0" borderId="7" xfId="51" applyFont="1" applyFill="1" applyBorder="1" applyAlignment="1" applyProtection="1">
      <alignment horizontal="center" vertical="center"/>
    </xf>
    <xf numFmtId="0" fontId="2" fillId="0" borderId="7" xfId="51" applyFont="1" applyFill="1" applyBorder="1" applyAlignment="1" applyProtection="1">
      <alignment horizontal="center" vertical="center"/>
      <protection locked="0"/>
    </xf>
    <xf numFmtId="0" fontId="6" fillId="0" borderId="7" xfId="0" applyNumberFormat="1" applyFont="1" applyFill="1" applyBorder="1" applyAlignment="1" applyProtection="1">
      <alignment vertical="center" wrapText="1"/>
    </xf>
    <xf numFmtId="0" fontId="7" fillId="0" borderId="7" xfId="0" applyNumberFormat="1" applyFont="1" applyFill="1" applyBorder="1" applyAlignment="1" applyProtection="1">
      <alignment horizontal="left" vertical="center" wrapText="1"/>
      <protection locked="0"/>
    </xf>
    <xf numFmtId="176" fontId="8" fillId="0" borderId="7" xfId="0" applyNumberFormat="1" applyFont="1" applyFill="1" applyBorder="1" applyAlignment="1" applyProtection="1">
      <alignment horizontal="right" vertical="center"/>
      <protection locked="0"/>
    </xf>
    <xf numFmtId="0" fontId="6" fillId="0" borderId="7" xfId="0" applyNumberFormat="1" applyFont="1" applyFill="1" applyBorder="1" applyAlignment="1" applyProtection="1"/>
    <xf numFmtId="49" fontId="8" fillId="0" borderId="7" xfId="0" applyNumberFormat="1" applyFont="1" applyFill="1" applyBorder="1" applyAlignment="1" applyProtection="1">
      <alignment horizontal="left" vertical="center" wrapText="1"/>
      <protection locked="0"/>
    </xf>
    <xf numFmtId="0" fontId="7" fillId="0" borderId="2" xfId="0" applyNumberFormat="1" applyFont="1" applyFill="1" applyBorder="1" applyAlignment="1" applyProtection="1">
      <alignment horizontal="center" vertical="center" wrapText="1"/>
      <protection locked="0"/>
    </xf>
    <xf numFmtId="0" fontId="7" fillId="0" borderId="3" xfId="0" applyNumberFormat="1" applyFont="1" applyFill="1" applyBorder="1" applyAlignment="1" applyProtection="1">
      <alignment horizontal="center" vertical="center" wrapText="1"/>
      <protection locked="0"/>
    </xf>
    <xf numFmtId="0" fontId="7" fillId="0" borderId="4" xfId="0" applyNumberFormat="1" applyFont="1" applyFill="1" applyBorder="1" applyAlignment="1" applyProtection="1">
      <alignment horizontal="center" vertical="center" wrapText="1"/>
      <protection locked="0"/>
    </xf>
    <xf numFmtId="0" fontId="5" fillId="0" borderId="5" xfId="51" applyFont="1" applyFill="1" applyBorder="1" applyAlignment="1" applyProtection="1">
      <alignment horizontal="center" vertical="center"/>
    </xf>
    <xf numFmtId="0" fontId="4" fillId="0" borderId="7" xfId="51" applyFont="1" applyFill="1" applyBorder="1" applyAlignment="1" applyProtection="1">
      <alignment horizontal="left" vertical="center" wrapText="1"/>
    </xf>
    <xf numFmtId="0" fontId="8" fillId="0" borderId="7" xfId="51" applyFont="1" applyFill="1" applyBorder="1" applyAlignment="1" applyProtection="1">
      <alignment horizontal="left" vertical="center" wrapText="1"/>
      <protection locked="0"/>
    </xf>
    <xf numFmtId="0" fontId="8" fillId="0" borderId="7" xfId="51" applyFont="1" applyFill="1" applyBorder="1" applyAlignment="1" applyProtection="1">
      <alignment horizontal="right" vertical="center" wrapText="1"/>
    </xf>
    <xf numFmtId="0" fontId="8" fillId="0" borderId="7" xfId="51" applyFont="1" applyFill="1" applyBorder="1" applyAlignment="1" applyProtection="1">
      <alignment horizontal="right" vertical="center" wrapText="1"/>
      <protection locked="0"/>
    </xf>
    <xf numFmtId="0" fontId="1" fillId="0" borderId="2" xfId="51" applyFont="1" applyFill="1" applyBorder="1" applyAlignment="1" applyProtection="1">
      <alignment horizontal="center" vertical="center" wrapText="1"/>
      <protection locked="0"/>
    </xf>
    <xf numFmtId="0" fontId="8" fillId="0" borderId="3" xfId="51" applyFont="1" applyFill="1" applyBorder="1" applyAlignment="1" applyProtection="1">
      <alignment horizontal="left" vertical="center"/>
    </xf>
    <xf numFmtId="0" fontId="8" fillId="0" borderId="4" xfId="51" applyFont="1" applyFill="1" applyBorder="1" applyAlignment="1" applyProtection="1">
      <alignment horizontal="left" vertical="center"/>
    </xf>
    <xf numFmtId="0" fontId="1" fillId="0" borderId="0" xfId="51" applyFont="1" applyFill="1" applyBorder="1" applyAlignment="1" applyProtection="1">
      <alignment vertical="center"/>
    </xf>
    <xf numFmtId="0" fontId="8" fillId="0" borderId="0" xfId="51" applyFont="1" applyFill="1" applyBorder="1" applyAlignment="1" applyProtection="1">
      <alignment vertical="top"/>
      <protection locked="0"/>
    </xf>
    <xf numFmtId="0" fontId="4" fillId="0" borderId="0" xfId="51" applyFont="1" applyFill="1" applyBorder="1" applyAlignment="1" applyProtection="1">
      <alignment horizontal="right" vertical="center"/>
    </xf>
    <xf numFmtId="0" fontId="3" fillId="0" borderId="0" xfId="51" applyFont="1" applyFill="1" applyBorder="1" applyAlignment="1" applyProtection="1">
      <alignment horizontal="center" vertical="center" wrapText="1"/>
    </xf>
    <xf numFmtId="0" fontId="9" fillId="0" borderId="0" xfId="51" applyFont="1" applyFill="1" applyBorder="1" applyAlignment="1" applyProtection="1">
      <alignment horizontal="center" vertical="center"/>
    </xf>
    <xf numFmtId="0" fontId="4" fillId="0" borderId="0" xfId="51" applyFont="1" applyFill="1" applyBorder="1" applyAlignment="1" applyProtection="1">
      <alignment horizontal="left" vertical="center"/>
    </xf>
    <xf numFmtId="0" fontId="5" fillId="0" borderId="2" xfId="51" applyFont="1" applyFill="1" applyBorder="1" applyAlignment="1" applyProtection="1">
      <alignment horizontal="center" vertical="center" wrapText="1"/>
    </xf>
    <xf numFmtId="0" fontId="5" fillId="0" borderId="3" xfId="51" applyFont="1" applyFill="1" applyBorder="1" applyAlignment="1" applyProtection="1">
      <alignment horizontal="center" vertical="center" wrapText="1"/>
    </xf>
    <xf numFmtId="0" fontId="5" fillId="0" borderId="4" xfId="51" applyFont="1" applyFill="1" applyBorder="1" applyAlignment="1" applyProtection="1">
      <alignment horizontal="center" vertical="center" wrapText="1"/>
    </xf>
    <xf numFmtId="0" fontId="5" fillId="0" borderId="7" xfId="51" applyFont="1" applyFill="1" applyBorder="1" applyAlignment="1" applyProtection="1">
      <alignment horizontal="center" vertical="center" wrapText="1"/>
    </xf>
    <xf numFmtId="0" fontId="4" fillId="0" borderId="7" xfId="51" applyFont="1" applyFill="1" applyBorder="1" applyAlignment="1" applyProtection="1">
      <alignment vertical="center" wrapText="1"/>
    </xf>
    <xf numFmtId="0" fontId="4" fillId="0" borderId="7" xfId="51" applyFont="1" applyFill="1" applyBorder="1" applyAlignment="1" applyProtection="1">
      <alignment horizontal="right" vertical="center" wrapText="1"/>
    </xf>
    <xf numFmtId="0" fontId="4" fillId="0" borderId="7" xfId="51" applyFont="1" applyFill="1" applyBorder="1" applyAlignment="1" applyProtection="1">
      <alignment horizontal="right" vertical="center"/>
    </xf>
    <xf numFmtId="0" fontId="4" fillId="0" borderId="7" xfId="51" applyFont="1" applyFill="1" applyBorder="1" applyAlignment="1" applyProtection="1">
      <alignment horizontal="center" vertical="center" wrapText="1"/>
      <protection locked="0"/>
    </xf>
    <xf numFmtId="0" fontId="4" fillId="0" borderId="4" xfId="51" applyFont="1" applyFill="1" applyBorder="1" applyAlignment="1" applyProtection="1">
      <alignment vertical="center" wrapText="1"/>
      <protection locked="0"/>
    </xf>
    <xf numFmtId="0" fontId="4" fillId="0" borderId="7" xfId="51" applyFont="1" applyFill="1" applyBorder="1" applyAlignment="1" applyProtection="1">
      <alignment horizontal="right" vertical="center" wrapText="1"/>
      <protection locked="0"/>
    </xf>
    <xf numFmtId="0" fontId="4" fillId="0" borderId="7" xfId="51" applyFont="1" applyFill="1" applyBorder="1" applyAlignment="1" applyProtection="1">
      <alignment horizontal="right" vertical="center"/>
      <protection locked="0"/>
    </xf>
    <xf numFmtId="0" fontId="4" fillId="0" borderId="8" xfId="51" applyFont="1" applyFill="1" applyBorder="1" applyAlignment="1" applyProtection="1">
      <alignment horizontal="left" vertical="center"/>
    </xf>
    <xf numFmtId="0" fontId="4" fillId="0" borderId="9" xfId="51" applyFont="1" applyFill="1" applyBorder="1" applyAlignment="1" applyProtection="1">
      <alignment horizontal="left" vertical="center"/>
    </xf>
    <xf numFmtId="0" fontId="9" fillId="0" borderId="0" xfId="51" applyFont="1" applyFill="1" applyBorder="1" applyAlignment="1" applyProtection="1">
      <alignment horizontal="center" vertical="center"/>
      <protection locked="0"/>
    </xf>
    <xf numFmtId="0" fontId="8" fillId="0" borderId="0" xfId="51" applyFont="1" applyFill="1" applyBorder="1" applyAlignment="1" applyProtection="1">
      <alignment horizontal="left" vertical="center"/>
      <protection locked="0"/>
    </xf>
    <xf numFmtId="0" fontId="1" fillId="0" borderId="0" xfId="51" applyFont="1" applyFill="1" applyBorder="1" applyAlignment="1" applyProtection="1">
      <alignment vertical="center"/>
      <protection locked="0"/>
    </xf>
    <xf numFmtId="0" fontId="5" fillId="0" borderId="7" xfId="51" applyFont="1" applyFill="1" applyBorder="1" applyAlignment="1" applyProtection="1">
      <alignment horizontal="center" vertical="center"/>
      <protection locked="0"/>
    </xf>
    <xf numFmtId="0" fontId="4" fillId="0" borderId="7" xfId="51" applyFont="1" applyFill="1" applyBorder="1" applyAlignment="1" applyProtection="1">
      <alignment vertical="center"/>
      <protection locked="0"/>
    </xf>
    <xf numFmtId="0" fontId="4" fillId="0" borderId="7" xfId="51" applyFont="1" applyFill="1" applyBorder="1" applyAlignment="1" applyProtection="1">
      <alignment horizontal="center" vertical="center" wrapText="1"/>
    </xf>
    <xf numFmtId="0" fontId="4" fillId="0" borderId="7" xfId="51" applyFont="1" applyFill="1" applyBorder="1" applyAlignment="1" applyProtection="1">
      <alignment horizontal="center" vertical="center"/>
      <protection locked="0"/>
    </xf>
    <xf numFmtId="0" fontId="4" fillId="0" borderId="0" xfId="51" applyFont="1" applyFill="1" applyBorder="1" applyAlignment="1" applyProtection="1">
      <alignment horizontal="right" vertical="center"/>
      <protection locked="0"/>
    </xf>
    <xf numFmtId="0" fontId="2" fillId="0" borderId="0" xfId="51" applyFont="1" applyFill="1" applyBorder="1" applyAlignment="1" applyProtection="1">
      <alignment horizontal="right" vertical="center"/>
    </xf>
    <xf numFmtId="0" fontId="4" fillId="0" borderId="0" xfId="51" applyFont="1" applyFill="1" applyBorder="1" applyAlignment="1" applyProtection="1">
      <alignment horizontal="left" vertical="center" wrapText="1"/>
    </xf>
    <xf numFmtId="0" fontId="5" fillId="0" borderId="0" xfId="51" applyFont="1" applyFill="1" applyBorder="1" applyAlignment="1" applyProtection="1">
      <alignment wrapText="1"/>
    </xf>
    <xf numFmtId="0" fontId="2" fillId="0" borderId="0" xfId="51" applyFont="1" applyFill="1" applyBorder="1" applyAlignment="1" applyProtection="1">
      <alignment horizontal="right" wrapText="1"/>
    </xf>
    <xf numFmtId="0" fontId="5" fillId="0" borderId="10" xfId="51" applyFont="1" applyFill="1" applyBorder="1" applyAlignment="1" applyProtection="1">
      <alignment horizontal="center" vertical="center"/>
    </xf>
    <xf numFmtId="0" fontId="5" fillId="0" borderId="11" xfId="51" applyFont="1" applyFill="1" applyBorder="1" applyAlignment="1" applyProtection="1">
      <alignment horizontal="center" vertical="center"/>
    </xf>
    <xf numFmtId="0" fontId="5" fillId="0" borderId="12" xfId="51" applyFont="1" applyFill="1" applyBorder="1" applyAlignment="1" applyProtection="1">
      <alignment horizontal="center" vertical="center"/>
    </xf>
    <xf numFmtId="0" fontId="5" fillId="0" borderId="11" xfId="51" applyFont="1" applyFill="1" applyBorder="1" applyAlignment="1" applyProtection="1">
      <alignment horizontal="center" vertical="center" wrapText="1"/>
    </xf>
    <xf numFmtId="0" fontId="10" fillId="0" borderId="11" xfId="51" applyFont="1" applyFill="1" applyBorder="1" applyAlignment="1" applyProtection="1">
      <alignment horizontal="center" vertical="center"/>
    </xf>
    <xf numFmtId="0" fontId="4" fillId="0" borderId="2" xfId="51" applyFont="1" applyFill="1" applyBorder="1" applyAlignment="1" applyProtection="1">
      <alignment horizontal="left" vertical="center" wrapText="1"/>
    </xf>
    <xf numFmtId="0" fontId="4" fillId="0" borderId="11" xfId="51" applyFont="1" applyFill="1" applyBorder="1" applyAlignment="1" applyProtection="1">
      <alignment horizontal="right" vertical="center"/>
      <protection locked="0"/>
    </xf>
    <xf numFmtId="0" fontId="8" fillId="0" borderId="11" xfId="51" applyFont="1" applyFill="1" applyBorder="1" applyAlignment="1" applyProtection="1">
      <alignment horizontal="right" vertical="center"/>
      <protection locked="0"/>
    </xf>
    <xf numFmtId="0" fontId="4" fillId="0" borderId="2" xfId="51" applyFont="1" applyFill="1" applyBorder="1" applyAlignment="1" applyProtection="1">
      <alignment vertical="center" wrapText="1"/>
    </xf>
    <xf numFmtId="0" fontId="8" fillId="0" borderId="0" xfId="51" applyFont="1" applyFill="1" applyBorder="1" applyAlignment="1" applyProtection="1">
      <protection locked="0"/>
    </xf>
    <xf numFmtId="0" fontId="2" fillId="0" borderId="0" xfId="51" applyFont="1" applyFill="1" applyBorder="1" applyAlignment="1" applyProtection="1">
      <alignment wrapText="1"/>
    </xf>
    <xf numFmtId="0" fontId="2" fillId="0" borderId="0" xfId="51" applyFont="1" applyFill="1" applyBorder="1" applyAlignment="1" applyProtection="1">
      <protection locked="0"/>
    </xf>
    <xf numFmtId="0" fontId="9" fillId="0" borderId="0" xfId="51" applyFont="1" applyFill="1" applyBorder="1" applyAlignment="1" applyProtection="1">
      <alignment horizontal="center" vertical="center" wrapText="1"/>
    </xf>
    <xf numFmtId="0" fontId="5" fillId="0" borderId="0" xfId="51" applyFont="1" applyFill="1" applyBorder="1" applyAlignment="1" applyProtection="1">
      <protection locked="0"/>
    </xf>
    <xf numFmtId="0" fontId="5" fillId="0" borderId="9" xfId="51" applyFont="1" applyFill="1" applyBorder="1" applyAlignment="1" applyProtection="1">
      <alignment horizontal="center" vertical="center" wrapText="1"/>
    </xf>
    <xf numFmtId="0" fontId="5" fillId="0" borderId="9" xfId="51" applyFont="1" applyFill="1" applyBorder="1" applyAlignment="1" applyProtection="1">
      <alignment horizontal="center" vertical="center" wrapText="1"/>
      <protection locked="0"/>
    </xf>
    <xf numFmtId="0" fontId="5" fillId="0" borderId="13" xfId="51" applyFont="1" applyFill="1" applyBorder="1" applyAlignment="1" applyProtection="1">
      <alignment horizontal="center" vertical="center" wrapText="1"/>
    </xf>
    <xf numFmtId="0" fontId="10" fillId="0" borderId="13" xfId="51" applyFont="1" applyFill="1" applyBorder="1" applyAlignment="1" applyProtection="1">
      <alignment horizontal="center" vertical="center" wrapText="1"/>
      <protection locked="0"/>
    </xf>
    <xf numFmtId="0" fontId="5" fillId="0" borderId="14" xfId="51" applyFont="1" applyFill="1" applyBorder="1" applyAlignment="1" applyProtection="1">
      <alignment horizontal="center" vertical="center" wrapText="1"/>
    </xf>
    <xf numFmtId="0" fontId="5" fillId="0" borderId="14" xfId="51" applyFont="1" applyFill="1" applyBorder="1" applyAlignment="1" applyProtection="1">
      <alignment horizontal="center" vertical="center" wrapText="1"/>
      <protection locked="0"/>
    </xf>
    <xf numFmtId="0" fontId="5" fillId="0" borderId="14" xfId="51" applyFont="1" applyFill="1" applyBorder="1" applyAlignment="1" applyProtection="1">
      <alignment horizontal="center" vertical="center"/>
    </xf>
    <xf numFmtId="0" fontId="4" fillId="0" borderId="6" xfId="51" applyFont="1" applyFill="1" applyBorder="1" applyAlignment="1" applyProtection="1">
      <alignment horizontal="left" vertical="center" wrapText="1"/>
    </xf>
    <xf numFmtId="0" fontId="4" fillId="0" borderId="14" xfId="51" applyFont="1" applyFill="1" applyBorder="1" applyAlignment="1" applyProtection="1">
      <alignment horizontal="left" vertical="center" wrapText="1"/>
    </xf>
    <xf numFmtId="0" fontId="4" fillId="0" borderId="14" xfId="51" applyFont="1" applyFill="1" applyBorder="1" applyAlignment="1" applyProtection="1">
      <alignment horizontal="right" vertical="center"/>
      <protection locked="0"/>
    </xf>
    <xf numFmtId="0" fontId="4" fillId="0" borderId="14" xfId="51" applyFont="1" applyFill="1" applyBorder="1" applyAlignment="1" applyProtection="1">
      <alignment horizontal="left" vertical="center" wrapText="1"/>
      <protection locked="0"/>
    </xf>
    <xf numFmtId="0" fontId="4" fillId="0" borderId="14" xfId="51" applyFont="1" applyFill="1" applyBorder="1" applyAlignment="1" applyProtection="1">
      <alignment horizontal="right" vertical="center"/>
    </xf>
    <xf numFmtId="0" fontId="4" fillId="0" borderId="12" xfId="51" applyFont="1" applyFill="1" applyBorder="1" applyAlignment="1" applyProtection="1">
      <alignment horizontal="center" vertical="center"/>
    </xf>
    <xf numFmtId="0" fontId="4" fillId="0" borderId="15" xfId="51" applyFont="1" applyFill="1" applyBorder="1" applyAlignment="1" applyProtection="1">
      <alignment horizontal="left" vertical="center"/>
    </xf>
    <xf numFmtId="0" fontId="4" fillId="0" borderId="14" xfId="51" applyFont="1" applyFill="1" applyBorder="1" applyAlignment="1" applyProtection="1">
      <alignment horizontal="left" vertical="center"/>
    </xf>
    <xf numFmtId="0" fontId="8" fillId="0" borderId="0" xfId="51" applyFont="1" applyFill="1" applyBorder="1" applyAlignment="1" applyProtection="1">
      <alignment vertical="top" wrapText="1"/>
      <protection locked="0"/>
    </xf>
    <xf numFmtId="0" fontId="1" fillId="0" borderId="0" xfId="51" applyFont="1" applyFill="1" applyBorder="1" applyAlignment="1" applyProtection="1">
      <alignment wrapText="1"/>
    </xf>
    <xf numFmtId="0" fontId="4" fillId="0" borderId="0" xfId="51" applyFont="1" applyFill="1" applyBorder="1" applyAlignment="1" applyProtection="1">
      <alignment horizontal="right" vertical="center" wrapText="1"/>
      <protection locked="0"/>
    </xf>
    <xf numFmtId="0" fontId="9" fillId="0" borderId="0" xfId="51" applyFont="1" applyFill="1" applyBorder="1" applyAlignment="1" applyProtection="1">
      <alignment horizontal="center" vertical="center" wrapText="1"/>
      <protection locked="0"/>
    </xf>
    <xf numFmtId="0" fontId="4" fillId="0" borderId="0" xfId="51" applyFont="1" applyFill="1" applyBorder="1" applyAlignment="1" applyProtection="1">
      <alignment horizontal="right"/>
      <protection locked="0"/>
    </xf>
    <xf numFmtId="0" fontId="4" fillId="0" borderId="0" xfId="51" applyFont="1" applyFill="1" applyBorder="1" applyAlignment="1" applyProtection="1">
      <alignment horizontal="right" wrapText="1"/>
      <protection locked="0"/>
    </xf>
    <xf numFmtId="0" fontId="5" fillId="0" borderId="3" xfId="51" applyFont="1" applyFill="1" applyBorder="1" applyAlignment="1" applyProtection="1">
      <alignment horizontal="center" vertical="center" wrapText="1"/>
      <protection locked="0"/>
    </xf>
    <xf numFmtId="0" fontId="5" fillId="0" borderId="3" xfId="51" applyFont="1" applyFill="1" applyBorder="1" applyAlignment="1" applyProtection="1">
      <alignment horizontal="center" vertical="center"/>
      <protection locked="0"/>
    </xf>
    <xf numFmtId="0" fontId="5" fillId="0" borderId="15" xfId="51" applyFont="1" applyFill="1" applyBorder="1" applyAlignment="1" applyProtection="1">
      <alignment horizontal="center" vertical="center" wrapText="1"/>
    </xf>
    <xf numFmtId="0" fontId="10" fillId="0" borderId="15" xfId="51" applyFont="1" applyFill="1" applyBorder="1" applyAlignment="1" applyProtection="1">
      <alignment horizontal="center" vertical="center"/>
      <protection locked="0"/>
    </xf>
    <xf numFmtId="0" fontId="10" fillId="0" borderId="15" xfId="51" applyFont="1" applyFill="1" applyBorder="1" applyAlignment="1" applyProtection="1">
      <alignment horizontal="center" vertical="center" wrapText="1"/>
      <protection locked="0"/>
    </xf>
    <xf numFmtId="0" fontId="5" fillId="0" borderId="7" xfId="51" applyFont="1" applyFill="1" applyBorder="1" applyAlignment="1" applyProtection="1">
      <alignment horizontal="center" vertical="center" wrapText="1"/>
      <protection locked="0"/>
    </xf>
    <xf numFmtId="0" fontId="4" fillId="0" borderId="0" xfId="51" applyFont="1" applyFill="1" applyBorder="1" applyAlignment="1" applyProtection="1">
      <alignment horizontal="right" vertical="center" wrapText="1"/>
    </xf>
    <xf numFmtId="0" fontId="4" fillId="0" borderId="0" xfId="51" applyFont="1" applyFill="1" applyBorder="1" applyAlignment="1" applyProtection="1">
      <alignment horizontal="right" wrapText="1"/>
    </xf>
    <xf numFmtId="0" fontId="5" fillId="0" borderId="0" xfId="51" applyFont="1" applyFill="1" applyBorder="1" applyAlignment="1" applyProtection="1">
      <alignment horizontal="left"/>
    </xf>
    <xf numFmtId="0" fontId="5" fillId="0" borderId="1" xfId="51" applyFont="1" applyFill="1" applyBorder="1" applyAlignment="1" applyProtection="1">
      <alignment horizontal="left" vertical="center" wrapText="1"/>
    </xf>
    <xf numFmtId="0" fontId="5" fillId="0" borderId="9" xfId="51" applyFont="1" applyFill="1" applyBorder="1" applyAlignment="1" applyProtection="1">
      <alignment horizontal="left" vertical="center" wrapText="1"/>
    </xf>
    <xf numFmtId="0" fontId="5" fillId="0" borderId="5" xfId="51" applyFont="1" applyFill="1" applyBorder="1" applyAlignment="1" applyProtection="1">
      <alignment horizontal="left" vertical="center" wrapText="1"/>
    </xf>
    <xf numFmtId="0" fontId="5" fillId="0" borderId="13" xfId="51" applyFont="1" applyFill="1" applyBorder="1" applyAlignment="1" applyProtection="1">
      <alignment horizontal="left" vertical="center" wrapText="1"/>
    </xf>
    <xf numFmtId="0" fontId="5" fillId="0" borderId="6" xfId="51" applyFont="1" applyFill="1" applyBorder="1" applyAlignment="1" applyProtection="1">
      <alignment horizontal="left" vertical="center" wrapText="1"/>
    </xf>
    <xf numFmtId="0" fontId="5" fillId="0" borderId="14" xfId="51" applyFont="1" applyFill="1" applyBorder="1" applyAlignment="1" applyProtection="1">
      <alignment horizontal="left" vertical="center" wrapText="1"/>
    </xf>
    <xf numFmtId="0" fontId="5" fillId="0" borderId="6" xfId="51" applyFont="1" applyFill="1" applyBorder="1" applyAlignment="1" applyProtection="1">
      <alignment horizontal="left" vertical="center"/>
    </xf>
    <xf numFmtId="0" fontId="5" fillId="0" borderId="14" xfId="51" applyFont="1" applyFill="1" applyBorder="1" applyAlignment="1" applyProtection="1">
      <alignment horizontal="left" vertical="center"/>
    </xf>
    <xf numFmtId="0" fontId="5" fillId="0" borderId="14" xfId="51" applyFont="1" applyFill="1" applyBorder="1" applyAlignment="1" applyProtection="1">
      <alignment horizontal="left" vertical="center"/>
      <protection locked="0"/>
    </xf>
    <xf numFmtId="0" fontId="7" fillId="0" borderId="6" xfId="0" applyNumberFormat="1" applyFont="1" applyFill="1" applyBorder="1" applyAlignment="1" applyProtection="1">
      <alignment horizontal="left" vertical="center" wrapText="1"/>
    </xf>
    <xf numFmtId="0" fontId="7" fillId="0" borderId="14" xfId="0" applyNumberFormat="1" applyFont="1" applyFill="1" applyBorder="1" applyAlignment="1" applyProtection="1">
      <alignment horizontal="left" vertical="center" wrapText="1"/>
    </xf>
    <xf numFmtId="0" fontId="7"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right" vertical="center"/>
    </xf>
    <xf numFmtId="0" fontId="7" fillId="0" borderId="6" xfId="0" applyNumberFormat="1" applyFont="1" applyFill="1" applyBorder="1" applyAlignment="1" applyProtection="1">
      <alignment horizontal="left" vertical="center" wrapText="1" indent="2"/>
    </xf>
    <xf numFmtId="0" fontId="7" fillId="0" borderId="12"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xf>
    <xf numFmtId="0" fontId="7" fillId="0" borderId="14" xfId="0" applyNumberFormat="1" applyFont="1" applyFill="1" applyBorder="1" applyAlignment="1" applyProtection="1">
      <alignment horizontal="center" vertical="center"/>
    </xf>
    <xf numFmtId="0" fontId="10" fillId="0" borderId="0" xfId="51" applyFont="1" applyFill="1" applyBorder="1" applyAlignment="1" applyProtection="1">
      <alignment horizontal="left" vertical="top"/>
      <protection locked="0"/>
    </xf>
    <xf numFmtId="0" fontId="10" fillId="0" borderId="0" xfId="51" applyFont="1" applyFill="1" applyBorder="1" applyAlignment="1" applyProtection="1">
      <alignment horizontal="left"/>
    </xf>
    <xf numFmtId="0" fontId="5" fillId="0" borderId="0" xfId="51" applyFont="1" applyFill="1" applyBorder="1" applyAlignment="1" applyProtection="1">
      <alignment horizontal="left"/>
      <protection locked="0"/>
    </xf>
    <xf numFmtId="0" fontId="10" fillId="0" borderId="13" xfId="51" applyFont="1" applyFill="1" applyBorder="1" applyAlignment="1" applyProtection="1">
      <alignment horizontal="left" vertical="center" wrapText="1"/>
      <protection locked="0"/>
    </xf>
    <xf numFmtId="0" fontId="5" fillId="0" borderId="15" xfId="51" applyFont="1" applyFill="1" applyBorder="1" applyAlignment="1" applyProtection="1">
      <alignment horizontal="left" vertical="center" wrapText="1"/>
    </xf>
    <xf numFmtId="0" fontId="10" fillId="0" borderId="15" xfId="51" applyFont="1" applyFill="1" applyBorder="1" applyAlignment="1" applyProtection="1">
      <alignment horizontal="left" vertical="center"/>
      <protection locked="0"/>
    </xf>
    <xf numFmtId="0" fontId="10" fillId="0" borderId="15" xfId="51" applyFont="1" applyFill="1" applyBorder="1" applyAlignment="1" applyProtection="1">
      <alignment horizontal="left" vertical="center" wrapText="1"/>
      <protection locked="0"/>
    </xf>
    <xf numFmtId="0" fontId="5" fillId="0" borderId="14" xfId="51" applyFont="1" applyFill="1" applyBorder="1" applyAlignment="1" applyProtection="1">
      <alignment horizontal="left" vertical="center" wrapText="1"/>
      <protection locked="0"/>
    </xf>
    <xf numFmtId="0" fontId="5" fillId="0" borderId="7" xfId="51" applyFont="1" applyFill="1" applyBorder="1" applyAlignment="1" applyProtection="1">
      <alignment horizontal="left" vertical="center" wrapText="1"/>
      <protection locked="0"/>
    </xf>
    <xf numFmtId="49" fontId="1" fillId="0" borderId="0" xfId="51" applyNumberFormat="1" applyFont="1" applyFill="1" applyBorder="1" applyAlignment="1" applyProtection="1"/>
    <xf numFmtId="0" fontId="1" fillId="0" borderId="0" xfId="51" applyFont="1" applyFill="1" applyBorder="1" applyAlignment="1" applyProtection="1">
      <alignment horizontal="right"/>
      <protection locked="0"/>
    </xf>
    <xf numFmtId="49" fontId="1" fillId="0" borderId="0" xfId="51" applyNumberFormat="1" applyFont="1" applyFill="1" applyBorder="1" applyAlignment="1" applyProtection="1">
      <protection locked="0"/>
    </xf>
    <xf numFmtId="0" fontId="2" fillId="0" borderId="0" xfId="51" applyFont="1" applyFill="1" applyBorder="1" applyAlignment="1" applyProtection="1">
      <alignment horizontal="right"/>
    </xf>
    <xf numFmtId="0" fontId="4" fillId="0" borderId="0" xfId="51" applyFont="1" applyFill="1" applyBorder="1" applyAlignment="1" applyProtection="1">
      <alignment horizontal="right"/>
    </xf>
    <xf numFmtId="0" fontId="3" fillId="0" borderId="0" xfId="51" applyFont="1" applyFill="1" applyBorder="1" applyAlignment="1" applyProtection="1">
      <alignment horizontal="center" vertical="center" wrapText="1"/>
      <protection locked="0"/>
    </xf>
    <xf numFmtId="0" fontId="3" fillId="0" borderId="0" xfId="51" applyFont="1" applyFill="1" applyBorder="1" applyAlignment="1" applyProtection="1">
      <alignment horizontal="center" vertical="center"/>
      <protection locked="0"/>
    </xf>
    <xf numFmtId="0" fontId="11" fillId="0" borderId="0" xfId="51" applyFont="1" applyFill="1" applyBorder="1" applyAlignment="1" applyProtection="1">
      <alignment horizontal="right"/>
      <protection locked="0"/>
    </xf>
    <xf numFmtId="0" fontId="5" fillId="0" borderId="1" xfId="51" applyFont="1" applyFill="1" applyBorder="1" applyAlignment="1" applyProtection="1">
      <alignment horizontal="center" vertical="center"/>
      <protection locked="0"/>
    </xf>
    <xf numFmtId="49" fontId="5" fillId="0" borderId="1" xfId="51" applyNumberFormat="1" applyFont="1" applyFill="1" applyBorder="1" applyAlignment="1" applyProtection="1">
      <alignment horizontal="center" vertical="center" wrapText="1"/>
      <protection locked="0"/>
    </xf>
    <xf numFmtId="0" fontId="5" fillId="0" borderId="5" xfId="51" applyFont="1" applyFill="1" applyBorder="1" applyAlignment="1" applyProtection="1">
      <alignment horizontal="center" vertical="center"/>
      <protection locked="0"/>
    </xf>
    <xf numFmtId="49" fontId="5" fillId="0" borderId="5" xfId="51" applyNumberFormat="1" applyFont="1" applyFill="1" applyBorder="1" applyAlignment="1" applyProtection="1">
      <alignment horizontal="center" vertical="center" wrapText="1"/>
      <protection locked="0"/>
    </xf>
    <xf numFmtId="49" fontId="5" fillId="0" borderId="7" xfId="51" applyNumberFormat="1" applyFont="1" applyFill="1" applyBorder="1" applyAlignment="1" applyProtection="1">
      <alignment horizontal="center" vertical="center"/>
      <protection locked="0"/>
    </xf>
    <xf numFmtId="0" fontId="5" fillId="0" borderId="7" xfId="51" applyFont="1" applyFill="1" applyBorder="1" applyAlignment="1" applyProtection="1">
      <alignment horizontal="center" vertical="center"/>
    </xf>
    <xf numFmtId="177" fontId="4" fillId="0" borderId="7" xfId="51" applyNumberFormat="1" applyFont="1" applyFill="1" applyBorder="1" applyAlignment="1" applyProtection="1">
      <alignment horizontal="right" vertical="center"/>
      <protection locked="0"/>
    </xf>
    <xf numFmtId="177" fontId="4" fillId="0" borderId="7" xfId="51" applyNumberFormat="1" applyFont="1" applyFill="1" applyBorder="1" applyAlignment="1" applyProtection="1">
      <alignment horizontal="right" vertical="center" wrapText="1"/>
      <protection locked="0"/>
    </xf>
    <xf numFmtId="177" fontId="4" fillId="0" borderId="7" xfId="51" applyNumberFormat="1" applyFont="1" applyFill="1" applyBorder="1" applyAlignment="1" applyProtection="1">
      <alignment horizontal="right" vertical="center"/>
    </xf>
    <xf numFmtId="177" fontId="4" fillId="0" borderId="7" xfId="51" applyNumberFormat="1" applyFont="1" applyFill="1" applyBorder="1" applyAlignment="1" applyProtection="1">
      <alignment horizontal="right" vertical="center" wrapText="1"/>
    </xf>
    <xf numFmtId="0" fontId="1" fillId="0" borderId="3" xfId="51" applyFont="1" applyFill="1" applyBorder="1" applyAlignment="1" applyProtection="1">
      <alignment horizontal="center" vertical="center"/>
      <protection locked="0"/>
    </xf>
    <xf numFmtId="0" fontId="1" fillId="0" borderId="4" xfId="51" applyFont="1" applyFill="1" applyBorder="1" applyAlignment="1" applyProtection="1">
      <alignment horizontal="center" vertical="center"/>
      <protection locked="0"/>
    </xf>
    <xf numFmtId="49" fontId="12" fillId="0" borderId="7" xfId="0" applyNumberFormat="1" applyFont="1" applyFill="1" applyBorder="1" applyAlignment="1" applyProtection="1">
      <alignment horizontal="center" vertical="center" wrapText="1"/>
    </xf>
    <xf numFmtId="0" fontId="8" fillId="0" borderId="11" xfId="51" applyFont="1" applyFill="1" applyBorder="1" applyAlignment="1" applyProtection="1">
      <alignment horizontal="center" vertical="center" wrapText="1"/>
      <protection locked="0"/>
    </xf>
    <xf numFmtId="49" fontId="12" fillId="0" borderId="10" xfId="0" applyNumberFormat="1" applyFont="1" applyFill="1" applyBorder="1" applyAlignment="1" applyProtection="1">
      <alignment horizontal="left" vertical="center" wrapText="1"/>
    </xf>
    <xf numFmtId="0" fontId="8" fillId="0" borderId="11" xfId="51" applyFont="1" applyFill="1" applyBorder="1" applyAlignment="1" applyProtection="1">
      <alignment horizontal="center" vertical="center"/>
      <protection locked="0"/>
    </xf>
    <xf numFmtId="49" fontId="12" fillId="0" borderId="9" xfId="0" applyNumberFormat="1" applyFont="1" applyFill="1" applyBorder="1" applyAlignment="1" applyProtection="1">
      <alignment horizontal="left" vertical="center" wrapText="1"/>
    </xf>
    <xf numFmtId="49" fontId="12" fillId="0" borderId="7" xfId="0" applyNumberFormat="1" applyFont="1" applyFill="1" applyBorder="1" applyAlignment="1" applyProtection="1">
      <alignment horizontal="left" vertical="center" wrapText="1"/>
    </xf>
    <xf numFmtId="49" fontId="12" fillId="0" borderId="16" xfId="0" applyNumberFormat="1" applyFont="1" applyFill="1" applyBorder="1" applyAlignment="1" applyProtection="1">
      <alignment horizontal="left" vertical="center" wrapText="1"/>
    </xf>
    <xf numFmtId="49" fontId="12" fillId="0" borderId="13" xfId="0" applyNumberFormat="1" applyFont="1" applyFill="1" applyBorder="1" applyAlignment="1" applyProtection="1">
      <alignment horizontal="left" vertical="center" wrapText="1"/>
    </xf>
    <xf numFmtId="49" fontId="12" fillId="0" borderId="12" xfId="0" applyNumberFormat="1" applyFont="1" applyFill="1" applyBorder="1" applyAlignment="1" applyProtection="1">
      <alignment horizontal="left" vertical="center" wrapText="1"/>
    </xf>
    <xf numFmtId="49" fontId="12" fillId="0" borderId="14" xfId="0" applyNumberFormat="1" applyFont="1" applyFill="1" applyBorder="1" applyAlignment="1" applyProtection="1">
      <alignment horizontal="left" vertical="center" wrapText="1"/>
    </xf>
    <xf numFmtId="0" fontId="10" fillId="0" borderId="0" xfId="51" applyFont="1" applyFill="1" applyBorder="1" applyAlignment="1" applyProtection="1"/>
    <xf numFmtId="0" fontId="1" fillId="0" borderId="0" xfId="51" applyFont="1" applyFill="1" applyBorder="1" applyAlignment="1" applyProtection="1">
      <alignment vertical="top"/>
    </xf>
    <xf numFmtId="0" fontId="5" fillId="0" borderId="9" xfId="51" applyFont="1" applyFill="1" applyBorder="1" applyAlignment="1" applyProtection="1">
      <alignment horizontal="center" vertical="center"/>
    </xf>
    <xf numFmtId="0" fontId="5" fillId="0" borderId="12" xfId="51" applyFont="1" applyFill="1" applyBorder="1" applyAlignment="1" applyProtection="1">
      <alignment horizontal="center" vertical="center" wrapText="1"/>
      <protection locked="0"/>
    </xf>
    <xf numFmtId="0" fontId="2" fillId="0" borderId="1" xfId="51" applyFont="1" applyFill="1" applyBorder="1" applyAlignment="1" applyProtection="1">
      <alignment horizontal="center" vertical="center"/>
      <protection locked="0"/>
    </xf>
    <xf numFmtId="176" fontId="12" fillId="0" borderId="7" xfId="0" applyNumberFormat="1" applyFont="1" applyFill="1" applyBorder="1" applyAlignment="1" applyProtection="1">
      <alignment horizontal="right" vertical="center"/>
    </xf>
    <xf numFmtId="176" fontId="12" fillId="0" borderId="2" xfId="0" applyNumberFormat="1" applyFont="1" applyFill="1" applyBorder="1" applyAlignment="1" applyProtection="1">
      <alignment horizontal="right" vertical="center"/>
    </xf>
    <xf numFmtId="178" fontId="5" fillId="0" borderId="11" xfId="51" applyNumberFormat="1" applyFont="1" applyFill="1" applyBorder="1" applyAlignment="1" applyProtection="1">
      <alignment vertical="center"/>
      <protection locked="0"/>
    </xf>
    <xf numFmtId="4" fontId="10" fillId="0" borderId="11" xfId="51" applyNumberFormat="1" applyFont="1" applyFill="1" applyBorder="1" applyAlignment="1" applyProtection="1">
      <alignment vertical="center" wrapText="1"/>
      <protection locked="0"/>
    </xf>
    <xf numFmtId="4" fontId="5" fillId="0" borderId="11" xfId="51" applyNumberFormat="1" applyFont="1" applyFill="1" applyBorder="1" applyAlignment="1" applyProtection="1">
      <alignment vertical="center"/>
      <protection locked="0"/>
    </xf>
    <xf numFmtId="0" fontId="5" fillId="0" borderId="11" xfId="51" applyFont="1" applyFill="1" applyBorder="1" applyAlignment="1" applyProtection="1">
      <alignment vertical="center" wrapText="1"/>
      <protection locked="0"/>
    </xf>
    <xf numFmtId="4" fontId="10" fillId="0" borderId="11" xfId="51" applyNumberFormat="1" applyFont="1" applyFill="1" applyBorder="1" applyAlignment="1" applyProtection="1">
      <alignment horizontal="right" vertical="center" wrapText="1"/>
      <protection locked="0"/>
    </xf>
    <xf numFmtId="0" fontId="1" fillId="0" borderId="11" xfId="51" applyFont="1" applyFill="1" applyBorder="1" applyAlignment="1" applyProtection="1"/>
    <xf numFmtId="0" fontId="2" fillId="0" borderId="1" xfId="51" applyFont="1" applyFill="1" applyBorder="1" applyAlignment="1" applyProtection="1">
      <alignment horizontal="center" vertical="center"/>
    </xf>
    <xf numFmtId="176" fontId="12" fillId="0" borderId="11" xfId="0" applyNumberFormat="1" applyFont="1" applyFill="1" applyBorder="1" applyAlignment="1" applyProtection="1">
      <alignment horizontal="right" vertical="center"/>
    </xf>
    <xf numFmtId="0" fontId="5" fillId="0" borderId="11" xfId="51" applyFont="1" applyFill="1" applyBorder="1" applyAlignment="1" applyProtection="1">
      <alignment vertical="center"/>
      <protection locked="0"/>
    </xf>
    <xf numFmtId="0" fontId="5" fillId="0" borderId="11" xfId="51" applyFont="1" applyFill="1" applyBorder="1" applyAlignment="1" applyProtection="1">
      <alignment vertical="center"/>
    </xf>
    <xf numFmtId="4" fontId="5" fillId="0" borderId="11" xfId="51" applyNumberFormat="1" applyFont="1" applyFill="1" applyBorder="1" applyAlignment="1" applyProtection="1">
      <alignment vertical="center"/>
    </xf>
    <xf numFmtId="4" fontId="10" fillId="0" borderId="0" xfId="51" applyNumberFormat="1" applyFont="1" applyFill="1" applyBorder="1" applyAlignment="1" applyProtection="1">
      <alignment horizontal="right" vertical="center" wrapText="1"/>
      <protection locked="0"/>
    </xf>
    <xf numFmtId="49" fontId="12" fillId="0" borderId="2" xfId="0" applyNumberFormat="1" applyFont="1" applyFill="1" applyBorder="1" applyAlignment="1" applyProtection="1">
      <alignment horizontal="center" vertical="center" wrapText="1"/>
    </xf>
    <xf numFmtId="49" fontId="12" fillId="0" borderId="3" xfId="0" applyNumberFormat="1" applyFont="1" applyFill="1" applyBorder="1" applyAlignment="1" applyProtection="1">
      <alignment horizontal="center" vertical="center" wrapText="1"/>
    </xf>
    <xf numFmtId="49" fontId="12" fillId="0" borderId="4" xfId="0" applyNumberFormat="1" applyFont="1" applyFill="1" applyBorder="1" applyAlignment="1" applyProtection="1">
      <alignment horizontal="center" vertical="center" wrapText="1"/>
    </xf>
    <xf numFmtId="0" fontId="1" fillId="0" borderId="0" xfId="51" applyFont="1" applyFill="1" applyBorder="1" applyAlignment="1" applyProtection="1">
      <alignment vertical="top"/>
      <protection locked="0"/>
    </xf>
    <xf numFmtId="49" fontId="2" fillId="0" borderId="0" xfId="51" applyNumberFormat="1" applyFont="1" applyFill="1" applyBorder="1" applyAlignment="1" applyProtection="1">
      <protection locked="0"/>
    </xf>
    <xf numFmtId="0" fontId="5" fillId="0" borderId="0" xfId="51" applyFont="1" applyFill="1" applyBorder="1" applyAlignment="1" applyProtection="1">
      <alignment horizontal="left" vertical="center"/>
      <protection locked="0"/>
    </xf>
    <xf numFmtId="0" fontId="5" fillId="0" borderId="11" xfId="51" applyFont="1" applyFill="1" applyBorder="1" applyAlignment="1" applyProtection="1">
      <alignment horizontal="center" vertical="center" wrapText="1"/>
      <protection locked="0"/>
    </xf>
    <xf numFmtId="0" fontId="5" fillId="0" borderId="11" xfId="51" applyFont="1" applyFill="1" applyBorder="1" applyAlignment="1" applyProtection="1">
      <alignment horizontal="center" vertical="center"/>
      <protection locked="0"/>
    </xf>
    <xf numFmtId="0" fontId="2" fillId="0" borderId="11" xfId="51" applyFont="1" applyFill="1" applyBorder="1" applyAlignment="1" applyProtection="1">
      <alignment horizontal="center" vertical="center"/>
      <protection locked="0"/>
    </xf>
    <xf numFmtId="0" fontId="13" fillId="0" borderId="2" xfId="0" applyNumberFormat="1" applyFont="1" applyFill="1" applyBorder="1" applyAlignment="1" applyProtection="1">
      <alignment horizontal="center" vertical="center"/>
    </xf>
    <xf numFmtId="0" fontId="13" fillId="0" borderId="3" xfId="0" applyNumberFormat="1" applyFont="1" applyFill="1" applyBorder="1" applyAlignment="1" applyProtection="1">
      <alignment horizontal="center" vertical="center"/>
    </xf>
    <xf numFmtId="0" fontId="13" fillId="0" borderId="4" xfId="0" applyNumberFormat="1" applyFont="1" applyFill="1" applyBorder="1" applyAlignment="1" applyProtection="1">
      <alignment horizontal="center" vertical="center"/>
    </xf>
    <xf numFmtId="4" fontId="5" fillId="0" borderId="11" xfId="51" applyNumberFormat="1" applyFont="1" applyFill="1" applyBorder="1" applyAlignment="1" applyProtection="1">
      <alignment horizontal="right" vertical="center"/>
      <protection locked="0"/>
    </xf>
    <xf numFmtId="0" fontId="13" fillId="0" borderId="0" xfId="0" applyNumberFormat="1" applyFont="1" applyFill="1" applyBorder="1" applyAlignment="1" applyProtection="1">
      <alignment vertical="top"/>
    </xf>
    <xf numFmtId="0" fontId="6"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wrapText="1"/>
    </xf>
    <xf numFmtId="0" fontId="14" fillId="0" borderId="0" xfId="0" applyNumberFormat="1" applyFont="1" applyFill="1" applyBorder="1" applyAlignment="1" applyProtection="1">
      <alignment vertical="top"/>
      <protection locked="0"/>
    </xf>
    <xf numFmtId="0" fontId="6" fillId="0" borderId="0" xfId="0" applyNumberFormat="1" applyFont="1" applyFill="1" applyBorder="1" applyAlignment="1" applyProtection="1">
      <alignment horizontal="right" wrapText="1"/>
    </xf>
    <xf numFmtId="0" fontId="15" fillId="0" borderId="0"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left" wrapText="1"/>
    </xf>
    <xf numFmtId="0"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xf>
    <xf numFmtId="0" fontId="13" fillId="0" borderId="6" xfId="0" applyNumberFormat="1" applyFont="1" applyFill="1" applyBorder="1" applyAlignment="1" applyProtection="1">
      <alignment horizontal="center" vertical="center" wrapText="1"/>
    </xf>
    <xf numFmtId="0" fontId="13" fillId="0" borderId="6" xfId="0" applyNumberFormat="1" applyFont="1" applyFill="1" applyBorder="1" applyAlignment="1" applyProtection="1">
      <alignment horizontal="center" vertical="center"/>
    </xf>
    <xf numFmtId="0" fontId="13" fillId="0" borderId="7" xfId="0" applyNumberFormat="1" applyFont="1" applyFill="1" applyBorder="1" applyAlignment="1" applyProtection="1">
      <alignment horizontal="center" vertical="center"/>
    </xf>
    <xf numFmtId="0" fontId="16" fillId="0" borderId="7" xfId="0" applyNumberFormat="1" applyFont="1" applyFill="1" applyBorder="1" applyAlignment="1" applyProtection="1">
      <alignment horizontal="center" vertical="center" wrapText="1"/>
    </xf>
    <xf numFmtId="0" fontId="16" fillId="0" borderId="2" xfId="0" applyNumberFormat="1" applyFont="1" applyFill="1" applyBorder="1" applyAlignment="1" applyProtection="1">
      <alignment horizontal="center" vertical="center" wrapText="1"/>
    </xf>
    <xf numFmtId="4" fontId="16" fillId="0" borderId="7" xfId="0" applyNumberFormat="1" applyFont="1" applyFill="1" applyBorder="1" applyAlignment="1" applyProtection="1">
      <alignment vertical="center"/>
    </xf>
    <xf numFmtId="4" fontId="16" fillId="0" borderId="2" xfId="0" applyNumberFormat="1" applyFont="1" applyFill="1" applyBorder="1" applyAlignment="1" applyProtection="1">
      <alignment vertical="center"/>
    </xf>
    <xf numFmtId="0" fontId="17" fillId="0" borderId="0" xfId="0" applyFont="1" applyFill="1" applyBorder="1" applyAlignment="1" applyProtection="1">
      <alignment vertical="top"/>
    </xf>
    <xf numFmtId="49" fontId="4" fillId="0" borderId="0" xfId="52" applyFont="1" applyBorder="1">
      <alignment horizontal="left" vertical="center" wrapText="1"/>
    </xf>
    <xf numFmtId="49" fontId="4" fillId="0" borderId="0" xfId="52" applyFont="1" applyBorder="1" applyAlignment="1">
      <alignment horizontal="right" vertical="center" wrapText="1"/>
    </xf>
    <xf numFmtId="49" fontId="18" fillId="0" borderId="0" xfId="0" applyNumberFormat="1" applyFont="1" applyFill="1" applyBorder="1" applyAlignment="1" applyProtection="1">
      <alignment horizontal="center" vertical="center" wrapText="1"/>
    </xf>
    <xf numFmtId="49" fontId="17" fillId="0" borderId="0" xfId="0" applyNumberFormat="1" applyFont="1" applyFill="1" applyBorder="1" applyAlignment="1" applyProtection="1">
      <alignment horizontal="left" vertical="center" wrapText="1"/>
    </xf>
    <xf numFmtId="49" fontId="2" fillId="0" borderId="7" xfId="52" applyFont="1" applyAlignment="1">
      <alignment horizontal="center" vertical="center" wrapText="1"/>
    </xf>
    <xf numFmtId="49" fontId="2" fillId="0" borderId="7" xfId="52" applyFont="1">
      <alignment horizontal="left" vertical="center" wrapText="1"/>
    </xf>
    <xf numFmtId="176" fontId="2" fillId="0" borderId="7" xfId="50" applyFont="1">
      <alignment horizontal="right" vertical="center"/>
    </xf>
    <xf numFmtId="49" fontId="2" fillId="0" borderId="7" xfId="52" applyFont="1" applyAlignment="1">
      <alignment horizontal="left" vertical="center" wrapText="1" indent="1"/>
    </xf>
    <xf numFmtId="49" fontId="2" fillId="0" borderId="7" xfId="52" applyFont="1" applyAlignment="1">
      <alignment horizontal="left" vertical="center" wrapText="1" indent="2"/>
    </xf>
    <xf numFmtId="0" fontId="2" fillId="0" borderId="0" xfId="51" applyFont="1" applyFill="1" applyBorder="1" applyAlignment="1" applyProtection="1">
      <alignment vertical="center"/>
    </xf>
    <xf numFmtId="0" fontId="19" fillId="0" borderId="0" xfId="51" applyFont="1" applyFill="1" applyBorder="1" applyAlignment="1" applyProtection="1">
      <alignment horizontal="center" vertical="center"/>
    </xf>
    <xf numFmtId="0" fontId="20" fillId="0" borderId="0" xfId="51" applyFont="1" applyFill="1" applyBorder="1" applyAlignment="1" applyProtection="1">
      <alignment horizontal="center" vertical="center"/>
    </xf>
    <xf numFmtId="0" fontId="4" fillId="0" borderId="7" xfId="51" applyFont="1" applyFill="1" applyBorder="1" applyAlignment="1" applyProtection="1">
      <alignment vertical="center"/>
    </xf>
    <xf numFmtId="4" fontId="4" fillId="0" borderId="7" xfId="51" applyNumberFormat="1" applyFont="1" applyFill="1" applyBorder="1" applyAlignment="1" applyProtection="1">
      <alignment horizontal="right" vertical="center"/>
    </xf>
    <xf numFmtId="0" fontId="4" fillId="0" borderId="7" xfId="51" applyFont="1" applyFill="1" applyBorder="1" applyAlignment="1" applyProtection="1">
      <alignment horizontal="left" vertical="center"/>
      <protection locked="0"/>
    </xf>
    <xf numFmtId="4" fontId="4" fillId="0" borderId="7" xfId="51" applyNumberFormat="1" applyFont="1" applyFill="1" applyBorder="1" applyAlignment="1" applyProtection="1">
      <alignment horizontal="right" vertical="center"/>
      <protection locked="0"/>
    </xf>
    <xf numFmtId="4" fontId="8" fillId="0" borderId="7" xfId="51" applyNumberFormat="1" applyFont="1" applyFill="1" applyBorder="1" applyAlignment="1" applyProtection="1">
      <alignment horizontal="right" vertical="center"/>
      <protection locked="0"/>
    </xf>
    <xf numFmtId="0" fontId="4" fillId="0" borderId="7" xfId="51" applyFont="1" applyFill="1" applyBorder="1" applyAlignment="1" applyProtection="1">
      <alignment horizontal="left" vertical="center"/>
    </xf>
    <xf numFmtId="176" fontId="8" fillId="0" borderId="7" xfId="50" applyProtection="1">
      <alignment horizontal="right" vertical="center"/>
      <protection locked="0"/>
    </xf>
    <xf numFmtId="0" fontId="21" fillId="0" borderId="7" xfId="51" applyFont="1" applyFill="1" applyBorder="1" applyAlignment="1" applyProtection="1">
      <alignment horizontal="center" vertical="center"/>
    </xf>
    <xf numFmtId="0" fontId="21" fillId="0" borderId="7" xfId="51" applyFont="1" applyFill="1" applyBorder="1" applyAlignment="1" applyProtection="1">
      <alignment horizontal="right" vertical="center"/>
    </xf>
    <xf numFmtId="0" fontId="21" fillId="0" borderId="7" xfId="51" applyFont="1" applyFill="1" applyBorder="1" applyAlignment="1" applyProtection="1">
      <alignment horizontal="center" vertical="center"/>
      <protection locked="0"/>
    </xf>
    <xf numFmtId="4" fontId="21" fillId="0" borderId="7" xfId="51" applyNumberFormat="1" applyFont="1" applyFill="1" applyBorder="1" applyAlignment="1" applyProtection="1">
      <alignment horizontal="right" vertical="center"/>
    </xf>
    <xf numFmtId="179" fontId="21" fillId="0" borderId="7" xfId="51" applyNumberFormat="1" applyFont="1" applyFill="1" applyBorder="1" applyAlignment="1" applyProtection="1">
      <alignment horizontal="right" vertical="center"/>
    </xf>
    <xf numFmtId="0" fontId="22" fillId="0" borderId="0" xfId="51" applyFont="1" applyFill="1" applyBorder="1" applyAlignment="1" applyProtection="1">
      <alignment horizontal="center" vertical="center"/>
    </xf>
    <xf numFmtId="0" fontId="8" fillId="0" borderId="0" xfId="51" applyFont="1" applyFill="1" applyBorder="1" applyAlignment="1" applyProtection="1">
      <alignment horizontal="left" vertical="center" wrapText="1"/>
      <protection locked="0"/>
    </xf>
    <xf numFmtId="0" fontId="10" fillId="0" borderId="0" xfId="51" applyFont="1" applyFill="1" applyBorder="1" applyAlignment="1" applyProtection="1">
      <alignment horizontal="left" vertical="center" wrapText="1"/>
    </xf>
    <xf numFmtId="0" fontId="10" fillId="0" borderId="0" xfId="51" applyFont="1" applyFill="1" applyBorder="1" applyAlignment="1" applyProtection="1">
      <alignment wrapText="1"/>
    </xf>
    <xf numFmtId="0" fontId="10" fillId="0" borderId="1" xfId="51" applyFont="1" applyFill="1" applyBorder="1" applyAlignment="1" applyProtection="1">
      <alignment horizontal="center" vertical="center" wrapText="1"/>
    </xf>
    <xf numFmtId="0" fontId="10" fillId="0" borderId="1" xfId="51" applyFont="1" applyFill="1" applyBorder="1" applyAlignment="1" applyProtection="1">
      <alignment horizontal="center" vertical="center"/>
    </xf>
    <xf numFmtId="0" fontId="10" fillId="0" borderId="2" xfId="51" applyFont="1" applyFill="1" applyBorder="1" applyAlignment="1" applyProtection="1">
      <alignment horizontal="center" vertical="center"/>
    </xf>
    <xf numFmtId="0" fontId="10" fillId="0" borderId="3" xfId="51" applyFont="1" applyFill="1" applyBorder="1" applyAlignment="1" applyProtection="1">
      <alignment horizontal="center" vertical="center"/>
    </xf>
    <xf numFmtId="0" fontId="10" fillId="0" borderId="4" xfId="51" applyFont="1" applyFill="1" applyBorder="1" applyAlignment="1" applyProtection="1">
      <alignment horizontal="center" vertical="center"/>
    </xf>
    <xf numFmtId="0" fontId="10" fillId="0" borderId="6" xfId="51" applyFont="1" applyFill="1" applyBorder="1" applyAlignment="1" applyProtection="1">
      <alignment horizontal="center" vertical="center"/>
    </xf>
    <xf numFmtId="0" fontId="10" fillId="0" borderId="7" xfId="51" applyFont="1" applyFill="1" applyBorder="1" applyAlignment="1" applyProtection="1">
      <alignment horizontal="center" vertical="center"/>
      <protection locked="0"/>
    </xf>
    <xf numFmtId="0" fontId="10" fillId="0" borderId="7" xfId="51" applyFont="1" applyFill="1" applyBorder="1" applyAlignment="1" applyProtection="1">
      <alignment horizontal="center" vertical="center"/>
    </xf>
    <xf numFmtId="0" fontId="4" fillId="0" borderId="7" xfId="52" applyNumberFormat="1" applyFont="1">
      <alignment horizontal="left" vertical="center" wrapText="1"/>
    </xf>
    <xf numFmtId="176" fontId="4" fillId="0" borderId="7" xfId="50" applyFont="1">
      <alignment horizontal="right" vertical="center"/>
    </xf>
    <xf numFmtId="176" fontId="4" fillId="0" borderId="2" xfId="50" applyFont="1" applyBorder="1">
      <alignment horizontal="right" vertical="center"/>
    </xf>
    <xf numFmtId="0" fontId="1" fillId="0" borderId="11" xfId="51" applyFont="1" applyFill="1" applyBorder="1" applyAlignment="1" applyProtection="1">
      <alignment horizontal="center" vertical="center"/>
    </xf>
    <xf numFmtId="0" fontId="4" fillId="0" borderId="7" xfId="52" applyNumberFormat="1" applyFont="1" applyAlignment="1">
      <alignment horizontal="left" vertical="center" wrapText="1" indent="1"/>
    </xf>
    <xf numFmtId="178" fontId="1" fillId="0" borderId="11" xfId="51" applyNumberFormat="1" applyFont="1" applyFill="1" applyBorder="1" applyAlignment="1" applyProtection="1">
      <alignment horizontal="right" vertical="center"/>
    </xf>
    <xf numFmtId="0" fontId="4" fillId="0" borderId="7" xfId="52" applyNumberFormat="1" applyFont="1" applyAlignment="1">
      <alignment horizontal="left" vertical="center" wrapText="1" indent="2"/>
    </xf>
    <xf numFmtId="180" fontId="1" fillId="0" borderId="11" xfId="51" applyNumberFormat="1" applyFont="1" applyFill="1" applyBorder="1" applyAlignment="1" applyProtection="1"/>
    <xf numFmtId="0" fontId="23" fillId="0" borderId="7" xfId="0" applyFont="1" applyFill="1" applyBorder="1" applyAlignment="1" applyProtection="1">
      <alignment horizontal="center" vertical="center"/>
    </xf>
    <xf numFmtId="0" fontId="8" fillId="0" borderId="0" xfId="51" applyFont="1" applyFill="1" applyBorder="1" applyAlignment="1" applyProtection="1">
      <alignment horizontal="right" vertical="center"/>
    </xf>
    <xf numFmtId="0" fontId="10" fillId="0" borderId="3" xfId="51" applyFont="1" applyFill="1" applyBorder="1" applyAlignment="1" applyProtection="1">
      <alignment horizontal="center" vertical="center" wrapText="1"/>
    </xf>
    <xf numFmtId="0" fontId="10" fillId="0" borderId="4" xfId="51" applyFont="1" applyFill="1" applyBorder="1" applyAlignment="1" applyProtection="1">
      <alignment horizontal="center" vertical="center" wrapText="1"/>
    </xf>
    <xf numFmtId="0" fontId="10" fillId="0" borderId="7" xfId="51" applyFont="1" applyFill="1" applyBorder="1" applyAlignment="1" applyProtection="1">
      <alignment horizontal="center" vertical="center" wrapText="1"/>
      <protection locked="0"/>
    </xf>
    <xf numFmtId="0" fontId="10" fillId="0" borderId="7" xfId="51" applyFont="1" applyFill="1" applyBorder="1" applyAlignment="1" applyProtection="1">
      <alignment horizontal="center" vertical="center" wrapText="1"/>
    </xf>
    <xf numFmtId="176" fontId="4" fillId="0" borderId="11" xfId="50" applyFont="1" applyBorder="1">
      <alignment horizontal="right" vertical="center"/>
    </xf>
    <xf numFmtId="0" fontId="1" fillId="0" borderId="1" xfId="51" applyFont="1" applyFill="1" applyBorder="1" applyAlignment="1" applyProtection="1">
      <alignment horizontal="center" vertical="center" wrapText="1"/>
      <protection locked="0"/>
    </xf>
    <xf numFmtId="0" fontId="1" fillId="0" borderId="9" xfId="51" applyFont="1" applyFill="1" applyBorder="1" applyAlignment="1" applyProtection="1">
      <alignment horizontal="center" vertical="center" wrapText="1"/>
      <protection locked="0"/>
    </xf>
    <xf numFmtId="0" fontId="1" fillId="0" borderId="3" xfId="51" applyFont="1" applyFill="1" applyBorder="1" applyAlignment="1" applyProtection="1">
      <alignment horizontal="center" vertical="center" wrapText="1"/>
      <protection locked="0"/>
    </xf>
    <xf numFmtId="0" fontId="1" fillId="0" borderId="3" xfId="51" applyFont="1" applyFill="1" applyBorder="1" applyAlignment="1" applyProtection="1">
      <alignment horizontal="center" vertical="center" wrapText="1"/>
    </xf>
    <xf numFmtId="0" fontId="1" fillId="0" borderId="5" xfId="51" applyFont="1" applyFill="1" applyBorder="1" applyAlignment="1" applyProtection="1">
      <alignment horizontal="center" vertical="center" wrapText="1"/>
    </xf>
    <xf numFmtId="0" fontId="1" fillId="0" borderId="13" xfId="51" applyFont="1" applyFill="1" applyBorder="1" applyAlignment="1" applyProtection="1">
      <alignment horizontal="center" vertical="center" wrapText="1"/>
    </xf>
    <xf numFmtId="0" fontId="2" fillId="0" borderId="6" xfId="51" applyFont="1" applyFill="1" applyBorder="1" applyAlignment="1" applyProtection="1">
      <alignment horizontal="center" vertical="center"/>
    </xf>
    <xf numFmtId="0" fontId="2" fillId="0" borderId="14" xfId="51" applyFont="1" applyFill="1" applyBorder="1" applyAlignment="1" applyProtection="1">
      <alignment horizontal="center" vertical="center"/>
    </xf>
    <xf numFmtId="0" fontId="2" fillId="0" borderId="2" xfId="51" applyFont="1" applyFill="1" applyBorder="1" applyAlignment="1" applyProtection="1">
      <alignment horizontal="center" vertical="center"/>
    </xf>
    <xf numFmtId="3" fontId="2" fillId="0" borderId="2" xfId="51" applyNumberFormat="1" applyFont="1" applyFill="1" applyBorder="1" applyAlignment="1" applyProtection="1">
      <alignment horizontal="center" vertical="center"/>
    </xf>
    <xf numFmtId="3" fontId="2" fillId="0" borderId="7" xfId="51" applyNumberFormat="1" applyFont="1" applyFill="1" applyBorder="1" applyAlignment="1" applyProtection="1">
      <alignment horizontal="center" vertical="center"/>
    </xf>
    <xf numFmtId="0" fontId="14" fillId="0" borderId="7" xfId="0" applyFont="1" applyFill="1" applyBorder="1" applyAlignment="1" applyProtection="1">
      <alignment vertical="center" wrapText="1"/>
    </xf>
    <xf numFmtId="4" fontId="2" fillId="0" borderId="7" xfId="51" applyNumberFormat="1" applyFont="1" applyFill="1" applyBorder="1" applyAlignment="1" applyProtection="1">
      <alignment horizontal="right" vertical="center"/>
      <protection locked="0"/>
    </xf>
    <xf numFmtId="0" fontId="2" fillId="0" borderId="2" xfId="51" applyFont="1" applyFill="1" applyBorder="1" applyAlignment="1" applyProtection="1">
      <alignment horizontal="center" vertical="center"/>
      <protection locked="0"/>
    </xf>
    <xf numFmtId="0" fontId="2" fillId="0" borderId="4" xfId="51" applyFont="1" applyFill="1" applyBorder="1" applyAlignment="1" applyProtection="1">
      <alignment horizontal="right" vertical="center"/>
      <protection locked="0"/>
    </xf>
    <xf numFmtId="0" fontId="1" fillId="0" borderId="4" xfId="51" applyFont="1" applyFill="1" applyBorder="1" applyAlignment="1" applyProtection="1">
      <alignment horizontal="center" vertical="center" wrapText="1"/>
    </xf>
    <xf numFmtId="0" fontId="1" fillId="0" borderId="15" xfId="51" applyFont="1" applyFill="1" applyBorder="1" applyAlignment="1" applyProtection="1">
      <alignment horizontal="center" vertical="center"/>
      <protection locked="0"/>
    </xf>
    <xf numFmtId="0" fontId="1" fillId="0" borderId="15" xfId="51" applyFont="1" applyFill="1" applyBorder="1" applyAlignment="1" applyProtection="1">
      <alignment horizontal="center" vertical="center" wrapText="1"/>
    </xf>
    <xf numFmtId="0" fontId="1" fillId="0" borderId="14" xfId="51" applyFont="1" applyFill="1" applyBorder="1" applyAlignment="1" applyProtection="1">
      <alignment horizontal="center" vertical="center" wrapText="1"/>
    </xf>
    <xf numFmtId="0" fontId="1" fillId="0" borderId="13" xfId="51" applyFont="1" applyFill="1" applyBorder="1" applyAlignment="1" applyProtection="1">
      <alignment horizontal="center" vertical="center" wrapText="1"/>
      <protection locked="0"/>
    </xf>
    <xf numFmtId="0" fontId="1" fillId="0" borderId="14" xfId="51" applyFont="1" applyFill="1" applyBorder="1" applyAlignment="1" applyProtection="1">
      <alignment horizontal="center" vertical="center" wrapText="1"/>
      <protection locked="0"/>
    </xf>
    <xf numFmtId="0" fontId="2" fillId="0" borderId="14" xfId="51" applyFont="1" applyFill="1" applyBorder="1" applyAlignment="1" applyProtection="1">
      <alignment horizontal="center" vertical="center"/>
      <protection locked="0"/>
    </xf>
    <xf numFmtId="3" fontId="2" fillId="0" borderId="2" xfId="51" applyNumberFormat="1" applyFont="1" applyFill="1" applyBorder="1" applyAlignment="1" applyProtection="1">
      <alignment horizontal="center" vertical="center"/>
      <protection locked="0"/>
    </xf>
    <xf numFmtId="0" fontId="1" fillId="0" borderId="4" xfId="51" applyFont="1" applyFill="1" applyBorder="1" applyAlignment="1" applyProtection="1">
      <alignment horizontal="center" vertical="center" wrapText="1"/>
      <protection locked="0"/>
    </xf>
    <xf numFmtId="0" fontId="1" fillId="0" borderId="9" xfId="51" applyFont="1" applyFill="1" applyBorder="1" applyAlignment="1" applyProtection="1">
      <alignment horizontal="center" vertical="center" wrapText="1"/>
    </xf>
    <xf numFmtId="0" fontId="2" fillId="0" borderId="6" xfId="51" applyFont="1" applyFill="1" applyBorder="1" applyAlignment="1" applyProtection="1">
      <alignment horizontal="center" vertical="center"/>
      <protection locked="0"/>
    </xf>
    <xf numFmtId="3" fontId="2" fillId="0" borderId="6" xfId="51" applyNumberFormat="1" applyFont="1" applyFill="1" applyBorder="1" applyAlignment="1" applyProtection="1">
      <alignment horizontal="center" vertical="center"/>
      <protection locked="0"/>
    </xf>
    <xf numFmtId="3" fontId="2" fillId="0" borderId="14" xfId="51" applyNumberFormat="1" applyFont="1" applyFill="1" applyBorder="1" applyAlignment="1" applyProtection="1">
      <alignment horizontal="center" vertical="center"/>
      <protection locked="0"/>
    </xf>
    <xf numFmtId="4" fontId="2" fillId="0" borderId="6" xfId="51" applyNumberFormat="1" applyFont="1" applyFill="1" applyBorder="1" applyAlignment="1" applyProtection="1">
      <alignment horizontal="right" vertical="center"/>
      <protection locked="0"/>
    </xf>
    <xf numFmtId="0" fontId="1" fillId="0" borderId="7" xfId="51" applyFont="1" applyFill="1" applyBorder="1" applyAlignment="1" applyProtection="1">
      <alignment vertical="top"/>
      <protection locked="0"/>
    </xf>
    <xf numFmtId="0" fontId="1" fillId="0" borderId="7" xfId="51" applyFont="1" applyFill="1" applyBorder="1" applyAlignment="1" applyProtection="1"/>
    <xf numFmtId="0" fontId="24" fillId="0" borderId="0" xfId="51" applyFont="1" applyFill="1" applyBorder="1" applyAlignment="1" applyProtection="1"/>
    <xf numFmtId="0" fontId="9" fillId="0" borderId="0" xfId="51" applyFont="1" applyFill="1" applyBorder="1" applyAlignment="1" applyProtection="1">
      <alignment horizontal="center" vertical="top"/>
    </xf>
    <xf numFmtId="0" fontId="4" fillId="0" borderId="6" xfId="51" applyFont="1" applyFill="1" applyBorder="1" applyAlignment="1" applyProtection="1">
      <alignment horizontal="left" vertical="center"/>
      <protection locked="0"/>
    </xf>
    <xf numFmtId="4" fontId="4" fillId="0" borderId="12" xfId="51" applyNumberFormat="1" applyFont="1" applyFill="1" applyBorder="1" applyAlignment="1" applyProtection="1">
      <alignment horizontal="right" vertical="center"/>
      <protection locked="0"/>
    </xf>
    <xf numFmtId="178" fontId="8" fillId="0" borderId="7" xfId="51" applyNumberFormat="1" applyFont="1" applyFill="1" applyBorder="1" applyAlignment="1" applyProtection="1">
      <alignment horizontal="right" vertical="center"/>
    </xf>
    <xf numFmtId="178" fontId="21" fillId="0" borderId="7" xfId="51" applyNumberFormat="1" applyFont="1" applyFill="1" applyBorder="1" applyAlignment="1" applyProtection="1">
      <alignment horizontal="right" vertical="center"/>
    </xf>
    <xf numFmtId="178" fontId="21" fillId="0" borderId="1" xfId="51" applyNumberFormat="1" applyFont="1" applyFill="1" applyBorder="1" applyAlignment="1" applyProtection="1">
      <alignment horizontal="right" vertical="center"/>
    </xf>
    <xf numFmtId="0" fontId="21" fillId="0" borderId="6" xfId="51" applyFont="1" applyFill="1" applyBorder="1" applyAlignment="1" applyProtection="1">
      <alignment horizontal="center" vertical="center"/>
    </xf>
    <xf numFmtId="4" fontId="21" fillId="0" borderId="12" xfId="51" applyNumberFormat="1" applyFont="1" applyFill="1" applyBorder="1" applyAlignment="1" applyProtection="1">
      <alignment horizontal="right" vertical="center"/>
    </xf>
    <xf numFmtId="0" fontId="21" fillId="0" borderId="2" xfId="51" applyFont="1" applyFill="1" applyBorder="1" applyAlignment="1" applyProtection="1">
      <alignment horizontal="center" vertical="center"/>
    </xf>
    <xf numFmtId="4" fontId="21" fillId="0" borderId="11" xfId="51" applyNumberFormat="1" applyFont="1" applyFill="1" applyBorder="1" applyAlignment="1" applyProtection="1">
      <alignment horizontal="right" vertical="center"/>
    </xf>
    <xf numFmtId="0" fontId="4" fillId="0" borderId="6" xfId="51" applyFont="1" applyFill="1" applyBorder="1" applyAlignment="1" applyProtection="1">
      <alignment horizontal="left" vertical="center"/>
    </xf>
    <xf numFmtId="4" fontId="4" fillId="0" borderId="12" xfId="51" applyNumberFormat="1" applyFont="1" applyFill="1" applyBorder="1" applyAlignment="1" applyProtection="1">
      <alignment horizontal="right" vertical="center"/>
    </xf>
    <xf numFmtId="0" fontId="4" fillId="0" borderId="2" xfId="51" applyFont="1" applyFill="1" applyBorder="1" applyAlignment="1" applyProtection="1">
      <alignment horizontal="left" vertical="center"/>
    </xf>
    <xf numFmtId="178" fontId="4" fillId="0" borderId="11" xfId="51" applyNumberFormat="1" applyFont="1" applyFill="1" applyBorder="1" applyAlignment="1" applyProtection="1">
      <alignment horizontal="right" vertical="center"/>
    </xf>
    <xf numFmtId="0" fontId="21" fillId="0" borderId="6" xfId="51" applyFont="1" applyFill="1" applyBorder="1" applyAlignment="1" applyProtection="1">
      <alignment horizontal="center" vertical="center"/>
      <protection locked="0"/>
    </xf>
    <xf numFmtId="178" fontId="21" fillId="0" borderId="11" xfId="51" applyNumberFormat="1" applyFont="1" applyFill="1" applyBorder="1" applyAlignment="1" applyProtection="1">
      <alignment horizontal="right" vertical="center"/>
      <protection locked="0"/>
    </xf>
    <xf numFmtId="0" fontId="8" fillId="0" borderId="11" xfId="51" applyFont="1" applyFill="1" applyBorder="1" applyAlignment="1" applyProtection="1" quotePrefix="1">
      <alignment horizontal="center"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MoneyStyle" xfId="50"/>
    <cellStyle name="Normal" xfId="51"/>
    <cellStyle name="TextStyle" xfId="52"/>
    <cellStyle name="常规 2 4" xfId="53"/>
    <cellStyle name="常规 3"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workbookViewId="0">
      <selection activeCell="A3" sqref="A3:B3"/>
    </sheetView>
  </sheetViews>
  <sheetFormatPr defaultColWidth="8" defaultRowHeight="14.25" customHeight="1" outlineLevelCol="3"/>
  <cols>
    <col min="1" max="1" width="40.6666666666667" style="1" customWidth="1"/>
    <col min="2" max="4" width="45.6666666666667" style="1" customWidth="1"/>
    <col min="5" max="5" width="8" style="40" customWidth="1"/>
    <col min="6" max="16384" width="8" style="40"/>
  </cols>
  <sheetData>
    <row r="1" ht="13.5" customHeight="1" spans="1:4">
      <c r="A1" s="301"/>
      <c r="B1" s="3"/>
      <c r="C1" s="3"/>
      <c r="D1" s="144" t="s">
        <v>0</v>
      </c>
    </row>
    <row r="2" ht="36" customHeight="1" spans="1:4">
      <c r="A2" s="5" t="s">
        <v>1</v>
      </c>
      <c r="B2" s="302"/>
      <c r="C2" s="302"/>
      <c r="D2" s="302"/>
    </row>
    <row r="3" ht="21" customHeight="1" spans="1:4">
      <c r="A3" s="44" t="s">
        <v>2</v>
      </c>
      <c r="B3" s="230"/>
      <c r="C3" s="230"/>
      <c r="D3" s="144"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36" t="s">
        <v>9</v>
      </c>
      <c r="B7" s="232">
        <v>186391535.19</v>
      </c>
      <c r="C7" s="236" t="s">
        <v>10</v>
      </c>
      <c r="D7" s="232"/>
    </row>
    <row r="8" ht="20.25" customHeight="1" spans="1:4">
      <c r="A8" s="236" t="s">
        <v>11</v>
      </c>
      <c r="B8" s="232"/>
      <c r="C8" s="236" t="s">
        <v>12</v>
      </c>
      <c r="D8" s="51"/>
    </row>
    <row r="9" ht="20.25" customHeight="1" spans="1:4">
      <c r="A9" s="236" t="s">
        <v>13</v>
      </c>
      <c r="B9" s="232"/>
      <c r="C9" s="236" t="s">
        <v>14</v>
      </c>
      <c r="D9" s="51"/>
    </row>
    <row r="10" ht="20.25" customHeight="1" spans="1:4">
      <c r="A10" s="236" t="s">
        <v>15</v>
      </c>
      <c r="B10" s="234"/>
      <c r="C10" s="236" t="s">
        <v>16</v>
      </c>
      <c r="D10" s="51">
        <v>174717870.85</v>
      </c>
    </row>
    <row r="11" ht="21.75" customHeight="1" spans="1:4">
      <c r="A11" s="233" t="s">
        <v>17</v>
      </c>
      <c r="B11" s="232">
        <v>9815862.5</v>
      </c>
      <c r="C11" s="236" t="s">
        <v>18</v>
      </c>
      <c r="D11" s="51"/>
    </row>
    <row r="12" ht="20.25" customHeight="1" spans="1:4">
      <c r="A12" s="233" t="s">
        <v>19</v>
      </c>
      <c r="B12" s="234"/>
      <c r="C12" s="236" t="s">
        <v>20</v>
      </c>
      <c r="D12" s="51"/>
    </row>
    <row r="13" ht="20.25" customHeight="1" spans="1:4">
      <c r="A13" s="233" t="s">
        <v>21</v>
      </c>
      <c r="B13" s="234"/>
      <c r="C13" s="236" t="s">
        <v>22</v>
      </c>
      <c r="D13" s="51"/>
    </row>
    <row r="14" ht="20.25" customHeight="1" spans="1:4">
      <c r="A14" s="233" t="s">
        <v>23</v>
      </c>
      <c r="B14" s="234"/>
      <c r="C14" s="236" t="s">
        <v>24</v>
      </c>
      <c r="D14" s="256">
        <v>8066523.44</v>
      </c>
    </row>
    <row r="15" ht="21" customHeight="1" spans="1:4">
      <c r="A15" s="303" t="s">
        <v>25</v>
      </c>
      <c r="B15" s="234"/>
      <c r="C15" s="236" t="s">
        <v>26</v>
      </c>
      <c r="D15" s="256">
        <v>7526405</v>
      </c>
    </row>
    <row r="16" ht="21" customHeight="1" spans="1:4">
      <c r="A16" s="303" t="s">
        <v>27</v>
      </c>
      <c r="B16" s="304"/>
      <c r="C16" s="236" t="s">
        <v>28</v>
      </c>
      <c r="D16" s="305"/>
    </row>
    <row r="17" ht="21" customHeight="1" spans="1:4">
      <c r="A17" s="303" t="s">
        <v>29</v>
      </c>
      <c r="B17" s="304">
        <v>9815862.5</v>
      </c>
      <c r="C17" s="236" t="s">
        <v>30</v>
      </c>
      <c r="D17" s="305"/>
    </row>
    <row r="18" ht="21" customHeight="1" spans="1:4">
      <c r="A18" s="303"/>
      <c r="B18" s="304"/>
      <c r="C18" s="236" t="s">
        <v>31</v>
      </c>
      <c r="D18" s="305"/>
    </row>
    <row r="19" ht="21" customHeight="1" spans="1:4">
      <c r="A19" s="303"/>
      <c r="B19" s="304"/>
      <c r="C19" s="236" t="s">
        <v>32</v>
      </c>
      <c r="D19" s="305"/>
    </row>
    <row r="20" ht="21" customHeight="1" spans="1:4">
      <c r="A20" s="303"/>
      <c r="B20" s="304"/>
      <c r="C20" s="236" t="s">
        <v>33</v>
      </c>
      <c r="D20" s="305"/>
    </row>
    <row r="21" ht="21" customHeight="1" spans="1:4">
      <c r="A21" s="303"/>
      <c r="B21" s="304"/>
      <c r="C21" s="236" t="s">
        <v>34</v>
      </c>
      <c r="D21" s="305"/>
    </row>
    <row r="22" ht="21" customHeight="1" spans="1:4">
      <c r="A22" s="303"/>
      <c r="B22" s="304"/>
      <c r="C22" s="236" t="s">
        <v>35</v>
      </c>
      <c r="D22" s="305"/>
    </row>
    <row r="23" ht="21" customHeight="1" spans="1:4">
      <c r="A23" s="303"/>
      <c r="B23" s="304"/>
      <c r="C23" s="236" t="s">
        <v>36</v>
      </c>
      <c r="D23" s="305"/>
    </row>
    <row r="24" ht="21" customHeight="1" spans="1:4">
      <c r="A24" s="303"/>
      <c r="B24" s="304"/>
      <c r="C24" s="236" t="s">
        <v>37</v>
      </c>
      <c r="D24" s="305"/>
    </row>
    <row r="25" ht="21" customHeight="1" spans="1:4">
      <c r="A25" s="303"/>
      <c r="B25" s="304"/>
      <c r="C25" s="236" t="s">
        <v>38</v>
      </c>
      <c r="D25" s="256">
        <v>5896598.4</v>
      </c>
    </row>
    <row r="26" ht="21" customHeight="1" spans="1:4">
      <c r="A26" s="303"/>
      <c r="B26" s="304"/>
      <c r="C26" s="236" t="s">
        <v>39</v>
      </c>
      <c r="D26" s="306"/>
    </row>
    <row r="27" ht="21" customHeight="1" spans="1:4">
      <c r="A27" s="303"/>
      <c r="B27" s="304"/>
      <c r="C27" s="236" t="s">
        <v>40</v>
      </c>
      <c r="D27" s="306"/>
    </row>
    <row r="28" ht="21" customHeight="1" spans="1:4">
      <c r="A28" s="303"/>
      <c r="B28" s="304"/>
      <c r="C28" s="236" t="s">
        <v>41</v>
      </c>
      <c r="D28" s="306"/>
    </row>
    <row r="29" ht="21" customHeight="1" spans="1:4">
      <c r="A29" s="303"/>
      <c r="B29" s="304"/>
      <c r="C29" s="236" t="s">
        <v>42</v>
      </c>
      <c r="D29" s="307"/>
    </row>
    <row r="30" ht="20.25" customHeight="1" spans="1:4">
      <c r="A30" s="308" t="s">
        <v>43</v>
      </c>
      <c r="B30" s="309">
        <f>SUM(B7:B11)</f>
        <v>196207397.69</v>
      </c>
      <c r="C30" s="310" t="s">
        <v>44</v>
      </c>
      <c r="D30" s="311">
        <f>SUM(D7:D29)</f>
        <v>196207397.69</v>
      </c>
    </row>
    <row r="31" ht="20.25" customHeight="1" spans="1:4">
      <c r="A31" s="312" t="s">
        <v>45</v>
      </c>
      <c r="B31" s="313"/>
      <c r="C31" s="314" t="s">
        <v>46</v>
      </c>
      <c r="D31" s="315"/>
    </row>
    <row r="32" ht="20.25" customHeight="1" spans="1:4">
      <c r="A32" s="312" t="s">
        <v>47</v>
      </c>
      <c r="B32" s="313"/>
      <c r="C32" s="314" t="s">
        <v>47</v>
      </c>
      <c r="D32" s="315"/>
    </row>
    <row r="33" ht="20.25" customHeight="1" spans="1:4">
      <c r="A33" s="312" t="s">
        <v>48</v>
      </c>
      <c r="B33" s="313"/>
      <c r="C33" s="314" t="s">
        <v>49</v>
      </c>
      <c r="D33" s="315"/>
    </row>
    <row r="34" ht="20.25" customHeight="1" spans="1:4">
      <c r="A34" s="316" t="s">
        <v>50</v>
      </c>
      <c r="B34" s="309">
        <f>B30+B31</f>
        <v>196207397.69</v>
      </c>
      <c r="C34" s="310" t="s">
        <v>51</v>
      </c>
      <c r="D34" s="317">
        <f>D30+D31</f>
        <v>196207397.69</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E21" sqref="E21"/>
    </sheetView>
  </sheetViews>
  <sheetFormatPr defaultColWidth="9.16190476190476" defaultRowHeight="14.25" customHeight="1" outlineLevelCol="5"/>
  <cols>
    <col min="1" max="1" width="32.1619047619048" style="1" customWidth="1"/>
    <col min="2" max="2" width="20.6666666666667" style="140" customWidth="1"/>
    <col min="3" max="3" width="32.1619047619048" style="1" customWidth="1"/>
    <col min="4" max="4" width="27.6666666666667" style="1" customWidth="1"/>
    <col min="5" max="6" width="36.6666666666667" style="1" customWidth="1"/>
    <col min="7" max="7" width="9.16190476190476" style="1" customWidth="1"/>
    <col min="8" max="16384" width="9.16190476190476" style="1"/>
  </cols>
  <sheetData>
    <row r="1" ht="12" customHeight="1" spans="1:6">
      <c r="A1" s="141"/>
      <c r="B1" s="142"/>
      <c r="C1" s="141"/>
      <c r="D1" s="143"/>
      <c r="E1" s="143"/>
      <c r="F1" s="144" t="s">
        <v>1035</v>
      </c>
    </row>
    <row r="2" ht="26.25" customHeight="1" spans="1:6">
      <c r="A2" s="145" t="s">
        <v>1036</v>
      </c>
      <c r="B2" s="145"/>
      <c r="C2" s="146"/>
      <c r="D2" s="5"/>
      <c r="E2" s="5"/>
      <c r="F2" s="5"/>
    </row>
    <row r="3" ht="13.5" customHeight="1" spans="1:6">
      <c r="A3" s="6" t="s">
        <v>2</v>
      </c>
      <c r="B3" s="6"/>
      <c r="C3" s="147"/>
      <c r="D3" s="143"/>
      <c r="E3" s="143"/>
      <c r="F3" s="144" t="s">
        <v>3</v>
      </c>
    </row>
    <row r="4" ht="19.5" customHeight="1" spans="1:6">
      <c r="A4" s="148" t="s">
        <v>1037</v>
      </c>
      <c r="B4" s="149" t="s">
        <v>74</v>
      </c>
      <c r="C4" s="148" t="s">
        <v>75</v>
      </c>
      <c r="D4" s="12" t="s">
        <v>1038</v>
      </c>
      <c r="E4" s="13"/>
      <c r="F4" s="14"/>
    </row>
    <row r="5" ht="18.75" customHeight="1" spans="1:6">
      <c r="A5" s="150"/>
      <c r="B5" s="151"/>
      <c r="C5" s="150"/>
      <c r="D5" s="17" t="s">
        <v>56</v>
      </c>
      <c r="E5" s="12" t="s">
        <v>77</v>
      </c>
      <c r="F5" s="17" t="s">
        <v>78</v>
      </c>
    </row>
    <row r="6" ht="18.75" customHeight="1" spans="1:6">
      <c r="A6" s="61">
        <v>1</v>
      </c>
      <c r="B6" s="152" t="s">
        <v>182</v>
      </c>
      <c r="C6" s="61">
        <v>3</v>
      </c>
      <c r="D6" s="153">
        <v>4</v>
      </c>
      <c r="E6" s="153">
        <v>5</v>
      </c>
      <c r="F6" s="153">
        <v>6</v>
      </c>
    </row>
    <row r="7" ht="21" customHeight="1" spans="1:6">
      <c r="A7" s="33" t="s">
        <v>173</v>
      </c>
      <c r="B7" s="33"/>
      <c r="C7" s="33"/>
      <c r="D7" s="154" t="s">
        <v>173</v>
      </c>
      <c r="E7" s="155" t="s">
        <v>173</v>
      </c>
      <c r="F7" s="155" t="s">
        <v>173</v>
      </c>
    </row>
    <row r="8" ht="21" customHeight="1" spans="1:6">
      <c r="A8" s="33"/>
      <c r="B8" s="33" t="s">
        <v>173</v>
      </c>
      <c r="C8" s="33" t="s">
        <v>173</v>
      </c>
      <c r="D8" s="156" t="s">
        <v>173</v>
      </c>
      <c r="E8" s="157" t="s">
        <v>173</v>
      </c>
      <c r="F8" s="157" t="s">
        <v>173</v>
      </c>
    </row>
    <row r="9" ht="18.75" customHeight="1" spans="1:6">
      <c r="A9" s="158" t="s">
        <v>1039</v>
      </c>
      <c r="B9" s="158"/>
      <c r="C9" s="159"/>
      <c r="D9" s="156" t="s">
        <v>173</v>
      </c>
      <c r="E9" s="157" t="s">
        <v>173</v>
      </c>
      <c r="F9" s="157" t="s">
        <v>173</v>
      </c>
    </row>
    <row r="11" customHeight="1" spans="1:1">
      <c r="A11" s="1" t="s">
        <v>1040</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6"/>
  <sheetViews>
    <sheetView topLeftCell="A9" workbookViewId="0">
      <selection activeCell="A1" sqref="A1:B1"/>
    </sheetView>
  </sheetViews>
  <sheetFormatPr defaultColWidth="9.16190476190476" defaultRowHeight="14.25" customHeight="1"/>
  <cols>
    <col min="1" max="1" width="28.4285714285714" style="1" customWidth="1"/>
    <col min="2" max="10" width="14.8285714285714" style="1" customWidth="1"/>
    <col min="11" max="11" width="14.8285714285714" style="40" customWidth="1"/>
    <col min="12" max="14" width="14.8285714285714" style="1" customWidth="1"/>
    <col min="15" max="17" width="14.8285714285714" style="40" customWidth="1"/>
    <col min="18" max="18" width="14.8285714285714" style="1" customWidth="1"/>
    <col min="19" max="19" width="9.16190476190476" style="40" customWidth="1"/>
    <col min="20" max="16384" width="9.16190476190476" style="40"/>
  </cols>
  <sheetData>
    <row r="1" ht="13.5" customHeight="1" spans="1:18">
      <c r="A1" s="3"/>
      <c r="B1" s="3"/>
      <c r="C1" s="3"/>
      <c r="D1" s="3"/>
      <c r="E1" s="3"/>
      <c r="F1" s="3"/>
      <c r="G1" s="3"/>
      <c r="H1" s="3"/>
      <c r="I1" s="3"/>
      <c r="J1" s="3"/>
      <c r="O1" s="65"/>
      <c r="P1" s="65"/>
      <c r="Q1" s="65"/>
      <c r="R1" s="41" t="s">
        <v>1041</v>
      </c>
    </row>
    <row r="2" ht="27.75" customHeight="1" spans="1:18">
      <c r="A2" s="42" t="s">
        <v>1042</v>
      </c>
      <c r="B2" s="43"/>
      <c r="C2" s="43"/>
      <c r="D2" s="43"/>
      <c r="E2" s="43"/>
      <c r="F2" s="43"/>
      <c r="G2" s="43"/>
      <c r="H2" s="43"/>
      <c r="I2" s="43"/>
      <c r="J2" s="43"/>
      <c r="K2" s="58"/>
      <c r="L2" s="43"/>
      <c r="M2" s="43"/>
      <c r="N2" s="43"/>
      <c r="O2" s="58"/>
      <c r="P2" s="58"/>
      <c r="Q2" s="58"/>
      <c r="R2" s="43"/>
    </row>
    <row r="3" ht="18.75" customHeight="1" spans="1:18">
      <c r="A3" s="7" t="s">
        <v>2</v>
      </c>
      <c r="B3" s="113"/>
      <c r="C3" s="113"/>
      <c r="D3" s="113"/>
      <c r="E3" s="113"/>
      <c r="F3" s="113"/>
      <c r="G3" s="113"/>
      <c r="H3" s="113"/>
      <c r="I3" s="113"/>
      <c r="J3" s="113"/>
      <c r="K3" s="131"/>
      <c r="L3" s="132"/>
      <c r="M3" s="132"/>
      <c r="N3" s="132"/>
      <c r="O3" s="133"/>
      <c r="P3" s="133"/>
      <c r="Q3" s="133"/>
      <c r="R3" s="113" t="s">
        <v>189</v>
      </c>
    </row>
    <row r="4" ht="15.75" customHeight="1" spans="1:18">
      <c r="A4" s="114" t="s">
        <v>1043</v>
      </c>
      <c r="B4" s="115" t="s">
        <v>1044</v>
      </c>
      <c r="C4" s="115" t="s">
        <v>1045</v>
      </c>
      <c r="D4" s="115" t="s">
        <v>1046</v>
      </c>
      <c r="E4" s="115" t="s">
        <v>1047</v>
      </c>
      <c r="F4" s="115" t="s">
        <v>1048</v>
      </c>
      <c r="G4" s="46" t="s">
        <v>205</v>
      </c>
      <c r="H4" s="46"/>
      <c r="I4" s="46"/>
      <c r="J4" s="46"/>
      <c r="K4" s="105"/>
      <c r="L4" s="46"/>
      <c r="M4" s="46"/>
      <c r="N4" s="46"/>
      <c r="O4" s="106"/>
      <c r="P4" s="105"/>
      <c r="Q4" s="106"/>
      <c r="R4" s="47"/>
    </row>
    <row r="5" ht="17.25" customHeight="1" spans="1:18">
      <c r="A5" s="116"/>
      <c r="B5" s="117"/>
      <c r="C5" s="117"/>
      <c r="D5" s="117"/>
      <c r="E5" s="117"/>
      <c r="F5" s="117"/>
      <c r="G5" s="117" t="s">
        <v>56</v>
      </c>
      <c r="H5" s="117" t="s">
        <v>59</v>
      </c>
      <c r="I5" s="117" t="s">
        <v>1049</v>
      </c>
      <c r="J5" s="117" t="s">
        <v>1050</v>
      </c>
      <c r="K5" s="134" t="s">
        <v>1051</v>
      </c>
      <c r="L5" s="135" t="s">
        <v>63</v>
      </c>
      <c r="M5" s="135"/>
      <c r="N5" s="135"/>
      <c r="O5" s="136"/>
      <c r="P5" s="137"/>
      <c r="Q5" s="136"/>
      <c r="R5" s="119"/>
    </row>
    <row r="6" ht="36" customHeight="1" spans="1:18">
      <c r="A6" s="118"/>
      <c r="B6" s="119"/>
      <c r="C6" s="119"/>
      <c r="D6" s="119"/>
      <c r="E6" s="119"/>
      <c r="F6" s="119"/>
      <c r="G6" s="119"/>
      <c r="H6" s="119"/>
      <c r="I6" s="119"/>
      <c r="J6" s="119"/>
      <c r="K6" s="138"/>
      <c r="L6" s="119" t="s">
        <v>58</v>
      </c>
      <c r="M6" s="119" t="s">
        <v>64</v>
      </c>
      <c r="N6" s="119" t="s">
        <v>213</v>
      </c>
      <c r="O6" s="139" t="s">
        <v>66</v>
      </c>
      <c r="P6" s="138" t="s">
        <v>67</v>
      </c>
      <c r="Q6" s="138" t="s">
        <v>68</v>
      </c>
      <c r="R6" s="119" t="s">
        <v>69</v>
      </c>
    </row>
    <row r="7" ht="51" customHeight="1" spans="1:18">
      <c r="A7" s="120">
        <v>1</v>
      </c>
      <c r="B7" s="121">
        <v>2</v>
      </c>
      <c r="C7" s="121">
        <v>3</v>
      </c>
      <c r="D7" s="121">
        <v>4</v>
      </c>
      <c r="E7" s="121">
        <v>5</v>
      </c>
      <c r="F7" s="121">
        <v>6</v>
      </c>
      <c r="G7" s="122">
        <v>7</v>
      </c>
      <c r="H7" s="122">
        <v>8</v>
      </c>
      <c r="I7" s="122">
        <v>9</v>
      </c>
      <c r="J7" s="122">
        <v>10</v>
      </c>
      <c r="K7" s="122">
        <v>11</v>
      </c>
      <c r="L7" s="122">
        <v>12</v>
      </c>
      <c r="M7" s="122">
        <v>13</v>
      </c>
      <c r="N7" s="122">
        <v>14</v>
      </c>
      <c r="O7" s="122">
        <v>15</v>
      </c>
      <c r="P7" s="122">
        <v>16</v>
      </c>
      <c r="Q7" s="122">
        <v>17</v>
      </c>
      <c r="R7" s="122">
        <v>18</v>
      </c>
    </row>
    <row r="8" ht="51" customHeight="1" spans="1:18">
      <c r="A8" s="123" t="s">
        <v>71</v>
      </c>
      <c r="B8" s="124"/>
      <c r="C8" s="124"/>
      <c r="D8" s="125"/>
      <c r="E8" s="126"/>
      <c r="F8" s="25">
        <v>648726.5</v>
      </c>
      <c r="G8" s="25">
        <v>648726.5</v>
      </c>
      <c r="H8" s="25">
        <v>648726.5</v>
      </c>
      <c r="I8" s="122"/>
      <c r="J8" s="122"/>
      <c r="K8" s="122"/>
      <c r="L8" s="122"/>
      <c r="M8" s="122"/>
      <c r="N8" s="122"/>
      <c r="O8" s="122"/>
      <c r="P8" s="122"/>
      <c r="Q8" s="122"/>
      <c r="R8" s="122"/>
    </row>
    <row r="9" ht="51" customHeight="1" spans="1:18">
      <c r="A9" s="127" t="s">
        <v>71</v>
      </c>
      <c r="B9" s="124"/>
      <c r="C9" s="124"/>
      <c r="D9" s="125"/>
      <c r="E9" s="126"/>
      <c r="F9" s="25">
        <v>648726.5</v>
      </c>
      <c r="G9" s="25">
        <v>648726.5</v>
      </c>
      <c r="H9" s="25">
        <v>648726.5</v>
      </c>
      <c r="I9" s="122"/>
      <c r="J9" s="122"/>
      <c r="K9" s="122"/>
      <c r="L9" s="122"/>
      <c r="M9" s="122"/>
      <c r="N9" s="122"/>
      <c r="O9" s="122"/>
      <c r="P9" s="122"/>
      <c r="Q9" s="122"/>
      <c r="R9" s="122"/>
    </row>
    <row r="10" ht="51" customHeight="1" spans="1:18">
      <c r="A10" s="123" t="str">
        <f>"     "&amp;"瑞丽市公安局日常运行公用经费非税征管成本补助经费"</f>
        <v>     瑞丽市公安局日常运行公用经费非税征管成本补助经费</v>
      </c>
      <c r="B10" s="124" t="s">
        <v>1052</v>
      </c>
      <c r="C10" s="124" t="s">
        <v>1053</v>
      </c>
      <c r="D10" s="125" t="s">
        <v>1054</v>
      </c>
      <c r="E10" s="126">
        <v>8</v>
      </c>
      <c r="F10" s="25">
        <v>11600</v>
      </c>
      <c r="G10" s="25">
        <v>11600</v>
      </c>
      <c r="H10" s="25">
        <v>11600</v>
      </c>
      <c r="I10" s="122"/>
      <c r="J10" s="122"/>
      <c r="K10" s="122"/>
      <c r="L10" s="122"/>
      <c r="M10" s="122"/>
      <c r="N10" s="122"/>
      <c r="O10" s="122"/>
      <c r="P10" s="122"/>
      <c r="Q10" s="122"/>
      <c r="R10" s="122"/>
    </row>
    <row r="11" ht="51" customHeight="1" spans="1:18">
      <c r="A11" s="123" t="str">
        <f>"     "&amp;"瑞丽市公安局日常运行公用经费非税征管成本补助经费"</f>
        <v>     瑞丽市公安局日常运行公用经费非税征管成本补助经费</v>
      </c>
      <c r="B11" s="124" t="s">
        <v>1055</v>
      </c>
      <c r="C11" s="124" t="s">
        <v>1056</v>
      </c>
      <c r="D11" s="125" t="s">
        <v>722</v>
      </c>
      <c r="E11" s="126">
        <v>600</v>
      </c>
      <c r="F11" s="25">
        <v>105000</v>
      </c>
      <c r="G11" s="25">
        <v>105000</v>
      </c>
      <c r="H11" s="25">
        <v>105000</v>
      </c>
      <c r="I11" s="122"/>
      <c r="J11" s="122"/>
      <c r="K11" s="122"/>
      <c r="L11" s="122"/>
      <c r="M11" s="122"/>
      <c r="N11" s="122"/>
      <c r="O11" s="122"/>
      <c r="P11" s="122"/>
      <c r="Q11" s="122"/>
      <c r="R11" s="122"/>
    </row>
    <row r="12" ht="51" customHeight="1" spans="1:18">
      <c r="A12" s="123" t="str">
        <f>"     "&amp;"瑞丽市公安局日常运行公用经费非税征管成本补助经费"</f>
        <v>     瑞丽市公安局日常运行公用经费非税征管成本补助经费</v>
      </c>
      <c r="B12" s="124" t="s">
        <v>1057</v>
      </c>
      <c r="C12" s="124" t="s">
        <v>1057</v>
      </c>
      <c r="D12" s="125" t="s">
        <v>1054</v>
      </c>
      <c r="E12" s="126">
        <v>1</v>
      </c>
      <c r="F12" s="25">
        <v>3800</v>
      </c>
      <c r="G12" s="25">
        <v>3800</v>
      </c>
      <c r="H12" s="25">
        <v>3800</v>
      </c>
      <c r="I12" s="122"/>
      <c r="J12" s="122"/>
      <c r="K12" s="122"/>
      <c r="L12" s="122"/>
      <c r="M12" s="122"/>
      <c r="N12" s="122"/>
      <c r="O12" s="122"/>
      <c r="P12" s="122"/>
      <c r="Q12" s="122"/>
      <c r="R12" s="122"/>
    </row>
    <row r="13" ht="51" customHeight="1" spans="1:18">
      <c r="A13" s="123" t="str">
        <f>"     "&amp;"瑞丽市公安局日常运行公用经费非税征管成本补助经费"</f>
        <v>     瑞丽市公安局日常运行公用经费非税征管成本补助经费</v>
      </c>
      <c r="B13" s="124" t="s">
        <v>1058</v>
      </c>
      <c r="C13" s="124" t="s">
        <v>1059</v>
      </c>
      <c r="D13" s="125" t="s">
        <v>1054</v>
      </c>
      <c r="E13" s="126">
        <v>3</v>
      </c>
      <c r="F13" s="25">
        <v>75000</v>
      </c>
      <c r="G13" s="25">
        <v>75000</v>
      </c>
      <c r="H13" s="25">
        <v>75000</v>
      </c>
      <c r="I13" s="122"/>
      <c r="J13" s="122"/>
      <c r="K13" s="122"/>
      <c r="L13" s="122"/>
      <c r="M13" s="122"/>
      <c r="N13" s="122"/>
      <c r="O13" s="122"/>
      <c r="P13" s="122"/>
      <c r="Q13" s="122"/>
      <c r="R13" s="122"/>
    </row>
    <row r="14" ht="51" customHeight="1" spans="1:18">
      <c r="A14" s="123" t="str">
        <f>"     "&amp;"瑞丽市公安局日常运行公用经费非税征管成本补助经费"</f>
        <v>     瑞丽市公安局日常运行公用经费非税征管成本补助经费</v>
      </c>
      <c r="B14" s="124" t="s">
        <v>1060</v>
      </c>
      <c r="C14" s="124" t="s">
        <v>1061</v>
      </c>
      <c r="D14" s="125" t="s">
        <v>1054</v>
      </c>
      <c r="E14" s="126">
        <v>1</v>
      </c>
      <c r="F14" s="25">
        <v>12000</v>
      </c>
      <c r="G14" s="25">
        <v>12000</v>
      </c>
      <c r="H14" s="25">
        <v>12000</v>
      </c>
      <c r="I14" s="122"/>
      <c r="J14" s="122"/>
      <c r="K14" s="122"/>
      <c r="L14" s="122"/>
      <c r="M14" s="122"/>
      <c r="N14" s="122"/>
      <c r="O14" s="122"/>
      <c r="P14" s="122"/>
      <c r="Q14" s="122"/>
      <c r="R14" s="122"/>
    </row>
    <row r="15" ht="51" customHeight="1" spans="1:18">
      <c r="A15" s="123" t="str">
        <f>"     "&amp;"瑞丽市公安局办案业务经费非税征管成本补助经费"</f>
        <v>     瑞丽市公安局办案业务经费非税征管成本补助经费</v>
      </c>
      <c r="B15" s="124" t="s">
        <v>1062</v>
      </c>
      <c r="C15" s="124" t="s">
        <v>1063</v>
      </c>
      <c r="D15" s="125" t="s">
        <v>1064</v>
      </c>
      <c r="E15" s="126">
        <v>25</v>
      </c>
      <c r="F15" s="25">
        <v>441326.5</v>
      </c>
      <c r="G15" s="25">
        <v>441326.5</v>
      </c>
      <c r="H15" s="25">
        <v>441326.5</v>
      </c>
      <c r="I15" s="122"/>
      <c r="J15" s="122"/>
      <c r="K15" s="122"/>
      <c r="L15" s="122"/>
      <c r="M15" s="122"/>
      <c r="N15" s="122"/>
      <c r="O15" s="122"/>
      <c r="P15" s="122"/>
      <c r="Q15" s="122"/>
      <c r="R15" s="122"/>
    </row>
    <row r="16" ht="51" customHeight="1" spans="1:18">
      <c r="A16" s="128" t="s">
        <v>1039</v>
      </c>
      <c r="B16" s="129"/>
      <c r="C16" s="129"/>
      <c r="D16" s="129"/>
      <c r="E16" s="130"/>
      <c r="F16" s="25">
        <v>648726.5</v>
      </c>
      <c r="G16" s="25">
        <v>648726.5</v>
      </c>
      <c r="H16" s="25">
        <v>648726.5</v>
      </c>
      <c r="I16" s="122"/>
      <c r="J16" s="122"/>
      <c r="K16" s="122"/>
      <c r="L16" s="122"/>
      <c r="M16" s="122"/>
      <c r="N16" s="122"/>
      <c r="O16" s="122"/>
      <c r="P16" s="122"/>
      <c r="Q16" s="122"/>
      <c r="R16" s="122"/>
    </row>
  </sheetData>
  <autoFilter xmlns:etc="http://www.wps.cn/officeDocument/2017/etCustomData" ref="A6:R16" etc:filterBottomFollowUsedRange="0">
    <extLst/>
  </autoFilter>
  <mergeCells count="16">
    <mergeCell ref="A2:R2"/>
    <mergeCell ref="A3:F3"/>
    <mergeCell ref="G4:R4"/>
    <mergeCell ref="L5:R5"/>
    <mergeCell ref="A16:E16"/>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
    </sheetView>
  </sheetViews>
  <sheetFormatPr defaultColWidth="9.16190476190476" defaultRowHeight="14.25" customHeight="1"/>
  <cols>
    <col min="1" max="1" width="33.6666666666667" style="1" customWidth="1"/>
    <col min="2" max="2" width="29.5047619047619" style="1" customWidth="1"/>
    <col min="3" max="3" width="39.1619047619048" style="1" customWidth="1"/>
    <col min="4" max="4" width="20.3333333333333" style="40" customWidth="1"/>
    <col min="5" max="5" width="17.3333333333333" style="40" customWidth="1"/>
    <col min="6" max="6" width="29.3333333333333" style="40" customWidth="1"/>
    <col min="7" max="7" width="12" style="1" customWidth="1"/>
    <col min="8" max="10" width="10" style="1" customWidth="1"/>
    <col min="11" max="11" width="9.16190476190476" style="40" customWidth="1"/>
    <col min="12" max="13" width="9.16190476190476" style="1" customWidth="1"/>
    <col min="14" max="14" width="12.6666666666667" style="1" customWidth="1"/>
    <col min="15" max="16" width="9.16190476190476" style="40" customWidth="1"/>
    <col min="17" max="17" width="12.1619047619048" style="40" customWidth="1"/>
    <col min="18" max="18" width="10.5047619047619" style="1" customWidth="1"/>
    <col min="19" max="19" width="9.16190476190476" style="40" customWidth="1"/>
    <col min="20" max="16384" width="9.16190476190476" style="40"/>
  </cols>
  <sheetData>
    <row r="1" ht="13.5" customHeight="1" spans="1:18">
      <c r="A1" s="80"/>
      <c r="B1" s="80"/>
      <c r="C1" s="80"/>
      <c r="D1" s="81"/>
      <c r="E1" s="81"/>
      <c r="F1" s="81"/>
      <c r="G1" s="80"/>
      <c r="H1" s="80"/>
      <c r="I1" s="80"/>
      <c r="J1" s="80"/>
      <c r="K1" s="99"/>
      <c r="L1" s="100"/>
      <c r="M1" s="100"/>
      <c r="N1" s="100"/>
      <c r="O1" s="65"/>
      <c r="P1" s="101"/>
      <c r="Q1" s="65"/>
      <c r="R1" s="111" t="s">
        <v>1065</v>
      </c>
    </row>
    <row r="2" ht="27.75" customHeight="1" spans="1:18">
      <c r="A2" s="42" t="s">
        <v>1066</v>
      </c>
      <c r="B2" s="82"/>
      <c r="C2" s="82"/>
      <c r="D2" s="58"/>
      <c r="E2" s="58"/>
      <c r="F2" s="58"/>
      <c r="G2" s="82"/>
      <c r="H2" s="82"/>
      <c r="I2" s="82"/>
      <c r="J2" s="82"/>
      <c r="K2" s="102"/>
      <c r="L2" s="82"/>
      <c r="M2" s="82"/>
      <c r="N2" s="82"/>
      <c r="O2" s="58"/>
      <c r="P2" s="102"/>
      <c r="Q2" s="58"/>
      <c r="R2" s="82"/>
    </row>
    <row r="3" ht="18.75" customHeight="1" spans="1:18">
      <c r="A3" s="67" t="s">
        <v>2</v>
      </c>
      <c r="B3" s="68"/>
      <c r="C3" s="68"/>
      <c r="D3" s="83"/>
      <c r="E3" s="83"/>
      <c r="F3" s="83"/>
      <c r="G3" s="68"/>
      <c r="H3" s="68"/>
      <c r="I3" s="68"/>
      <c r="J3" s="68"/>
      <c r="K3" s="99"/>
      <c r="L3" s="100"/>
      <c r="M3" s="100"/>
      <c r="N3" s="100"/>
      <c r="O3" s="103"/>
      <c r="P3" s="104"/>
      <c r="Q3" s="103"/>
      <c r="R3" s="112" t="s">
        <v>189</v>
      </c>
    </row>
    <row r="4" ht="15.75" customHeight="1" spans="1:18">
      <c r="A4" s="11" t="s">
        <v>1043</v>
      </c>
      <c r="B4" s="84" t="s">
        <v>1067</v>
      </c>
      <c r="C4" s="84" t="s">
        <v>1068</v>
      </c>
      <c r="D4" s="85" t="s">
        <v>1069</v>
      </c>
      <c r="E4" s="85" t="s">
        <v>1070</v>
      </c>
      <c r="F4" s="85" t="s">
        <v>1071</v>
      </c>
      <c r="G4" s="46" t="s">
        <v>205</v>
      </c>
      <c r="H4" s="46"/>
      <c r="I4" s="46"/>
      <c r="J4" s="46"/>
      <c r="K4" s="105"/>
      <c r="L4" s="46"/>
      <c r="M4" s="46"/>
      <c r="N4" s="46"/>
      <c r="O4" s="106"/>
      <c r="P4" s="105"/>
      <c r="Q4" s="106"/>
      <c r="R4" s="47"/>
    </row>
    <row r="5" ht="17.25" customHeight="1" spans="1:18">
      <c r="A5" s="16"/>
      <c r="B5" s="86"/>
      <c r="C5" s="86"/>
      <c r="D5" s="87"/>
      <c r="E5" s="87"/>
      <c r="F5" s="87"/>
      <c r="G5" s="86" t="s">
        <v>56</v>
      </c>
      <c r="H5" s="86" t="s">
        <v>59</v>
      </c>
      <c r="I5" s="86" t="s">
        <v>1049</v>
      </c>
      <c r="J5" s="86" t="s">
        <v>1050</v>
      </c>
      <c r="K5" s="87" t="s">
        <v>1051</v>
      </c>
      <c r="L5" s="107" t="s">
        <v>1072</v>
      </c>
      <c r="M5" s="107"/>
      <c r="N5" s="107"/>
      <c r="O5" s="108"/>
      <c r="P5" s="109"/>
      <c r="Q5" s="108"/>
      <c r="R5" s="88"/>
    </row>
    <row r="6" ht="54" customHeight="1" spans="1:18">
      <c r="A6" s="19"/>
      <c r="B6" s="88"/>
      <c r="C6" s="88"/>
      <c r="D6" s="89"/>
      <c r="E6" s="89"/>
      <c r="F6" s="89"/>
      <c r="G6" s="88"/>
      <c r="H6" s="88" t="s">
        <v>58</v>
      </c>
      <c r="I6" s="88"/>
      <c r="J6" s="88"/>
      <c r="K6" s="89"/>
      <c r="L6" s="88" t="s">
        <v>58</v>
      </c>
      <c r="M6" s="88" t="s">
        <v>64</v>
      </c>
      <c r="N6" s="88" t="s">
        <v>213</v>
      </c>
      <c r="O6" s="110" t="s">
        <v>66</v>
      </c>
      <c r="P6" s="89" t="s">
        <v>67</v>
      </c>
      <c r="Q6" s="89" t="s">
        <v>68</v>
      </c>
      <c r="R6" s="88" t="s">
        <v>69</v>
      </c>
    </row>
    <row r="7" ht="15" customHeight="1" spans="1:18">
      <c r="A7" s="20">
        <v>1</v>
      </c>
      <c r="B7" s="90">
        <v>2</v>
      </c>
      <c r="C7" s="90">
        <v>3</v>
      </c>
      <c r="D7" s="20">
        <v>4</v>
      </c>
      <c r="E7" s="90">
        <v>5</v>
      </c>
      <c r="F7" s="90">
        <v>6</v>
      </c>
      <c r="G7" s="20">
        <v>7</v>
      </c>
      <c r="H7" s="90">
        <v>8</v>
      </c>
      <c r="I7" s="90">
        <v>9</v>
      </c>
      <c r="J7" s="20">
        <v>10</v>
      </c>
      <c r="K7" s="90">
        <v>11</v>
      </c>
      <c r="L7" s="90">
        <v>12</v>
      </c>
      <c r="M7" s="20">
        <v>13</v>
      </c>
      <c r="N7" s="90">
        <v>14</v>
      </c>
      <c r="O7" s="90">
        <v>15</v>
      </c>
      <c r="P7" s="20">
        <v>16</v>
      </c>
      <c r="Q7" s="90">
        <v>17</v>
      </c>
      <c r="R7" s="90">
        <v>18</v>
      </c>
    </row>
    <row r="8" ht="21" customHeight="1" spans="1:18">
      <c r="A8" s="91" t="s">
        <v>173</v>
      </c>
      <c r="B8" s="92"/>
      <c r="C8" s="92"/>
      <c r="D8" s="93"/>
      <c r="E8" s="93"/>
      <c r="F8" s="93"/>
      <c r="G8" s="93" t="s">
        <v>173</v>
      </c>
      <c r="H8" s="93" t="s">
        <v>173</v>
      </c>
      <c r="I8" s="93" t="s">
        <v>173</v>
      </c>
      <c r="J8" s="93" t="s">
        <v>173</v>
      </c>
      <c r="K8" s="93" t="s">
        <v>173</v>
      </c>
      <c r="L8" s="93" t="s">
        <v>173</v>
      </c>
      <c r="M8" s="93" t="s">
        <v>173</v>
      </c>
      <c r="N8" s="93" t="s">
        <v>173</v>
      </c>
      <c r="O8" s="55" t="s">
        <v>173</v>
      </c>
      <c r="P8" s="93" t="s">
        <v>173</v>
      </c>
      <c r="Q8" s="93" t="s">
        <v>173</v>
      </c>
      <c r="R8" s="93" t="s">
        <v>173</v>
      </c>
    </row>
    <row r="9" ht="21" customHeight="1" spans="1:18">
      <c r="A9" s="91" t="s">
        <v>173</v>
      </c>
      <c r="B9" s="92" t="s">
        <v>173</v>
      </c>
      <c r="C9" s="92" t="s">
        <v>173</v>
      </c>
      <c r="D9" s="94" t="s">
        <v>173</v>
      </c>
      <c r="E9" s="94" t="s">
        <v>173</v>
      </c>
      <c r="F9" s="94" t="s">
        <v>173</v>
      </c>
      <c r="G9" s="95" t="s">
        <v>173</v>
      </c>
      <c r="H9" s="95" t="s">
        <v>173</v>
      </c>
      <c r="I9" s="95" t="s">
        <v>173</v>
      </c>
      <c r="J9" s="95" t="s">
        <v>173</v>
      </c>
      <c r="K9" s="93" t="s">
        <v>173</v>
      </c>
      <c r="L9" s="95" t="s">
        <v>173</v>
      </c>
      <c r="M9" s="95" t="s">
        <v>173</v>
      </c>
      <c r="N9" s="95" t="s">
        <v>173</v>
      </c>
      <c r="O9" s="55" t="s">
        <v>173</v>
      </c>
      <c r="P9" s="93" t="s">
        <v>173</v>
      </c>
      <c r="Q9" s="93" t="s">
        <v>173</v>
      </c>
      <c r="R9" s="95" t="s">
        <v>173</v>
      </c>
    </row>
    <row r="10" ht="21" customHeight="1" spans="1:18">
      <c r="A10" s="96" t="s">
        <v>1039</v>
      </c>
      <c r="B10" s="97"/>
      <c r="C10" s="98"/>
      <c r="D10" s="93"/>
      <c r="E10" s="93"/>
      <c r="F10" s="93"/>
      <c r="G10" s="93" t="s">
        <v>173</v>
      </c>
      <c r="H10" s="93" t="s">
        <v>173</v>
      </c>
      <c r="I10" s="93" t="s">
        <v>173</v>
      </c>
      <c r="J10" s="93" t="s">
        <v>173</v>
      </c>
      <c r="K10" s="93" t="s">
        <v>173</v>
      </c>
      <c r="L10" s="93" t="s">
        <v>173</v>
      </c>
      <c r="M10" s="93" t="s">
        <v>173</v>
      </c>
      <c r="N10" s="93" t="s">
        <v>173</v>
      </c>
      <c r="O10" s="55" t="s">
        <v>173</v>
      </c>
      <c r="P10" s="93" t="s">
        <v>173</v>
      </c>
      <c r="Q10" s="93" t="s">
        <v>173</v>
      </c>
      <c r="R10" s="93" t="s">
        <v>173</v>
      </c>
    </row>
    <row r="11" customHeight="1" spans="1:1">
      <c r="A11" s="1" t="s">
        <v>1073</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A9" sqref="A9"/>
    </sheetView>
  </sheetViews>
  <sheetFormatPr defaultColWidth="10" defaultRowHeight="14.25" customHeight="1"/>
  <cols>
    <col min="1" max="1" width="38.1619047619048" style="1" customWidth="1"/>
    <col min="2" max="2" width="14.1619047619048" style="1" customWidth="1"/>
    <col min="3" max="3" width="18.1619047619048" style="1" customWidth="1"/>
    <col min="4" max="4" width="17.6666666666667" style="1" customWidth="1"/>
    <col min="5" max="8" width="10.3333333333333" style="40"/>
    <col min="9" max="9" width="13.1619047619048" style="40" customWidth="1"/>
    <col min="10" max="237" width="10.3333333333333" style="40"/>
    <col min="238" max="16384" width="10" style="40"/>
  </cols>
  <sheetData>
    <row r="1" ht="13.5" customHeight="1" spans="1:9">
      <c r="A1" s="3"/>
      <c r="B1" s="3"/>
      <c r="C1" s="3"/>
      <c r="D1" s="66"/>
      <c r="I1" s="66" t="s">
        <v>1074</v>
      </c>
    </row>
    <row r="2" ht="27.75" customHeight="1" spans="1:9">
      <c r="A2" s="42" t="s">
        <v>1075</v>
      </c>
      <c r="B2" s="42"/>
      <c r="C2" s="42"/>
      <c r="D2" s="42"/>
      <c r="E2" s="42"/>
      <c r="F2" s="42"/>
      <c r="G2" s="42"/>
      <c r="H2" s="42"/>
      <c r="I2" s="42"/>
    </row>
    <row r="3" ht="18" customHeight="1" spans="1:9">
      <c r="A3" s="67" t="s">
        <v>2</v>
      </c>
      <c r="B3" s="68"/>
      <c r="C3" s="68"/>
      <c r="D3" s="69"/>
      <c r="I3" s="79" t="s">
        <v>189</v>
      </c>
    </row>
    <row r="4" ht="19.5" customHeight="1" spans="1:9">
      <c r="A4" s="70" t="s">
        <v>1076</v>
      </c>
      <c r="B4" s="71" t="s">
        <v>205</v>
      </c>
      <c r="C4" s="71"/>
      <c r="D4" s="71"/>
      <c r="E4" s="71" t="s">
        <v>1077</v>
      </c>
      <c r="F4" s="71"/>
      <c r="G4" s="71"/>
      <c r="H4" s="71"/>
      <c r="I4" s="71"/>
    </row>
    <row r="5" ht="40.5" customHeight="1" spans="1:9">
      <c r="A5" s="72"/>
      <c r="B5" s="71" t="s">
        <v>56</v>
      </c>
      <c r="C5" s="73" t="s">
        <v>59</v>
      </c>
      <c r="D5" s="73" t="s">
        <v>1078</v>
      </c>
      <c r="E5" s="71" t="s">
        <v>1079</v>
      </c>
      <c r="F5" s="71" t="s">
        <v>1080</v>
      </c>
      <c r="G5" s="71" t="s">
        <v>1081</v>
      </c>
      <c r="H5" s="71" t="s">
        <v>1082</v>
      </c>
      <c r="I5" s="71" t="s">
        <v>1083</v>
      </c>
    </row>
    <row r="6" ht="19.5" customHeight="1" spans="1:9">
      <c r="A6" s="12">
        <v>1</v>
      </c>
      <c r="B6" s="71">
        <v>2</v>
      </c>
      <c r="C6" s="71">
        <v>3</v>
      </c>
      <c r="D6" s="74">
        <v>4</v>
      </c>
      <c r="E6" s="74">
        <v>5</v>
      </c>
      <c r="F6" s="71">
        <v>6</v>
      </c>
      <c r="G6" s="74">
        <v>7</v>
      </c>
      <c r="H6" s="71">
        <v>8</v>
      </c>
      <c r="I6" s="74">
        <v>9</v>
      </c>
    </row>
    <row r="7" ht="19.5" customHeight="1" spans="1:9">
      <c r="A7" s="75" t="s">
        <v>173</v>
      </c>
      <c r="B7" s="76" t="s">
        <v>173</v>
      </c>
      <c r="C7" s="76" t="s">
        <v>173</v>
      </c>
      <c r="D7" s="77" t="s">
        <v>173</v>
      </c>
      <c r="E7" s="76" t="s">
        <v>173</v>
      </c>
      <c r="F7" s="76" t="s">
        <v>173</v>
      </c>
      <c r="G7" s="76" t="s">
        <v>173</v>
      </c>
      <c r="H7" s="76" t="s">
        <v>173</v>
      </c>
      <c r="I7" s="76" t="s">
        <v>173</v>
      </c>
    </row>
    <row r="8" ht="19.5" customHeight="1" spans="1:9">
      <c r="A8" s="78" t="s">
        <v>173</v>
      </c>
      <c r="B8" s="76" t="s">
        <v>173</v>
      </c>
      <c r="C8" s="76" t="s">
        <v>173</v>
      </c>
      <c r="D8" s="77" t="s">
        <v>173</v>
      </c>
      <c r="E8" s="76" t="s">
        <v>173</v>
      </c>
      <c r="F8" s="76" t="s">
        <v>173</v>
      </c>
      <c r="G8" s="76" t="s">
        <v>173</v>
      </c>
      <c r="H8" s="76" t="s">
        <v>173</v>
      </c>
      <c r="I8" s="76" t="s">
        <v>173</v>
      </c>
    </row>
    <row r="9" customHeight="1" spans="1:1">
      <c r="A9" s="1" t="s">
        <v>1084</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
    </sheetView>
  </sheetViews>
  <sheetFormatPr defaultColWidth="9.16190476190476" defaultRowHeight="12" customHeight="1" outlineLevelRow="7"/>
  <cols>
    <col min="1" max="1" width="27.8285714285714" style="39" customWidth="1"/>
    <col min="2" max="2" width="27.8285714285714" style="40" customWidth="1"/>
    <col min="3" max="3" width="27.8285714285714" style="39" customWidth="1"/>
    <col min="4" max="4" width="15" style="39" customWidth="1"/>
    <col min="5" max="5" width="14.5047619047619" style="39" customWidth="1"/>
    <col min="6" max="6" width="23.5047619047619" style="39" customWidth="1"/>
    <col min="7" max="7" width="11.3333333333333" style="40" customWidth="1"/>
    <col min="8" max="8" width="18.6666666666667" style="39" customWidth="1"/>
    <col min="9" max="9" width="15.5047619047619" style="40" customWidth="1"/>
    <col min="10" max="10" width="18.8285714285714" style="40" customWidth="1"/>
    <col min="11" max="11" width="23.3333333333333" style="39" customWidth="1"/>
    <col min="12" max="12" width="9.16190476190476" style="40" customWidth="1"/>
    <col min="13" max="16384" width="9.16190476190476" style="40"/>
  </cols>
  <sheetData>
    <row r="1" customHeight="1" spans="11:11">
      <c r="K1" s="65" t="s">
        <v>1085</v>
      </c>
    </row>
    <row r="2" ht="28.5" customHeight="1" spans="1:11">
      <c r="A2" s="5" t="s">
        <v>1086</v>
      </c>
      <c r="B2" s="58"/>
      <c r="C2" s="43"/>
      <c r="D2" s="43"/>
      <c r="E2" s="43"/>
      <c r="F2" s="43"/>
      <c r="G2" s="58"/>
      <c r="H2" s="43"/>
      <c r="I2" s="58"/>
      <c r="J2" s="58"/>
      <c r="K2" s="43"/>
    </row>
    <row r="3" ht="17.25" customHeight="1" spans="1:2">
      <c r="A3" s="59" t="s">
        <v>1087</v>
      </c>
      <c r="B3" s="60"/>
    </row>
    <row r="4" ht="44.25" customHeight="1" spans="1:11">
      <c r="A4" s="48" t="s">
        <v>505</v>
      </c>
      <c r="B4" s="61" t="s">
        <v>199</v>
      </c>
      <c r="C4" s="48" t="s">
        <v>506</v>
      </c>
      <c r="D4" s="48" t="s">
        <v>507</v>
      </c>
      <c r="E4" s="48" t="s">
        <v>508</v>
      </c>
      <c r="F4" s="48" t="s">
        <v>509</v>
      </c>
      <c r="G4" s="61" t="s">
        <v>510</v>
      </c>
      <c r="H4" s="48" t="s">
        <v>511</v>
      </c>
      <c r="I4" s="61" t="s">
        <v>512</v>
      </c>
      <c r="J4" s="61" t="s">
        <v>513</v>
      </c>
      <c r="K4" s="48" t="s">
        <v>514</v>
      </c>
    </row>
    <row r="5" ht="14.25" customHeight="1" spans="1:11">
      <c r="A5" s="48">
        <v>1</v>
      </c>
      <c r="B5" s="61">
        <v>2</v>
      </c>
      <c r="C5" s="48">
        <v>3</v>
      </c>
      <c r="D5" s="48">
        <v>4</v>
      </c>
      <c r="E5" s="48">
        <v>5</v>
      </c>
      <c r="F5" s="48">
        <v>6</v>
      </c>
      <c r="G5" s="61">
        <v>7</v>
      </c>
      <c r="H5" s="48">
        <v>8</v>
      </c>
      <c r="I5" s="61">
        <v>9</v>
      </c>
      <c r="J5" s="61">
        <v>10</v>
      </c>
      <c r="K5" s="48">
        <v>11</v>
      </c>
    </row>
    <row r="6" ht="30.95" customHeight="1" spans="1:11">
      <c r="A6" s="32" t="s">
        <v>173</v>
      </c>
      <c r="B6" s="62"/>
      <c r="C6" s="49"/>
      <c r="D6" s="49"/>
      <c r="E6" s="49"/>
      <c r="F6" s="63"/>
      <c r="G6" s="64"/>
      <c r="H6" s="63"/>
      <c r="I6" s="64"/>
      <c r="J6" s="64"/>
      <c r="K6" s="63"/>
    </row>
    <row r="7" ht="30.95" customHeight="1" spans="1:11">
      <c r="A7" s="33" t="s">
        <v>173</v>
      </c>
      <c r="B7" s="33" t="s">
        <v>173</v>
      </c>
      <c r="C7" s="33" t="s">
        <v>173</v>
      </c>
      <c r="D7" s="33" t="s">
        <v>173</v>
      </c>
      <c r="E7" s="33" t="s">
        <v>173</v>
      </c>
      <c r="F7" s="32" t="s">
        <v>173</v>
      </c>
      <c r="G7" s="33" t="s">
        <v>173</v>
      </c>
      <c r="H7" s="32" t="s">
        <v>173</v>
      </c>
      <c r="I7" s="33" t="s">
        <v>173</v>
      </c>
      <c r="J7" s="33" t="s">
        <v>173</v>
      </c>
      <c r="K7" s="32" t="s">
        <v>173</v>
      </c>
    </row>
    <row r="8" customHeight="1" spans="1:1">
      <c r="A8" s="1" t="s">
        <v>1088</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9" sqref="A9"/>
    </sheetView>
  </sheetViews>
  <sheetFormatPr defaultColWidth="9.16190476190476" defaultRowHeight="12" customHeight="1" outlineLevelCol="7"/>
  <cols>
    <col min="1" max="1" width="29" style="39" customWidth="1"/>
    <col min="2" max="2" width="18.6666666666667" style="39" customWidth="1"/>
    <col min="3" max="3" width="24.8285714285714" style="39" customWidth="1"/>
    <col min="4" max="4" width="23.5047619047619" style="39" customWidth="1"/>
    <col min="5" max="5" width="17.8285714285714" style="39" customWidth="1"/>
    <col min="6" max="6" width="23.5047619047619" style="39" customWidth="1"/>
    <col min="7" max="7" width="25.1619047619048" style="39" customWidth="1"/>
    <col min="8" max="8" width="18.8285714285714" style="39" customWidth="1"/>
    <col min="9" max="9" width="9.16190476190476" style="40" customWidth="1"/>
    <col min="10" max="16384" width="9.16190476190476" style="40"/>
  </cols>
  <sheetData>
    <row r="1" ht="14.25" customHeight="1" spans="8:8">
      <c r="H1" s="41" t="s">
        <v>1089</v>
      </c>
    </row>
    <row r="2" ht="28.5" customHeight="1" spans="1:8">
      <c r="A2" s="42" t="s">
        <v>1090</v>
      </c>
      <c r="B2" s="43"/>
      <c r="C2" s="43"/>
      <c r="D2" s="43"/>
      <c r="E2" s="43"/>
      <c r="F2" s="43"/>
      <c r="G2" s="43"/>
      <c r="H2" s="43"/>
    </row>
    <row r="3" ht="13.5" customHeight="1" spans="1:2">
      <c r="A3" s="44" t="s">
        <v>2</v>
      </c>
      <c r="B3" s="7"/>
    </row>
    <row r="4" ht="18" customHeight="1" spans="1:8">
      <c r="A4" s="11" t="s">
        <v>1037</v>
      </c>
      <c r="B4" s="11" t="s">
        <v>1091</v>
      </c>
      <c r="C4" s="11" t="s">
        <v>1092</v>
      </c>
      <c r="D4" s="11" t="s">
        <v>1093</v>
      </c>
      <c r="E4" s="11" t="s">
        <v>1094</v>
      </c>
      <c r="F4" s="45" t="s">
        <v>1095</v>
      </c>
      <c r="G4" s="46"/>
      <c r="H4" s="47"/>
    </row>
    <row r="5" ht="18" customHeight="1" spans="1:8">
      <c r="A5" s="19"/>
      <c r="B5" s="19"/>
      <c r="C5" s="19"/>
      <c r="D5" s="19"/>
      <c r="E5" s="19"/>
      <c r="F5" s="48" t="s">
        <v>1047</v>
      </c>
      <c r="G5" s="48" t="s">
        <v>1096</v>
      </c>
      <c r="H5" s="48" t="s">
        <v>1097</v>
      </c>
    </row>
    <row r="6" ht="21" customHeight="1" spans="1:8">
      <c r="A6" s="48">
        <v>1</v>
      </c>
      <c r="B6" s="48">
        <v>2</v>
      </c>
      <c r="C6" s="48">
        <v>3</v>
      </c>
      <c r="D6" s="48">
        <v>4</v>
      </c>
      <c r="E6" s="48">
        <v>5</v>
      </c>
      <c r="F6" s="48">
        <v>6</v>
      </c>
      <c r="G6" s="48">
        <v>7</v>
      </c>
      <c r="H6" s="48">
        <v>8</v>
      </c>
    </row>
    <row r="7" ht="33" customHeight="1" spans="1:8">
      <c r="A7" s="49" t="s">
        <v>173</v>
      </c>
      <c r="B7" s="49" t="s">
        <v>173</v>
      </c>
      <c r="C7" s="49" t="s">
        <v>173</v>
      </c>
      <c r="D7" s="49" t="s">
        <v>173</v>
      </c>
      <c r="E7" s="49" t="s">
        <v>173</v>
      </c>
      <c r="F7" s="50" t="s">
        <v>173</v>
      </c>
      <c r="G7" s="51" t="s">
        <v>173</v>
      </c>
      <c r="H7" s="51" t="s">
        <v>173</v>
      </c>
    </row>
    <row r="8" ht="24" customHeight="1" spans="1:8">
      <c r="A8" s="52" t="s">
        <v>56</v>
      </c>
      <c r="B8" s="53"/>
      <c r="C8" s="53"/>
      <c r="D8" s="53"/>
      <c r="E8" s="53"/>
      <c r="F8" s="54" t="s">
        <v>173</v>
      </c>
      <c r="G8" s="55"/>
      <c r="H8" s="55" t="s">
        <v>173</v>
      </c>
    </row>
    <row r="9" ht="21.75" customHeight="1" spans="1:8">
      <c r="A9" s="1" t="s">
        <v>1098</v>
      </c>
      <c r="B9" s="56"/>
      <c r="C9" s="56"/>
      <c r="D9" s="56"/>
      <c r="E9" s="56"/>
      <c r="F9" s="56"/>
      <c r="G9" s="56"/>
      <c r="H9" s="57"/>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1" sqref="A11"/>
    </sheetView>
  </sheetViews>
  <sheetFormatPr defaultColWidth="9.16190476190476" defaultRowHeight="14.25" customHeight="1"/>
  <cols>
    <col min="1" max="1" width="36.6666666666667" style="1" customWidth="1"/>
    <col min="2" max="3" width="23.8285714285714" style="1" customWidth="1"/>
    <col min="4" max="4" width="15.1619047619048" style="1" customWidth="1"/>
    <col min="5" max="5" width="17.6666666666667" style="1" customWidth="1"/>
    <col min="6" max="6" width="15.1619047619048" style="1" customWidth="1"/>
    <col min="7" max="7" width="17.6666666666667" style="1" customWidth="1"/>
    <col min="8" max="11" width="15.5047619047619" style="1" customWidth="1"/>
    <col min="12" max="12" width="9.16190476190476" style="1" customWidth="1"/>
    <col min="13" max="16384" width="9.16190476190476" style="1"/>
  </cols>
  <sheetData>
    <row r="1" ht="13.5" customHeight="1" spans="4:11">
      <c r="D1" s="2"/>
      <c r="E1" s="2"/>
      <c r="F1" s="2"/>
      <c r="G1" s="2"/>
      <c r="H1" s="3"/>
      <c r="I1" s="3"/>
      <c r="J1" s="3"/>
      <c r="K1" s="4" t="s">
        <v>1099</v>
      </c>
    </row>
    <row r="2" ht="27.75" customHeight="1" spans="1:11">
      <c r="A2" s="5" t="s">
        <v>1100</v>
      </c>
      <c r="B2" s="5"/>
      <c r="C2" s="5"/>
      <c r="D2" s="5"/>
      <c r="E2" s="5"/>
      <c r="F2" s="5"/>
      <c r="G2" s="5"/>
      <c r="H2" s="5"/>
      <c r="I2" s="5"/>
      <c r="J2" s="5"/>
      <c r="K2" s="5"/>
    </row>
    <row r="3" ht="13.5" customHeight="1" spans="1:11">
      <c r="A3" s="6" t="s">
        <v>2</v>
      </c>
      <c r="B3" s="7"/>
      <c r="C3" s="7"/>
      <c r="D3" s="7"/>
      <c r="E3" s="7"/>
      <c r="F3" s="7"/>
      <c r="G3" s="7"/>
      <c r="H3" s="8"/>
      <c r="I3" s="8"/>
      <c r="J3" s="8"/>
      <c r="K3" s="9" t="s">
        <v>189</v>
      </c>
    </row>
    <row r="4" ht="21.75" customHeight="1" spans="1:11">
      <c r="A4" s="10" t="s">
        <v>320</v>
      </c>
      <c r="B4" s="10" t="s">
        <v>200</v>
      </c>
      <c r="C4" s="10" t="s">
        <v>198</v>
      </c>
      <c r="D4" s="11" t="s">
        <v>201</v>
      </c>
      <c r="E4" s="11" t="s">
        <v>202</v>
      </c>
      <c r="F4" s="11" t="s">
        <v>203</v>
      </c>
      <c r="G4" s="11" t="s">
        <v>321</v>
      </c>
      <c r="H4" s="17" t="s">
        <v>56</v>
      </c>
      <c r="I4" s="12" t="s">
        <v>1101</v>
      </c>
      <c r="J4" s="13"/>
      <c r="K4" s="14"/>
    </row>
    <row r="5" ht="21.75" customHeight="1" spans="1:11">
      <c r="A5" s="15"/>
      <c r="B5" s="15"/>
      <c r="C5" s="15"/>
      <c r="D5" s="16"/>
      <c r="E5" s="16"/>
      <c r="F5" s="16"/>
      <c r="G5" s="16"/>
      <c r="H5" s="31"/>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2"/>
      <c r="B8" s="33" t="s">
        <v>173</v>
      </c>
      <c r="C8" s="32"/>
      <c r="D8" s="32"/>
      <c r="E8" s="32"/>
      <c r="F8" s="32"/>
      <c r="G8" s="32"/>
      <c r="H8" s="34" t="s">
        <v>173</v>
      </c>
      <c r="I8" s="34" t="s">
        <v>173</v>
      </c>
      <c r="J8" s="34" t="s">
        <v>173</v>
      </c>
      <c r="K8" s="34"/>
    </row>
    <row r="9" ht="18.75" customHeight="1" spans="1:11">
      <c r="A9" s="33" t="s">
        <v>173</v>
      </c>
      <c r="B9" s="33" t="s">
        <v>173</v>
      </c>
      <c r="C9" s="33" t="s">
        <v>173</v>
      </c>
      <c r="D9" s="33" t="s">
        <v>173</v>
      </c>
      <c r="E9" s="33" t="s">
        <v>173</v>
      </c>
      <c r="F9" s="33" t="s">
        <v>173</v>
      </c>
      <c r="G9" s="33" t="s">
        <v>173</v>
      </c>
      <c r="H9" s="35" t="s">
        <v>173</v>
      </c>
      <c r="I9" s="35" t="s">
        <v>173</v>
      </c>
      <c r="J9" s="35" t="s">
        <v>173</v>
      </c>
      <c r="K9" s="35"/>
    </row>
    <row r="10" ht="18.75" customHeight="1" spans="1:11">
      <c r="A10" s="36" t="s">
        <v>1039</v>
      </c>
      <c r="B10" s="37"/>
      <c r="C10" s="37"/>
      <c r="D10" s="37"/>
      <c r="E10" s="37"/>
      <c r="F10" s="37"/>
      <c r="G10" s="38"/>
      <c r="H10" s="35" t="s">
        <v>173</v>
      </c>
      <c r="I10" s="35" t="s">
        <v>173</v>
      </c>
      <c r="J10" s="35" t="s">
        <v>173</v>
      </c>
      <c r="K10" s="35"/>
    </row>
    <row r="11" customHeight="1" spans="1:1">
      <c r="A11" s="1" t="s">
        <v>1102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79"/>
  <sheetViews>
    <sheetView workbookViewId="0">
      <selection activeCell="A1" sqref="A1"/>
    </sheetView>
  </sheetViews>
  <sheetFormatPr defaultColWidth="9.16190476190476" defaultRowHeight="14.25" customHeight="1" outlineLevelCol="6"/>
  <cols>
    <col min="1" max="1" width="14.5714285714286" style="1" customWidth="1"/>
    <col min="2" max="2" width="28" style="1" customWidth="1"/>
    <col min="3" max="3" width="104.285714285714" style="1" customWidth="1"/>
    <col min="4" max="4" width="28" style="1" customWidth="1"/>
    <col min="5" max="7" width="23.8285714285714" style="1" customWidth="1"/>
    <col min="8" max="8" width="9.16190476190476" style="1" customWidth="1"/>
    <col min="9" max="16384" width="9.16190476190476" style="1"/>
  </cols>
  <sheetData>
    <row r="1" ht="13.5" customHeight="1" spans="4:7">
      <c r="D1" s="2"/>
      <c r="E1" s="3"/>
      <c r="F1" s="3"/>
      <c r="G1" s="4" t="s">
        <v>1103</v>
      </c>
    </row>
    <row r="2" ht="27.75" customHeight="1" spans="1:7">
      <c r="A2" s="5" t="s">
        <v>1104</v>
      </c>
      <c r="B2" s="5"/>
      <c r="C2" s="5"/>
      <c r="D2" s="5"/>
      <c r="E2" s="5"/>
      <c r="F2" s="5"/>
      <c r="G2" s="5"/>
    </row>
    <row r="3" ht="13.5" customHeight="1" spans="1:7">
      <c r="A3" s="6" t="s">
        <v>2</v>
      </c>
      <c r="B3" s="7"/>
      <c r="C3" s="7"/>
      <c r="D3" s="7"/>
      <c r="E3" s="8"/>
      <c r="F3" s="8"/>
      <c r="G3" s="9" t="s">
        <v>189</v>
      </c>
    </row>
    <row r="4" ht="21.75" customHeight="1" spans="1:7">
      <c r="A4" s="10" t="s">
        <v>198</v>
      </c>
      <c r="B4" s="10" t="s">
        <v>320</v>
      </c>
      <c r="C4" s="10" t="s">
        <v>200</v>
      </c>
      <c r="D4" s="11" t="s">
        <v>1105</v>
      </c>
      <c r="E4" s="12" t="s">
        <v>59</v>
      </c>
      <c r="F4" s="13"/>
      <c r="G4" s="14"/>
    </row>
    <row r="5" ht="21.75" customHeight="1" spans="1:7">
      <c r="A5" s="15"/>
      <c r="B5" s="15"/>
      <c r="C5" s="15"/>
      <c r="D5" s="16"/>
      <c r="E5" s="17" t="s">
        <v>1106</v>
      </c>
      <c r="F5" s="11" t="s">
        <v>1107</v>
      </c>
      <c r="G5" s="11" t="s">
        <v>1108</v>
      </c>
    </row>
    <row r="6" ht="40.5" customHeight="1" spans="1:7">
      <c r="A6" s="18"/>
      <c r="B6" s="18"/>
      <c r="C6" s="18"/>
      <c r="D6" s="19"/>
      <c r="E6" s="20"/>
      <c r="F6" s="19"/>
      <c r="G6" s="19"/>
    </row>
    <row r="7" ht="15" customHeight="1" spans="1:7">
      <c r="A7" s="21">
        <v>1</v>
      </c>
      <c r="B7" s="21">
        <v>2</v>
      </c>
      <c r="C7" s="21">
        <v>3</v>
      </c>
      <c r="D7" s="21">
        <v>4</v>
      </c>
      <c r="E7" s="21">
        <v>8</v>
      </c>
      <c r="F7" s="21">
        <v>9</v>
      </c>
      <c r="G7" s="22">
        <v>10</v>
      </c>
    </row>
    <row r="8" ht="17.25" customHeight="1" spans="1:7">
      <c r="A8" s="23" t="s">
        <v>71</v>
      </c>
      <c r="B8" s="24"/>
      <c r="C8" s="24"/>
      <c r="D8" s="24"/>
      <c r="E8" s="25">
        <v>78087811.75</v>
      </c>
      <c r="F8" s="25"/>
      <c r="G8" s="25"/>
    </row>
    <row r="9" ht="18.75" customHeight="1" spans="1:7">
      <c r="A9" s="26"/>
      <c r="B9" s="24" t="s">
        <v>1109</v>
      </c>
      <c r="C9" s="24" t="s">
        <v>399</v>
      </c>
      <c r="D9" s="24" t="s">
        <v>1110</v>
      </c>
      <c r="E9" s="25">
        <v>4292928.51</v>
      </c>
      <c r="F9" s="25"/>
      <c r="G9" s="25"/>
    </row>
    <row r="10" ht="18.75" customHeight="1" spans="1:7">
      <c r="A10" s="27"/>
      <c r="B10" s="24" t="s">
        <v>1109</v>
      </c>
      <c r="C10" s="24" t="s">
        <v>391</v>
      </c>
      <c r="D10" s="24" t="s">
        <v>1110</v>
      </c>
      <c r="E10" s="25">
        <v>961600</v>
      </c>
      <c r="F10" s="25"/>
      <c r="G10" s="25"/>
    </row>
    <row r="11" customHeight="1" spans="1:7">
      <c r="A11" s="27"/>
      <c r="B11" s="24" t="s">
        <v>1109</v>
      </c>
      <c r="C11" s="24" t="s">
        <v>441</v>
      </c>
      <c r="D11" s="24" t="s">
        <v>1110</v>
      </c>
      <c r="E11" s="25">
        <v>990847.5</v>
      </c>
      <c r="F11" s="25"/>
      <c r="G11" s="25"/>
    </row>
    <row r="12" customHeight="1" spans="1:7">
      <c r="A12" s="27"/>
      <c r="B12" s="24" t="s">
        <v>1109</v>
      </c>
      <c r="C12" s="24" t="s">
        <v>393</v>
      </c>
      <c r="D12" s="24" t="s">
        <v>1110</v>
      </c>
      <c r="E12" s="25">
        <v>350000</v>
      </c>
      <c r="F12" s="25"/>
      <c r="G12" s="25"/>
    </row>
    <row r="13" customHeight="1" spans="1:7">
      <c r="A13" s="27"/>
      <c r="B13" s="24" t="s">
        <v>1109</v>
      </c>
      <c r="C13" s="24" t="s">
        <v>447</v>
      </c>
      <c r="D13" s="24" t="s">
        <v>1110</v>
      </c>
      <c r="E13" s="25">
        <v>200000</v>
      </c>
      <c r="F13" s="25"/>
      <c r="G13" s="25"/>
    </row>
    <row r="14" customHeight="1" spans="1:7">
      <c r="A14" s="27"/>
      <c r="B14" s="24" t="s">
        <v>1109</v>
      </c>
      <c r="C14" s="24" t="s">
        <v>460</v>
      </c>
      <c r="D14" s="24" t="s">
        <v>1110</v>
      </c>
      <c r="E14" s="25">
        <v>256000</v>
      </c>
      <c r="F14" s="25"/>
      <c r="G14" s="25"/>
    </row>
    <row r="15" customHeight="1" spans="1:7">
      <c r="A15" s="27"/>
      <c r="B15" s="24" t="s">
        <v>1109</v>
      </c>
      <c r="C15" s="24" t="s">
        <v>449</v>
      </c>
      <c r="D15" s="24" t="s">
        <v>1110</v>
      </c>
      <c r="E15" s="25">
        <v>322529</v>
      </c>
      <c r="F15" s="25"/>
      <c r="G15" s="25"/>
    </row>
    <row r="16" customHeight="1" spans="1:7">
      <c r="A16" s="27"/>
      <c r="B16" s="24" t="s">
        <v>1109</v>
      </c>
      <c r="C16" s="24" t="s">
        <v>492</v>
      </c>
      <c r="D16" s="24" t="s">
        <v>1110</v>
      </c>
      <c r="E16" s="25">
        <v>1500000</v>
      </c>
      <c r="F16" s="25"/>
      <c r="G16" s="25"/>
    </row>
    <row r="17" customHeight="1" spans="1:7">
      <c r="A17" s="27"/>
      <c r="B17" s="24" t="s">
        <v>1109</v>
      </c>
      <c r="C17" s="24" t="s">
        <v>324</v>
      </c>
      <c r="D17" s="24" t="s">
        <v>1110</v>
      </c>
      <c r="E17" s="25">
        <v>1800000</v>
      </c>
      <c r="F17" s="25"/>
      <c r="G17" s="25"/>
    </row>
    <row r="18" customHeight="1" spans="1:7">
      <c r="A18" s="27"/>
      <c r="B18" s="24" t="s">
        <v>1109</v>
      </c>
      <c r="C18" s="24" t="s">
        <v>437</v>
      </c>
      <c r="D18" s="24" t="s">
        <v>1110</v>
      </c>
      <c r="E18" s="25">
        <v>9168185.81</v>
      </c>
      <c r="F18" s="25"/>
      <c r="G18" s="25"/>
    </row>
    <row r="19" customHeight="1" spans="1:7">
      <c r="A19" s="27"/>
      <c r="B19" s="24" t="s">
        <v>1109</v>
      </c>
      <c r="C19" s="24" t="s">
        <v>482</v>
      </c>
      <c r="D19" s="24" t="s">
        <v>1110</v>
      </c>
      <c r="E19" s="25">
        <v>88134</v>
      </c>
      <c r="F19" s="25"/>
      <c r="G19" s="25"/>
    </row>
    <row r="20" customHeight="1" spans="1:7">
      <c r="A20" s="27"/>
      <c r="B20" s="24" t="s">
        <v>1109</v>
      </c>
      <c r="C20" s="24" t="s">
        <v>389</v>
      </c>
      <c r="D20" s="24" t="s">
        <v>1110</v>
      </c>
      <c r="E20" s="25">
        <v>151561</v>
      </c>
      <c r="F20" s="25"/>
      <c r="G20" s="25"/>
    </row>
    <row r="21" customHeight="1" spans="1:7">
      <c r="A21" s="27"/>
      <c r="B21" s="24" t="s">
        <v>1109</v>
      </c>
      <c r="C21" s="24" t="s">
        <v>480</v>
      </c>
      <c r="D21" s="24" t="s">
        <v>1110</v>
      </c>
      <c r="E21" s="25">
        <v>56320</v>
      </c>
      <c r="F21" s="25"/>
      <c r="G21" s="25"/>
    </row>
    <row r="22" customHeight="1" spans="1:7">
      <c r="A22" s="27"/>
      <c r="B22" s="24" t="s">
        <v>1109</v>
      </c>
      <c r="C22" s="24" t="s">
        <v>439</v>
      </c>
      <c r="D22" s="24" t="s">
        <v>1110</v>
      </c>
      <c r="E22" s="25">
        <v>1464105</v>
      </c>
      <c r="F22" s="25"/>
      <c r="G22" s="25"/>
    </row>
    <row r="23" customHeight="1" spans="1:7">
      <c r="A23" s="27"/>
      <c r="B23" s="24" t="s">
        <v>1109</v>
      </c>
      <c r="C23" s="24" t="s">
        <v>397</v>
      </c>
      <c r="D23" s="24" t="s">
        <v>1110</v>
      </c>
      <c r="E23" s="25">
        <v>5300000</v>
      </c>
      <c r="F23" s="25"/>
      <c r="G23" s="25"/>
    </row>
    <row r="24" customHeight="1" spans="1:7">
      <c r="A24" s="27"/>
      <c r="B24" s="24" t="s">
        <v>1109</v>
      </c>
      <c r="C24" s="24" t="s">
        <v>453</v>
      </c>
      <c r="D24" s="24" t="s">
        <v>1110</v>
      </c>
      <c r="E24" s="25">
        <v>605580</v>
      </c>
      <c r="F24" s="25"/>
      <c r="G24" s="25"/>
    </row>
    <row r="25" customHeight="1" spans="1:7">
      <c r="A25" s="27"/>
      <c r="B25" s="24" t="s">
        <v>1109</v>
      </c>
      <c r="C25" s="24" t="s">
        <v>419</v>
      </c>
      <c r="D25" s="24" t="s">
        <v>1110</v>
      </c>
      <c r="E25" s="25">
        <v>2030582.84</v>
      </c>
      <c r="F25" s="25"/>
      <c r="G25" s="25"/>
    </row>
    <row r="26" customHeight="1" spans="1:7">
      <c r="A26" s="27"/>
      <c r="B26" s="24" t="s">
        <v>1109</v>
      </c>
      <c r="C26" s="24" t="s">
        <v>423</v>
      </c>
      <c r="D26" s="24" t="s">
        <v>1110</v>
      </c>
      <c r="E26" s="25">
        <v>1000000</v>
      </c>
      <c r="F26" s="25"/>
      <c r="G26" s="25"/>
    </row>
    <row r="27" customHeight="1" spans="1:7">
      <c r="A27" s="27"/>
      <c r="B27" s="24" t="s">
        <v>1109</v>
      </c>
      <c r="C27" s="24" t="s">
        <v>435</v>
      </c>
      <c r="D27" s="24" t="s">
        <v>1110</v>
      </c>
      <c r="E27" s="25">
        <v>1470926.83</v>
      </c>
      <c r="F27" s="25"/>
      <c r="G27" s="25"/>
    </row>
    <row r="28" customHeight="1" spans="1:7">
      <c r="A28" s="27"/>
      <c r="B28" s="24" t="s">
        <v>1109</v>
      </c>
      <c r="C28" s="24" t="s">
        <v>433</v>
      </c>
      <c r="D28" s="24" t="s">
        <v>1110</v>
      </c>
      <c r="E28" s="25">
        <v>182588.43</v>
      </c>
      <c r="F28" s="25"/>
      <c r="G28" s="25"/>
    </row>
    <row r="29" customHeight="1" spans="1:7">
      <c r="A29" s="27"/>
      <c r="B29" s="24" t="s">
        <v>1109</v>
      </c>
      <c r="C29" s="24" t="s">
        <v>369</v>
      </c>
      <c r="D29" s="24" t="s">
        <v>1110</v>
      </c>
      <c r="E29" s="25">
        <v>1649000</v>
      </c>
      <c r="F29" s="25"/>
      <c r="G29" s="25"/>
    </row>
    <row r="30" customHeight="1" spans="1:7">
      <c r="A30" s="27"/>
      <c r="B30" s="24" t="s">
        <v>1109</v>
      </c>
      <c r="C30" s="24" t="s">
        <v>371</v>
      </c>
      <c r="D30" s="24" t="s">
        <v>1110</v>
      </c>
      <c r="E30" s="25">
        <v>3000000</v>
      </c>
      <c r="F30" s="25"/>
      <c r="G30" s="25"/>
    </row>
    <row r="31" customHeight="1" spans="1:7">
      <c r="A31" s="27"/>
      <c r="B31" s="24" t="s">
        <v>1109</v>
      </c>
      <c r="C31" s="24" t="s">
        <v>421</v>
      </c>
      <c r="D31" s="24" t="s">
        <v>1110</v>
      </c>
      <c r="E31" s="25">
        <v>7569605</v>
      </c>
      <c r="F31" s="25"/>
      <c r="G31" s="25"/>
    </row>
    <row r="32" customHeight="1" spans="1:7">
      <c r="A32" s="27"/>
      <c r="B32" s="24" t="s">
        <v>1109</v>
      </c>
      <c r="C32" s="24" t="s">
        <v>499</v>
      </c>
      <c r="D32" s="24" t="s">
        <v>1110</v>
      </c>
      <c r="E32" s="25">
        <v>1800000</v>
      </c>
      <c r="F32" s="25"/>
      <c r="G32" s="25"/>
    </row>
    <row r="33" customHeight="1" spans="1:7">
      <c r="A33" s="27"/>
      <c r="B33" s="24" t="s">
        <v>1109</v>
      </c>
      <c r="C33" s="24" t="s">
        <v>415</v>
      </c>
      <c r="D33" s="24" t="s">
        <v>1110</v>
      </c>
      <c r="E33" s="25">
        <v>1358848.21</v>
      </c>
      <c r="F33" s="25"/>
      <c r="G33" s="25"/>
    </row>
    <row r="34" customHeight="1" spans="1:7">
      <c r="A34" s="27"/>
      <c r="B34" s="24" t="s">
        <v>1109</v>
      </c>
      <c r="C34" s="24" t="s">
        <v>458</v>
      </c>
      <c r="D34" s="24" t="s">
        <v>1110</v>
      </c>
      <c r="E34" s="25">
        <v>1550808</v>
      </c>
      <c r="F34" s="25"/>
      <c r="G34" s="25"/>
    </row>
    <row r="35" customHeight="1" spans="1:7">
      <c r="A35" s="27"/>
      <c r="B35" s="24" t="s">
        <v>1109</v>
      </c>
      <c r="C35" s="24" t="s">
        <v>496</v>
      </c>
      <c r="D35" s="24" t="s">
        <v>1110</v>
      </c>
      <c r="E35" s="25">
        <v>8000000</v>
      </c>
      <c r="F35" s="25"/>
      <c r="G35" s="25"/>
    </row>
    <row r="36" customHeight="1" spans="1:7">
      <c r="A36" s="27"/>
      <c r="B36" s="24" t="s">
        <v>1109</v>
      </c>
      <c r="C36" s="24" t="s">
        <v>381</v>
      </c>
      <c r="D36" s="24" t="s">
        <v>1110</v>
      </c>
      <c r="E36" s="25">
        <v>150000</v>
      </c>
      <c r="F36" s="25"/>
      <c r="G36" s="25"/>
    </row>
    <row r="37" customHeight="1" spans="1:7">
      <c r="A37" s="27"/>
      <c r="B37" s="24" t="s">
        <v>1109</v>
      </c>
      <c r="C37" s="24" t="s">
        <v>383</v>
      </c>
      <c r="D37" s="24" t="s">
        <v>1110</v>
      </c>
      <c r="E37" s="25">
        <v>318240</v>
      </c>
      <c r="F37" s="25"/>
      <c r="G37" s="25"/>
    </row>
    <row r="38" customHeight="1" spans="1:7">
      <c r="A38" s="27"/>
      <c r="B38" s="24" t="s">
        <v>1109</v>
      </c>
      <c r="C38" s="24" t="s">
        <v>501</v>
      </c>
      <c r="D38" s="24" t="s">
        <v>1110</v>
      </c>
      <c r="E38" s="25">
        <v>631679.2</v>
      </c>
      <c r="F38" s="25"/>
      <c r="G38" s="25"/>
    </row>
    <row r="39" customHeight="1" spans="1:7">
      <c r="A39" s="27"/>
      <c r="B39" s="24" t="s">
        <v>1109</v>
      </c>
      <c r="C39" s="24" t="s">
        <v>462</v>
      </c>
      <c r="D39" s="24" t="s">
        <v>1110</v>
      </c>
      <c r="E39" s="25">
        <v>912474.28</v>
      </c>
      <c r="F39" s="25"/>
      <c r="G39" s="25"/>
    </row>
    <row r="40" customHeight="1" spans="1:7">
      <c r="A40" s="27"/>
      <c r="B40" s="24" t="s">
        <v>1109</v>
      </c>
      <c r="C40" s="24" t="s">
        <v>417</v>
      </c>
      <c r="D40" s="24" t="s">
        <v>1110</v>
      </c>
      <c r="E40" s="25">
        <v>626960</v>
      </c>
      <c r="F40" s="25"/>
      <c r="G40" s="25"/>
    </row>
    <row r="41" customHeight="1" spans="1:7">
      <c r="A41" s="27"/>
      <c r="B41" s="24" t="s">
        <v>1109</v>
      </c>
      <c r="C41" s="24" t="s">
        <v>427</v>
      </c>
      <c r="D41" s="24" t="s">
        <v>1110</v>
      </c>
      <c r="E41" s="25">
        <v>113050</v>
      </c>
      <c r="F41" s="25"/>
      <c r="G41" s="25"/>
    </row>
    <row r="42" customHeight="1" spans="1:7">
      <c r="A42" s="27"/>
      <c r="B42" s="24" t="s">
        <v>1109</v>
      </c>
      <c r="C42" s="24" t="s">
        <v>359</v>
      </c>
      <c r="D42" s="24" t="s">
        <v>1110</v>
      </c>
      <c r="E42" s="25">
        <v>44885</v>
      </c>
      <c r="F42" s="25"/>
      <c r="G42" s="25"/>
    </row>
    <row r="43" customHeight="1" spans="1:7">
      <c r="A43" s="27"/>
      <c r="B43" s="24" t="s">
        <v>1109</v>
      </c>
      <c r="C43" s="24" t="s">
        <v>468</v>
      </c>
      <c r="D43" s="24" t="s">
        <v>1110</v>
      </c>
      <c r="E43" s="25">
        <v>363300</v>
      </c>
      <c r="F43" s="25"/>
      <c r="G43" s="25"/>
    </row>
    <row r="44" customHeight="1" spans="1:7">
      <c r="A44" s="27"/>
      <c r="B44" s="24" t="s">
        <v>1109</v>
      </c>
      <c r="C44" s="24" t="s">
        <v>429</v>
      </c>
      <c r="D44" s="24" t="s">
        <v>1110</v>
      </c>
      <c r="E44" s="25">
        <v>94514</v>
      </c>
      <c r="F44" s="25"/>
      <c r="G44" s="25"/>
    </row>
    <row r="45" customHeight="1" spans="1:7">
      <c r="A45" s="27"/>
      <c r="B45" s="24" t="s">
        <v>1109</v>
      </c>
      <c r="C45" s="24" t="s">
        <v>451</v>
      </c>
      <c r="D45" s="24" t="s">
        <v>1110</v>
      </c>
      <c r="E45" s="25">
        <v>847906.9</v>
      </c>
      <c r="F45" s="25"/>
      <c r="G45" s="25"/>
    </row>
    <row r="46" customHeight="1" spans="1:7">
      <c r="A46" s="27"/>
      <c r="B46" s="24" t="s">
        <v>1109</v>
      </c>
      <c r="C46" s="24" t="s">
        <v>403</v>
      </c>
      <c r="D46" s="24" t="s">
        <v>1110</v>
      </c>
      <c r="E46" s="25">
        <v>961409</v>
      </c>
      <c r="F46" s="25"/>
      <c r="G46" s="25"/>
    </row>
    <row r="47" customHeight="1" spans="1:7">
      <c r="A47" s="27"/>
      <c r="B47" s="24" t="s">
        <v>1109</v>
      </c>
      <c r="C47" s="24" t="s">
        <v>431</v>
      </c>
      <c r="D47" s="24" t="s">
        <v>1110</v>
      </c>
      <c r="E47" s="25">
        <v>800000</v>
      </c>
      <c r="F47" s="25"/>
      <c r="G47" s="25"/>
    </row>
    <row r="48" customHeight="1" spans="1:7">
      <c r="A48" s="27"/>
      <c r="B48" s="24" t="s">
        <v>1109</v>
      </c>
      <c r="C48" s="24" t="s">
        <v>365</v>
      </c>
      <c r="D48" s="24" t="s">
        <v>1110</v>
      </c>
      <c r="E48" s="25">
        <v>56700</v>
      </c>
      <c r="F48" s="25"/>
      <c r="G48" s="25"/>
    </row>
    <row r="49" customHeight="1" spans="1:7">
      <c r="A49" s="27"/>
      <c r="B49" s="24" t="s">
        <v>1109</v>
      </c>
      <c r="C49" s="24" t="s">
        <v>387</v>
      </c>
      <c r="D49" s="24" t="s">
        <v>1110</v>
      </c>
      <c r="E49" s="25">
        <v>6000</v>
      </c>
      <c r="F49" s="25"/>
      <c r="G49" s="25"/>
    </row>
    <row r="50" customHeight="1" spans="1:7">
      <c r="A50" s="27"/>
      <c r="B50" s="24" t="s">
        <v>1109</v>
      </c>
      <c r="C50" s="24" t="s">
        <v>409</v>
      </c>
      <c r="D50" s="24" t="s">
        <v>1110</v>
      </c>
      <c r="E50" s="25">
        <v>1960000</v>
      </c>
      <c r="F50" s="25"/>
      <c r="G50" s="25"/>
    </row>
    <row r="51" customHeight="1" spans="1:7">
      <c r="A51" s="27"/>
      <c r="B51" s="24" t="s">
        <v>1109</v>
      </c>
      <c r="C51" s="24" t="s">
        <v>413</v>
      </c>
      <c r="D51" s="24" t="s">
        <v>1110</v>
      </c>
      <c r="E51" s="25">
        <v>140000</v>
      </c>
      <c r="F51" s="25"/>
      <c r="G51" s="25"/>
    </row>
    <row r="52" customHeight="1" spans="1:7">
      <c r="A52" s="27"/>
      <c r="B52" s="24" t="s">
        <v>1109</v>
      </c>
      <c r="C52" s="24" t="s">
        <v>445</v>
      </c>
      <c r="D52" s="24" t="s">
        <v>1110</v>
      </c>
      <c r="E52" s="25">
        <v>200000</v>
      </c>
      <c r="F52" s="25"/>
      <c r="G52" s="25"/>
    </row>
    <row r="53" customHeight="1" spans="1:7">
      <c r="A53" s="27"/>
      <c r="B53" s="24" t="s">
        <v>1109</v>
      </c>
      <c r="C53" s="24" t="s">
        <v>385</v>
      </c>
      <c r="D53" s="24" t="s">
        <v>1110</v>
      </c>
      <c r="E53" s="25">
        <v>1902000</v>
      </c>
      <c r="F53" s="25"/>
      <c r="G53" s="25"/>
    </row>
    <row r="54" customHeight="1" spans="1:7">
      <c r="A54" s="27"/>
      <c r="B54" s="24" t="s">
        <v>1109</v>
      </c>
      <c r="C54" s="24" t="s">
        <v>425</v>
      </c>
      <c r="D54" s="24" t="s">
        <v>1110</v>
      </c>
      <c r="E54" s="25">
        <v>91200</v>
      </c>
      <c r="F54" s="25"/>
      <c r="G54" s="25"/>
    </row>
    <row r="55" customHeight="1" spans="1:7">
      <c r="A55" s="27"/>
      <c r="B55" s="24" t="s">
        <v>1109</v>
      </c>
      <c r="C55" s="24" t="s">
        <v>379</v>
      </c>
      <c r="D55" s="24" t="s">
        <v>1110</v>
      </c>
      <c r="E55" s="25">
        <v>300000</v>
      </c>
      <c r="F55" s="25"/>
      <c r="G55" s="25"/>
    </row>
    <row r="56" customHeight="1" spans="1:7">
      <c r="A56" s="27"/>
      <c r="B56" s="24" t="s">
        <v>1109</v>
      </c>
      <c r="C56" s="24" t="s">
        <v>377</v>
      </c>
      <c r="D56" s="24" t="s">
        <v>1110</v>
      </c>
      <c r="E56" s="25">
        <v>288000</v>
      </c>
      <c r="F56" s="25"/>
      <c r="G56" s="25"/>
    </row>
    <row r="57" customHeight="1" spans="1:7">
      <c r="A57" s="27"/>
      <c r="B57" s="24" t="s">
        <v>1109</v>
      </c>
      <c r="C57" s="24" t="s">
        <v>488</v>
      </c>
      <c r="D57" s="24" t="s">
        <v>1110</v>
      </c>
      <c r="E57" s="25">
        <v>1000000</v>
      </c>
      <c r="F57" s="25"/>
      <c r="G57" s="25"/>
    </row>
    <row r="58" customHeight="1" spans="1:7">
      <c r="A58" s="27"/>
      <c r="B58" s="24" t="s">
        <v>1109</v>
      </c>
      <c r="C58" s="24" t="s">
        <v>486</v>
      </c>
      <c r="D58" s="24" t="s">
        <v>1110</v>
      </c>
      <c r="E58" s="25">
        <v>180000</v>
      </c>
      <c r="F58" s="25"/>
      <c r="G58" s="25"/>
    </row>
    <row r="59" customHeight="1" spans="1:7">
      <c r="A59" s="27"/>
      <c r="B59" s="24" t="s">
        <v>1109</v>
      </c>
      <c r="C59" s="24" t="s">
        <v>484</v>
      </c>
      <c r="D59" s="24" t="s">
        <v>1110</v>
      </c>
      <c r="E59" s="25">
        <v>98574</v>
      </c>
      <c r="F59" s="25"/>
      <c r="G59" s="25"/>
    </row>
    <row r="60" customHeight="1" spans="1:7">
      <c r="A60" s="27"/>
      <c r="B60" s="24" t="s">
        <v>1109</v>
      </c>
      <c r="C60" s="24" t="s">
        <v>361</v>
      </c>
      <c r="D60" s="24" t="s">
        <v>1110</v>
      </c>
      <c r="E60" s="25">
        <v>256726</v>
      </c>
      <c r="F60" s="25"/>
      <c r="G60" s="25"/>
    </row>
    <row r="61" customHeight="1" spans="1:7">
      <c r="A61" s="27"/>
      <c r="B61" s="24" t="s">
        <v>1109</v>
      </c>
      <c r="C61" s="24" t="s">
        <v>395</v>
      </c>
      <c r="D61" s="24" t="s">
        <v>1110</v>
      </c>
      <c r="E61" s="25">
        <v>425000</v>
      </c>
      <c r="F61" s="25"/>
      <c r="G61" s="25"/>
    </row>
    <row r="62" customHeight="1" spans="1:7">
      <c r="A62" s="27"/>
      <c r="B62" s="24" t="s">
        <v>1109</v>
      </c>
      <c r="C62" s="24" t="s">
        <v>490</v>
      </c>
      <c r="D62" s="24" t="s">
        <v>1110</v>
      </c>
      <c r="E62" s="25">
        <v>300000</v>
      </c>
      <c r="F62" s="25"/>
      <c r="G62" s="25"/>
    </row>
    <row r="63" customHeight="1" spans="1:7">
      <c r="A63" s="27"/>
      <c r="B63" s="24" t="s">
        <v>1109</v>
      </c>
      <c r="C63" s="24" t="s">
        <v>373</v>
      </c>
      <c r="D63" s="24" t="s">
        <v>1110</v>
      </c>
      <c r="E63" s="25">
        <v>700000</v>
      </c>
      <c r="F63" s="25"/>
      <c r="G63" s="25"/>
    </row>
    <row r="64" customHeight="1" spans="1:7">
      <c r="A64" s="27"/>
      <c r="B64" s="24" t="s">
        <v>1109</v>
      </c>
      <c r="C64" s="24" t="s">
        <v>363</v>
      </c>
      <c r="D64" s="24" t="s">
        <v>1110</v>
      </c>
      <c r="E64" s="25">
        <v>100000</v>
      </c>
      <c r="F64" s="25"/>
      <c r="G64" s="25"/>
    </row>
    <row r="65" customHeight="1" spans="1:7">
      <c r="A65" s="27"/>
      <c r="B65" s="24" t="s">
        <v>1109</v>
      </c>
      <c r="C65" s="24" t="s">
        <v>494</v>
      </c>
      <c r="D65" s="24" t="s">
        <v>1110</v>
      </c>
      <c r="E65" s="25">
        <v>420000</v>
      </c>
      <c r="F65" s="25"/>
      <c r="G65" s="25"/>
    </row>
    <row r="66" customHeight="1" spans="1:7">
      <c r="A66" s="27"/>
      <c r="B66" s="24" t="s">
        <v>1109</v>
      </c>
      <c r="C66" s="24" t="s">
        <v>357</v>
      </c>
      <c r="D66" s="24" t="s">
        <v>1110</v>
      </c>
      <c r="E66" s="25">
        <v>250000</v>
      </c>
      <c r="F66" s="25"/>
      <c r="G66" s="25"/>
    </row>
    <row r="67" customHeight="1" spans="1:7">
      <c r="A67" s="27"/>
      <c r="B67" s="24" t="s">
        <v>1109</v>
      </c>
      <c r="C67" s="24" t="s">
        <v>411</v>
      </c>
      <c r="D67" s="24" t="s">
        <v>1110</v>
      </c>
      <c r="E67" s="25">
        <v>311000</v>
      </c>
      <c r="F67" s="25"/>
      <c r="G67" s="25"/>
    </row>
    <row r="68" customHeight="1" spans="1:7">
      <c r="A68" s="27"/>
      <c r="B68" s="24" t="s">
        <v>1109</v>
      </c>
      <c r="C68" s="24" t="s">
        <v>367</v>
      </c>
      <c r="D68" s="24" t="s">
        <v>1110</v>
      </c>
      <c r="E68" s="25">
        <v>241000</v>
      </c>
      <c r="F68" s="25"/>
      <c r="G68" s="25"/>
    </row>
    <row r="69" customHeight="1" spans="1:7">
      <c r="A69" s="27"/>
      <c r="B69" s="24" t="s">
        <v>1109</v>
      </c>
      <c r="C69" s="24" t="s">
        <v>407</v>
      </c>
      <c r="D69" s="24" t="s">
        <v>1110</v>
      </c>
      <c r="E69" s="25">
        <v>2400000</v>
      </c>
      <c r="F69" s="25"/>
      <c r="G69" s="25"/>
    </row>
    <row r="70" customHeight="1" spans="1:7">
      <c r="A70" s="27"/>
      <c r="B70" s="24" t="s">
        <v>1109</v>
      </c>
      <c r="C70" s="24" t="s">
        <v>466</v>
      </c>
      <c r="D70" s="24" t="s">
        <v>1110</v>
      </c>
      <c r="E70" s="25">
        <v>340000</v>
      </c>
      <c r="F70" s="25"/>
      <c r="G70" s="25"/>
    </row>
    <row r="71" customHeight="1" spans="1:7">
      <c r="A71" s="27"/>
      <c r="B71" s="24" t="s">
        <v>1109</v>
      </c>
      <c r="C71" s="24" t="s">
        <v>464</v>
      </c>
      <c r="D71" s="24" t="s">
        <v>1110</v>
      </c>
      <c r="E71" s="25">
        <v>348092</v>
      </c>
      <c r="F71" s="25"/>
      <c r="G71" s="25"/>
    </row>
    <row r="72" customHeight="1" spans="1:7">
      <c r="A72" s="27"/>
      <c r="B72" s="24" t="s">
        <v>1109</v>
      </c>
      <c r="C72" s="24" t="s">
        <v>470</v>
      </c>
      <c r="D72" s="24" t="s">
        <v>1110</v>
      </c>
      <c r="E72" s="25">
        <v>80000</v>
      </c>
      <c r="F72" s="25"/>
      <c r="G72" s="25"/>
    </row>
    <row r="73" customHeight="1" spans="1:7">
      <c r="A73" s="27"/>
      <c r="B73" s="24" t="s">
        <v>1109</v>
      </c>
      <c r="C73" s="24" t="s">
        <v>472</v>
      </c>
      <c r="D73" s="24" t="s">
        <v>1110</v>
      </c>
      <c r="E73" s="25">
        <v>343710</v>
      </c>
      <c r="F73" s="25"/>
      <c r="G73" s="25"/>
    </row>
    <row r="74" customHeight="1" spans="1:7">
      <c r="A74" s="27"/>
      <c r="B74" s="24" t="s">
        <v>1109</v>
      </c>
      <c r="C74" s="24" t="s">
        <v>443</v>
      </c>
      <c r="D74" s="24" t="s">
        <v>1110</v>
      </c>
      <c r="E74" s="25">
        <v>900000</v>
      </c>
      <c r="F74" s="25"/>
      <c r="G74" s="25"/>
    </row>
    <row r="75" customHeight="1" spans="1:7">
      <c r="A75" s="27"/>
      <c r="B75" s="24" t="s">
        <v>1109</v>
      </c>
      <c r="C75" s="24" t="s">
        <v>478</v>
      </c>
      <c r="D75" s="24" t="s">
        <v>1110</v>
      </c>
      <c r="E75" s="25">
        <v>200000</v>
      </c>
      <c r="F75" s="25"/>
      <c r="G75" s="25"/>
    </row>
    <row r="76" customHeight="1" spans="1:7">
      <c r="A76" s="27"/>
      <c r="B76" s="24" t="s">
        <v>1109</v>
      </c>
      <c r="C76" s="24" t="s">
        <v>474</v>
      </c>
      <c r="D76" s="24" t="s">
        <v>1110</v>
      </c>
      <c r="E76" s="25">
        <v>1000000</v>
      </c>
      <c r="F76" s="25"/>
      <c r="G76" s="25"/>
    </row>
    <row r="77" customHeight="1" spans="1:7">
      <c r="A77" s="27"/>
      <c r="B77" s="24" t="s">
        <v>1109</v>
      </c>
      <c r="C77" s="24" t="s">
        <v>476</v>
      </c>
      <c r="D77" s="24" t="s">
        <v>1110</v>
      </c>
      <c r="E77" s="25">
        <v>200000</v>
      </c>
      <c r="F77" s="25"/>
      <c r="G77" s="25"/>
    </row>
    <row r="78" customHeight="1" spans="1:7">
      <c r="A78" s="27"/>
      <c r="B78" s="24" t="s">
        <v>1111</v>
      </c>
      <c r="C78" s="24" t="s">
        <v>455</v>
      </c>
      <c r="D78" s="24" t="s">
        <v>1110</v>
      </c>
      <c r="E78" s="25">
        <v>65241.24</v>
      </c>
      <c r="F78" s="25"/>
      <c r="G78" s="25"/>
    </row>
    <row r="79" customHeight="1" spans="1:7">
      <c r="A79" s="28" t="s">
        <v>56</v>
      </c>
      <c r="B79" s="29"/>
      <c r="C79" s="29"/>
      <c r="D79" s="30"/>
      <c r="E79" s="25">
        <v>78087811.75</v>
      </c>
      <c r="F79" s="25"/>
      <c r="G79" s="25"/>
    </row>
  </sheetData>
  <mergeCells count="11">
    <mergeCell ref="A2:G2"/>
    <mergeCell ref="A3:D3"/>
    <mergeCell ref="E4:G4"/>
    <mergeCell ref="A79:D79"/>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A3" sqref="A3:D3"/>
    </sheetView>
  </sheetViews>
  <sheetFormatPr defaultColWidth="8" defaultRowHeight="14.25" customHeight="1"/>
  <cols>
    <col min="1" max="1" width="11.1619047619048" style="1" customWidth="1"/>
    <col min="2" max="2" width="25.5047619047619" style="1" customWidth="1"/>
    <col min="3" max="8" width="14.3333333333333" style="1" customWidth="1"/>
    <col min="9" max="9" width="14.3333333333333" style="40" customWidth="1"/>
    <col min="10" max="13" width="14.3333333333333" style="1" customWidth="1"/>
    <col min="14" max="14" width="14.3333333333333" style="40" customWidth="1"/>
    <col min="15" max="15" width="14.3333333333333" style="1" customWidth="1"/>
    <col min="16" max="19" width="14.3333333333333" style="40" customWidth="1"/>
    <col min="20" max="21" width="14.3333333333333" style="1" customWidth="1"/>
    <col min="22" max="22" width="8" style="40" customWidth="1"/>
    <col min="23" max="16384" width="8" style="40"/>
  </cols>
  <sheetData>
    <row r="1" customHeight="1" spans="1:21">
      <c r="A1" s="3"/>
      <c r="B1" s="3"/>
      <c r="C1" s="3"/>
      <c r="D1" s="3"/>
      <c r="E1" s="3"/>
      <c r="F1" s="3"/>
      <c r="G1" s="3"/>
      <c r="H1" s="3"/>
      <c r="I1" s="81"/>
      <c r="J1" s="3"/>
      <c r="K1" s="3"/>
      <c r="L1" s="3"/>
      <c r="M1" s="3"/>
      <c r="N1" s="81"/>
      <c r="O1" s="3"/>
      <c r="P1" s="81"/>
      <c r="Q1" s="81"/>
      <c r="R1" s="81"/>
      <c r="S1" s="81"/>
      <c r="T1" s="104" t="s">
        <v>52</v>
      </c>
      <c r="U1" s="4"/>
    </row>
    <row r="2" ht="36" customHeight="1" spans="1:21">
      <c r="A2" s="146" t="s">
        <v>53</v>
      </c>
      <c r="B2" s="43"/>
      <c r="C2" s="43"/>
      <c r="D2" s="43"/>
      <c r="E2" s="43"/>
      <c r="F2" s="43"/>
      <c r="G2" s="43"/>
      <c r="H2" s="43"/>
      <c r="I2" s="58"/>
      <c r="J2" s="43"/>
      <c r="K2" s="43"/>
      <c r="L2" s="43"/>
      <c r="M2" s="43"/>
      <c r="N2" s="58"/>
      <c r="O2" s="43"/>
      <c r="P2" s="58"/>
      <c r="Q2" s="58"/>
      <c r="R2" s="58"/>
      <c r="S2" s="58"/>
      <c r="T2" s="43"/>
      <c r="U2" s="58"/>
    </row>
    <row r="3" ht="20.25" customHeight="1" spans="1:21">
      <c r="A3" s="44" t="s">
        <v>2</v>
      </c>
      <c r="B3" s="8"/>
      <c r="C3" s="8"/>
      <c r="D3" s="8"/>
      <c r="E3" s="8"/>
      <c r="F3" s="8"/>
      <c r="G3" s="8"/>
      <c r="H3" s="8"/>
      <c r="I3" s="83"/>
      <c r="J3" s="8"/>
      <c r="K3" s="8"/>
      <c r="L3" s="8"/>
      <c r="M3" s="8"/>
      <c r="N3" s="83"/>
      <c r="O3" s="8"/>
      <c r="P3" s="83"/>
      <c r="Q3" s="83"/>
      <c r="R3" s="83"/>
      <c r="S3" s="83"/>
      <c r="T3" s="104" t="s">
        <v>3</v>
      </c>
      <c r="U3" s="9"/>
    </row>
    <row r="4" ht="18.75" customHeight="1" spans="1:21">
      <c r="A4" s="270" t="s">
        <v>54</v>
      </c>
      <c r="B4" s="271" t="s">
        <v>55</v>
      </c>
      <c r="C4" s="271" t="s">
        <v>56</v>
      </c>
      <c r="D4" s="272" t="s">
        <v>57</v>
      </c>
      <c r="E4" s="273"/>
      <c r="F4" s="273"/>
      <c r="G4" s="273"/>
      <c r="H4" s="273"/>
      <c r="I4" s="158"/>
      <c r="J4" s="273"/>
      <c r="K4" s="273"/>
      <c r="L4" s="273"/>
      <c r="M4" s="273"/>
      <c r="N4" s="158"/>
      <c r="O4" s="285"/>
      <c r="P4" s="272" t="s">
        <v>45</v>
      </c>
      <c r="Q4" s="272"/>
      <c r="R4" s="272"/>
      <c r="S4" s="272"/>
      <c r="T4" s="273"/>
      <c r="U4" s="293"/>
    </row>
    <row r="5" ht="24.75" customHeight="1" spans="1:21">
      <c r="A5" s="274"/>
      <c r="B5" s="275"/>
      <c r="C5" s="275"/>
      <c r="D5" s="275" t="s">
        <v>58</v>
      </c>
      <c r="E5" s="275" t="s">
        <v>59</v>
      </c>
      <c r="F5" s="275" t="s">
        <v>60</v>
      </c>
      <c r="G5" s="275" t="s">
        <v>61</v>
      </c>
      <c r="H5" s="275" t="s">
        <v>62</v>
      </c>
      <c r="I5" s="286" t="s">
        <v>63</v>
      </c>
      <c r="J5" s="287"/>
      <c r="K5" s="287"/>
      <c r="L5" s="287"/>
      <c r="M5" s="287"/>
      <c r="N5" s="286"/>
      <c r="O5" s="288"/>
      <c r="P5" s="289" t="s">
        <v>58</v>
      </c>
      <c r="Q5" s="289" t="s">
        <v>59</v>
      </c>
      <c r="R5" s="270" t="s">
        <v>60</v>
      </c>
      <c r="S5" s="271" t="s">
        <v>61</v>
      </c>
      <c r="T5" s="294" t="s">
        <v>62</v>
      </c>
      <c r="U5" s="271" t="s">
        <v>63</v>
      </c>
    </row>
    <row r="6" ht="30" customHeight="1" spans="1:21">
      <c r="A6" s="276"/>
      <c r="B6" s="277"/>
      <c r="C6" s="277"/>
      <c r="D6" s="277"/>
      <c r="E6" s="277"/>
      <c r="F6" s="277"/>
      <c r="G6" s="277"/>
      <c r="H6" s="277"/>
      <c r="I6" s="22" t="s">
        <v>58</v>
      </c>
      <c r="J6" s="290" t="s">
        <v>64</v>
      </c>
      <c r="K6" s="290" t="s">
        <v>65</v>
      </c>
      <c r="L6" s="290" t="s">
        <v>66</v>
      </c>
      <c r="M6" s="290" t="s">
        <v>67</v>
      </c>
      <c r="N6" s="290" t="s">
        <v>68</v>
      </c>
      <c r="O6" s="290" t="s">
        <v>69</v>
      </c>
      <c r="P6" s="291"/>
      <c r="Q6" s="291"/>
      <c r="R6" s="295"/>
      <c r="S6" s="291"/>
      <c r="T6" s="277"/>
      <c r="U6" s="277"/>
    </row>
    <row r="7" ht="27.95" customHeight="1" spans="1:21">
      <c r="A7" s="278">
        <v>1</v>
      </c>
      <c r="B7" s="21">
        <v>2</v>
      </c>
      <c r="C7" s="21">
        <v>3</v>
      </c>
      <c r="D7" s="21">
        <v>4</v>
      </c>
      <c r="E7" s="279">
        <v>5</v>
      </c>
      <c r="F7" s="280">
        <v>6</v>
      </c>
      <c r="G7" s="280">
        <v>7</v>
      </c>
      <c r="H7" s="279">
        <v>8</v>
      </c>
      <c r="I7" s="279">
        <v>9</v>
      </c>
      <c r="J7" s="280">
        <v>10</v>
      </c>
      <c r="K7" s="280">
        <v>11</v>
      </c>
      <c r="L7" s="279">
        <v>12</v>
      </c>
      <c r="M7" s="279">
        <v>13</v>
      </c>
      <c r="N7" s="22">
        <v>14</v>
      </c>
      <c r="O7" s="21">
        <v>15</v>
      </c>
      <c r="P7" s="292">
        <v>16</v>
      </c>
      <c r="Q7" s="296">
        <v>17</v>
      </c>
      <c r="R7" s="297">
        <v>18</v>
      </c>
      <c r="S7" s="297">
        <v>19</v>
      </c>
      <c r="T7" s="297">
        <v>20</v>
      </c>
      <c r="U7" s="277">
        <v>21</v>
      </c>
    </row>
    <row r="8" s="192" customFormat="1" ht="27" customHeight="1" spans="1:21">
      <c r="A8" s="281" t="s">
        <v>70</v>
      </c>
      <c r="B8" s="281" t="s">
        <v>71</v>
      </c>
      <c r="C8" s="237">
        <v>196207397.69</v>
      </c>
      <c r="D8" s="237">
        <v>196207397.69</v>
      </c>
      <c r="E8" s="237">
        <v>186391535.19</v>
      </c>
      <c r="F8" s="282"/>
      <c r="G8" s="282"/>
      <c r="H8" s="282"/>
      <c r="I8" s="282">
        <f>SUM(J8:O8)</f>
        <v>9815862.5</v>
      </c>
      <c r="J8" s="282"/>
      <c r="K8" s="282"/>
      <c r="L8" s="282"/>
      <c r="M8" s="282"/>
      <c r="N8" s="282"/>
      <c r="O8" s="282">
        <v>9815862.5</v>
      </c>
      <c r="P8" s="282">
        <f>SUM(Q8:U8)</f>
        <v>0</v>
      </c>
      <c r="Q8" s="282"/>
      <c r="R8" s="298"/>
      <c r="S8" s="299"/>
      <c r="T8" s="300"/>
      <c r="U8" s="300"/>
    </row>
    <row r="9" s="192" customFormat="1" ht="30" customHeight="1" spans="1:21">
      <c r="A9" s="283" t="s">
        <v>56</v>
      </c>
      <c r="B9" s="284"/>
      <c r="C9" s="282">
        <f>SUM(C8:C8)</f>
        <v>196207397.69</v>
      </c>
      <c r="D9" s="282">
        <f>SUM(D8:D8)</f>
        <v>196207397.69</v>
      </c>
      <c r="E9" s="282">
        <f>SUM(E8:E8)</f>
        <v>186391535.19</v>
      </c>
      <c r="F9" s="282">
        <f t="shared" ref="F9:U9" si="0">SUM(F8:F8)</f>
        <v>0</v>
      </c>
      <c r="G9" s="282">
        <f t="shared" si="0"/>
        <v>0</v>
      </c>
      <c r="H9" s="282">
        <f t="shared" si="0"/>
        <v>0</v>
      </c>
      <c r="I9" s="282">
        <f t="shared" si="0"/>
        <v>9815862.5</v>
      </c>
      <c r="J9" s="282">
        <f t="shared" si="0"/>
        <v>0</v>
      </c>
      <c r="K9" s="282">
        <f t="shared" si="0"/>
        <v>0</v>
      </c>
      <c r="L9" s="282">
        <f t="shared" si="0"/>
        <v>0</v>
      </c>
      <c r="M9" s="282">
        <f t="shared" si="0"/>
        <v>0</v>
      </c>
      <c r="N9" s="282">
        <f t="shared" si="0"/>
        <v>0</v>
      </c>
      <c r="O9" s="282">
        <f t="shared" si="0"/>
        <v>9815862.5</v>
      </c>
      <c r="P9" s="282">
        <f t="shared" si="0"/>
        <v>0</v>
      </c>
      <c r="Q9" s="282">
        <f t="shared" si="0"/>
        <v>0</v>
      </c>
      <c r="R9" s="282">
        <f t="shared" si="0"/>
        <v>0</v>
      </c>
      <c r="S9" s="282">
        <f t="shared" si="0"/>
        <v>0</v>
      </c>
      <c r="T9" s="282">
        <f t="shared" si="0"/>
        <v>0</v>
      </c>
      <c r="U9" s="282">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7"/>
  <sheetViews>
    <sheetView topLeftCell="A8" workbookViewId="0">
      <selection activeCell="G12" sqref="G12"/>
    </sheetView>
  </sheetViews>
  <sheetFormatPr defaultColWidth="0" defaultRowHeight="14.25" customHeight="1"/>
  <cols>
    <col min="1" max="1" width="13.3333333333333" style="1" customWidth="1"/>
    <col min="2" max="2" width="20.2857142857143" style="1" customWidth="1"/>
    <col min="3" max="16" width="13.3333333333333" style="1" customWidth="1"/>
    <col min="17" max="17" width="9.16190476190476" style="1" hidden="1" customWidth="1"/>
    <col min="18" max="16384" width="9.16190476190476" style="1" hidden="1"/>
  </cols>
  <sheetData>
    <row r="1" ht="15.75" customHeight="1" spans="15:16">
      <c r="O1" s="264"/>
      <c r="P1" s="264" t="s">
        <v>72</v>
      </c>
    </row>
    <row r="2" ht="28.5" customHeight="1" spans="1:16">
      <c r="A2" s="243" t="s">
        <v>73</v>
      </c>
      <c r="B2" s="243"/>
      <c r="C2" s="243"/>
      <c r="D2" s="243"/>
      <c r="E2" s="243"/>
      <c r="F2" s="243"/>
      <c r="G2" s="243"/>
      <c r="H2" s="243"/>
      <c r="I2" s="243"/>
      <c r="J2" s="243"/>
      <c r="K2" s="243"/>
      <c r="L2" s="243"/>
      <c r="M2" s="243"/>
      <c r="N2" s="243"/>
      <c r="O2" s="243"/>
      <c r="P2" s="243"/>
    </row>
    <row r="3" ht="15" customHeight="1" spans="1:16">
      <c r="A3" s="244" t="s">
        <v>2</v>
      </c>
      <c r="B3" s="245"/>
      <c r="C3" s="246"/>
      <c r="D3" s="170"/>
      <c r="E3" s="246"/>
      <c r="F3" s="246"/>
      <c r="G3" s="170"/>
      <c r="H3" s="170"/>
      <c r="I3" s="246"/>
      <c r="J3" s="170"/>
      <c r="K3" s="246"/>
      <c r="L3" s="246"/>
      <c r="M3" s="170"/>
      <c r="N3" s="170"/>
      <c r="O3" s="264"/>
      <c r="P3" s="264" t="s">
        <v>3</v>
      </c>
    </row>
    <row r="4" s="170" customFormat="1" ht="17.25" customHeight="1" spans="1:16">
      <c r="A4" s="247" t="s">
        <v>74</v>
      </c>
      <c r="B4" s="247" t="s">
        <v>75</v>
      </c>
      <c r="C4" s="248" t="s">
        <v>56</v>
      </c>
      <c r="D4" s="249" t="s">
        <v>59</v>
      </c>
      <c r="E4" s="250"/>
      <c r="F4" s="251"/>
      <c r="G4" s="247" t="s">
        <v>60</v>
      </c>
      <c r="H4" s="247" t="s">
        <v>61</v>
      </c>
      <c r="I4" s="247" t="s">
        <v>76</v>
      </c>
      <c r="J4" s="249" t="s">
        <v>63</v>
      </c>
      <c r="K4" s="265"/>
      <c r="L4" s="265"/>
      <c r="M4" s="265"/>
      <c r="N4" s="265"/>
      <c r="O4" s="250"/>
      <c r="P4" s="266"/>
    </row>
    <row r="5" s="170" customFormat="1" ht="26.25" customHeight="1" spans="1:16">
      <c r="A5" s="252"/>
      <c r="B5" s="252"/>
      <c r="C5" s="252"/>
      <c r="D5" s="252" t="s">
        <v>58</v>
      </c>
      <c r="E5" s="253" t="s">
        <v>77</v>
      </c>
      <c r="F5" s="253" t="s">
        <v>78</v>
      </c>
      <c r="G5" s="252"/>
      <c r="H5" s="252"/>
      <c r="I5" s="252"/>
      <c r="J5" s="254" t="s">
        <v>58</v>
      </c>
      <c r="K5" s="267" t="s">
        <v>79</v>
      </c>
      <c r="L5" s="267" t="s">
        <v>80</v>
      </c>
      <c r="M5" s="267" t="s">
        <v>81</v>
      </c>
      <c r="N5" s="267" t="s">
        <v>82</v>
      </c>
      <c r="O5" s="268" t="s">
        <v>83</v>
      </c>
      <c r="P5" s="267" t="s">
        <v>84</v>
      </c>
    </row>
    <row r="6" s="170" customFormat="1" ht="35" customHeight="1" spans="1:16">
      <c r="A6" s="254">
        <v>1</v>
      </c>
      <c r="B6" s="254">
        <v>2</v>
      </c>
      <c r="C6" s="254">
        <v>3</v>
      </c>
      <c r="D6" s="254">
        <v>4</v>
      </c>
      <c r="E6" s="254">
        <v>5</v>
      </c>
      <c r="F6" s="254">
        <v>6</v>
      </c>
      <c r="G6" s="248">
        <v>7</v>
      </c>
      <c r="H6" s="248">
        <v>8</v>
      </c>
      <c r="I6" s="248">
        <v>9</v>
      </c>
      <c r="J6" s="248">
        <v>10</v>
      </c>
      <c r="K6" s="248">
        <v>11</v>
      </c>
      <c r="L6" s="248">
        <v>12</v>
      </c>
      <c r="M6" s="248">
        <v>13</v>
      </c>
      <c r="N6" s="248">
        <v>14</v>
      </c>
      <c r="O6" s="248">
        <v>15</v>
      </c>
      <c r="P6" s="248">
        <v>16</v>
      </c>
    </row>
    <row r="7" ht="47" customHeight="1" spans="1:16">
      <c r="A7" s="255" t="s">
        <v>85</v>
      </c>
      <c r="B7" s="255" t="s">
        <v>86</v>
      </c>
      <c r="C7" s="256">
        <v>174717870.85</v>
      </c>
      <c r="D7" s="256">
        <v>164902008.35</v>
      </c>
      <c r="E7" s="256">
        <v>86879437.84</v>
      </c>
      <c r="F7" s="257">
        <v>78022570.51</v>
      </c>
      <c r="G7" s="258"/>
      <c r="H7" s="258"/>
      <c r="I7" s="258"/>
      <c r="J7" s="269">
        <v>9815862.5</v>
      </c>
      <c r="K7" s="258"/>
      <c r="L7" s="258"/>
      <c r="M7" s="258"/>
      <c r="N7" s="258"/>
      <c r="O7" s="258"/>
      <c r="P7" s="269">
        <v>9815862.5</v>
      </c>
    </row>
    <row r="8" ht="47" customHeight="1" spans="1:16">
      <c r="A8" s="259" t="s">
        <v>87</v>
      </c>
      <c r="B8" s="259" t="s">
        <v>88</v>
      </c>
      <c r="C8" s="256">
        <v>159375494.57</v>
      </c>
      <c r="D8" s="256">
        <v>153716992.07</v>
      </c>
      <c r="E8" s="256">
        <v>80752237.84</v>
      </c>
      <c r="F8" s="257">
        <v>72964754.23</v>
      </c>
      <c r="G8" s="260"/>
      <c r="H8" s="260"/>
      <c r="I8" s="260"/>
      <c r="J8" s="269">
        <v>5658502.5</v>
      </c>
      <c r="K8" s="260">
        <f>SUM(K7:K7)</f>
        <v>0</v>
      </c>
      <c r="L8" s="260"/>
      <c r="M8" s="260"/>
      <c r="N8" s="260"/>
      <c r="O8" s="260"/>
      <c r="P8" s="269">
        <v>5658502.5</v>
      </c>
    </row>
    <row r="9" ht="47" customHeight="1" spans="1:16">
      <c r="A9" s="261" t="s">
        <v>89</v>
      </c>
      <c r="B9" s="261" t="s">
        <v>90</v>
      </c>
      <c r="C9" s="256">
        <v>104404191.85</v>
      </c>
      <c r="D9" s="256">
        <v>104204191.85</v>
      </c>
      <c r="E9" s="256">
        <v>80752237.84</v>
      </c>
      <c r="F9" s="257">
        <v>23451954.01</v>
      </c>
      <c r="G9" s="262"/>
      <c r="H9" s="262"/>
      <c r="I9" s="262"/>
      <c r="J9" s="269">
        <v>200000</v>
      </c>
      <c r="K9" s="262"/>
      <c r="L9" s="262"/>
      <c r="M9" s="262"/>
      <c r="N9" s="262"/>
      <c r="O9" s="262"/>
      <c r="P9" s="269">
        <v>200000</v>
      </c>
    </row>
    <row r="10" ht="47" customHeight="1" spans="1:16">
      <c r="A10" s="261" t="s">
        <v>91</v>
      </c>
      <c r="B10" s="261" t="s">
        <v>92</v>
      </c>
      <c r="C10" s="256">
        <v>27716608.67</v>
      </c>
      <c r="D10" s="256">
        <v>27716608.67</v>
      </c>
      <c r="E10" s="256"/>
      <c r="F10" s="257">
        <v>27716608.67</v>
      </c>
      <c r="G10" s="182"/>
      <c r="H10" s="182"/>
      <c r="I10" s="182"/>
      <c r="J10" s="269"/>
      <c r="K10" s="182"/>
      <c r="L10" s="182"/>
      <c r="M10" s="182"/>
      <c r="N10" s="182"/>
      <c r="O10" s="182"/>
      <c r="P10" s="269"/>
    </row>
    <row r="11" ht="47" customHeight="1" spans="1:16">
      <c r="A11" s="261" t="s">
        <v>93</v>
      </c>
      <c r="B11" s="261" t="s">
        <v>94</v>
      </c>
      <c r="C11" s="256">
        <v>3199808</v>
      </c>
      <c r="D11" s="256">
        <v>3199808</v>
      </c>
      <c r="E11" s="256"/>
      <c r="F11" s="257">
        <v>3199808</v>
      </c>
      <c r="G11" s="182"/>
      <c r="H11" s="182"/>
      <c r="I11" s="182"/>
      <c r="J11" s="269"/>
      <c r="K11" s="182"/>
      <c r="L11" s="182"/>
      <c r="M11" s="182"/>
      <c r="N11" s="182"/>
      <c r="O11" s="182"/>
      <c r="P11" s="269"/>
    </row>
    <row r="12" ht="47" customHeight="1" spans="1:16">
      <c r="A12" s="261" t="s">
        <v>95</v>
      </c>
      <c r="B12" s="261" t="s">
        <v>96</v>
      </c>
      <c r="C12" s="256">
        <v>12238781.05</v>
      </c>
      <c r="D12" s="256">
        <v>7680278.55</v>
      </c>
      <c r="E12" s="256"/>
      <c r="F12" s="257">
        <v>7680278.55</v>
      </c>
      <c r="G12" s="182"/>
      <c r="H12" s="182"/>
      <c r="I12" s="182"/>
      <c r="J12" s="269">
        <v>4558502.5</v>
      </c>
      <c r="K12" s="182"/>
      <c r="L12" s="182"/>
      <c r="M12" s="182"/>
      <c r="N12" s="182"/>
      <c r="O12" s="182"/>
      <c r="P12" s="269">
        <v>4558502.5</v>
      </c>
    </row>
    <row r="13" ht="47" customHeight="1" spans="1:16">
      <c r="A13" s="261" t="s">
        <v>97</v>
      </c>
      <c r="B13" s="261" t="s">
        <v>98</v>
      </c>
      <c r="C13" s="256">
        <v>11816105</v>
      </c>
      <c r="D13" s="256">
        <v>10916105</v>
      </c>
      <c r="E13" s="256"/>
      <c r="F13" s="257">
        <v>10916105</v>
      </c>
      <c r="G13" s="182"/>
      <c r="H13" s="182"/>
      <c r="I13" s="182"/>
      <c r="J13" s="269">
        <v>900000</v>
      </c>
      <c r="K13" s="182"/>
      <c r="L13" s="182"/>
      <c r="M13" s="182"/>
      <c r="N13" s="182"/>
      <c r="O13" s="182"/>
      <c r="P13" s="269">
        <v>900000</v>
      </c>
    </row>
    <row r="14" ht="47" customHeight="1" spans="1:16">
      <c r="A14" s="259" t="s">
        <v>99</v>
      </c>
      <c r="B14" s="259" t="s">
        <v>100</v>
      </c>
      <c r="C14" s="256">
        <v>10154376.28</v>
      </c>
      <c r="D14" s="256">
        <v>8107016.28</v>
      </c>
      <c r="E14" s="256">
        <v>3049200</v>
      </c>
      <c r="F14" s="257">
        <v>5057816.28</v>
      </c>
      <c r="G14" s="182"/>
      <c r="H14" s="182"/>
      <c r="I14" s="182"/>
      <c r="J14" s="269">
        <v>2047360</v>
      </c>
      <c r="K14" s="182"/>
      <c r="L14" s="182"/>
      <c r="M14" s="182"/>
      <c r="N14" s="182"/>
      <c r="O14" s="182"/>
      <c r="P14" s="269">
        <v>2047360</v>
      </c>
    </row>
    <row r="15" ht="47" customHeight="1" spans="1:16">
      <c r="A15" s="261" t="s">
        <v>101</v>
      </c>
      <c r="B15" s="261" t="s">
        <v>90</v>
      </c>
      <c r="C15" s="256">
        <v>5030176.28</v>
      </c>
      <c r="D15" s="256">
        <v>3902816.28</v>
      </c>
      <c r="E15" s="256"/>
      <c r="F15" s="257">
        <v>3902816.28</v>
      </c>
      <c r="G15" s="182"/>
      <c r="H15" s="182"/>
      <c r="I15" s="182"/>
      <c r="J15" s="269">
        <v>1127360</v>
      </c>
      <c r="K15" s="182"/>
      <c r="L15" s="182"/>
      <c r="M15" s="182"/>
      <c r="N15" s="182"/>
      <c r="O15" s="182"/>
      <c r="P15" s="269">
        <v>1127360</v>
      </c>
    </row>
    <row r="16" ht="47" customHeight="1" spans="1:16">
      <c r="A16" s="261" t="s">
        <v>102</v>
      </c>
      <c r="B16" s="261" t="s">
        <v>103</v>
      </c>
      <c r="C16" s="256">
        <v>5124200</v>
      </c>
      <c r="D16" s="256">
        <v>4204200</v>
      </c>
      <c r="E16" s="256">
        <v>3049200</v>
      </c>
      <c r="F16" s="257">
        <v>1155000</v>
      </c>
      <c r="G16" s="182"/>
      <c r="H16" s="182"/>
      <c r="I16" s="182"/>
      <c r="J16" s="269">
        <v>920000</v>
      </c>
      <c r="K16" s="182"/>
      <c r="L16" s="182"/>
      <c r="M16" s="182"/>
      <c r="N16" s="182"/>
      <c r="O16" s="182"/>
      <c r="P16" s="269">
        <v>920000</v>
      </c>
    </row>
    <row r="17" ht="47" customHeight="1" spans="1:16">
      <c r="A17" s="259" t="s">
        <v>104</v>
      </c>
      <c r="B17" s="259" t="s">
        <v>105</v>
      </c>
      <c r="C17" s="256">
        <v>5188000</v>
      </c>
      <c r="D17" s="256">
        <v>3078000</v>
      </c>
      <c r="E17" s="256">
        <v>3078000</v>
      </c>
      <c r="F17" s="257"/>
      <c r="G17" s="182"/>
      <c r="H17" s="182"/>
      <c r="I17" s="182"/>
      <c r="J17" s="269">
        <v>2110000</v>
      </c>
      <c r="K17" s="182"/>
      <c r="L17" s="182"/>
      <c r="M17" s="182"/>
      <c r="N17" s="182"/>
      <c r="O17" s="182"/>
      <c r="P17" s="269">
        <v>2110000</v>
      </c>
    </row>
    <row r="18" ht="47" customHeight="1" spans="1:16">
      <c r="A18" s="261" t="s">
        <v>106</v>
      </c>
      <c r="B18" s="261" t="s">
        <v>90</v>
      </c>
      <c r="C18" s="256">
        <v>562000</v>
      </c>
      <c r="D18" s="256">
        <v>102000</v>
      </c>
      <c r="E18" s="256">
        <v>102000</v>
      </c>
      <c r="F18" s="257"/>
      <c r="G18" s="182"/>
      <c r="H18" s="182"/>
      <c r="I18" s="182"/>
      <c r="J18" s="269">
        <v>460000</v>
      </c>
      <c r="K18" s="182"/>
      <c r="L18" s="182"/>
      <c r="M18" s="182"/>
      <c r="N18" s="182"/>
      <c r="O18" s="182"/>
      <c r="P18" s="269">
        <v>460000</v>
      </c>
    </row>
    <row r="19" ht="47" customHeight="1" spans="1:16">
      <c r="A19" s="261" t="s">
        <v>107</v>
      </c>
      <c r="B19" s="261" t="s">
        <v>108</v>
      </c>
      <c r="C19" s="256">
        <v>4626000</v>
      </c>
      <c r="D19" s="256">
        <v>2976000</v>
      </c>
      <c r="E19" s="256">
        <v>2976000</v>
      </c>
      <c r="F19" s="257"/>
      <c r="G19" s="182"/>
      <c r="H19" s="182"/>
      <c r="I19" s="182"/>
      <c r="J19" s="269">
        <v>1650000</v>
      </c>
      <c r="K19" s="182"/>
      <c r="L19" s="182"/>
      <c r="M19" s="182"/>
      <c r="N19" s="182"/>
      <c r="O19" s="182"/>
      <c r="P19" s="269">
        <v>1650000</v>
      </c>
    </row>
    <row r="20" ht="47" customHeight="1" spans="1:16">
      <c r="A20" s="255" t="s">
        <v>109</v>
      </c>
      <c r="B20" s="255" t="s">
        <v>110</v>
      </c>
      <c r="C20" s="256">
        <v>8066523.44</v>
      </c>
      <c r="D20" s="256">
        <v>8066523.44</v>
      </c>
      <c r="E20" s="256">
        <v>8001282.2</v>
      </c>
      <c r="F20" s="257">
        <v>65241.24</v>
      </c>
      <c r="G20" s="182"/>
      <c r="H20" s="182"/>
      <c r="I20" s="182"/>
      <c r="J20" s="269"/>
      <c r="K20" s="182"/>
      <c r="L20" s="182"/>
      <c r="M20" s="182"/>
      <c r="N20" s="182"/>
      <c r="O20" s="182"/>
      <c r="P20" s="269"/>
    </row>
    <row r="21" ht="47" customHeight="1" spans="1:16">
      <c r="A21" s="259" t="s">
        <v>111</v>
      </c>
      <c r="B21" s="259" t="s">
        <v>112</v>
      </c>
      <c r="C21" s="256">
        <v>7964131.2</v>
      </c>
      <c r="D21" s="256">
        <v>7964131.2</v>
      </c>
      <c r="E21" s="256">
        <v>7964131.2</v>
      </c>
      <c r="F21" s="257"/>
      <c r="G21" s="182"/>
      <c r="H21" s="182"/>
      <c r="I21" s="182"/>
      <c r="J21" s="269"/>
      <c r="K21" s="182"/>
      <c r="L21" s="182"/>
      <c r="M21" s="182"/>
      <c r="N21" s="182"/>
      <c r="O21" s="182"/>
      <c r="P21" s="269"/>
    </row>
    <row r="22" ht="47" customHeight="1" spans="1:16">
      <c r="A22" s="261" t="s">
        <v>113</v>
      </c>
      <c r="B22" s="261" t="s">
        <v>114</v>
      </c>
      <c r="C22" s="256">
        <v>102000</v>
      </c>
      <c r="D22" s="256">
        <v>102000</v>
      </c>
      <c r="E22" s="256">
        <v>102000</v>
      </c>
      <c r="F22" s="257"/>
      <c r="G22" s="182"/>
      <c r="H22" s="182"/>
      <c r="I22" s="182"/>
      <c r="J22" s="269"/>
      <c r="K22" s="182"/>
      <c r="L22" s="182"/>
      <c r="M22" s="182"/>
      <c r="N22" s="182"/>
      <c r="O22" s="182"/>
      <c r="P22" s="269"/>
    </row>
    <row r="23" ht="47" customHeight="1" spans="1:16">
      <c r="A23" s="261" t="s">
        <v>115</v>
      </c>
      <c r="B23" s="261" t="s">
        <v>116</v>
      </c>
      <c r="C23" s="256">
        <v>7862131.2</v>
      </c>
      <c r="D23" s="256">
        <v>7862131.2</v>
      </c>
      <c r="E23" s="256">
        <v>7862131.2</v>
      </c>
      <c r="F23" s="257"/>
      <c r="G23" s="182"/>
      <c r="H23" s="182"/>
      <c r="I23" s="182"/>
      <c r="J23" s="269"/>
      <c r="K23" s="182"/>
      <c r="L23" s="182"/>
      <c r="M23" s="182"/>
      <c r="N23" s="182"/>
      <c r="O23" s="182"/>
      <c r="P23" s="269"/>
    </row>
    <row r="24" ht="47" customHeight="1" spans="1:16">
      <c r="A24" s="259" t="s">
        <v>117</v>
      </c>
      <c r="B24" s="259" t="s">
        <v>118</v>
      </c>
      <c r="C24" s="256">
        <v>65241.24</v>
      </c>
      <c r="D24" s="256">
        <v>65241.24</v>
      </c>
      <c r="E24" s="256"/>
      <c r="F24" s="257">
        <v>65241.24</v>
      </c>
      <c r="G24" s="182"/>
      <c r="H24" s="182"/>
      <c r="I24" s="182"/>
      <c r="J24" s="269"/>
      <c r="K24" s="182"/>
      <c r="L24" s="182"/>
      <c r="M24" s="182"/>
      <c r="N24" s="182"/>
      <c r="O24" s="182"/>
      <c r="P24" s="269"/>
    </row>
    <row r="25" ht="47" customHeight="1" spans="1:16">
      <c r="A25" s="261" t="s">
        <v>119</v>
      </c>
      <c r="B25" s="261" t="s">
        <v>120</v>
      </c>
      <c r="C25" s="256">
        <v>65241.24</v>
      </c>
      <c r="D25" s="256">
        <v>65241.24</v>
      </c>
      <c r="E25" s="256"/>
      <c r="F25" s="257">
        <v>65241.24</v>
      </c>
      <c r="G25" s="182"/>
      <c r="H25" s="182"/>
      <c r="I25" s="182"/>
      <c r="J25" s="269"/>
      <c r="K25" s="182"/>
      <c r="L25" s="182"/>
      <c r="M25" s="182"/>
      <c r="N25" s="182"/>
      <c r="O25" s="182"/>
      <c r="P25" s="269"/>
    </row>
    <row r="26" ht="47" customHeight="1" spans="1:16">
      <c r="A26" s="259" t="s">
        <v>121</v>
      </c>
      <c r="B26" s="259" t="s">
        <v>122</v>
      </c>
      <c r="C26" s="256">
        <v>37151</v>
      </c>
      <c r="D26" s="256">
        <v>37151</v>
      </c>
      <c r="E26" s="256">
        <v>37151</v>
      </c>
      <c r="F26" s="257"/>
      <c r="G26" s="182"/>
      <c r="H26" s="182"/>
      <c r="I26" s="182"/>
      <c r="J26" s="269"/>
      <c r="K26" s="182"/>
      <c r="L26" s="182"/>
      <c r="M26" s="182"/>
      <c r="N26" s="182"/>
      <c r="O26" s="182"/>
      <c r="P26" s="269"/>
    </row>
    <row r="27" ht="47" customHeight="1" spans="1:16">
      <c r="A27" s="261" t="s">
        <v>123</v>
      </c>
      <c r="B27" s="261" t="s">
        <v>122</v>
      </c>
      <c r="C27" s="256">
        <v>37151</v>
      </c>
      <c r="D27" s="256">
        <v>37151</v>
      </c>
      <c r="E27" s="256">
        <v>37151</v>
      </c>
      <c r="F27" s="257"/>
      <c r="G27" s="182"/>
      <c r="H27" s="182"/>
      <c r="I27" s="182"/>
      <c r="J27" s="269"/>
      <c r="K27" s="182"/>
      <c r="L27" s="182"/>
      <c r="M27" s="182"/>
      <c r="N27" s="182"/>
      <c r="O27" s="182"/>
      <c r="P27" s="269"/>
    </row>
    <row r="28" ht="47" customHeight="1" spans="1:16">
      <c r="A28" s="255" t="s">
        <v>124</v>
      </c>
      <c r="B28" s="255" t="s">
        <v>125</v>
      </c>
      <c r="C28" s="256">
        <v>7526405</v>
      </c>
      <c r="D28" s="256">
        <v>7526405</v>
      </c>
      <c r="E28" s="256">
        <v>7526405</v>
      </c>
      <c r="F28" s="257"/>
      <c r="G28" s="182"/>
      <c r="H28" s="182"/>
      <c r="I28" s="182"/>
      <c r="J28" s="269"/>
      <c r="K28" s="182"/>
      <c r="L28" s="182"/>
      <c r="M28" s="182"/>
      <c r="N28" s="182"/>
      <c r="O28" s="182"/>
      <c r="P28" s="269"/>
    </row>
    <row r="29" ht="47" customHeight="1" spans="1:16">
      <c r="A29" s="259" t="s">
        <v>126</v>
      </c>
      <c r="B29" s="259" t="s">
        <v>127</v>
      </c>
      <c r="C29" s="256">
        <v>7526405</v>
      </c>
      <c r="D29" s="256">
        <v>7526405</v>
      </c>
      <c r="E29" s="256">
        <v>7526405</v>
      </c>
      <c r="F29" s="257"/>
      <c r="G29" s="182"/>
      <c r="H29" s="182"/>
      <c r="I29" s="182"/>
      <c r="J29" s="269"/>
      <c r="K29" s="182"/>
      <c r="L29" s="182"/>
      <c r="M29" s="182"/>
      <c r="N29" s="182"/>
      <c r="O29" s="182"/>
      <c r="P29" s="269"/>
    </row>
    <row r="30" ht="47" customHeight="1" spans="1:16">
      <c r="A30" s="261" t="s">
        <v>128</v>
      </c>
      <c r="B30" s="261" t="s">
        <v>129</v>
      </c>
      <c r="C30" s="256">
        <v>4636127</v>
      </c>
      <c r="D30" s="256">
        <v>4636127</v>
      </c>
      <c r="E30" s="256">
        <v>4636127</v>
      </c>
      <c r="F30" s="257"/>
      <c r="G30" s="182"/>
      <c r="H30" s="182"/>
      <c r="I30" s="182"/>
      <c r="J30" s="269"/>
      <c r="K30" s="182"/>
      <c r="L30" s="182"/>
      <c r="M30" s="182"/>
      <c r="N30" s="182"/>
      <c r="O30" s="182"/>
      <c r="P30" s="269"/>
    </row>
    <row r="31" ht="47" customHeight="1" spans="1:16">
      <c r="A31" s="261" t="s">
        <v>130</v>
      </c>
      <c r="B31" s="261" t="s">
        <v>131</v>
      </c>
      <c r="C31" s="256"/>
      <c r="D31" s="256"/>
      <c r="E31" s="256"/>
      <c r="F31" s="257"/>
      <c r="G31" s="182"/>
      <c r="H31" s="182"/>
      <c r="I31" s="182"/>
      <c r="J31" s="269"/>
      <c r="K31" s="182"/>
      <c r="L31" s="182"/>
      <c r="M31" s="182"/>
      <c r="N31" s="182"/>
      <c r="O31" s="182"/>
      <c r="P31" s="269"/>
    </row>
    <row r="32" ht="47" customHeight="1" spans="1:16">
      <c r="A32" s="261" t="s">
        <v>132</v>
      </c>
      <c r="B32" s="261" t="s">
        <v>133</v>
      </c>
      <c r="C32" s="256">
        <v>2448033</v>
      </c>
      <c r="D32" s="256">
        <v>2448033</v>
      </c>
      <c r="E32" s="256">
        <v>2448033</v>
      </c>
      <c r="F32" s="257"/>
      <c r="G32" s="182"/>
      <c r="H32" s="182"/>
      <c r="I32" s="182"/>
      <c r="J32" s="269"/>
      <c r="K32" s="182"/>
      <c r="L32" s="182"/>
      <c r="M32" s="182"/>
      <c r="N32" s="182"/>
      <c r="O32" s="182"/>
      <c r="P32" s="269"/>
    </row>
    <row r="33" ht="47" customHeight="1" spans="1:16">
      <c r="A33" s="261" t="s">
        <v>134</v>
      </c>
      <c r="B33" s="261" t="s">
        <v>135</v>
      </c>
      <c r="C33" s="256">
        <v>442245</v>
      </c>
      <c r="D33" s="256">
        <v>442245</v>
      </c>
      <c r="E33" s="256">
        <v>442245</v>
      </c>
      <c r="F33" s="257"/>
      <c r="G33" s="182"/>
      <c r="H33" s="182"/>
      <c r="I33" s="182"/>
      <c r="J33" s="269"/>
      <c r="K33" s="182"/>
      <c r="L33" s="182"/>
      <c r="M33" s="182"/>
      <c r="N33" s="182"/>
      <c r="O33" s="182"/>
      <c r="P33" s="269"/>
    </row>
    <row r="34" ht="47" customHeight="1" spans="1:16">
      <c r="A34" s="255" t="s">
        <v>136</v>
      </c>
      <c r="B34" s="255" t="s">
        <v>137</v>
      </c>
      <c r="C34" s="256">
        <v>5896598.4</v>
      </c>
      <c r="D34" s="256">
        <v>5896598.4</v>
      </c>
      <c r="E34" s="256">
        <v>5896598.4</v>
      </c>
      <c r="F34" s="257"/>
      <c r="G34" s="182"/>
      <c r="H34" s="182"/>
      <c r="I34" s="182"/>
      <c r="J34" s="269"/>
      <c r="K34" s="182"/>
      <c r="L34" s="182"/>
      <c r="M34" s="182"/>
      <c r="N34" s="182"/>
      <c r="O34" s="182"/>
      <c r="P34" s="269"/>
    </row>
    <row r="35" ht="47" customHeight="1" spans="1:16">
      <c r="A35" s="259" t="s">
        <v>138</v>
      </c>
      <c r="B35" s="259" t="s">
        <v>139</v>
      </c>
      <c r="C35" s="256">
        <v>5896598.4</v>
      </c>
      <c r="D35" s="256">
        <v>5896598.4</v>
      </c>
      <c r="E35" s="256">
        <v>5896598.4</v>
      </c>
      <c r="F35" s="257"/>
      <c r="G35" s="182"/>
      <c r="H35" s="182"/>
      <c r="I35" s="182"/>
      <c r="J35" s="269"/>
      <c r="K35" s="182"/>
      <c r="L35" s="182"/>
      <c r="M35" s="182"/>
      <c r="N35" s="182"/>
      <c r="O35" s="182"/>
      <c r="P35" s="269"/>
    </row>
    <row r="36" ht="47" customHeight="1" spans="1:16">
      <c r="A36" s="261" t="s">
        <v>140</v>
      </c>
      <c r="B36" s="261" t="s">
        <v>141</v>
      </c>
      <c r="C36" s="256">
        <v>5896598.4</v>
      </c>
      <c r="D36" s="256">
        <v>5896598.4</v>
      </c>
      <c r="E36" s="256">
        <v>5896598.4</v>
      </c>
      <c r="F36" s="257"/>
      <c r="G36" s="182"/>
      <c r="H36" s="182"/>
      <c r="I36" s="182"/>
      <c r="J36" s="269"/>
      <c r="K36" s="182"/>
      <c r="L36" s="182"/>
      <c r="M36" s="182"/>
      <c r="N36" s="182"/>
      <c r="O36" s="182"/>
      <c r="P36" s="269"/>
    </row>
    <row r="37" ht="47" customHeight="1" spans="1:16">
      <c r="A37" s="263" t="s">
        <v>56</v>
      </c>
      <c r="B37" s="263"/>
      <c r="C37" s="256">
        <v>196207397.69</v>
      </c>
      <c r="D37" s="256">
        <v>186391535.19</v>
      </c>
      <c r="E37" s="256">
        <v>108303723.44</v>
      </c>
      <c r="F37" s="257">
        <v>78087811.75</v>
      </c>
      <c r="G37" s="182"/>
      <c r="H37" s="182"/>
      <c r="I37" s="182"/>
      <c r="J37" s="269">
        <v>9815862.5</v>
      </c>
      <c r="K37" s="182"/>
      <c r="L37" s="182"/>
      <c r="M37" s="182"/>
      <c r="N37" s="182"/>
      <c r="O37" s="182"/>
      <c r="P37" s="269">
        <v>9815862.5</v>
      </c>
    </row>
  </sheetData>
  <mergeCells count="11">
    <mergeCell ref="A2:P2"/>
    <mergeCell ref="A3:L3"/>
    <mergeCell ref="D4:F4"/>
    <mergeCell ref="J4:P4"/>
    <mergeCell ref="A37:B37"/>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ignoredErrors>
    <ignoredError sqref="K8"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A11" workbookViewId="0">
      <selection activeCell="A3" sqref="A3:B3"/>
    </sheetView>
  </sheetViews>
  <sheetFormatPr defaultColWidth="9.16190476190476" defaultRowHeight="14.25" customHeight="1" outlineLevelCol="3"/>
  <cols>
    <col min="1" max="1" width="49.3333333333333" style="39" customWidth="1"/>
    <col min="2" max="2" width="38.8285714285714" style="39" customWidth="1"/>
    <col min="3" max="3" width="48.5047619047619" style="39" customWidth="1"/>
    <col min="4" max="4" width="36.5047619047619" style="39" customWidth="1"/>
    <col min="5" max="5" width="9.16190476190476" style="40" customWidth="1"/>
    <col min="6" max="16384" width="9.16190476190476" style="40"/>
  </cols>
  <sheetData>
    <row r="1" customHeight="1" spans="1:4">
      <c r="A1" s="228"/>
      <c r="B1" s="228"/>
      <c r="C1" s="228"/>
      <c r="D1" s="41" t="s">
        <v>142</v>
      </c>
    </row>
    <row r="2" ht="31.5" customHeight="1" spans="1:4">
      <c r="A2" s="5" t="s">
        <v>143</v>
      </c>
      <c r="B2" s="229"/>
      <c r="C2" s="229"/>
      <c r="D2" s="229"/>
    </row>
    <row r="3" ht="17.25" customHeight="1" spans="1:4">
      <c r="A3" s="6" t="s">
        <v>2</v>
      </c>
      <c r="B3" s="230"/>
      <c r="C3" s="230"/>
      <c r="D3" s="144" t="s">
        <v>3</v>
      </c>
    </row>
    <row r="4" ht="19.5" customHeight="1" spans="1:4">
      <c r="A4" s="12" t="s">
        <v>4</v>
      </c>
      <c r="B4" s="14"/>
      <c r="C4" s="12" t="s">
        <v>5</v>
      </c>
      <c r="D4" s="14"/>
    </row>
    <row r="5" ht="21.75" customHeight="1" spans="1:4">
      <c r="A5" s="17" t="s">
        <v>6</v>
      </c>
      <c r="B5" s="148" t="s">
        <v>7</v>
      </c>
      <c r="C5" s="17" t="s">
        <v>144</v>
      </c>
      <c r="D5" s="148" t="s">
        <v>7</v>
      </c>
    </row>
    <row r="6" ht="17.25" customHeight="1" spans="1:4">
      <c r="A6" s="20"/>
      <c r="B6" s="19"/>
      <c r="C6" s="20"/>
      <c r="D6" s="19"/>
    </row>
    <row r="7" ht="18" customHeight="1" spans="1:4">
      <c r="A7" s="231" t="s">
        <v>145</v>
      </c>
      <c r="B7" s="232">
        <v>186391535.19</v>
      </c>
      <c r="C7" s="233" t="s">
        <v>146</v>
      </c>
      <c r="D7" s="234">
        <v>186391535.19</v>
      </c>
    </row>
    <row r="8" ht="18" customHeight="1" spans="1:4">
      <c r="A8" s="62" t="s">
        <v>147</v>
      </c>
      <c r="B8" s="232">
        <v>186391535.19</v>
      </c>
      <c r="C8" s="233" t="s">
        <v>148</v>
      </c>
      <c r="D8" s="235"/>
    </row>
    <row r="9" ht="18" customHeight="1" spans="1:4">
      <c r="A9" s="62" t="s">
        <v>149</v>
      </c>
      <c r="B9" s="232"/>
      <c r="C9" s="233" t="s">
        <v>150</v>
      </c>
      <c r="D9" s="235"/>
    </row>
    <row r="10" ht="18" customHeight="1" spans="1:4">
      <c r="A10" s="62" t="s">
        <v>151</v>
      </c>
      <c r="B10" s="232"/>
      <c r="C10" s="233" t="s">
        <v>152</v>
      </c>
      <c r="D10" s="235"/>
    </row>
    <row r="11" ht="18" customHeight="1" spans="1:4">
      <c r="A11" s="62" t="s">
        <v>153</v>
      </c>
      <c r="B11" s="232"/>
      <c r="C11" s="233" t="s">
        <v>154</v>
      </c>
      <c r="D11" s="235">
        <v>164902008.35</v>
      </c>
    </row>
    <row r="12" ht="18" customHeight="1" spans="1:4">
      <c r="A12" s="62" t="s">
        <v>147</v>
      </c>
      <c r="B12" s="232"/>
      <c r="C12" s="233" t="s">
        <v>155</v>
      </c>
      <c r="D12" s="235"/>
    </row>
    <row r="13" ht="18" customHeight="1" spans="1:4">
      <c r="A13" s="236" t="s">
        <v>149</v>
      </c>
      <c r="B13" s="232"/>
      <c r="C13" s="233" t="s">
        <v>156</v>
      </c>
      <c r="D13" s="235"/>
    </row>
    <row r="14" ht="18" customHeight="1" spans="1:4">
      <c r="A14" s="236" t="s">
        <v>151</v>
      </c>
      <c r="B14" s="232"/>
      <c r="C14" s="233" t="s">
        <v>157</v>
      </c>
      <c r="D14" s="235"/>
    </row>
    <row r="15" ht="18" customHeight="1" spans="1:4">
      <c r="A15" s="231"/>
      <c r="B15" s="232"/>
      <c r="C15" s="233" t="s">
        <v>158</v>
      </c>
      <c r="D15" s="237">
        <v>8066523.44</v>
      </c>
    </row>
    <row r="16" ht="18" customHeight="1" spans="1:4">
      <c r="A16" s="231"/>
      <c r="B16" s="232"/>
      <c r="C16" s="233" t="s">
        <v>159</v>
      </c>
      <c r="D16" s="237">
        <v>7526405</v>
      </c>
    </row>
    <row r="17" ht="18" customHeight="1" spans="1:4">
      <c r="A17" s="231"/>
      <c r="B17" s="232"/>
      <c r="C17" s="233" t="s">
        <v>160</v>
      </c>
      <c r="D17" s="235"/>
    </row>
    <row r="18" ht="18" customHeight="1" spans="1:4">
      <c r="A18" s="231"/>
      <c r="B18" s="232"/>
      <c r="C18" s="233" t="s">
        <v>161</v>
      </c>
      <c r="D18" s="235"/>
    </row>
    <row r="19" ht="18" customHeight="1" spans="1:4">
      <c r="A19" s="231"/>
      <c r="B19" s="232"/>
      <c r="C19" s="233" t="s">
        <v>162</v>
      </c>
      <c r="D19" s="235"/>
    </row>
    <row r="20" ht="18" customHeight="1" spans="1:4">
      <c r="A20" s="231"/>
      <c r="B20" s="232"/>
      <c r="C20" s="233" t="s">
        <v>163</v>
      </c>
      <c r="D20" s="235"/>
    </row>
    <row r="21" ht="18" customHeight="1" spans="1:4">
      <c r="A21" s="231"/>
      <c r="B21" s="232"/>
      <c r="C21" s="233" t="s">
        <v>164</v>
      </c>
      <c r="D21" s="235"/>
    </row>
    <row r="22" ht="18" customHeight="1" spans="1:4">
      <c r="A22" s="231"/>
      <c r="B22" s="232"/>
      <c r="C22" s="233" t="s">
        <v>165</v>
      </c>
      <c r="D22" s="235"/>
    </row>
    <row r="23" ht="18" customHeight="1" spans="1:4">
      <c r="A23" s="231"/>
      <c r="B23" s="232"/>
      <c r="C23" s="233" t="s">
        <v>166</v>
      </c>
      <c r="D23" s="235"/>
    </row>
    <row r="24" ht="18" customHeight="1" spans="1:4">
      <c r="A24" s="231"/>
      <c r="B24" s="232"/>
      <c r="C24" s="233" t="s">
        <v>167</v>
      </c>
      <c r="D24" s="235"/>
    </row>
    <row r="25" ht="18" customHeight="1" spans="1:4">
      <c r="A25" s="231"/>
      <c r="B25" s="232"/>
      <c r="C25" s="233" t="s">
        <v>168</v>
      </c>
      <c r="D25" s="235"/>
    </row>
    <row r="26" ht="18" customHeight="1" spans="1:4">
      <c r="A26" s="231"/>
      <c r="B26" s="232"/>
      <c r="C26" s="233" t="s">
        <v>169</v>
      </c>
      <c r="D26" s="237">
        <v>5896598.4</v>
      </c>
    </row>
    <row r="27" ht="18" customHeight="1" spans="1:4">
      <c r="A27" s="231"/>
      <c r="B27" s="232"/>
      <c r="C27" s="233" t="s">
        <v>170</v>
      </c>
      <c r="D27" s="234"/>
    </row>
    <row r="28" ht="18" customHeight="1" spans="1:4">
      <c r="A28" s="231"/>
      <c r="B28" s="232"/>
      <c r="C28" s="233" t="s">
        <v>171</v>
      </c>
      <c r="D28" s="234"/>
    </row>
    <row r="29" ht="18" customHeight="1" spans="1:4">
      <c r="A29" s="62"/>
      <c r="B29" s="232"/>
      <c r="C29" s="233" t="s">
        <v>172</v>
      </c>
      <c r="D29" s="234" t="s">
        <v>173</v>
      </c>
    </row>
    <row r="30" ht="18" customHeight="1" spans="1:4">
      <c r="A30" s="62"/>
      <c r="B30" s="234"/>
      <c r="C30" s="236" t="s">
        <v>174</v>
      </c>
      <c r="D30" s="232"/>
    </row>
    <row r="31" ht="18" customHeight="1" spans="1:4">
      <c r="A31" s="238"/>
      <c r="B31" s="239"/>
      <c r="C31" s="236" t="s">
        <v>175</v>
      </c>
      <c r="D31" s="239"/>
    </row>
    <row r="32" ht="18" customHeight="1" spans="1:4">
      <c r="A32" s="240" t="s">
        <v>176</v>
      </c>
      <c r="B32" s="241">
        <v>186391535.19</v>
      </c>
      <c r="C32" s="238" t="s">
        <v>51</v>
      </c>
      <c r="D32" s="242">
        <v>186391535.19</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6"/>
  <sheetViews>
    <sheetView topLeftCell="A13" workbookViewId="0">
      <selection activeCell="K33" sqref="K33"/>
    </sheetView>
  </sheetViews>
  <sheetFormatPr defaultColWidth="10.3333333333333" defaultRowHeight="37" customHeight="1" outlineLevelCol="6"/>
  <cols>
    <col min="1" max="1" width="26.3333333333333" style="218" customWidth="1"/>
    <col min="2" max="2" width="24.6666666666667" style="218" customWidth="1"/>
    <col min="3" max="7" width="19.3333333333333" style="218" customWidth="1"/>
    <col min="8" max="16384" width="10.3333333333333" style="218"/>
  </cols>
  <sheetData>
    <row r="1" customHeight="1" spans="1:7">
      <c r="A1" s="219"/>
      <c r="B1" s="219"/>
      <c r="C1" s="219"/>
      <c r="D1" s="219"/>
      <c r="E1" s="219"/>
      <c r="F1" s="219"/>
      <c r="G1" s="220" t="s">
        <v>177</v>
      </c>
    </row>
    <row r="2" customHeight="1" spans="1:7">
      <c r="A2" s="221" t="str">
        <f>"2025"&amp;"年一般公共预算支出预算表（按功能科目分类）"</f>
        <v>2025年一般公共预算支出预算表（按功能科目分类）</v>
      </c>
      <c r="B2" s="221"/>
      <c r="C2" s="221"/>
      <c r="D2" s="221"/>
      <c r="E2" s="221"/>
      <c r="F2" s="221"/>
      <c r="G2" s="221"/>
    </row>
    <row r="3" customHeight="1" spans="1:7">
      <c r="A3" s="222" t="str">
        <f>"单位名称："&amp;"瑞丽市公安局"</f>
        <v>单位名称：瑞丽市公安局</v>
      </c>
      <c r="B3" s="222"/>
      <c r="C3" s="219"/>
      <c r="D3" s="219"/>
      <c r="E3" s="219"/>
      <c r="F3" s="219"/>
      <c r="G3" s="220" t="s">
        <v>3</v>
      </c>
    </row>
    <row r="4" customHeight="1" spans="1:7">
      <c r="A4" s="223" t="s">
        <v>178</v>
      </c>
      <c r="B4" s="223"/>
      <c r="C4" s="223" t="s">
        <v>56</v>
      </c>
      <c r="D4" s="223" t="s">
        <v>77</v>
      </c>
      <c r="E4" s="223"/>
      <c r="F4" s="223"/>
      <c r="G4" s="223" t="s">
        <v>78</v>
      </c>
    </row>
    <row r="5" customHeight="1" spans="1:7">
      <c r="A5" s="223" t="s">
        <v>74</v>
      </c>
      <c r="B5" s="223" t="s">
        <v>75</v>
      </c>
      <c r="C5" s="223"/>
      <c r="D5" s="223" t="s">
        <v>58</v>
      </c>
      <c r="E5" s="223" t="s">
        <v>179</v>
      </c>
      <c r="F5" s="223" t="s">
        <v>180</v>
      </c>
      <c r="G5" s="223"/>
    </row>
    <row r="6" customHeight="1" spans="1:7">
      <c r="A6" s="223" t="s">
        <v>181</v>
      </c>
      <c r="B6" s="223" t="s">
        <v>182</v>
      </c>
      <c r="C6" s="223" t="s">
        <v>183</v>
      </c>
      <c r="D6" s="223" t="s">
        <v>184</v>
      </c>
      <c r="E6" s="223" t="s">
        <v>185</v>
      </c>
      <c r="F6" s="223" t="s">
        <v>186</v>
      </c>
      <c r="G6" s="223" t="s">
        <v>187</v>
      </c>
    </row>
    <row r="7" customHeight="1" spans="1:7">
      <c r="A7" s="224" t="s">
        <v>85</v>
      </c>
      <c r="B7" s="224" t="s">
        <v>86</v>
      </c>
      <c r="C7" s="225">
        <v>164902008.35</v>
      </c>
      <c r="D7" s="225">
        <v>86879437.84</v>
      </c>
      <c r="E7" s="225">
        <v>77653248</v>
      </c>
      <c r="F7" s="225">
        <v>9226189.84</v>
      </c>
      <c r="G7" s="225">
        <v>78022570.51</v>
      </c>
    </row>
    <row r="8" customHeight="1" outlineLevel="1" spans="1:7">
      <c r="A8" s="226" t="s">
        <v>87</v>
      </c>
      <c r="B8" s="226" t="s">
        <v>88</v>
      </c>
      <c r="C8" s="225">
        <v>153716992.07</v>
      </c>
      <c r="D8" s="225">
        <v>80752237.84</v>
      </c>
      <c r="E8" s="225">
        <v>71526048</v>
      </c>
      <c r="F8" s="225">
        <v>9226189.84</v>
      </c>
      <c r="G8" s="225">
        <v>72964754.23</v>
      </c>
    </row>
    <row r="9" customHeight="1" outlineLevel="2" spans="1:7">
      <c r="A9" s="227" t="s">
        <v>89</v>
      </c>
      <c r="B9" s="227" t="s">
        <v>90</v>
      </c>
      <c r="C9" s="225">
        <v>104204191.85</v>
      </c>
      <c r="D9" s="225">
        <v>80752237.84</v>
      </c>
      <c r="E9" s="225">
        <v>71526048</v>
      </c>
      <c r="F9" s="225">
        <v>9226189.84</v>
      </c>
      <c r="G9" s="225">
        <v>23451954.01</v>
      </c>
    </row>
    <row r="10" customHeight="1" outlineLevel="2" spans="1:7">
      <c r="A10" s="227" t="s">
        <v>91</v>
      </c>
      <c r="B10" s="227" t="s">
        <v>92</v>
      </c>
      <c r="C10" s="225">
        <v>27716608.67</v>
      </c>
      <c r="D10" s="225"/>
      <c r="E10" s="225"/>
      <c r="F10" s="225"/>
      <c r="G10" s="225">
        <v>27716608.67</v>
      </c>
    </row>
    <row r="11" customHeight="1" outlineLevel="2" spans="1:7">
      <c r="A11" s="227" t="s">
        <v>93</v>
      </c>
      <c r="B11" s="227" t="s">
        <v>94</v>
      </c>
      <c r="C11" s="225">
        <v>3199808</v>
      </c>
      <c r="D11" s="225"/>
      <c r="E11" s="225"/>
      <c r="F11" s="225"/>
      <c r="G11" s="225">
        <v>3199808</v>
      </c>
    </row>
    <row r="12" customHeight="1" outlineLevel="2" spans="1:7">
      <c r="A12" s="227" t="s">
        <v>95</v>
      </c>
      <c r="B12" s="227" t="s">
        <v>96</v>
      </c>
      <c r="C12" s="225">
        <v>7680278.55</v>
      </c>
      <c r="D12" s="225"/>
      <c r="E12" s="225"/>
      <c r="F12" s="225"/>
      <c r="G12" s="225">
        <v>7680278.55</v>
      </c>
    </row>
    <row r="13" customHeight="1" outlineLevel="2" spans="1:7">
      <c r="A13" s="227" t="s">
        <v>97</v>
      </c>
      <c r="B13" s="227" t="s">
        <v>98</v>
      </c>
      <c r="C13" s="225">
        <v>10916105</v>
      </c>
      <c r="D13" s="225"/>
      <c r="E13" s="225"/>
      <c r="F13" s="225"/>
      <c r="G13" s="225">
        <v>10916105</v>
      </c>
    </row>
    <row r="14" customHeight="1" outlineLevel="1" spans="1:7">
      <c r="A14" s="226" t="s">
        <v>99</v>
      </c>
      <c r="B14" s="226" t="s">
        <v>100</v>
      </c>
      <c r="C14" s="225">
        <v>8107016.28</v>
      </c>
      <c r="D14" s="225">
        <v>3049200</v>
      </c>
      <c r="E14" s="225">
        <v>3049200</v>
      </c>
      <c r="F14" s="225"/>
      <c r="G14" s="225">
        <v>5057816.28</v>
      </c>
    </row>
    <row r="15" customHeight="1" outlineLevel="2" spans="1:7">
      <c r="A15" s="227" t="s">
        <v>101</v>
      </c>
      <c r="B15" s="227" t="s">
        <v>90</v>
      </c>
      <c r="C15" s="225">
        <v>3902816.28</v>
      </c>
      <c r="D15" s="225"/>
      <c r="E15" s="225"/>
      <c r="F15" s="225"/>
      <c r="G15" s="225">
        <v>3902816.28</v>
      </c>
    </row>
    <row r="16" customHeight="1" outlineLevel="2" spans="1:7">
      <c r="A16" s="227" t="s">
        <v>102</v>
      </c>
      <c r="B16" s="227" t="s">
        <v>103</v>
      </c>
      <c r="C16" s="225">
        <v>4204200</v>
      </c>
      <c r="D16" s="225">
        <v>3049200</v>
      </c>
      <c r="E16" s="225">
        <v>3049200</v>
      </c>
      <c r="F16" s="225"/>
      <c r="G16" s="225">
        <v>1155000</v>
      </c>
    </row>
    <row r="17" customHeight="1" outlineLevel="1" spans="1:7">
      <c r="A17" s="226" t="s">
        <v>104</v>
      </c>
      <c r="B17" s="226" t="s">
        <v>105</v>
      </c>
      <c r="C17" s="225">
        <v>3078000</v>
      </c>
      <c r="D17" s="225">
        <v>3078000</v>
      </c>
      <c r="E17" s="225">
        <v>3078000</v>
      </c>
      <c r="F17" s="225"/>
      <c r="G17" s="225"/>
    </row>
    <row r="18" customHeight="1" outlineLevel="2" spans="1:7">
      <c r="A18" s="227" t="s">
        <v>106</v>
      </c>
      <c r="B18" s="227" t="s">
        <v>90</v>
      </c>
      <c r="C18" s="225">
        <v>102000</v>
      </c>
      <c r="D18" s="225">
        <v>102000</v>
      </c>
      <c r="E18" s="225">
        <v>102000</v>
      </c>
      <c r="F18" s="225"/>
      <c r="G18" s="225"/>
    </row>
    <row r="19" customHeight="1" outlineLevel="2" spans="1:7">
      <c r="A19" s="227" t="s">
        <v>107</v>
      </c>
      <c r="B19" s="227" t="s">
        <v>108</v>
      </c>
      <c r="C19" s="225">
        <v>2976000</v>
      </c>
      <c r="D19" s="225">
        <v>2976000</v>
      </c>
      <c r="E19" s="225">
        <v>2976000</v>
      </c>
      <c r="F19" s="225"/>
      <c r="G19" s="225"/>
    </row>
    <row r="20" customHeight="1" spans="1:7">
      <c r="A20" s="224" t="s">
        <v>109</v>
      </c>
      <c r="B20" s="224" t="s">
        <v>110</v>
      </c>
      <c r="C20" s="225">
        <v>8066523.44</v>
      </c>
      <c r="D20" s="225">
        <v>8001282.2</v>
      </c>
      <c r="E20" s="225">
        <v>7973682.2</v>
      </c>
      <c r="F20" s="225">
        <v>27600</v>
      </c>
      <c r="G20" s="225">
        <v>65241.24</v>
      </c>
    </row>
    <row r="21" customHeight="1" outlineLevel="1" spans="1:7">
      <c r="A21" s="226" t="s">
        <v>111</v>
      </c>
      <c r="B21" s="226" t="s">
        <v>112</v>
      </c>
      <c r="C21" s="225">
        <v>7964131.2</v>
      </c>
      <c r="D21" s="225">
        <v>7964131.2</v>
      </c>
      <c r="E21" s="225">
        <v>7936531.2</v>
      </c>
      <c r="F21" s="225">
        <v>27600</v>
      </c>
      <c r="G21" s="225"/>
    </row>
    <row r="22" customHeight="1" outlineLevel="2" spans="1:7">
      <c r="A22" s="227" t="s">
        <v>113</v>
      </c>
      <c r="B22" s="227" t="s">
        <v>114</v>
      </c>
      <c r="C22" s="225">
        <v>102000</v>
      </c>
      <c r="D22" s="225">
        <v>102000</v>
      </c>
      <c r="E22" s="225">
        <v>74400</v>
      </c>
      <c r="F22" s="225">
        <v>27600</v>
      </c>
      <c r="G22" s="225"/>
    </row>
    <row r="23" customHeight="1" outlineLevel="2" spans="1:7">
      <c r="A23" s="227" t="s">
        <v>115</v>
      </c>
      <c r="B23" s="227" t="s">
        <v>116</v>
      </c>
      <c r="C23" s="225">
        <v>7862131.2</v>
      </c>
      <c r="D23" s="225">
        <v>7862131.2</v>
      </c>
      <c r="E23" s="225">
        <v>7862131.2</v>
      </c>
      <c r="F23" s="225"/>
      <c r="G23" s="225"/>
    </row>
    <row r="24" customHeight="1" outlineLevel="1" spans="1:7">
      <c r="A24" s="226" t="s">
        <v>117</v>
      </c>
      <c r="B24" s="226" t="s">
        <v>118</v>
      </c>
      <c r="C24" s="225">
        <v>65241.24</v>
      </c>
      <c r="D24" s="225"/>
      <c r="E24" s="225"/>
      <c r="F24" s="225"/>
      <c r="G24" s="225">
        <v>65241.24</v>
      </c>
    </row>
    <row r="25" customHeight="1" outlineLevel="2" spans="1:7">
      <c r="A25" s="227" t="s">
        <v>119</v>
      </c>
      <c r="B25" s="227" t="s">
        <v>120</v>
      </c>
      <c r="C25" s="225">
        <v>65241.24</v>
      </c>
      <c r="D25" s="225"/>
      <c r="E25" s="225"/>
      <c r="F25" s="225"/>
      <c r="G25" s="225">
        <v>65241.24</v>
      </c>
    </row>
    <row r="26" customHeight="1" outlineLevel="1" spans="1:7">
      <c r="A26" s="226" t="s">
        <v>121</v>
      </c>
      <c r="B26" s="226" t="s">
        <v>122</v>
      </c>
      <c r="C26" s="225">
        <v>37151</v>
      </c>
      <c r="D26" s="225">
        <v>37151</v>
      </c>
      <c r="E26" s="225">
        <v>37151</v>
      </c>
      <c r="F26" s="225"/>
      <c r="G26" s="225"/>
    </row>
    <row r="27" customHeight="1" outlineLevel="2" spans="1:7">
      <c r="A27" s="227" t="s">
        <v>123</v>
      </c>
      <c r="B27" s="227" t="s">
        <v>122</v>
      </c>
      <c r="C27" s="225">
        <v>37151</v>
      </c>
      <c r="D27" s="225">
        <v>37151</v>
      </c>
      <c r="E27" s="225">
        <v>37151</v>
      </c>
      <c r="F27" s="225"/>
      <c r="G27" s="225"/>
    </row>
    <row r="28" customHeight="1" spans="1:7">
      <c r="A28" s="224" t="s">
        <v>124</v>
      </c>
      <c r="B28" s="224" t="s">
        <v>125</v>
      </c>
      <c r="C28" s="225">
        <v>7526405</v>
      </c>
      <c r="D28" s="225">
        <v>7526405</v>
      </c>
      <c r="E28" s="225">
        <v>7526405</v>
      </c>
      <c r="F28" s="225"/>
      <c r="G28" s="225"/>
    </row>
    <row r="29" customHeight="1" outlineLevel="1" spans="1:7">
      <c r="A29" s="226" t="s">
        <v>126</v>
      </c>
      <c r="B29" s="226" t="s">
        <v>127</v>
      </c>
      <c r="C29" s="225">
        <v>7526405</v>
      </c>
      <c r="D29" s="225">
        <v>7526405</v>
      </c>
      <c r="E29" s="225">
        <v>7526405</v>
      </c>
      <c r="F29" s="225"/>
      <c r="G29" s="225"/>
    </row>
    <row r="30" customHeight="1" outlineLevel="2" spans="1:7">
      <c r="A30" s="227" t="s">
        <v>128</v>
      </c>
      <c r="B30" s="227" t="s">
        <v>129</v>
      </c>
      <c r="C30" s="225">
        <v>4636127</v>
      </c>
      <c r="D30" s="225">
        <v>4636127</v>
      </c>
      <c r="E30" s="225">
        <v>4636127</v>
      </c>
      <c r="F30" s="225"/>
      <c r="G30" s="225"/>
    </row>
    <row r="31" customHeight="1" outlineLevel="2" spans="1:7">
      <c r="A31" s="227" t="s">
        <v>132</v>
      </c>
      <c r="B31" s="227" t="s">
        <v>133</v>
      </c>
      <c r="C31" s="225">
        <v>2448033</v>
      </c>
      <c r="D31" s="225">
        <v>2448033</v>
      </c>
      <c r="E31" s="225">
        <v>2448033</v>
      </c>
      <c r="F31" s="225"/>
      <c r="G31" s="225"/>
    </row>
    <row r="32" customHeight="1" outlineLevel="2" spans="1:7">
      <c r="A32" s="227" t="s">
        <v>134</v>
      </c>
      <c r="B32" s="227" t="s">
        <v>135</v>
      </c>
      <c r="C32" s="225">
        <v>442245</v>
      </c>
      <c r="D32" s="225">
        <v>442245</v>
      </c>
      <c r="E32" s="225">
        <v>442245</v>
      </c>
      <c r="F32" s="225"/>
      <c r="G32" s="225"/>
    </row>
    <row r="33" customHeight="1" spans="1:7">
      <c r="A33" s="224" t="s">
        <v>136</v>
      </c>
      <c r="B33" s="224" t="s">
        <v>137</v>
      </c>
      <c r="C33" s="225">
        <v>5896598.4</v>
      </c>
      <c r="D33" s="225">
        <v>5896598.4</v>
      </c>
      <c r="E33" s="225">
        <v>5896598.4</v>
      </c>
      <c r="F33" s="225"/>
      <c r="G33" s="225"/>
    </row>
    <row r="34" customHeight="1" outlineLevel="1" spans="1:7">
      <c r="A34" s="226" t="s">
        <v>138</v>
      </c>
      <c r="B34" s="226" t="s">
        <v>139</v>
      </c>
      <c r="C34" s="225">
        <v>5896598.4</v>
      </c>
      <c r="D34" s="225">
        <v>5896598.4</v>
      </c>
      <c r="E34" s="225">
        <v>5896598.4</v>
      </c>
      <c r="F34" s="225"/>
      <c r="G34" s="225"/>
    </row>
    <row r="35" customHeight="1" outlineLevel="2" spans="1:7">
      <c r="A35" s="227" t="s">
        <v>140</v>
      </c>
      <c r="B35" s="227" t="s">
        <v>141</v>
      </c>
      <c r="C35" s="225">
        <v>5896598.4</v>
      </c>
      <c r="D35" s="225">
        <v>5896598.4</v>
      </c>
      <c r="E35" s="225">
        <v>5896598.4</v>
      </c>
      <c r="F35" s="225"/>
      <c r="G35" s="225"/>
    </row>
    <row r="36" customHeight="1" spans="1:7">
      <c r="A36" s="223" t="s">
        <v>56</v>
      </c>
      <c r="B36" s="223"/>
      <c r="C36" s="225">
        <v>186391535.19</v>
      </c>
      <c r="D36" s="225">
        <v>108303723.44</v>
      </c>
      <c r="E36" s="225">
        <v>99049933.6</v>
      </c>
      <c r="F36" s="225">
        <v>9253789.84</v>
      </c>
      <c r="G36" s="225">
        <v>78087811.75</v>
      </c>
    </row>
  </sheetData>
  <mergeCells count="7">
    <mergeCell ref="A2:G2"/>
    <mergeCell ref="A3:C3"/>
    <mergeCell ref="A4:B4"/>
    <mergeCell ref="D4:F4"/>
    <mergeCell ref="A36:B36"/>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1" sqref="$A1:$XFD1048576"/>
    </sheetView>
  </sheetViews>
  <sheetFormatPr defaultColWidth="9.16190476190476" defaultRowHeight="14.25" customHeight="1" outlineLevelRow="6" outlineLevelCol="5"/>
  <cols>
    <col min="1" max="2" width="27.5047619047619" style="202" customWidth="1"/>
    <col min="3" max="3" width="23" style="202" customWidth="1"/>
    <col min="4" max="5" width="26.3333333333333" style="202" customWidth="1"/>
    <col min="6" max="6" width="24.5047619047619" style="202" customWidth="1"/>
    <col min="7" max="7" width="9.16190476190476" style="202" customWidth="1"/>
    <col min="8" max="16384" width="9.16190476190476" style="202"/>
  </cols>
  <sheetData>
    <row r="1" ht="27" customHeight="1" spans="1:6">
      <c r="A1" s="203"/>
      <c r="B1" s="203"/>
      <c r="C1" s="204"/>
      <c r="D1" s="205"/>
      <c r="E1" s="205"/>
      <c r="F1" s="206" t="s">
        <v>188</v>
      </c>
    </row>
    <row r="2" ht="53.1" customHeight="1" spans="1:6">
      <c r="A2" s="207" t="str">
        <f>"2025"&amp;"年一般公共预算“三公”经费支出预算表"</f>
        <v>2025年一般公共预算“三公”经费支出预算表</v>
      </c>
      <c r="B2" s="207"/>
      <c r="C2" s="207"/>
      <c r="D2" s="207"/>
      <c r="E2" s="207"/>
      <c r="F2" s="207"/>
    </row>
    <row r="3" ht="15.75" customHeight="1" spans="1:6">
      <c r="A3" s="208" t="str">
        <f>"单位名称："&amp;"瑞丽市公安局"</f>
        <v>单位名称：瑞丽市公安局</v>
      </c>
      <c r="B3" s="208"/>
      <c r="C3" s="208"/>
      <c r="D3" s="208"/>
      <c r="E3" s="205"/>
      <c r="F3" s="206" t="s">
        <v>189</v>
      </c>
    </row>
    <row r="4" ht="33" customHeight="1" spans="1:6">
      <c r="A4" s="209" t="s">
        <v>190</v>
      </c>
      <c r="B4" s="210" t="s">
        <v>191</v>
      </c>
      <c r="C4" s="198" t="s">
        <v>192</v>
      </c>
      <c r="D4" s="199"/>
      <c r="E4" s="200"/>
      <c r="F4" s="210" t="s">
        <v>193</v>
      </c>
    </row>
    <row r="5" ht="33" customHeight="1" spans="1:6">
      <c r="A5" s="211"/>
      <c r="B5" s="212"/>
      <c r="C5" s="213" t="s">
        <v>58</v>
      </c>
      <c r="D5" s="213" t="s">
        <v>194</v>
      </c>
      <c r="E5" s="213" t="s">
        <v>195</v>
      </c>
      <c r="F5" s="212"/>
    </row>
    <row r="6" ht="33" customHeight="1" spans="1:6">
      <c r="A6" s="214">
        <v>1</v>
      </c>
      <c r="B6" s="214">
        <v>2</v>
      </c>
      <c r="C6" s="215">
        <v>3</v>
      </c>
      <c r="D6" s="214">
        <v>4</v>
      </c>
      <c r="E6" s="214">
        <v>5</v>
      </c>
      <c r="F6" s="214">
        <v>6</v>
      </c>
    </row>
    <row r="7" ht="33" customHeight="1" spans="1:6">
      <c r="A7" s="216">
        <v>227823</v>
      </c>
      <c r="B7" s="216">
        <v>81383</v>
      </c>
      <c r="C7" s="217">
        <v>104730</v>
      </c>
      <c r="D7" s="216"/>
      <c r="E7" s="216">
        <v>104730</v>
      </c>
      <c r="F7" s="216">
        <v>41710</v>
      </c>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52"/>
  <sheetViews>
    <sheetView topLeftCell="E29" workbookViewId="0">
      <selection activeCell="Q22" sqref="Q22"/>
    </sheetView>
  </sheetViews>
  <sheetFormatPr defaultColWidth="9.16190476190476" defaultRowHeight="14.25" customHeight="1"/>
  <cols>
    <col min="1" max="1" width="24.1619047619048" style="1" customWidth="1"/>
    <col min="2" max="2" width="20.6666666666667" style="1" customWidth="1"/>
    <col min="3" max="3" width="31.3333333333333" style="1" customWidth="1"/>
    <col min="4" max="7" width="23.5714285714286" style="1" customWidth="1"/>
    <col min="8" max="13" width="22.1428571428571" style="1" customWidth="1"/>
    <col min="14" max="14" width="11.1619047619048" style="1" customWidth="1"/>
    <col min="15" max="18" width="9.16190476190476" style="1" customWidth="1"/>
    <col min="19" max="19" width="16.5047619047619" style="1" customWidth="1"/>
    <col min="20" max="20" width="17.5047619047619" style="1" customWidth="1"/>
    <col min="21" max="21" width="9.33333333333333" style="1" customWidth="1"/>
    <col min="22" max="22" width="7.5047619047619" style="1" customWidth="1"/>
    <col min="23" max="23" width="7.33333333333333" style="1" customWidth="1"/>
    <col min="24" max="24" width="8.82857142857143" style="1" customWidth="1"/>
    <col min="25" max="25" width="12.5047619047619" style="1" customWidth="1"/>
    <col min="26" max="16384" width="9.16190476190476" style="1"/>
  </cols>
  <sheetData>
    <row r="1" ht="13.5" customHeight="1" spans="2:25">
      <c r="B1" s="192"/>
      <c r="D1" s="193"/>
      <c r="E1" s="193"/>
      <c r="F1" s="193"/>
      <c r="G1" s="193"/>
      <c r="H1" s="81"/>
      <c r="I1" s="81"/>
      <c r="J1" s="3"/>
      <c r="K1" s="81"/>
      <c r="L1" s="81"/>
      <c r="M1" s="81"/>
      <c r="N1" s="81"/>
      <c r="O1" s="3"/>
      <c r="P1" s="3"/>
      <c r="Q1" s="3"/>
      <c r="R1" s="81"/>
      <c r="V1" s="192"/>
      <c r="X1" s="41"/>
      <c r="Y1" s="65" t="s">
        <v>196</v>
      </c>
    </row>
    <row r="2" ht="27.75" customHeight="1" spans="1:25">
      <c r="A2" s="146" t="s">
        <v>197</v>
      </c>
      <c r="B2" s="146"/>
      <c r="C2" s="146"/>
      <c r="D2" s="146"/>
      <c r="E2" s="146"/>
      <c r="F2" s="146"/>
      <c r="G2" s="146"/>
      <c r="H2" s="146"/>
      <c r="I2" s="146"/>
      <c r="J2" s="5"/>
      <c r="K2" s="146"/>
      <c r="L2" s="146"/>
      <c r="M2" s="146"/>
      <c r="N2" s="146"/>
      <c r="O2" s="5"/>
      <c r="P2" s="5"/>
      <c r="Q2" s="5"/>
      <c r="R2" s="146"/>
      <c r="S2" s="146"/>
      <c r="T2" s="146"/>
      <c r="U2" s="146"/>
      <c r="V2" s="146"/>
      <c r="W2" s="146"/>
      <c r="X2" s="5"/>
      <c r="Y2" s="146"/>
    </row>
    <row r="3" ht="18.75" customHeight="1" spans="1:25">
      <c r="A3" s="6" t="s">
        <v>2</v>
      </c>
      <c r="B3" s="194"/>
      <c r="C3" s="194"/>
      <c r="D3" s="194"/>
      <c r="E3" s="194"/>
      <c r="F3" s="194"/>
      <c r="G3" s="194"/>
      <c r="H3" s="83"/>
      <c r="I3" s="83"/>
      <c r="J3" s="8"/>
      <c r="K3" s="83"/>
      <c r="L3" s="83"/>
      <c r="M3" s="83"/>
      <c r="N3" s="83"/>
      <c r="O3" s="8"/>
      <c r="P3" s="8"/>
      <c r="Q3" s="8"/>
      <c r="R3" s="83"/>
      <c r="V3" s="192"/>
      <c r="X3" s="144"/>
      <c r="Y3" s="103" t="s">
        <v>189</v>
      </c>
    </row>
    <row r="4" ht="47.1" customHeight="1" spans="1:25">
      <c r="A4" s="195" t="s">
        <v>198</v>
      </c>
      <c r="B4" s="195" t="s">
        <v>199</v>
      </c>
      <c r="C4" s="195" t="s">
        <v>200</v>
      </c>
      <c r="D4" s="195" t="s">
        <v>201</v>
      </c>
      <c r="E4" s="195" t="s">
        <v>202</v>
      </c>
      <c r="F4" s="195" t="s">
        <v>203</v>
      </c>
      <c r="G4" s="195" t="s">
        <v>204</v>
      </c>
      <c r="H4" s="196" t="s">
        <v>205</v>
      </c>
      <c r="I4" s="196"/>
      <c r="J4" s="71"/>
      <c r="K4" s="196"/>
      <c r="L4" s="196"/>
      <c r="M4" s="196"/>
      <c r="N4" s="196"/>
      <c r="O4" s="71"/>
      <c r="P4" s="71"/>
      <c r="Q4" s="71"/>
      <c r="R4" s="195"/>
      <c r="S4" s="196"/>
      <c r="T4" s="196"/>
      <c r="U4" s="196"/>
      <c r="V4" s="196"/>
      <c r="W4" s="196"/>
      <c r="X4" s="71"/>
      <c r="Y4" s="196"/>
    </row>
    <row r="5" ht="47.1" customHeight="1" spans="1:25">
      <c r="A5" s="195"/>
      <c r="B5" s="196"/>
      <c r="C5" s="195"/>
      <c r="D5" s="195"/>
      <c r="E5" s="195"/>
      <c r="F5" s="195"/>
      <c r="G5" s="195"/>
      <c r="H5" s="196" t="s">
        <v>206</v>
      </c>
      <c r="I5" s="196" t="s">
        <v>59</v>
      </c>
      <c r="J5" s="71"/>
      <c r="K5" s="196"/>
      <c r="L5" s="196"/>
      <c r="M5" s="196"/>
      <c r="N5" s="196"/>
      <c r="O5" s="71" t="s">
        <v>207</v>
      </c>
      <c r="P5" s="71"/>
      <c r="Q5" s="71"/>
      <c r="R5" s="195" t="s">
        <v>62</v>
      </c>
      <c r="S5" s="196" t="s">
        <v>63</v>
      </c>
      <c r="T5" s="195"/>
      <c r="U5" s="196"/>
      <c r="V5" s="195"/>
      <c r="W5" s="195"/>
      <c r="X5" s="71"/>
      <c r="Y5" s="195"/>
    </row>
    <row r="6" ht="47.1" customHeight="1" spans="1:25">
      <c r="A6" s="71"/>
      <c r="B6" s="71"/>
      <c r="C6" s="71"/>
      <c r="D6" s="71"/>
      <c r="E6" s="71"/>
      <c r="F6" s="71"/>
      <c r="G6" s="71"/>
      <c r="H6" s="71"/>
      <c r="I6" s="195" t="s">
        <v>208</v>
      </c>
      <c r="J6" s="71"/>
      <c r="K6" s="195" t="s">
        <v>209</v>
      </c>
      <c r="L6" s="195" t="s">
        <v>210</v>
      </c>
      <c r="M6" s="195" t="s">
        <v>211</v>
      </c>
      <c r="N6" s="195" t="s">
        <v>212</v>
      </c>
      <c r="O6" s="195" t="s">
        <v>59</v>
      </c>
      <c r="P6" s="195" t="s">
        <v>60</v>
      </c>
      <c r="Q6" s="195" t="s">
        <v>61</v>
      </c>
      <c r="R6" s="71"/>
      <c r="S6" s="195" t="s">
        <v>58</v>
      </c>
      <c r="T6" s="195" t="s">
        <v>64</v>
      </c>
      <c r="U6" s="195" t="s">
        <v>213</v>
      </c>
      <c r="V6" s="195" t="s">
        <v>66</v>
      </c>
      <c r="W6" s="195" t="s">
        <v>67</v>
      </c>
      <c r="X6" s="73" t="s">
        <v>68</v>
      </c>
      <c r="Y6" s="195" t="s">
        <v>69</v>
      </c>
    </row>
    <row r="7" ht="71.25" customHeight="1" spans="1:25">
      <c r="A7" s="196"/>
      <c r="B7" s="196"/>
      <c r="C7" s="196"/>
      <c r="D7" s="196"/>
      <c r="E7" s="196"/>
      <c r="F7" s="196"/>
      <c r="G7" s="196"/>
      <c r="H7" s="196"/>
      <c r="I7" s="195" t="s">
        <v>58</v>
      </c>
      <c r="J7" s="73" t="s">
        <v>214</v>
      </c>
      <c r="K7" s="195"/>
      <c r="L7" s="195"/>
      <c r="M7" s="195"/>
      <c r="N7" s="195"/>
      <c r="O7" s="195"/>
      <c r="P7" s="195"/>
      <c r="Q7" s="195"/>
      <c r="R7" s="195"/>
      <c r="S7" s="195"/>
      <c r="T7" s="195"/>
      <c r="U7" s="195"/>
      <c r="V7" s="195"/>
      <c r="W7" s="195"/>
      <c r="X7" s="73"/>
      <c r="Y7" s="195"/>
    </row>
    <row r="8" ht="30.95" customHeight="1" spans="1:25">
      <c r="A8" s="197">
        <v>1</v>
      </c>
      <c r="B8" s="197">
        <v>2</v>
      </c>
      <c r="C8" s="197">
        <v>3</v>
      </c>
      <c r="D8" s="197">
        <v>4</v>
      </c>
      <c r="E8" s="197">
        <v>5</v>
      </c>
      <c r="F8" s="197">
        <v>6</v>
      </c>
      <c r="G8" s="197">
        <v>7</v>
      </c>
      <c r="H8" s="197">
        <v>8</v>
      </c>
      <c r="I8" s="197">
        <v>9</v>
      </c>
      <c r="J8" s="197">
        <v>10</v>
      </c>
      <c r="K8" s="197">
        <v>11</v>
      </c>
      <c r="L8" s="197">
        <v>12</v>
      </c>
      <c r="M8" s="197">
        <v>13</v>
      </c>
      <c r="N8" s="197">
        <v>14</v>
      </c>
      <c r="O8" s="197">
        <v>15</v>
      </c>
      <c r="P8" s="197">
        <v>16</v>
      </c>
      <c r="Q8" s="197">
        <v>17</v>
      </c>
      <c r="R8" s="197">
        <v>18</v>
      </c>
      <c r="S8" s="197">
        <v>19</v>
      </c>
      <c r="T8" s="197">
        <v>20</v>
      </c>
      <c r="U8" s="197">
        <v>21</v>
      </c>
      <c r="V8" s="197">
        <v>22</v>
      </c>
      <c r="W8" s="197">
        <v>23</v>
      </c>
      <c r="X8" s="197">
        <v>24</v>
      </c>
      <c r="Y8" s="197">
        <v>25</v>
      </c>
    </row>
    <row r="9" s="170" customFormat="1" ht="30.95" customHeight="1" spans="1:25">
      <c r="A9" s="165" t="s">
        <v>71</v>
      </c>
      <c r="B9" s="165"/>
      <c r="C9" s="165"/>
      <c r="D9" s="165"/>
      <c r="E9" s="165"/>
      <c r="F9" s="165"/>
      <c r="G9" s="165"/>
      <c r="H9" s="176">
        <v>108303723.44</v>
      </c>
      <c r="I9" s="184">
        <v>108303723.44</v>
      </c>
      <c r="J9" s="201"/>
      <c r="K9" s="201"/>
      <c r="L9" s="201"/>
      <c r="M9" s="184">
        <v>108303723.44</v>
      </c>
      <c r="N9" s="201"/>
      <c r="O9" s="201"/>
      <c r="P9" s="201"/>
      <c r="Q9" s="201"/>
      <c r="R9" s="201"/>
      <c r="S9" s="201"/>
      <c r="T9" s="201"/>
      <c r="U9" s="201"/>
      <c r="V9" s="201"/>
      <c r="W9" s="201"/>
      <c r="X9" s="201"/>
      <c r="Y9" s="201"/>
    </row>
    <row r="10" s="170" customFormat="1" ht="24" customHeight="1" spans="1:25">
      <c r="A10" s="165" t="s">
        <v>71</v>
      </c>
      <c r="B10" s="165" t="s">
        <v>215</v>
      </c>
      <c r="C10" s="165" t="s">
        <v>216</v>
      </c>
      <c r="D10" s="165" t="s">
        <v>89</v>
      </c>
      <c r="E10" s="165" t="s">
        <v>90</v>
      </c>
      <c r="F10" s="165" t="s">
        <v>217</v>
      </c>
      <c r="G10" s="165" t="s">
        <v>218</v>
      </c>
      <c r="H10" s="176">
        <v>17992800</v>
      </c>
      <c r="I10" s="184">
        <v>17992800</v>
      </c>
      <c r="J10" s="201"/>
      <c r="K10" s="201"/>
      <c r="L10" s="201"/>
      <c r="M10" s="184">
        <v>17992800</v>
      </c>
      <c r="N10" s="201"/>
      <c r="O10" s="201"/>
      <c r="P10" s="201"/>
      <c r="Q10" s="201"/>
      <c r="R10" s="201"/>
      <c r="S10" s="201"/>
      <c r="T10" s="201"/>
      <c r="U10" s="201"/>
      <c r="V10" s="201"/>
      <c r="W10" s="201"/>
      <c r="X10" s="201"/>
      <c r="Y10" s="201"/>
    </row>
    <row r="11" customHeight="1" spans="1:25">
      <c r="A11" s="165" t="s">
        <v>71</v>
      </c>
      <c r="B11" s="165" t="s">
        <v>219</v>
      </c>
      <c r="C11" s="165" t="s">
        <v>220</v>
      </c>
      <c r="D11" s="165" t="s">
        <v>89</v>
      </c>
      <c r="E11" s="165" t="s">
        <v>90</v>
      </c>
      <c r="F11" s="165" t="s">
        <v>221</v>
      </c>
      <c r="G11" s="165" t="s">
        <v>222</v>
      </c>
      <c r="H11" s="176">
        <v>30771168</v>
      </c>
      <c r="I11" s="184">
        <v>30771168</v>
      </c>
      <c r="J11" s="182"/>
      <c r="K11" s="182"/>
      <c r="L11" s="182"/>
      <c r="M11" s="184">
        <v>30771168</v>
      </c>
      <c r="N11" s="182"/>
      <c r="O11" s="182"/>
      <c r="P11" s="182"/>
      <c r="Q11" s="182"/>
      <c r="R11" s="182"/>
      <c r="S11" s="182"/>
      <c r="T11" s="182"/>
      <c r="U11" s="182"/>
      <c r="V11" s="182"/>
      <c r="W11" s="182"/>
      <c r="X11" s="182"/>
      <c r="Y11" s="182"/>
    </row>
    <row r="12" customHeight="1" spans="1:25">
      <c r="A12" s="165" t="s">
        <v>71</v>
      </c>
      <c r="B12" s="165" t="s">
        <v>223</v>
      </c>
      <c r="C12" s="165" t="s">
        <v>224</v>
      </c>
      <c r="D12" s="165" t="s">
        <v>106</v>
      </c>
      <c r="E12" s="165" t="s">
        <v>90</v>
      </c>
      <c r="F12" s="165" t="s">
        <v>221</v>
      </c>
      <c r="G12" s="165" t="s">
        <v>222</v>
      </c>
      <c r="H12" s="176">
        <v>102000</v>
      </c>
      <c r="I12" s="184">
        <v>102000</v>
      </c>
      <c r="J12" s="182"/>
      <c r="K12" s="182"/>
      <c r="L12" s="182"/>
      <c r="M12" s="184">
        <v>102000</v>
      </c>
      <c r="N12" s="182"/>
      <c r="O12" s="182"/>
      <c r="P12" s="182"/>
      <c r="Q12" s="182"/>
      <c r="R12" s="182"/>
      <c r="S12" s="182"/>
      <c r="T12" s="182"/>
      <c r="U12" s="182"/>
      <c r="V12" s="182"/>
      <c r="W12" s="182"/>
      <c r="X12" s="182"/>
      <c r="Y12" s="182"/>
    </row>
    <row r="13" customHeight="1" spans="1:25">
      <c r="A13" s="165" t="s">
        <v>71</v>
      </c>
      <c r="B13" s="165" t="s">
        <v>219</v>
      </c>
      <c r="C13" s="165" t="s">
        <v>220</v>
      </c>
      <c r="D13" s="165" t="s">
        <v>89</v>
      </c>
      <c r="E13" s="165" t="s">
        <v>90</v>
      </c>
      <c r="F13" s="165" t="s">
        <v>221</v>
      </c>
      <c r="G13" s="165" t="s">
        <v>222</v>
      </c>
      <c r="H13" s="176">
        <v>72000</v>
      </c>
      <c r="I13" s="184">
        <v>72000</v>
      </c>
      <c r="J13" s="182"/>
      <c r="K13" s="182"/>
      <c r="L13" s="182"/>
      <c r="M13" s="184">
        <v>72000</v>
      </c>
      <c r="N13" s="182"/>
      <c r="O13" s="182"/>
      <c r="P13" s="182"/>
      <c r="Q13" s="182"/>
      <c r="R13" s="182"/>
      <c r="S13" s="182"/>
      <c r="T13" s="182"/>
      <c r="U13" s="182"/>
      <c r="V13" s="182"/>
      <c r="W13" s="182"/>
      <c r="X13" s="182"/>
      <c r="Y13" s="182"/>
    </row>
    <row r="14" customHeight="1" spans="1:25">
      <c r="A14" s="165" t="s">
        <v>71</v>
      </c>
      <c r="B14" s="165" t="s">
        <v>225</v>
      </c>
      <c r="C14" s="165" t="s">
        <v>226</v>
      </c>
      <c r="D14" s="165" t="s">
        <v>89</v>
      </c>
      <c r="E14" s="165" t="s">
        <v>90</v>
      </c>
      <c r="F14" s="165" t="s">
        <v>227</v>
      </c>
      <c r="G14" s="165" t="s">
        <v>228</v>
      </c>
      <c r="H14" s="176">
        <v>1499400</v>
      </c>
      <c r="I14" s="184">
        <v>1499400</v>
      </c>
      <c r="J14" s="182"/>
      <c r="K14" s="182"/>
      <c r="L14" s="182"/>
      <c r="M14" s="184">
        <v>1499400</v>
      </c>
      <c r="N14" s="182"/>
      <c r="O14" s="182"/>
      <c r="P14" s="182"/>
      <c r="Q14" s="182"/>
      <c r="R14" s="182"/>
      <c r="S14" s="182"/>
      <c r="T14" s="182"/>
      <c r="U14" s="182"/>
      <c r="V14" s="182"/>
      <c r="W14" s="182"/>
      <c r="X14" s="182"/>
      <c r="Y14" s="182"/>
    </row>
    <row r="15" customHeight="1" spans="1:25">
      <c r="A15" s="165" t="s">
        <v>71</v>
      </c>
      <c r="B15" s="165" t="s">
        <v>229</v>
      </c>
      <c r="C15" s="165" t="s">
        <v>230</v>
      </c>
      <c r="D15" s="165" t="s">
        <v>89</v>
      </c>
      <c r="E15" s="165" t="s">
        <v>90</v>
      </c>
      <c r="F15" s="165" t="s">
        <v>227</v>
      </c>
      <c r="G15" s="165" t="s">
        <v>228</v>
      </c>
      <c r="H15" s="176">
        <v>300000</v>
      </c>
      <c r="I15" s="184">
        <v>300000</v>
      </c>
      <c r="J15" s="182"/>
      <c r="K15" s="182"/>
      <c r="L15" s="182"/>
      <c r="M15" s="184">
        <v>300000</v>
      </c>
      <c r="N15" s="182"/>
      <c r="O15" s="182"/>
      <c r="P15" s="182"/>
      <c r="Q15" s="182"/>
      <c r="R15" s="182"/>
      <c r="S15" s="182"/>
      <c r="T15" s="182"/>
      <c r="U15" s="182"/>
      <c r="V15" s="182"/>
      <c r="W15" s="182"/>
      <c r="X15" s="182"/>
      <c r="Y15" s="182"/>
    </row>
    <row r="16" customHeight="1" spans="1:25">
      <c r="A16" s="165" t="s">
        <v>71</v>
      </c>
      <c r="B16" s="165" t="s">
        <v>231</v>
      </c>
      <c r="C16" s="165" t="s">
        <v>232</v>
      </c>
      <c r="D16" s="165" t="s">
        <v>89</v>
      </c>
      <c r="E16" s="165" t="s">
        <v>90</v>
      </c>
      <c r="F16" s="165" t="s">
        <v>233</v>
      </c>
      <c r="G16" s="165" t="s">
        <v>234</v>
      </c>
      <c r="H16" s="176">
        <v>10228320</v>
      </c>
      <c r="I16" s="184">
        <v>10228320</v>
      </c>
      <c r="J16" s="182"/>
      <c r="K16" s="182"/>
      <c r="L16" s="182"/>
      <c r="M16" s="184">
        <v>10228320</v>
      </c>
      <c r="N16" s="182"/>
      <c r="O16" s="182"/>
      <c r="P16" s="182"/>
      <c r="Q16" s="182"/>
      <c r="R16" s="182"/>
      <c r="S16" s="182"/>
      <c r="T16" s="182"/>
      <c r="U16" s="182"/>
      <c r="V16" s="182"/>
      <c r="W16" s="182"/>
      <c r="X16" s="182"/>
      <c r="Y16" s="182"/>
    </row>
    <row r="17" customHeight="1" spans="1:25">
      <c r="A17" s="165" t="s">
        <v>71</v>
      </c>
      <c r="B17" s="165" t="s">
        <v>235</v>
      </c>
      <c r="C17" s="165" t="s">
        <v>236</v>
      </c>
      <c r="D17" s="165" t="s">
        <v>115</v>
      </c>
      <c r="E17" s="165" t="s">
        <v>116</v>
      </c>
      <c r="F17" s="165" t="s">
        <v>237</v>
      </c>
      <c r="G17" s="165" t="s">
        <v>238</v>
      </c>
      <c r="H17" s="176">
        <v>7862131.2</v>
      </c>
      <c r="I17" s="184">
        <v>7862131.2</v>
      </c>
      <c r="J17" s="182"/>
      <c r="K17" s="182"/>
      <c r="L17" s="182"/>
      <c r="M17" s="184">
        <v>7862131.2</v>
      </c>
      <c r="N17" s="182"/>
      <c r="O17" s="182"/>
      <c r="P17" s="182"/>
      <c r="Q17" s="182"/>
      <c r="R17" s="182"/>
      <c r="S17" s="182"/>
      <c r="T17" s="182"/>
      <c r="U17" s="182"/>
      <c r="V17" s="182"/>
      <c r="W17" s="182"/>
      <c r="X17" s="182"/>
      <c r="Y17" s="182"/>
    </row>
    <row r="18" customHeight="1" spans="1:25">
      <c r="A18" s="165" t="s">
        <v>71</v>
      </c>
      <c r="B18" s="165" t="s">
        <v>239</v>
      </c>
      <c r="C18" s="165" t="s">
        <v>240</v>
      </c>
      <c r="D18" s="165" t="s">
        <v>128</v>
      </c>
      <c r="E18" s="165" t="s">
        <v>129</v>
      </c>
      <c r="F18" s="165" t="s">
        <v>241</v>
      </c>
      <c r="G18" s="165" t="s">
        <v>242</v>
      </c>
      <c r="H18" s="176">
        <v>193050</v>
      </c>
      <c r="I18" s="184">
        <v>193050</v>
      </c>
      <c r="J18" s="182"/>
      <c r="K18" s="182"/>
      <c r="L18" s="182"/>
      <c r="M18" s="184">
        <v>193050</v>
      </c>
      <c r="N18" s="182"/>
      <c r="O18" s="182"/>
      <c r="P18" s="182"/>
      <c r="Q18" s="182"/>
      <c r="R18" s="182"/>
      <c r="S18" s="182"/>
      <c r="T18" s="182"/>
      <c r="U18" s="182"/>
      <c r="V18" s="182"/>
      <c r="W18" s="182"/>
      <c r="X18" s="182"/>
      <c r="Y18" s="182"/>
    </row>
    <row r="19" customHeight="1" spans="1:25">
      <c r="A19" s="165" t="s">
        <v>71</v>
      </c>
      <c r="B19" s="165" t="s">
        <v>239</v>
      </c>
      <c r="C19" s="165" t="s">
        <v>240</v>
      </c>
      <c r="D19" s="165" t="s">
        <v>130</v>
      </c>
      <c r="E19" s="165" t="s">
        <v>131</v>
      </c>
      <c r="F19" s="165" t="s">
        <v>241</v>
      </c>
      <c r="G19" s="165" t="s">
        <v>242</v>
      </c>
      <c r="H19" s="176"/>
      <c r="I19" s="184"/>
      <c r="J19" s="182"/>
      <c r="K19" s="182"/>
      <c r="L19" s="182"/>
      <c r="M19" s="184"/>
      <c r="N19" s="182"/>
      <c r="O19" s="182"/>
      <c r="P19" s="182"/>
      <c r="Q19" s="182"/>
      <c r="R19" s="182"/>
      <c r="S19" s="182"/>
      <c r="T19" s="182"/>
      <c r="U19" s="182"/>
      <c r="V19" s="182"/>
      <c r="W19" s="182"/>
      <c r="X19" s="182"/>
      <c r="Y19" s="182"/>
    </row>
    <row r="20" customHeight="1" spans="1:25">
      <c r="A20" s="165" t="s">
        <v>71</v>
      </c>
      <c r="B20" s="165" t="s">
        <v>243</v>
      </c>
      <c r="C20" s="165" t="s">
        <v>244</v>
      </c>
      <c r="D20" s="165" t="s">
        <v>128</v>
      </c>
      <c r="E20" s="165" t="s">
        <v>129</v>
      </c>
      <c r="F20" s="165" t="s">
        <v>241</v>
      </c>
      <c r="G20" s="165" t="s">
        <v>242</v>
      </c>
      <c r="H20" s="176">
        <v>4246523</v>
      </c>
      <c r="I20" s="184">
        <v>4246523</v>
      </c>
      <c r="J20" s="182"/>
      <c r="K20" s="182"/>
      <c r="L20" s="182"/>
      <c r="M20" s="184">
        <v>4246523</v>
      </c>
      <c r="N20" s="182"/>
      <c r="O20" s="182"/>
      <c r="P20" s="182"/>
      <c r="Q20" s="182"/>
      <c r="R20" s="182"/>
      <c r="S20" s="182"/>
      <c r="T20" s="182"/>
      <c r="U20" s="182"/>
      <c r="V20" s="182"/>
      <c r="W20" s="182"/>
      <c r="X20" s="182"/>
      <c r="Y20" s="182"/>
    </row>
    <row r="21" customHeight="1" spans="1:25">
      <c r="A21" s="165" t="s">
        <v>71</v>
      </c>
      <c r="B21" s="165" t="s">
        <v>245</v>
      </c>
      <c r="C21" s="165" t="s">
        <v>246</v>
      </c>
      <c r="D21" s="165" t="s">
        <v>134</v>
      </c>
      <c r="E21" s="165" t="s">
        <v>135</v>
      </c>
      <c r="F21" s="165" t="s">
        <v>247</v>
      </c>
      <c r="G21" s="165" t="s">
        <v>248</v>
      </c>
      <c r="H21" s="176">
        <v>442245</v>
      </c>
      <c r="I21" s="184">
        <v>442245</v>
      </c>
      <c r="J21" s="182"/>
      <c r="K21" s="182"/>
      <c r="L21" s="182"/>
      <c r="M21" s="184">
        <v>442245</v>
      </c>
      <c r="N21" s="182"/>
      <c r="O21" s="182"/>
      <c r="P21" s="182"/>
      <c r="Q21" s="182"/>
      <c r="R21" s="182"/>
      <c r="S21" s="182"/>
      <c r="T21" s="182"/>
      <c r="U21" s="182"/>
      <c r="V21" s="182"/>
      <c r="W21" s="182"/>
      <c r="X21" s="182"/>
      <c r="Y21" s="182"/>
    </row>
    <row r="22" customHeight="1" spans="1:25">
      <c r="A22" s="165" t="s">
        <v>71</v>
      </c>
      <c r="B22" s="165" t="s">
        <v>249</v>
      </c>
      <c r="C22" s="165" t="s">
        <v>250</v>
      </c>
      <c r="D22" s="165" t="s">
        <v>128</v>
      </c>
      <c r="E22" s="165" t="s">
        <v>129</v>
      </c>
      <c r="F22" s="165" t="s">
        <v>241</v>
      </c>
      <c r="G22" s="165" t="s">
        <v>242</v>
      </c>
      <c r="H22" s="176">
        <v>196554</v>
      </c>
      <c r="I22" s="184">
        <v>196554</v>
      </c>
      <c r="J22" s="182"/>
      <c r="K22" s="182"/>
      <c r="L22" s="182"/>
      <c r="M22" s="184">
        <v>196554</v>
      </c>
      <c r="N22" s="182"/>
      <c r="O22" s="182"/>
      <c r="P22" s="182"/>
      <c r="Q22" s="182"/>
      <c r="R22" s="182"/>
      <c r="S22" s="182"/>
      <c r="T22" s="182"/>
      <c r="U22" s="182"/>
      <c r="V22" s="182"/>
      <c r="W22" s="182"/>
      <c r="X22" s="182"/>
      <c r="Y22" s="182"/>
    </row>
    <row r="23" customHeight="1" spans="1:25">
      <c r="A23" s="165" t="s">
        <v>71</v>
      </c>
      <c r="B23" s="165" t="s">
        <v>249</v>
      </c>
      <c r="C23" s="165" t="s">
        <v>250</v>
      </c>
      <c r="D23" s="165" t="s">
        <v>130</v>
      </c>
      <c r="E23" s="165" t="s">
        <v>131</v>
      </c>
      <c r="F23" s="165" t="s">
        <v>241</v>
      </c>
      <c r="G23" s="165" t="s">
        <v>242</v>
      </c>
      <c r="H23" s="176"/>
      <c r="I23" s="184"/>
      <c r="J23" s="182"/>
      <c r="K23" s="182"/>
      <c r="L23" s="182"/>
      <c r="M23" s="184"/>
      <c r="N23" s="182"/>
      <c r="O23" s="182"/>
      <c r="P23" s="182"/>
      <c r="Q23" s="182"/>
      <c r="R23" s="182"/>
      <c r="S23" s="182"/>
      <c r="T23" s="182"/>
      <c r="U23" s="182"/>
      <c r="V23" s="182"/>
      <c r="W23" s="182"/>
      <c r="X23" s="182"/>
      <c r="Y23" s="182"/>
    </row>
    <row r="24" customHeight="1" spans="1:25">
      <c r="A24" s="165" t="s">
        <v>71</v>
      </c>
      <c r="B24" s="165" t="s">
        <v>251</v>
      </c>
      <c r="C24" s="165" t="s">
        <v>252</v>
      </c>
      <c r="D24" s="165" t="s">
        <v>123</v>
      </c>
      <c r="E24" s="165" t="s">
        <v>122</v>
      </c>
      <c r="F24" s="165" t="s">
        <v>247</v>
      </c>
      <c r="G24" s="165" t="s">
        <v>248</v>
      </c>
      <c r="H24" s="176">
        <v>37151</v>
      </c>
      <c r="I24" s="184">
        <v>37151</v>
      </c>
      <c r="J24" s="182"/>
      <c r="K24" s="182"/>
      <c r="L24" s="182"/>
      <c r="M24" s="184">
        <v>37151</v>
      </c>
      <c r="N24" s="182"/>
      <c r="O24" s="182"/>
      <c r="P24" s="182"/>
      <c r="Q24" s="182"/>
      <c r="R24" s="182"/>
      <c r="S24" s="182"/>
      <c r="T24" s="182"/>
      <c r="U24" s="182"/>
      <c r="V24" s="182"/>
      <c r="W24" s="182"/>
      <c r="X24" s="182"/>
      <c r="Y24" s="182"/>
    </row>
    <row r="25" customHeight="1" spans="1:25">
      <c r="A25" s="165" t="s">
        <v>71</v>
      </c>
      <c r="B25" s="165" t="s">
        <v>253</v>
      </c>
      <c r="C25" s="165" t="s">
        <v>133</v>
      </c>
      <c r="D25" s="165" t="s">
        <v>132</v>
      </c>
      <c r="E25" s="165" t="s">
        <v>133</v>
      </c>
      <c r="F25" s="165" t="s">
        <v>254</v>
      </c>
      <c r="G25" s="165" t="s">
        <v>255</v>
      </c>
      <c r="H25" s="176">
        <v>2448033</v>
      </c>
      <c r="I25" s="184">
        <v>2448033</v>
      </c>
      <c r="J25" s="182"/>
      <c r="K25" s="182"/>
      <c r="L25" s="182"/>
      <c r="M25" s="184">
        <v>2448033</v>
      </c>
      <c r="N25" s="182"/>
      <c r="O25" s="182"/>
      <c r="P25" s="182"/>
      <c r="Q25" s="182"/>
      <c r="R25" s="182"/>
      <c r="S25" s="182"/>
      <c r="T25" s="182"/>
      <c r="U25" s="182"/>
      <c r="V25" s="182"/>
      <c r="W25" s="182"/>
      <c r="X25" s="182"/>
      <c r="Y25" s="182"/>
    </row>
    <row r="26" customHeight="1" spans="1:25">
      <c r="A26" s="165" t="s">
        <v>71</v>
      </c>
      <c r="B26" s="165" t="s">
        <v>256</v>
      </c>
      <c r="C26" s="165" t="s">
        <v>141</v>
      </c>
      <c r="D26" s="165" t="s">
        <v>140</v>
      </c>
      <c r="E26" s="165" t="s">
        <v>141</v>
      </c>
      <c r="F26" s="165" t="s">
        <v>257</v>
      </c>
      <c r="G26" s="165" t="s">
        <v>141</v>
      </c>
      <c r="H26" s="176">
        <v>5896598.4</v>
      </c>
      <c r="I26" s="184">
        <v>5896598.4</v>
      </c>
      <c r="J26" s="182"/>
      <c r="K26" s="182"/>
      <c r="L26" s="182"/>
      <c r="M26" s="184">
        <v>5896598.4</v>
      </c>
      <c r="N26" s="182"/>
      <c r="O26" s="182"/>
      <c r="P26" s="182"/>
      <c r="Q26" s="182"/>
      <c r="R26" s="182"/>
      <c r="S26" s="182"/>
      <c r="T26" s="182"/>
      <c r="U26" s="182"/>
      <c r="V26" s="182"/>
      <c r="W26" s="182"/>
      <c r="X26" s="182"/>
      <c r="Y26" s="182"/>
    </row>
    <row r="27" customHeight="1" spans="1:25">
      <c r="A27" s="165" t="s">
        <v>71</v>
      </c>
      <c r="B27" s="165" t="s">
        <v>258</v>
      </c>
      <c r="C27" s="165" t="s">
        <v>259</v>
      </c>
      <c r="D27" s="165" t="s">
        <v>89</v>
      </c>
      <c r="E27" s="165" t="s">
        <v>90</v>
      </c>
      <c r="F27" s="165" t="s">
        <v>233</v>
      </c>
      <c r="G27" s="165" t="s">
        <v>234</v>
      </c>
      <c r="H27" s="176">
        <v>1417680</v>
      </c>
      <c r="I27" s="184">
        <v>1417680</v>
      </c>
      <c r="J27" s="182"/>
      <c r="K27" s="182"/>
      <c r="L27" s="182"/>
      <c r="M27" s="184">
        <v>1417680</v>
      </c>
      <c r="N27" s="182"/>
      <c r="O27" s="182"/>
      <c r="P27" s="182"/>
      <c r="Q27" s="182"/>
      <c r="R27" s="182"/>
      <c r="S27" s="182"/>
      <c r="T27" s="182"/>
      <c r="U27" s="182"/>
      <c r="V27" s="182"/>
      <c r="W27" s="182"/>
      <c r="X27" s="182"/>
      <c r="Y27" s="182"/>
    </row>
    <row r="28" customHeight="1" spans="1:25">
      <c r="A28" s="165" t="s">
        <v>71</v>
      </c>
      <c r="B28" s="165" t="s">
        <v>260</v>
      </c>
      <c r="C28" s="165" t="s">
        <v>261</v>
      </c>
      <c r="D28" s="165" t="s">
        <v>89</v>
      </c>
      <c r="E28" s="165" t="s">
        <v>90</v>
      </c>
      <c r="F28" s="165" t="s">
        <v>221</v>
      </c>
      <c r="G28" s="165" t="s">
        <v>222</v>
      </c>
      <c r="H28" s="176">
        <v>3058680</v>
      </c>
      <c r="I28" s="184">
        <v>3058680</v>
      </c>
      <c r="J28" s="182"/>
      <c r="K28" s="182"/>
      <c r="L28" s="182"/>
      <c r="M28" s="184">
        <v>3058680</v>
      </c>
      <c r="N28" s="182"/>
      <c r="O28" s="182"/>
      <c r="P28" s="182"/>
      <c r="Q28" s="182"/>
      <c r="R28" s="182"/>
      <c r="S28" s="182"/>
      <c r="T28" s="182"/>
      <c r="U28" s="182"/>
      <c r="V28" s="182"/>
      <c r="W28" s="182"/>
      <c r="X28" s="182"/>
      <c r="Y28" s="182"/>
    </row>
    <row r="29" customHeight="1" spans="1:25">
      <c r="A29" s="165" t="s">
        <v>71</v>
      </c>
      <c r="B29" s="165" t="s">
        <v>262</v>
      </c>
      <c r="C29" s="165" t="s">
        <v>263</v>
      </c>
      <c r="D29" s="165" t="s">
        <v>89</v>
      </c>
      <c r="E29" s="165" t="s">
        <v>90</v>
      </c>
      <c r="F29" s="165" t="s">
        <v>233</v>
      </c>
      <c r="G29" s="165" t="s">
        <v>234</v>
      </c>
      <c r="H29" s="176">
        <v>6000000</v>
      </c>
      <c r="I29" s="184">
        <v>6000000</v>
      </c>
      <c r="J29" s="182"/>
      <c r="K29" s="182"/>
      <c r="L29" s="182"/>
      <c r="M29" s="184">
        <v>6000000</v>
      </c>
      <c r="N29" s="182"/>
      <c r="O29" s="182"/>
      <c r="P29" s="182"/>
      <c r="Q29" s="182"/>
      <c r="R29" s="182"/>
      <c r="S29" s="182"/>
      <c r="T29" s="182"/>
      <c r="U29" s="182"/>
      <c r="V29" s="182"/>
      <c r="W29" s="182"/>
      <c r="X29" s="182"/>
      <c r="Y29" s="182"/>
    </row>
    <row r="30" customHeight="1" spans="1:25">
      <c r="A30" s="165" t="s">
        <v>71</v>
      </c>
      <c r="B30" s="165" t="s">
        <v>264</v>
      </c>
      <c r="C30" s="165" t="s">
        <v>265</v>
      </c>
      <c r="D30" s="165" t="s">
        <v>89</v>
      </c>
      <c r="E30" s="165" t="s">
        <v>90</v>
      </c>
      <c r="F30" s="165" t="s">
        <v>266</v>
      </c>
      <c r="G30" s="165" t="s">
        <v>267</v>
      </c>
      <c r="H30" s="176">
        <v>1000000</v>
      </c>
      <c r="I30" s="184">
        <v>1000000</v>
      </c>
      <c r="J30" s="182"/>
      <c r="K30" s="182"/>
      <c r="L30" s="182"/>
      <c r="M30" s="184">
        <v>1000000</v>
      </c>
      <c r="N30" s="182"/>
      <c r="O30" s="182"/>
      <c r="P30" s="182"/>
      <c r="Q30" s="182"/>
      <c r="R30" s="182"/>
      <c r="S30" s="182"/>
      <c r="T30" s="182"/>
      <c r="U30" s="182"/>
      <c r="V30" s="182"/>
      <c r="W30" s="182"/>
      <c r="X30" s="182"/>
      <c r="Y30" s="182"/>
    </row>
    <row r="31" customHeight="1" spans="1:25">
      <c r="A31" s="165" t="s">
        <v>71</v>
      </c>
      <c r="B31" s="165" t="s">
        <v>268</v>
      </c>
      <c r="C31" s="165" t="s">
        <v>269</v>
      </c>
      <c r="D31" s="165" t="s">
        <v>89</v>
      </c>
      <c r="E31" s="165" t="s">
        <v>90</v>
      </c>
      <c r="F31" s="165" t="s">
        <v>270</v>
      </c>
      <c r="G31" s="165" t="s">
        <v>271</v>
      </c>
      <c r="H31" s="176">
        <v>120000</v>
      </c>
      <c r="I31" s="184">
        <v>120000</v>
      </c>
      <c r="J31" s="182"/>
      <c r="K31" s="182"/>
      <c r="L31" s="182"/>
      <c r="M31" s="184">
        <v>120000</v>
      </c>
      <c r="N31" s="182"/>
      <c r="O31" s="182"/>
      <c r="P31" s="182"/>
      <c r="Q31" s="182"/>
      <c r="R31" s="182"/>
      <c r="S31" s="182"/>
      <c r="T31" s="182"/>
      <c r="U31" s="182"/>
      <c r="V31" s="182"/>
      <c r="W31" s="182"/>
      <c r="X31" s="182"/>
      <c r="Y31" s="182"/>
    </row>
    <row r="32" customHeight="1" spans="1:25">
      <c r="A32" s="165" t="s">
        <v>71</v>
      </c>
      <c r="B32" s="165" t="s">
        <v>268</v>
      </c>
      <c r="C32" s="165" t="s">
        <v>269</v>
      </c>
      <c r="D32" s="165" t="s">
        <v>89</v>
      </c>
      <c r="E32" s="165" t="s">
        <v>90</v>
      </c>
      <c r="F32" s="165" t="s">
        <v>272</v>
      </c>
      <c r="G32" s="165" t="s">
        <v>273</v>
      </c>
      <c r="H32" s="176">
        <v>650000</v>
      </c>
      <c r="I32" s="184">
        <v>650000</v>
      </c>
      <c r="J32" s="182"/>
      <c r="K32" s="182"/>
      <c r="L32" s="182"/>
      <c r="M32" s="184">
        <v>650000</v>
      </c>
      <c r="N32" s="182"/>
      <c r="O32" s="182"/>
      <c r="P32" s="182"/>
      <c r="Q32" s="182"/>
      <c r="R32" s="182"/>
      <c r="S32" s="182"/>
      <c r="T32" s="182"/>
      <c r="U32" s="182"/>
      <c r="V32" s="182"/>
      <c r="W32" s="182"/>
      <c r="X32" s="182"/>
      <c r="Y32" s="182"/>
    </row>
    <row r="33" customHeight="1" spans="1:25">
      <c r="A33" s="165" t="s">
        <v>71</v>
      </c>
      <c r="B33" s="165" t="s">
        <v>268</v>
      </c>
      <c r="C33" s="165" t="s">
        <v>269</v>
      </c>
      <c r="D33" s="165" t="s">
        <v>89</v>
      </c>
      <c r="E33" s="165" t="s">
        <v>90</v>
      </c>
      <c r="F33" s="165" t="s">
        <v>274</v>
      </c>
      <c r="G33" s="165" t="s">
        <v>275</v>
      </c>
      <c r="H33" s="176">
        <v>120000</v>
      </c>
      <c r="I33" s="184">
        <v>120000</v>
      </c>
      <c r="J33" s="182"/>
      <c r="K33" s="182"/>
      <c r="L33" s="182"/>
      <c r="M33" s="184">
        <v>120000</v>
      </c>
      <c r="N33" s="182"/>
      <c r="O33" s="182"/>
      <c r="P33" s="182"/>
      <c r="Q33" s="182"/>
      <c r="R33" s="182"/>
      <c r="S33" s="182"/>
      <c r="T33" s="182"/>
      <c r="U33" s="182"/>
      <c r="V33" s="182"/>
      <c r="W33" s="182"/>
      <c r="X33" s="182"/>
      <c r="Y33" s="182"/>
    </row>
    <row r="34" customHeight="1" spans="1:25">
      <c r="A34" s="165" t="s">
        <v>71</v>
      </c>
      <c r="B34" s="165" t="s">
        <v>268</v>
      </c>
      <c r="C34" s="165" t="s">
        <v>269</v>
      </c>
      <c r="D34" s="165" t="s">
        <v>89</v>
      </c>
      <c r="E34" s="165" t="s">
        <v>90</v>
      </c>
      <c r="F34" s="165" t="s">
        <v>276</v>
      </c>
      <c r="G34" s="165" t="s">
        <v>277</v>
      </c>
      <c r="H34" s="176">
        <v>300000</v>
      </c>
      <c r="I34" s="184">
        <v>300000</v>
      </c>
      <c r="J34" s="182"/>
      <c r="K34" s="182"/>
      <c r="L34" s="182"/>
      <c r="M34" s="184">
        <v>300000</v>
      </c>
      <c r="N34" s="182"/>
      <c r="O34" s="182"/>
      <c r="P34" s="182"/>
      <c r="Q34" s="182"/>
      <c r="R34" s="182"/>
      <c r="S34" s="182"/>
      <c r="T34" s="182"/>
      <c r="U34" s="182"/>
      <c r="V34" s="182"/>
      <c r="W34" s="182"/>
      <c r="X34" s="182"/>
      <c r="Y34" s="182"/>
    </row>
    <row r="35" customHeight="1" spans="1:25">
      <c r="A35" s="165" t="s">
        <v>71</v>
      </c>
      <c r="B35" s="165" t="s">
        <v>268</v>
      </c>
      <c r="C35" s="165" t="s">
        <v>269</v>
      </c>
      <c r="D35" s="165" t="s">
        <v>89</v>
      </c>
      <c r="E35" s="165" t="s">
        <v>90</v>
      </c>
      <c r="F35" s="165" t="s">
        <v>278</v>
      </c>
      <c r="G35" s="165" t="s">
        <v>279</v>
      </c>
      <c r="H35" s="176">
        <v>150000</v>
      </c>
      <c r="I35" s="184">
        <v>150000</v>
      </c>
      <c r="J35" s="182"/>
      <c r="K35" s="182"/>
      <c r="L35" s="182"/>
      <c r="M35" s="184">
        <v>150000</v>
      </c>
      <c r="N35" s="182"/>
      <c r="O35" s="182"/>
      <c r="P35" s="182"/>
      <c r="Q35" s="182"/>
      <c r="R35" s="182"/>
      <c r="S35" s="182"/>
      <c r="T35" s="182"/>
      <c r="U35" s="182"/>
      <c r="V35" s="182"/>
      <c r="W35" s="182"/>
      <c r="X35" s="182"/>
      <c r="Y35" s="182"/>
    </row>
    <row r="36" customHeight="1" spans="1:25">
      <c r="A36" s="165" t="s">
        <v>71</v>
      </c>
      <c r="B36" s="165" t="s">
        <v>268</v>
      </c>
      <c r="C36" s="165" t="s">
        <v>269</v>
      </c>
      <c r="D36" s="165" t="s">
        <v>89</v>
      </c>
      <c r="E36" s="165" t="s">
        <v>90</v>
      </c>
      <c r="F36" s="165" t="s">
        <v>280</v>
      </c>
      <c r="G36" s="165" t="s">
        <v>281</v>
      </c>
      <c r="H36" s="176">
        <v>20000</v>
      </c>
      <c r="I36" s="184">
        <v>20000</v>
      </c>
      <c r="J36" s="182"/>
      <c r="K36" s="182"/>
      <c r="L36" s="182"/>
      <c r="M36" s="184">
        <v>20000</v>
      </c>
      <c r="N36" s="182"/>
      <c r="O36" s="182"/>
      <c r="P36" s="182"/>
      <c r="Q36" s="182"/>
      <c r="R36" s="182"/>
      <c r="S36" s="182"/>
      <c r="T36" s="182"/>
      <c r="U36" s="182"/>
      <c r="V36" s="182"/>
      <c r="W36" s="182"/>
      <c r="X36" s="182"/>
      <c r="Y36" s="182"/>
    </row>
    <row r="37" customHeight="1" spans="1:25">
      <c r="A37" s="165" t="s">
        <v>71</v>
      </c>
      <c r="B37" s="165" t="s">
        <v>268</v>
      </c>
      <c r="C37" s="165" t="s">
        <v>269</v>
      </c>
      <c r="D37" s="165" t="s">
        <v>89</v>
      </c>
      <c r="E37" s="165" t="s">
        <v>90</v>
      </c>
      <c r="F37" s="165" t="s">
        <v>282</v>
      </c>
      <c r="G37" s="165" t="s">
        <v>283</v>
      </c>
      <c r="H37" s="176">
        <v>150000</v>
      </c>
      <c r="I37" s="184">
        <v>150000</v>
      </c>
      <c r="J37" s="182"/>
      <c r="K37" s="182"/>
      <c r="L37" s="182"/>
      <c r="M37" s="184">
        <v>150000</v>
      </c>
      <c r="N37" s="182"/>
      <c r="O37" s="182"/>
      <c r="P37" s="182"/>
      <c r="Q37" s="182"/>
      <c r="R37" s="182"/>
      <c r="S37" s="182"/>
      <c r="T37" s="182"/>
      <c r="U37" s="182"/>
      <c r="V37" s="182"/>
      <c r="W37" s="182"/>
      <c r="X37" s="182"/>
      <c r="Y37" s="182"/>
    </row>
    <row r="38" customHeight="1" spans="1:25">
      <c r="A38" s="165" t="s">
        <v>71</v>
      </c>
      <c r="B38" s="165" t="s">
        <v>268</v>
      </c>
      <c r="C38" s="165" t="s">
        <v>269</v>
      </c>
      <c r="D38" s="165" t="s">
        <v>89</v>
      </c>
      <c r="E38" s="165" t="s">
        <v>90</v>
      </c>
      <c r="F38" s="165" t="s">
        <v>284</v>
      </c>
      <c r="G38" s="165" t="s">
        <v>285</v>
      </c>
      <c r="H38" s="176">
        <v>150000</v>
      </c>
      <c r="I38" s="184">
        <v>150000</v>
      </c>
      <c r="J38" s="182"/>
      <c r="K38" s="182"/>
      <c r="L38" s="182"/>
      <c r="M38" s="184">
        <v>150000</v>
      </c>
      <c r="N38" s="182"/>
      <c r="O38" s="182"/>
      <c r="P38" s="182"/>
      <c r="Q38" s="182"/>
      <c r="R38" s="182"/>
      <c r="S38" s="182"/>
      <c r="T38" s="182"/>
      <c r="U38" s="182"/>
      <c r="V38" s="182"/>
      <c r="W38" s="182"/>
      <c r="X38" s="182"/>
      <c r="Y38" s="182"/>
    </row>
    <row r="39" customHeight="1" spans="1:25">
      <c r="A39" s="165" t="s">
        <v>71</v>
      </c>
      <c r="B39" s="165" t="s">
        <v>268</v>
      </c>
      <c r="C39" s="165" t="s">
        <v>269</v>
      </c>
      <c r="D39" s="165" t="s">
        <v>89</v>
      </c>
      <c r="E39" s="165" t="s">
        <v>90</v>
      </c>
      <c r="F39" s="165" t="s">
        <v>286</v>
      </c>
      <c r="G39" s="165" t="s">
        <v>287</v>
      </c>
      <c r="H39" s="176">
        <v>300000</v>
      </c>
      <c r="I39" s="184">
        <v>300000</v>
      </c>
      <c r="J39" s="182"/>
      <c r="K39" s="182"/>
      <c r="L39" s="182"/>
      <c r="M39" s="184">
        <v>300000</v>
      </c>
      <c r="N39" s="182"/>
      <c r="O39" s="182"/>
      <c r="P39" s="182"/>
      <c r="Q39" s="182"/>
      <c r="R39" s="182"/>
      <c r="S39" s="182"/>
      <c r="T39" s="182"/>
      <c r="U39" s="182"/>
      <c r="V39" s="182"/>
      <c r="W39" s="182"/>
      <c r="X39" s="182"/>
      <c r="Y39" s="182"/>
    </row>
    <row r="40" customHeight="1" spans="1:25">
      <c r="A40" s="165" t="s">
        <v>71</v>
      </c>
      <c r="B40" s="165" t="s">
        <v>268</v>
      </c>
      <c r="C40" s="165" t="s">
        <v>269</v>
      </c>
      <c r="D40" s="165" t="s">
        <v>89</v>
      </c>
      <c r="E40" s="165" t="s">
        <v>90</v>
      </c>
      <c r="F40" s="165" t="s">
        <v>288</v>
      </c>
      <c r="G40" s="165" t="s">
        <v>289</v>
      </c>
      <c r="H40" s="176">
        <v>776177</v>
      </c>
      <c r="I40" s="184">
        <v>776177</v>
      </c>
      <c r="J40" s="182"/>
      <c r="K40" s="182"/>
      <c r="L40" s="182"/>
      <c r="M40" s="184">
        <v>776177</v>
      </c>
      <c r="N40" s="182"/>
      <c r="O40" s="182"/>
      <c r="P40" s="182"/>
      <c r="Q40" s="182"/>
      <c r="R40" s="182"/>
      <c r="S40" s="182"/>
      <c r="T40" s="182"/>
      <c r="U40" s="182"/>
      <c r="V40" s="182"/>
      <c r="W40" s="182"/>
      <c r="X40" s="182"/>
      <c r="Y40" s="182"/>
    </row>
    <row r="41" customHeight="1" spans="1:25">
      <c r="A41" s="165" t="s">
        <v>71</v>
      </c>
      <c r="B41" s="165" t="s">
        <v>290</v>
      </c>
      <c r="C41" s="165" t="s">
        <v>291</v>
      </c>
      <c r="D41" s="165" t="s">
        <v>89</v>
      </c>
      <c r="E41" s="165" t="s">
        <v>90</v>
      </c>
      <c r="F41" s="165" t="s">
        <v>292</v>
      </c>
      <c r="G41" s="165" t="s">
        <v>293</v>
      </c>
      <c r="H41" s="176">
        <v>104730</v>
      </c>
      <c r="I41" s="184">
        <v>104730</v>
      </c>
      <c r="J41" s="182"/>
      <c r="K41" s="182"/>
      <c r="L41" s="182"/>
      <c r="M41" s="184">
        <v>104730</v>
      </c>
      <c r="N41" s="182"/>
      <c r="O41" s="182"/>
      <c r="P41" s="182"/>
      <c r="Q41" s="182"/>
      <c r="R41" s="182"/>
      <c r="S41" s="182"/>
      <c r="T41" s="182"/>
      <c r="U41" s="182"/>
      <c r="V41" s="182"/>
      <c r="W41" s="182"/>
      <c r="X41" s="182"/>
      <c r="Y41" s="182"/>
    </row>
    <row r="42" customHeight="1" spans="1:25">
      <c r="A42" s="165" t="s">
        <v>71</v>
      </c>
      <c r="B42" s="165" t="s">
        <v>294</v>
      </c>
      <c r="C42" s="165" t="s">
        <v>295</v>
      </c>
      <c r="D42" s="165" t="s">
        <v>89</v>
      </c>
      <c r="E42" s="165" t="s">
        <v>90</v>
      </c>
      <c r="F42" s="165" t="s">
        <v>296</v>
      </c>
      <c r="G42" s="165" t="s">
        <v>297</v>
      </c>
      <c r="H42" s="176">
        <v>81383</v>
      </c>
      <c r="I42" s="184">
        <v>81383</v>
      </c>
      <c r="J42" s="182"/>
      <c r="K42" s="182"/>
      <c r="L42" s="182"/>
      <c r="M42" s="184">
        <v>81383</v>
      </c>
      <c r="N42" s="182"/>
      <c r="O42" s="182"/>
      <c r="P42" s="182"/>
      <c r="Q42" s="182"/>
      <c r="R42" s="182"/>
      <c r="S42" s="182"/>
      <c r="T42" s="182"/>
      <c r="U42" s="182"/>
      <c r="V42" s="182"/>
      <c r="W42" s="182"/>
      <c r="X42" s="182"/>
      <c r="Y42" s="182"/>
    </row>
    <row r="43" customHeight="1" spans="1:25">
      <c r="A43" s="165" t="s">
        <v>71</v>
      </c>
      <c r="B43" s="165" t="s">
        <v>298</v>
      </c>
      <c r="C43" s="165" t="s">
        <v>299</v>
      </c>
      <c r="D43" s="165" t="s">
        <v>89</v>
      </c>
      <c r="E43" s="165" t="s">
        <v>90</v>
      </c>
      <c r="F43" s="165" t="s">
        <v>300</v>
      </c>
      <c r="G43" s="165" t="s">
        <v>193</v>
      </c>
      <c r="H43" s="176">
        <v>41710</v>
      </c>
      <c r="I43" s="184">
        <v>41710</v>
      </c>
      <c r="J43" s="182"/>
      <c r="K43" s="182"/>
      <c r="L43" s="182"/>
      <c r="M43" s="184">
        <v>41710</v>
      </c>
      <c r="N43" s="182"/>
      <c r="O43" s="182"/>
      <c r="P43" s="182"/>
      <c r="Q43" s="182"/>
      <c r="R43" s="182"/>
      <c r="S43" s="182"/>
      <c r="T43" s="182"/>
      <c r="U43" s="182"/>
      <c r="V43" s="182"/>
      <c r="W43" s="182"/>
      <c r="X43" s="182"/>
      <c r="Y43" s="182"/>
    </row>
    <row r="44" customHeight="1" spans="1:25">
      <c r="A44" s="165" t="s">
        <v>71</v>
      </c>
      <c r="B44" s="165" t="s">
        <v>301</v>
      </c>
      <c r="C44" s="165" t="s">
        <v>302</v>
      </c>
      <c r="D44" s="165" t="s">
        <v>89</v>
      </c>
      <c r="E44" s="165" t="s">
        <v>90</v>
      </c>
      <c r="F44" s="165" t="s">
        <v>303</v>
      </c>
      <c r="G44" s="165" t="s">
        <v>304</v>
      </c>
      <c r="H44" s="176">
        <v>186000</v>
      </c>
      <c r="I44" s="184">
        <v>186000</v>
      </c>
      <c r="J44" s="182"/>
      <c r="K44" s="182"/>
      <c r="L44" s="182"/>
      <c r="M44" s="184">
        <v>186000</v>
      </c>
      <c r="N44" s="182"/>
      <c r="O44" s="182"/>
      <c r="P44" s="182"/>
      <c r="Q44" s="182"/>
      <c r="R44" s="182"/>
      <c r="S44" s="182"/>
      <c r="T44" s="182"/>
      <c r="U44" s="182"/>
      <c r="V44" s="182"/>
      <c r="W44" s="182"/>
      <c r="X44" s="182"/>
      <c r="Y44" s="182"/>
    </row>
    <row r="45" customHeight="1" spans="1:25">
      <c r="A45" s="165" t="s">
        <v>71</v>
      </c>
      <c r="B45" s="165" t="s">
        <v>305</v>
      </c>
      <c r="C45" s="165" t="s">
        <v>306</v>
      </c>
      <c r="D45" s="165" t="s">
        <v>113</v>
      </c>
      <c r="E45" s="165" t="s">
        <v>114</v>
      </c>
      <c r="F45" s="165" t="s">
        <v>288</v>
      </c>
      <c r="G45" s="165" t="s">
        <v>289</v>
      </c>
      <c r="H45" s="176">
        <v>20000</v>
      </c>
      <c r="I45" s="184">
        <v>20000</v>
      </c>
      <c r="J45" s="182"/>
      <c r="K45" s="182"/>
      <c r="L45" s="182"/>
      <c r="M45" s="184">
        <v>20000</v>
      </c>
      <c r="N45" s="182"/>
      <c r="O45" s="182"/>
      <c r="P45" s="182"/>
      <c r="Q45" s="182"/>
      <c r="R45" s="182"/>
      <c r="S45" s="182"/>
      <c r="T45" s="182"/>
      <c r="U45" s="182"/>
      <c r="V45" s="182"/>
      <c r="W45" s="182"/>
      <c r="X45" s="182"/>
      <c r="Y45" s="182"/>
    </row>
    <row r="46" customHeight="1" spans="1:25">
      <c r="A46" s="165" t="s">
        <v>71</v>
      </c>
      <c r="B46" s="165" t="s">
        <v>301</v>
      </c>
      <c r="C46" s="165" t="s">
        <v>302</v>
      </c>
      <c r="D46" s="165" t="s">
        <v>113</v>
      </c>
      <c r="E46" s="165" t="s">
        <v>114</v>
      </c>
      <c r="F46" s="165" t="s">
        <v>303</v>
      </c>
      <c r="G46" s="165" t="s">
        <v>304</v>
      </c>
      <c r="H46" s="176">
        <v>74400</v>
      </c>
      <c r="I46" s="184">
        <v>74400</v>
      </c>
      <c r="J46" s="182"/>
      <c r="K46" s="182"/>
      <c r="L46" s="182"/>
      <c r="M46" s="184">
        <v>74400</v>
      </c>
      <c r="N46" s="182"/>
      <c r="O46" s="182"/>
      <c r="P46" s="182"/>
      <c r="Q46" s="182"/>
      <c r="R46" s="182"/>
      <c r="S46" s="182"/>
      <c r="T46" s="182"/>
      <c r="U46" s="182"/>
      <c r="V46" s="182"/>
      <c r="W46" s="182"/>
      <c r="X46" s="182"/>
      <c r="Y46" s="182"/>
    </row>
    <row r="47" customHeight="1" spans="1:25">
      <c r="A47" s="165" t="s">
        <v>71</v>
      </c>
      <c r="B47" s="165" t="s">
        <v>305</v>
      </c>
      <c r="C47" s="165" t="s">
        <v>306</v>
      </c>
      <c r="D47" s="165" t="s">
        <v>113</v>
      </c>
      <c r="E47" s="165" t="s">
        <v>114</v>
      </c>
      <c r="F47" s="165" t="s">
        <v>307</v>
      </c>
      <c r="G47" s="165" t="s">
        <v>308</v>
      </c>
      <c r="H47" s="176">
        <v>7600</v>
      </c>
      <c r="I47" s="184">
        <v>7600</v>
      </c>
      <c r="J47" s="182"/>
      <c r="K47" s="182"/>
      <c r="L47" s="182"/>
      <c r="M47" s="184">
        <v>7600</v>
      </c>
      <c r="N47" s="182"/>
      <c r="O47" s="182"/>
      <c r="P47" s="182"/>
      <c r="Q47" s="182"/>
      <c r="R47" s="182"/>
      <c r="S47" s="182"/>
      <c r="T47" s="182"/>
      <c r="U47" s="182"/>
      <c r="V47" s="182"/>
      <c r="W47" s="182"/>
      <c r="X47" s="182"/>
      <c r="Y47" s="182"/>
    </row>
    <row r="48" customHeight="1" spans="1:25">
      <c r="A48" s="165" t="s">
        <v>71</v>
      </c>
      <c r="B48" s="165" t="s">
        <v>309</v>
      </c>
      <c r="C48" s="165" t="s">
        <v>267</v>
      </c>
      <c r="D48" s="165" t="s">
        <v>89</v>
      </c>
      <c r="E48" s="165" t="s">
        <v>90</v>
      </c>
      <c r="F48" s="165" t="s">
        <v>266</v>
      </c>
      <c r="G48" s="165" t="s">
        <v>267</v>
      </c>
      <c r="H48" s="176">
        <v>1476189.84</v>
      </c>
      <c r="I48" s="184">
        <v>1476189.84</v>
      </c>
      <c r="J48" s="182"/>
      <c r="K48" s="182"/>
      <c r="L48" s="182"/>
      <c r="M48" s="184">
        <v>1476189.84</v>
      </c>
      <c r="N48" s="182"/>
      <c r="O48" s="182"/>
      <c r="P48" s="182"/>
      <c r="Q48" s="182"/>
      <c r="R48" s="182"/>
      <c r="S48" s="182"/>
      <c r="T48" s="182"/>
      <c r="U48" s="182"/>
      <c r="V48" s="182"/>
      <c r="W48" s="182"/>
      <c r="X48" s="182"/>
      <c r="Y48" s="182"/>
    </row>
    <row r="49" customHeight="1" spans="1:25">
      <c r="A49" s="165" t="s">
        <v>71</v>
      </c>
      <c r="B49" s="165" t="s">
        <v>310</v>
      </c>
      <c r="C49" s="165" t="s">
        <v>311</v>
      </c>
      <c r="D49" s="165" t="s">
        <v>89</v>
      </c>
      <c r="E49" s="165" t="s">
        <v>90</v>
      </c>
      <c r="F49" s="165" t="s">
        <v>312</v>
      </c>
      <c r="G49" s="165" t="s">
        <v>313</v>
      </c>
      <c r="H49" s="176">
        <v>3786000</v>
      </c>
      <c r="I49" s="184">
        <v>3786000</v>
      </c>
      <c r="J49" s="182"/>
      <c r="K49" s="182"/>
      <c r="L49" s="182"/>
      <c r="M49" s="184">
        <v>3786000</v>
      </c>
      <c r="N49" s="182"/>
      <c r="O49" s="182"/>
      <c r="P49" s="182"/>
      <c r="Q49" s="182"/>
      <c r="R49" s="182"/>
      <c r="S49" s="182"/>
      <c r="T49" s="182"/>
      <c r="U49" s="182"/>
      <c r="V49" s="182"/>
      <c r="W49" s="182"/>
      <c r="X49" s="182"/>
      <c r="Y49" s="182"/>
    </row>
    <row r="50" customHeight="1" spans="1:25">
      <c r="A50" s="165" t="s">
        <v>71</v>
      </c>
      <c r="B50" s="165" t="s">
        <v>314</v>
      </c>
      <c r="C50" s="165" t="s">
        <v>315</v>
      </c>
      <c r="D50" s="165" t="s">
        <v>107</v>
      </c>
      <c r="E50" s="165" t="s">
        <v>108</v>
      </c>
      <c r="F50" s="165" t="s">
        <v>303</v>
      </c>
      <c r="G50" s="165" t="s">
        <v>304</v>
      </c>
      <c r="H50" s="176">
        <v>2976000</v>
      </c>
      <c r="I50" s="184">
        <v>2976000</v>
      </c>
      <c r="J50" s="182"/>
      <c r="K50" s="182"/>
      <c r="L50" s="182"/>
      <c r="M50" s="184">
        <v>2976000</v>
      </c>
      <c r="N50" s="182"/>
      <c r="O50" s="182"/>
      <c r="P50" s="182"/>
      <c r="Q50" s="182"/>
      <c r="R50" s="182"/>
      <c r="S50" s="182"/>
      <c r="T50" s="182"/>
      <c r="U50" s="182"/>
      <c r="V50" s="182"/>
      <c r="W50" s="182"/>
      <c r="X50" s="182"/>
      <c r="Y50" s="182"/>
    </row>
    <row r="51" customHeight="1" spans="1:25">
      <c r="A51" s="165" t="s">
        <v>71</v>
      </c>
      <c r="B51" s="165" t="s">
        <v>316</v>
      </c>
      <c r="C51" s="165" t="s">
        <v>317</v>
      </c>
      <c r="D51" s="165" t="s">
        <v>102</v>
      </c>
      <c r="E51" s="165" t="s">
        <v>103</v>
      </c>
      <c r="F51" s="165" t="s">
        <v>303</v>
      </c>
      <c r="G51" s="165" t="s">
        <v>304</v>
      </c>
      <c r="H51" s="176">
        <v>3049200</v>
      </c>
      <c r="I51" s="184">
        <v>3049200</v>
      </c>
      <c r="J51" s="182"/>
      <c r="K51" s="182"/>
      <c r="L51" s="182"/>
      <c r="M51" s="184">
        <v>3049200</v>
      </c>
      <c r="N51" s="182"/>
      <c r="O51" s="182"/>
      <c r="P51" s="182"/>
      <c r="Q51" s="182"/>
      <c r="R51" s="182"/>
      <c r="S51" s="182"/>
      <c r="T51" s="182"/>
      <c r="U51" s="182"/>
      <c r="V51" s="182"/>
      <c r="W51" s="182"/>
      <c r="X51" s="182"/>
      <c r="Y51" s="182"/>
    </row>
    <row r="52" customHeight="1" spans="1:25">
      <c r="A52" s="198" t="s">
        <v>56</v>
      </c>
      <c r="B52" s="199"/>
      <c r="C52" s="199"/>
      <c r="D52" s="199"/>
      <c r="E52" s="199"/>
      <c r="F52" s="199"/>
      <c r="G52" s="200"/>
      <c r="H52" s="176">
        <v>108303723.44</v>
      </c>
      <c r="I52" s="184">
        <v>108303723.44</v>
      </c>
      <c r="J52" s="182"/>
      <c r="K52" s="182"/>
      <c r="L52" s="182"/>
      <c r="M52" s="184">
        <v>108303723.44</v>
      </c>
      <c r="N52" s="182"/>
      <c r="O52" s="182"/>
      <c r="P52" s="182"/>
      <c r="Q52" s="182"/>
      <c r="R52" s="182"/>
      <c r="S52" s="182"/>
      <c r="T52" s="182"/>
      <c r="U52" s="182"/>
      <c r="V52" s="182"/>
      <c r="W52" s="182"/>
      <c r="X52" s="182"/>
      <c r="Y52" s="182"/>
    </row>
  </sheetData>
  <mergeCells count="31">
    <mergeCell ref="A2:Y2"/>
    <mergeCell ref="A3:G3"/>
    <mergeCell ref="H4:Y4"/>
    <mergeCell ref="I5:N5"/>
    <mergeCell ref="O5:Q5"/>
    <mergeCell ref="S5:Y5"/>
    <mergeCell ref="I6:J6"/>
    <mergeCell ref="A52:G5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265"/>
  <sheetViews>
    <sheetView topLeftCell="E1" workbookViewId="0">
      <selection activeCell="G4" sqref="G4:G7"/>
    </sheetView>
  </sheetViews>
  <sheetFormatPr defaultColWidth="9.16190476190476" defaultRowHeight="14.25" customHeight="1"/>
  <cols>
    <col min="1" max="1" width="14.2857142857143" style="1" customWidth="1"/>
    <col min="2" max="2" width="32" style="1" customWidth="1"/>
    <col min="3" max="3" width="67.5714285714286" style="1" customWidth="1"/>
    <col min="4" max="4" width="19.5714285714286" style="1" customWidth="1"/>
    <col min="5" max="11" width="32" style="1" customWidth="1"/>
    <col min="12" max="12" width="11.3333333333333" style="1" customWidth="1"/>
    <col min="13" max="14" width="10.1619047619048" style="1" customWidth="1"/>
    <col min="15" max="15" width="9.16190476190476" style="1" customWidth="1"/>
    <col min="16" max="16" width="11.1619047619048" style="1" customWidth="1"/>
    <col min="17" max="17" width="8.66666666666667" style="1" customWidth="1"/>
    <col min="18" max="18" width="14.6666666666667" style="1" customWidth="1"/>
    <col min="19" max="19" width="10.1619047619048" style="1" customWidth="1"/>
    <col min="20" max="20" width="11.8285714285714" style="1" customWidth="1"/>
    <col min="21" max="21" width="9.82857142857143" style="1" customWidth="1"/>
    <col min="22" max="22" width="9.16190476190476" style="1" customWidth="1"/>
    <col min="23" max="23" width="10.3333333333333" style="1" customWidth="1"/>
    <col min="24" max="24" width="18" style="1" customWidth="1"/>
    <col min="25" max="25" width="9.16190476190476" style="1" customWidth="1"/>
    <col min="26" max="16384" width="9.16190476190476" style="1"/>
  </cols>
  <sheetData>
    <row r="1" ht="13.5" customHeight="1" spans="2:24">
      <c r="B1" s="171"/>
      <c r="E1" s="2"/>
      <c r="F1" s="2"/>
      <c r="G1" s="2"/>
      <c r="H1" s="2"/>
      <c r="I1" s="3"/>
      <c r="J1" s="3"/>
      <c r="K1" s="3"/>
      <c r="L1" s="3"/>
      <c r="M1" s="3"/>
      <c r="N1" s="3"/>
      <c r="O1" s="3"/>
      <c r="P1" s="3"/>
      <c r="Q1" s="3"/>
      <c r="U1" s="171"/>
      <c r="W1" s="41"/>
      <c r="X1" s="41" t="s">
        <v>318</v>
      </c>
    </row>
    <row r="2" ht="27.75" customHeight="1" spans="1:24">
      <c r="A2" s="5" t="s">
        <v>319</v>
      </c>
      <c r="B2" s="5"/>
      <c r="C2" s="5"/>
      <c r="D2" s="5"/>
      <c r="E2" s="5"/>
      <c r="F2" s="5"/>
      <c r="G2" s="5"/>
      <c r="H2" s="5"/>
      <c r="I2" s="5"/>
      <c r="J2" s="5"/>
      <c r="K2" s="5"/>
      <c r="L2" s="5"/>
      <c r="M2" s="5"/>
      <c r="N2" s="5"/>
      <c r="O2" s="5"/>
      <c r="P2" s="5"/>
      <c r="Q2" s="5"/>
      <c r="R2" s="5"/>
      <c r="S2" s="5"/>
      <c r="T2" s="5"/>
      <c r="U2" s="5"/>
      <c r="V2" s="5"/>
      <c r="W2" s="5"/>
      <c r="X2" s="5"/>
    </row>
    <row r="3" ht="13.5" customHeight="1" spans="1:24">
      <c r="A3" s="6" t="s">
        <v>2</v>
      </c>
      <c r="B3" s="7"/>
      <c r="C3" s="7"/>
      <c r="D3" s="7"/>
      <c r="E3" s="7"/>
      <c r="F3" s="7"/>
      <c r="G3" s="7"/>
      <c r="H3" s="7"/>
      <c r="I3" s="8"/>
      <c r="J3" s="8"/>
      <c r="K3" s="8"/>
      <c r="L3" s="8"/>
      <c r="M3" s="8"/>
      <c r="N3" s="8"/>
      <c r="O3" s="8"/>
      <c r="P3" s="8"/>
      <c r="Q3" s="8"/>
      <c r="U3" s="171"/>
      <c r="W3" s="144"/>
      <c r="X3" s="144" t="s">
        <v>189</v>
      </c>
    </row>
    <row r="4" ht="21.75" customHeight="1" spans="1:24">
      <c r="A4" s="10" t="s">
        <v>320</v>
      </c>
      <c r="B4" s="11" t="s">
        <v>199</v>
      </c>
      <c r="C4" s="10" t="s">
        <v>200</v>
      </c>
      <c r="D4" s="10" t="s">
        <v>198</v>
      </c>
      <c r="E4" s="11" t="s">
        <v>201</v>
      </c>
      <c r="F4" s="11" t="s">
        <v>202</v>
      </c>
      <c r="G4" s="11" t="s">
        <v>203</v>
      </c>
      <c r="H4" s="11" t="s">
        <v>321</v>
      </c>
      <c r="I4" s="17" t="s">
        <v>56</v>
      </c>
      <c r="J4" s="12" t="s">
        <v>322</v>
      </c>
      <c r="K4" s="13"/>
      <c r="L4" s="13"/>
      <c r="M4" s="14"/>
      <c r="N4" s="12" t="s">
        <v>207</v>
      </c>
      <c r="O4" s="13"/>
      <c r="P4" s="14"/>
      <c r="Q4" s="11" t="s">
        <v>62</v>
      </c>
      <c r="R4" s="12" t="s">
        <v>63</v>
      </c>
      <c r="S4" s="13"/>
      <c r="T4" s="13"/>
      <c r="U4" s="13"/>
      <c r="V4" s="13"/>
      <c r="W4" s="13"/>
      <c r="X4" s="14"/>
    </row>
    <row r="5" ht="21.75" customHeight="1" spans="1:24">
      <c r="A5" s="15"/>
      <c r="B5" s="31"/>
      <c r="C5" s="15"/>
      <c r="D5" s="15"/>
      <c r="E5" s="16"/>
      <c r="F5" s="16"/>
      <c r="G5" s="16"/>
      <c r="H5" s="16"/>
      <c r="I5" s="31"/>
      <c r="J5" s="70" t="s">
        <v>59</v>
      </c>
      <c r="K5" s="172"/>
      <c r="L5" s="11" t="s">
        <v>60</v>
      </c>
      <c r="M5" s="11" t="s">
        <v>61</v>
      </c>
      <c r="N5" s="11" t="s">
        <v>59</v>
      </c>
      <c r="O5" s="11" t="s">
        <v>60</v>
      </c>
      <c r="P5" s="11" t="s">
        <v>61</v>
      </c>
      <c r="Q5" s="16"/>
      <c r="R5" s="11" t="s">
        <v>58</v>
      </c>
      <c r="S5" s="11" t="s">
        <v>64</v>
      </c>
      <c r="T5" s="11" t="s">
        <v>213</v>
      </c>
      <c r="U5" s="11" t="s">
        <v>66</v>
      </c>
      <c r="V5" s="11" t="s">
        <v>67</v>
      </c>
      <c r="W5" s="11" t="s">
        <v>68</v>
      </c>
      <c r="X5" s="11" t="s">
        <v>69</v>
      </c>
    </row>
    <row r="6" ht="21" customHeight="1" spans="1:24">
      <c r="A6" s="31"/>
      <c r="B6" s="31"/>
      <c r="C6" s="31"/>
      <c r="D6" s="31"/>
      <c r="E6" s="31"/>
      <c r="F6" s="31"/>
      <c r="G6" s="31"/>
      <c r="H6" s="31"/>
      <c r="I6" s="31"/>
      <c r="J6" s="173"/>
      <c r="K6" s="90"/>
      <c r="L6" s="31"/>
      <c r="M6" s="31"/>
      <c r="N6" s="31"/>
      <c r="O6" s="31"/>
      <c r="P6" s="31"/>
      <c r="Q6" s="31"/>
      <c r="R6" s="31"/>
      <c r="S6" s="31"/>
      <c r="T6" s="31"/>
      <c r="U6" s="31"/>
      <c r="V6" s="31"/>
      <c r="W6" s="16"/>
      <c r="X6" s="31"/>
    </row>
    <row r="7" ht="39.75" customHeight="1" spans="1:24">
      <c r="A7" s="18"/>
      <c r="B7" s="20"/>
      <c r="C7" s="18"/>
      <c r="D7" s="18"/>
      <c r="E7" s="19"/>
      <c r="F7" s="19"/>
      <c r="G7" s="19"/>
      <c r="H7" s="19"/>
      <c r="I7" s="20"/>
      <c r="J7" s="48" t="s">
        <v>58</v>
      </c>
      <c r="K7" s="48" t="s">
        <v>323</v>
      </c>
      <c r="L7" s="19"/>
      <c r="M7" s="19"/>
      <c r="N7" s="19"/>
      <c r="O7" s="19"/>
      <c r="P7" s="19"/>
      <c r="Q7" s="19"/>
      <c r="R7" s="19"/>
      <c r="S7" s="19"/>
      <c r="T7" s="19"/>
      <c r="U7" s="20"/>
      <c r="V7" s="19"/>
      <c r="W7" s="19"/>
      <c r="X7" s="19"/>
    </row>
    <row r="8" ht="36" customHeight="1" spans="1:24">
      <c r="A8" s="21">
        <v>1</v>
      </c>
      <c r="B8" s="21">
        <v>2</v>
      </c>
      <c r="C8" s="21">
        <v>3</v>
      </c>
      <c r="D8" s="21">
        <v>4</v>
      </c>
      <c r="E8" s="21">
        <v>5</v>
      </c>
      <c r="F8" s="21">
        <v>6</v>
      </c>
      <c r="G8" s="21">
        <v>7</v>
      </c>
      <c r="H8" s="21">
        <v>8</v>
      </c>
      <c r="I8" s="21">
        <v>9</v>
      </c>
      <c r="J8" s="21">
        <v>10</v>
      </c>
      <c r="K8" s="21">
        <v>11</v>
      </c>
      <c r="L8" s="174">
        <v>12</v>
      </c>
      <c r="M8" s="174">
        <v>13</v>
      </c>
      <c r="N8" s="174">
        <v>14</v>
      </c>
      <c r="O8" s="174">
        <v>15</v>
      </c>
      <c r="P8" s="174">
        <v>16</v>
      </c>
      <c r="Q8" s="174">
        <v>17</v>
      </c>
      <c r="R8" s="174">
        <v>18</v>
      </c>
      <c r="S8" s="174">
        <v>19</v>
      </c>
      <c r="T8" s="174">
        <v>20</v>
      </c>
      <c r="U8" s="183">
        <v>21</v>
      </c>
      <c r="V8" s="183">
        <v>22</v>
      </c>
      <c r="W8" s="174">
        <v>23</v>
      </c>
      <c r="X8" s="183">
        <v>24</v>
      </c>
    </row>
    <row r="9" s="170" customFormat="1" ht="36" customHeight="1" spans="1:24">
      <c r="A9" s="165"/>
      <c r="B9" s="165"/>
      <c r="C9" s="165" t="s">
        <v>324</v>
      </c>
      <c r="D9" s="165"/>
      <c r="E9" s="165"/>
      <c r="F9" s="165"/>
      <c r="G9" s="165"/>
      <c r="H9" s="165"/>
      <c r="I9" s="175">
        <v>1800000</v>
      </c>
      <c r="J9" s="175">
        <v>1800000</v>
      </c>
      <c r="K9" s="176">
        <v>1800000</v>
      </c>
      <c r="L9" s="177"/>
      <c r="M9" s="177"/>
      <c r="N9" s="177"/>
      <c r="O9" s="177"/>
      <c r="P9" s="177"/>
      <c r="Q9" s="177"/>
      <c r="R9" s="184"/>
      <c r="S9" s="185"/>
      <c r="T9" s="185"/>
      <c r="U9" s="186"/>
      <c r="V9" s="186"/>
      <c r="W9" s="185"/>
      <c r="X9" s="184"/>
    </row>
    <row r="10" s="170" customFormat="1" ht="36" customHeight="1" spans="1:24">
      <c r="A10" s="165" t="s">
        <v>325</v>
      </c>
      <c r="B10" s="165" t="s">
        <v>326</v>
      </c>
      <c r="C10" s="165" t="s">
        <v>324</v>
      </c>
      <c r="D10" s="165" t="s">
        <v>71</v>
      </c>
      <c r="E10" s="165" t="s">
        <v>89</v>
      </c>
      <c r="F10" s="165" t="s">
        <v>90</v>
      </c>
      <c r="G10" s="165" t="s">
        <v>278</v>
      </c>
      <c r="H10" s="165" t="s">
        <v>279</v>
      </c>
      <c r="I10" s="175">
        <v>1800000</v>
      </c>
      <c r="J10" s="175">
        <v>1800000</v>
      </c>
      <c r="K10" s="176">
        <v>1800000</v>
      </c>
      <c r="L10" s="178"/>
      <c r="M10" s="178"/>
      <c r="N10" s="179"/>
      <c r="O10" s="179"/>
      <c r="P10" s="180"/>
      <c r="Q10" s="178"/>
      <c r="R10" s="184"/>
      <c r="S10" s="178"/>
      <c r="T10" s="178"/>
      <c r="U10" s="179"/>
      <c r="V10" s="178"/>
      <c r="W10" s="187"/>
      <c r="X10" s="184"/>
    </row>
    <row r="11" s="170" customFormat="1" ht="36" customHeight="1" spans="1:69">
      <c r="A11" s="165"/>
      <c r="B11" s="165"/>
      <c r="C11" s="165" t="s">
        <v>327</v>
      </c>
      <c r="D11" s="165"/>
      <c r="E11" s="165"/>
      <c r="F11" s="165"/>
      <c r="G11" s="165"/>
      <c r="H11" s="165"/>
      <c r="I11" s="175">
        <v>471772.5</v>
      </c>
      <c r="J11" s="175"/>
      <c r="K11" s="176"/>
      <c r="L11" s="181"/>
      <c r="M11" s="181"/>
      <c r="N11" s="181"/>
      <c r="O11" s="181"/>
      <c r="P11" s="181"/>
      <c r="Q11" s="181"/>
      <c r="R11" s="175">
        <v>471772.5</v>
      </c>
      <c r="S11" s="181"/>
      <c r="T11" s="181"/>
      <c r="U11" s="181"/>
      <c r="V11" s="181"/>
      <c r="W11" s="181"/>
      <c r="X11" s="175">
        <v>471772.5</v>
      </c>
      <c r="Y11" s="188"/>
      <c r="Z11" s="188"/>
      <c r="AA11" s="188"/>
      <c r="AB11" s="188"/>
      <c r="AC11" s="188"/>
      <c r="AD11" s="188"/>
      <c r="AE11" s="188"/>
      <c r="AF11" s="188"/>
      <c r="AG11" s="188"/>
      <c r="AH11" s="188"/>
      <c r="AI11" s="188"/>
      <c r="AJ11" s="188"/>
      <c r="AK11" s="188"/>
      <c r="AL11" s="188"/>
      <c r="AM11" s="188"/>
      <c r="AN11" s="188"/>
      <c r="AO11" s="188"/>
      <c r="AP11" s="188"/>
      <c r="AQ11" s="188"/>
      <c r="AR11" s="188"/>
      <c r="AS11" s="188"/>
      <c r="AT11" s="188"/>
      <c r="AU11" s="188"/>
      <c r="AV11" s="188"/>
      <c r="AW11" s="188"/>
      <c r="AX11" s="188"/>
      <c r="AY11" s="188"/>
      <c r="AZ11" s="188"/>
      <c r="BA11" s="188"/>
      <c r="BB11" s="188"/>
      <c r="BC11" s="188"/>
      <c r="BD11" s="188"/>
      <c r="BE11" s="188"/>
      <c r="BF11" s="188"/>
      <c r="BG11" s="188"/>
      <c r="BH11" s="188"/>
      <c r="BI11" s="188"/>
      <c r="BJ11" s="188"/>
      <c r="BK11" s="188"/>
      <c r="BL11" s="188"/>
      <c r="BM11" s="188"/>
      <c r="BN11" s="188"/>
      <c r="BO11" s="188"/>
      <c r="BP11" s="188"/>
      <c r="BQ11" s="188"/>
    </row>
    <row r="12" customHeight="1" spans="1:24">
      <c r="A12" s="165" t="s">
        <v>325</v>
      </c>
      <c r="B12" s="165" t="s">
        <v>328</v>
      </c>
      <c r="C12" s="165" t="s">
        <v>327</v>
      </c>
      <c r="D12" s="165" t="s">
        <v>71</v>
      </c>
      <c r="E12" s="165" t="s">
        <v>95</v>
      </c>
      <c r="F12" s="165" t="s">
        <v>96</v>
      </c>
      <c r="G12" s="165" t="s">
        <v>286</v>
      </c>
      <c r="H12" s="165" t="s">
        <v>287</v>
      </c>
      <c r="I12" s="175">
        <v>150000</v>
      </c>
      <c r="J12" s="175"/>
      <c r="K12" s="176"/>
      <c r="L12" s="182"/>
      <c r="M12" s="182"/>
      <c r="N12" s="182"/>
      <c r="O12" s="182"/>
      <c r="P12" s="182"/>
      <c r="Q12" s="182"/>
      <c r="R12" s="175">
        <v>150000</v>
      </c>
      <c r="S12" s="182"/>
      <c r="T12" s="182"/>
      <c r="U12" s="182"/>
      <c r="V12" s="182"/>
      <c r="W12" s="182"/>
      <c r="X12" s="175">
        <v>150000</v>
      </c>
    </row>
    <row r="13" customHeight="1" spans="1:24">
      <c r="A13" s="165" t="s">
        <v>325</v>
      </c>
      <c r="B13" s="165" t="s">
        <v>328</v>
      </c>
      <c r="C13" s="165" t="s">
        <v>327</v>
      </c>
      <c r="D13" s="165" t="s">
        <v>71</v>
      </c>
      <c r="E13" s="165" t="s">
        <v>95</v>
      </c>
      <c r="F13" s="165" t="s">
        <v>96</v>
      </c>
      <c r="G13" s="165" t="s">
        <v>307</v>
      </c>
      <c r="H13" s="165" t="s">
        <v>308</v>
      </c>
      <c r="I13" s="175">
        <v>150000</v>
      </c>
      <c r="J13" s="175"/>
      <c r="K13" s="176"/>
      <c r="L13" s="182"/>
      <c r="M13" s="182"/>
      <c r="N13" s="182"/>
      <c r="O13" s="182"/>
      <c r="P13" s="182"/>
      <c r="Q13" s="182"/>
      <c r="R13" s="175">
        <v>150000</v>
      </c>
      <c r="S13" s="182"/>
      <c r="T13" s="182"/>
      <c r="U13" s="182"/>
      <c r="V13" s="182"/>
      <c r="W13" s="182"/>
      <c r="X13" s="175">
        <v>150000</v>
      </c>
    </row>
    <row r="14" customHeight="1" spans="1:24">
      <c r="A14" s="165" t="s">
        <v>325</v>
      </c>
      <c r="B14" s="165" t="s">
        <v>328</v>
      </c>
      <c r="C14" s="165" t="s">
        <v>327</v>
      </c>
      <c r="D14" s="165" t="s">
        <v>71</v>
      </c>
      <c r="E14" s="165" t="s">
        <v>95</v>
      </c>
      <c r="F14" s="165" t="s">
        <v>96</v>
      </c>
      <c r="G14" s="165" t="s">
        <v>282</v>
      </c>
      <c r="H14" s="165" t="s">
        <v>283</v>
      </c>
      <c r="I14" s="175">
        <v>171772.5</v>
      </c>
      <c r="J14" s="175"/>
      <c r="K14" s="176"/>
      <c r="L14" s="182"/>
      <c r="M14" s="182"/>
      <c r="N14" s="182"/>
      <c r="O14" s="182"/>
      <c r="P14" s="182"/>
      <c r="Q14" s="182"/>
      <c r="R14" s="175">
        <v>171772.5</v>
      </c>
      <c r="S14" s="182"/>
      <c r="T14" s="182"/>
      <c r="U14" s="182"/>
      <c r="V14" s="182"/>
      <c r="W14" s="182"/>
      <c r="X14" s="175">
        <v>171772.5</v>
      </c>
    </row>
    <row r="15" customHeight="1" spans="1:24">
      <c r="A15" s="165"/>
      <c r="B15" s="165"/>
      <c r="C15" s="165" t="s">
        <v>329</v>
      </c>
      <c r="D15" s="165"/>
      <c r="E15" s="165"/>
      <c r="F15" s="165"/>
      <c r="G15" s="165"/>
      <c r="H15" s="165"/>
      <c r="I15" s="175">
        <v>200000</v>
      </c>
      <c r="J15" s="175"/>
      <c r="K15" s="176"/>
      <c r="L15" s="182"/>
      <c r="M15" s="182"/>
      <c r="N15" s="182"/>
      <c r="O15" s="182"/>
      <c r="P15" s="182"/>
      <c r="Q15" s="182"/>
      <c r="R15" s="175">
        <v>200000</v>
      </c>
      <c r="S15" s="182"/>
      <c r="T15" s="182"/>
      <c r="U15" s="182"/>
      <c r="V15" s="182"/>
      <c r="W15" s="182"/>
      <c r="X15" s="175">
        <v>200000</v>
      </c>
    </row>
    <row r="16" customHeight="1" spans="1:24">
      <c r="A16" s="165" t="s">
        <v>325</v>
      </c>
      <c r="B16" s="165" t="s">
        <v>330</v>
      </c>
      <c r="C16" s="165" t="s">
        <v>329</v>
      </c>
      <c r="D16" s="165" t="s">
        <v>71</v>
      </c>
      <c r="E16" s="165" t="s">
        <v>95</v>
      </c>
      <c r="F16" s="165" t="s">
        <v>96</v>
      </c>
      <c r="G16" s="165" t="s">
        <v>276</v>
      </c>
      <c r="H16" s="165" t="s">
        <v>277</v>
      </c>
      <c r="I16" s="175">
        <v>50000</v>
      </c>
      <c r="J16" s="175"/>
      <c r="K16" s="176"/>
      <c r="L16" s="182"/>
      <c r="M16" s="182"/>
      <c r="N16" s="182"/>
      <c r="O16" s="182"/>
      <c r="P16" s="182"/>
      <c r="Q16" s="182"/>
      <c r="R16" s="175">
        <v>50000</v>
      </c>
      <c r="S16" s="182"/>
      <c r="T16" s="182"/>
      <c r="U16" s="182"/>
      <c r="V16" s="182"/>
      <c r="W16" s="182"/>
      <c r="X16" s="175">
        <v>50000</v>
      </c>
    </row>
    <row r="17" customHeight="1" spans="1:24">
      <c r="A17" s="165" t="s">
        <v>325</v>
      </c>
      <c r="B17" s="165" t="s">
        <v>330</v>
      </c>
      <c r="C17" s="165" t="s">
        <v>329</v>
      </c>
      <c r="D17" s="165" t="s">
        <v>71</v>
      </c>
      <c r="E17" s="165" t="s">
        <v>95</v>
      </c>
      <c r="F17" s="165" t="s">
        <v>96</v>
      </c>
      <c r="G17" s="165" t="s">
        <v>282</v>
      </c>
      <c r="H17" s="165" t="s">
        <v>283</v>
      </c>
      <c r="I17" s="175">
        <v>150000</v>
      </c>
      <c r="J17" s="175"/>
      <c r="K17" s="176"/>
      <c r="L17" s="182"/>
      <c r="M17" s="182"/>
      <c r="N17" s="182"/>
      <c r="O17" s="182"/>
      <c r="P17" s="182"/>
      <c r="Q17" s="182"/>
      <c r="R17" s="175">
        <v>150000</v>
      </c>
      <c r="S17" s="182"/>
      <c r="T17" s="182"/>
      <c r="U17" s="182"/>
      <c r="V17" s="182"/>
      <c r="W17" s="182"/>
      <c r="X17" s="175">
        <v>150000</v>
      </c>
    </row>
    <row r="18" customHeight="1" spans="1:24">
      <c r="A18" s="165"/>
      <c r="B18" s="165"/>
      <c r="C18" s="165" t="s">
        <v>331</v>
      </c>
      <c r="D18" s="165"/>
      <c r="E18" s="165"/>
      <c r="F18" s="165"/>
      <c r="G18" s="165"/>
      <c r="H18" s="165"/>
      <c r="I18" s="175">
        <v>2047360</v>
      </c>
      <c r="J18" s="175"/>
      <c r="K18" s="176"/>
      <c r="L18" s="182"/>
      <c r="M18" s="182"/>
      <c r="N18" s="182"/>
      <c r="O18" s="182"/>
      <c r="P18" s="182"/>
      <c r="Q18" s="182"/>
      <c r="R18" s="175">
        <v>2047360</v>
      </c>
      <c r="S18" s="182"/>
      <c r="T18" s="182"/>
      <c r="U18" s="182"/>
      <c r="V18" s="182"/>
      <c r="W18" s="182"/>
      <c r="X18" s="175">
        <v>2047360</v>
      </c>
    </row>
    <row r="19" customHeight="1" spans="1:24">
      <c r="A19" s="165" t="s">
        <v>325</v>
      </c>
      <c r="B19" s="165" t="s">
        <v>332</v>
      </c>
      <c r="C19" s="165" t="s">
        <v>331</v>
      </c>
      <c r="D19" s="165" t="s">
        <v>71</v>
      </c>
      <c r="E19" s="165" t="s">
        <v>101</v>
      </c>
      <c r="F19" s="165" t="s">
        <v>90</v>
      </c>
      <c r="G19" s="165" t="s">
        <v>288</v>
      </c>
      <c r="H19" s="165" t="s">
        <v>289</v>
      </c>
      <c r="I19" s="175">
        <v>200000</v>
      </c>
      <c r="J19" s="175"/>
      <c r="K19" s="176"/>
      <c r="L19" s="182"/>
      <c r="M19" s="182"/>
      <c r="N19" s="182"/>
      <c r="O19" s="182"/>
      <c r="P19" s="182"/>
      <c r="Q19" s="182"/>
      <c r="R19" s="175">
        <v>200000</v>
      </c>
      <c r="S19" s="182"/>
      <c r="T19" s="182"/>
      <c r="U19" s="182"/>
      <c r="V19" s="182"/>
      <c r="W19" s="182"/>
      <c r="X19" s="175">
        <v>200000</v>
      </c>
    </row>
    <row r="20" customHeight="1" spans="1:24">
      <c r="A20" s="165" t="s">
        <v>325</v>
      </c>
      <c r="B20" s="165" t="s">
        <v>332</v>
      </c>
      <c r="C20" s="165" t="s">
        <v>331</v>
      </c>
      <c r="D20" s="165" t="s">
        <v>71</v>
      </c>
      <c r="E20" s="165" t="s">
        <v>101</v>
      </c>
      <c r="F20" s="165" t="s">
        <v>90</v>
      </c>
      <c r="G20" s="165" t="s">
        <v>280</v>
      </c>
      <c r="H20" s="165" t="s">
        <v>281</v>
      </c>
      <c r="I20" s="175">
        <v>50000</v>
      </c>
      <c r="J20" s="175"/>
      <c r="K20" s="176"/>
      <c r="L20" s="182"/>
      <c r="M20" s="182"/>
      <c r="N20" s="182"/>
      <c r="O20" s="182"/>
      <c r="P20" s="182"/>
      <c r="Q20" s="182"/>
      <c r="R20" s="175">
        <v>50000</v>
      </c>
      <c r="S20" s="182"/>
      <c r="T20" s="182"/>
      <c r="U20" s="182"/>
      <c r="V20" s="182"/>
      <c r="W20" s="182"/>
      <c r="X20" s="175">
        <v>50000</v>
      </c>
    </row>
    <row r="21" customHeight="1" spans="1:24">
      <c r="A21" s="165" t="s">
        <v>325</v>
      </c>
      <c r="B21" s="165" t="s">
        <v>332</v>
      </c>
      <c r="C21" s="165" t="s">
        <v>331</v>
      </c>
      <c r="D21" s="165" t="s">
        <v>71</v>
      </c>
      <c r="E21" s="165" t="s">
        <v>101</v>
      </c>
      <c r="F21" s="165" t="s">
        <v>90</v>
      </c>
      <c r="G21" s="165" t="s">
        <v>270</v>
      </c>
      <c r="H21" s="165" t="s">
        <v>271</v>
      </c>
      <c r="I21" s="175">
        <v>3360</v>
      </c>
      <c r="J21" s="175"/>
      <c r="K21" s="176"/>
      <c r="L21" s="182"/>
      <c r="M21" s="182"/>
      <c r="N21" s="182"/>
      <c r="O21" s="182"/>
      <c r="P21" s="182"/>
      <c r="Q21" s="182"/>
      <c r="R21" s="175">
        <v>3360</v>
      </c>
      <c r="S21" s="182"/>
      <c r="T21" s="182"/>
      <c r="U21" s="182"/>
      <c r="V21" s="182"/>
      <c r="W21" s="182"/>
      <c r="X21" s="175">
        <v>3360</v>
      </c>
    </row>
    <row r="22" customHeight="1" spans="1:24">
      <c r="A22" s="165" t="s">
        <v>325</v>
      </c>
      <c r="B22" s="165" t="s">
        <v>332</v>
      </c>
      <c r="C22" s="165" t="s">
        <v>331</v>
      </c>
      <c r="D22" s="165" t="s">
        <v>71</v>
      </c>
      <c r="E22" s="165" t="s">
        <v>101</v>
      </c>
      <c r="F22" s="165" t="s">
        <v>90</v>
      </c>
      <c r="G22" s="165" t="s">
        <v>333</v>
      </c>
      <c r="H22" s="165" t="s">
        <v>334</v>
      </c>
      <c r="I22" s="175">
        <v>30000</v>
      </c>
      <c r="J22" s="175"/>
      <c r="K22" s="176"/>
      <c r="L22" s="182"/>
      <c r="M22" s="182"/>
      <c r="N22" s="182"/>
      <c r="O22" s="182"/>
      <c r="P22" s="182"/>
      <c r="Q22" s="182"/>
      <c r="R22" s="175">
        <v>30000</v>
      </c>
      <c r="S22" s="182"/>
      <c r="T22" s="182"/>
      <c r="U22" s="182"/>
      <c r="V22" s="182"/>
      <c r="W22" s="182"/>
      <c r="X22" s="175">
        <v>30000</v>
      </c>
    </row>
    <row r="23" customHeight="1" spans="1:24">
      <c r="A23" s="165" t="s">
        <v>325</v>
      </c>
      <c r="B23" s="165" t="s">
        <v>332</v>
      </c>
      <c r="C23" s="165" t="s">
        <v>331</v>
      </c>
      <c r="D23" s="165" t="s">
        <v>71</v>
      </c>
      <c r="E23" s="165" t="s">
        <v>101</v>
      </c>
      <c r="F23" s="165" t="s">
        <v>90</v>
      </c>
      <c r="G23" s="165" t="s">
        <v>276</v>
      </c>
      <c r="H23" s="165" t="s">
        <v>277</v>
      </c>
      <c r="I23" s="175">
        <v>438000</v>
      </c>
      <c r="J23" s="175"/>
      <c r="K23" s="176"/>
      <c r="L23" s="182"/>
      <c r="M23" s="182"/>
      <c r="N23" s="182"/>
      <c r="O23" s="182"/>
      <c r="P23" s="182"/>
      <c r="Q23" s="182"/>
      <c r="R23" s="175">
        <v>438000</v>
      </c>
      <c r="S23" s="182"/>
      <c r="T23" s="182"/>
      <c r="U23" s="182"/>
      <c r="V23" s="182"/>
      <c r="W23" s="182"/>
      <c r="X23" s="175">
        <v>438000</v>
      </c>
    </row>
    <row r="24" customHeight="1" spans="1:24">
      <c r="A24" s="165" t="s">
        <v>325</v>
      </c>
      <c r="B24" s="165" t="s">
        <v>332</v>
      </c>
      <c r="C24" s="165" t="s">
        <v>331</v>
      </c>
      <c r="D24" s="165" t="s">
        <v>71</v>
      </c>
      <c r="E24" s="165" t="s">
        <v>101</v>
      </c>
      <c r="F24" s="165" t="s">
        <v>90</v>
      </c>
      <c r="G24" s="165" t="s">
        <v>282</v>
      </c>
      <c r="H24" s="165" t="s">
        <v>283</v>
      </c>
      <c r="I24" s="175">
        <v>182000</v>
      </c>
      <c r="J24" s="175"/>
      <c r="K24" s="176"/>
      <c r="L24" s="182"/>
      <c r="M24" s="182"/>
      <c r="N24" s="182"/>
      <c r="O24" s="182"/>
      <c r="P24" s="182"/>
      <c r="Q24" s="182"/>
      <c r="R24" s="175">
        <v>182000</v>
      </c>
      <c r="S24" s="182"/>
      <c r="T24" s="182"/>
      <c r="U24" s="182"/>
      <c r="V24" s="182"/>
      <c r="W24" s="182"/>
      <c r="X24" s="175">
        <v>182000</v>
      </c>
    </row>
    <row r="25" customHeight="1" spans="1:24">
      <c r="A25" s="165" t="s">
        <v>325</v>
      </c>
      <c r="B25" s="165" t="s">
        <v>332</v>
      </c>
      <c r="C25" s="165" t="s">
        <v>331</v>
      </c>
      <c r="D25" s="165" t="s">
        <v>71</v>
      </c>
      <c r="E25" s="165" t="s">
        <v>101</v>
      </c>
      <c r="F25" s="165" t="s">
        <v>90</v>
      </c>
      <c r="G25" s="165" t="s">
        <v>303</v>
      </c>
      <c r="H25" s="165" t="s">
        <v>304</v>
      </c>
      <c r="I25" s="175">
        <v>50000</v>
      </c>
      <c r="J25" s="175"/>
      <c r="K25" s="176"/>
      <c r="L25" s="182"/>
      <c r="M25" s="182"/>
      <c r="N25" s="182"/>
      <c r="O25" s="182"/>
      <c r="P25" s="182"/>
      <c r="Q25" s="182"/>
      <c r="R25" s="175">
        <v>50000</v>
      </c>
      <c r="S25" s="182"/>
      <c r="T25" s="182"/>
      <c r="U25" s="182"/>
      <c r="V25" s="182"/>
      <c r="W25" s="182"/>
      <c r="X25" s="175">
        <v>50000</v>
      </c>
    </row>
    <row r="26" customHeight="1" spans="1:24">
      <c r="A26" s="165" t="s">
        <v>325</v>
      </c>
      <c r="B26" s="165" t="s">
        <v>332</v>
      </c>
      <c r="C26" s="165" t="s">
        <v>331</v>
      </c>
      <c r="D26" s="165" t="s">
        <v>71</v>
      </c>
      <c r="E26" s="165" t="s">
        <v>101</v>
      </c>
      <c r="F26" s="165" t="s">
        <v>90</v>
      </c>
      <c r="G26" s="165" t="s">
        <v>335</v>
      </c>
      <c r="H26" s="165" t="s">
        <v>336</v>
      </c>
      <c r="I26" s="175">
        <v>154000</v>
      </c>
      <c r="J26" s="175"/>
      <c r="K26" s="176"/>
      <c r="L26" s="182"/>
      <c r="M26" s="182"/>
      <c r="N26" s="182"/>
      <c r="O26" s="182"/>
      <c r="P26" s="182"/>
      <c r="Q26" s="182"/>
      <c r="R26" s="175">
        <v>154000</v>
      </c>
      <c r="S26" s="182"/>
      <c r="T26" s="182"/>
      <c r="U26" s="182"/>
      <c r="V26" s="182"/>
      <c r="W26" s="182"/>
      <c r="X26" s="175">
        <v>154000</v>
      </c>
    </row>
    <row r="27" customHeight="1" spans="1:24">
      <c r="A27" s="165" t="s">
        <v>325</v>
      </c>
      <c r="B27" s="165" t="s">
        <v>332</v>
      </c>
      <c r="C27" s="165" t="s">
        <v>331</v>
      </c>
      <c r="D27" s="165" t="s">
        <v>71</v>
      </c>
      <c r="E27" s="165" t="s">
        <v>101</v>
      </c>
      <c r="F27" s="165" t="s">
        <v>90</v>
      </c>
      <c r="G27" s="165" t="s">
        <v>335</v>
      </c>
      <c r="H27" s="165" t="s">
        <v>336</v>
      </c>
      <c r="I27" s="175">
        <v>20000</v>
      </c>
      <c r="J27" s="175"/>
      <c r="K27" s="176"/>
      <c r="L27" s="182"/>
      <c r="M27" s="182"/>
      <c r="N27" s="182"/>
      <c r="O27" s="182"/>
      <c r="P27" s="182"/>
      <c r="Q27" s="182"/>
      <c r="R27" s="175">
        <v>20000</v>
      </c>
      <c r="S27" s="182"/>
      <c r="T27" s="182"/>
      <c r="U27" s="182"/>
      <c r="V27" s="182"/>
      <c r="W27" s="182"/>
      <c r="X27" s="175">
        <v>20000</v>
      </c>
    </row>
    <row r="28" customHeight="1" spans="1:24">
      <c r="A28" s="165" t="s">
        <v>325</v>
      </c>
      <c r="B28" s="165" t="s">
        <v>332</v>
      </c>
      <c r="C28" s="165" t="s">
        <v>331</v>
      </c>
      <c r="D28" s="165" t="s">
        <v>71</v>
      </c>
      <c r="E28" s="165" t="s">
        <v>102</v>
      </c>
      <c r="F28" s="165" t="s">
        <v>103</v>
      </c>
      <c r="G28" s="165" t="s">
        <v>284</v>
      </c>
      <c r="H28" s="165" t="s">
        <v>285</v>
      </c>
      <c r="I28" s="175">
        <v>210000</v>
      </c>
      <c r="J28" s="175"/>
      <c r="K28" s="176"/>
      <c r="L28" s="182"/>
      <c r="M28" s="182"/>
      <c r="N28" s="182"/>
      <c r="O28" s="182"/>
      <c r="P28" s="182"/>
      <c r="Q28" s="182"/>
      <c r="R28" s="175">
        <v>210000</v>
      </c>
      <c r="S28" s="182"/>
      <c r="T28" s="182"/>
      <c r="U28" s="182"/>
      <c r="V28" s="182"/>
      <c r="W28" s="182"/>
      <c r="X28" s="175">
        <v>210000</v>
      </c>
    </row>
    <row r="29" customHeight="1" spans="1:24">
      <c r="A29" s="165" t="s">
        <v>325</v>
      </c>
      <c r="B29" s="165" t="s">
        <v>332</v>
      </c>
      <c r="C29" s="165" t="s">
        <v>331</v>
      </c>
      <c r="D29" s="165" t="s">
        <v>71</v>
      </c>
      <c r="E29" s="165" t="s">
        <v>102</v>
      </c>
      <c r="F29" s="165" t="s">
        <v>103</v>
      </c>
      <c r="G29" s="165" t="s">
        <v>303</v>
      </c>
      <c r="H29" s="165" t="s">
        <v>304</v>
      </c>
      <c r="I29" s="175">
        <v>50000</v>
      </c>
      <c r="J29" s="175"/>
      <c r="K29" s="176"/>
      <c r="L29" s="182"/>
      <c r="M29" s="182"/>
      <c r="N29" s="182"/>
      <c r="O29" s="182"/>
      <c r="P29" s="182"/>
      <c r="Q29" s="182"/>
      <c r="R29" s="175">
        <v>50000</v>
      </c>
      <c r="S29" s="182"/>
      <c r="T29" s="182"/>
      <c r="U29" s="182"/>
      <c r="V29" s="182"/>
      <c r="W29" s="182"/>
      <c r="X29" s="175">
        <v>50000</v>
      </c>
    </row>
    <row r="30" customHeight="1" spans="1:24">
      <c r="A30" s="165" t="s">
        <v>325</v>
      </c>
      <c r="B30" s="165" t="s">
        <v>332</v>
      </c>
      <c r="C30" s="165" t="s">
        <v>331</v>
      </c>
      <c r="D30" s="165" t="s">
        <v>71</v>
      </c>
      <c r="E30" s="165" t="s">
        <v>102</v>
      </c>
      <c r="F30" s="165" t="s">
        <v>103</v>
      </c>
      <c r="G30" s="165" t="s">
        <v>303</v>
      </c>
      <c r="H30" s="165" t="s">
        <v>304</v>
      </c>
      <c r="I30" s="175">
        <v>660000</v>
      </c>
      <c r="J30" s="175"/>
      <c r="K30" s="176"/>
      <c r="L30" s="182"/>
      <c r="M30" s="182"/>
      <c r="N30" s="182"/>
      <c r="O30" s="182"/>
      <c r="P30" s="182"/>
      <c r="Q30" s="182"/>
      <c r="R30" s="175">
        <v>660000</v>
      </c>
      <c r="S30" s="182"/>
      <c r="T30" s="182"/>
      <c r="U30" s="182"/>
      <c r="V30" s="182"/>
      <c r="W30" s="182"/>
      <c r="X30" s="175">
        <v>660000</v>
      </c>
    </row>
    <row r="31" customHeight="1" spans="1:24">
      <c r="A31" s="165"/>
      <c r="B31" s="165"/>
      <c r="C31" s="165" t="s">
        <v>337</v>
      </c>
      <c r="D31" s="165"/>
      <c r="E31" s="165"/>
      <c r="F31" s="165"/>
      <c r="G31" s="165"/>
      <c r="H31" s="165"/>
      <c r="I31" s="175">
        <v>650000</v>
      </c>
      <c r="J31" s="175"/>
      <c r="K31" s="176"/>
      <c r="L31" s="182"/>
      <c r="M31" s="182"/>
      <c r="N31" s="182"/>
      <c r="O31" s="182"/>
      <c r="P31" s="182"/>
      <c r="Q31" s="182"/>
      <c r="R31" s="175">
        <v>650000</v>
      </c>
      <c r="S31" s="182"/>
      <c r="T31" s="182"/>
      <c r="U31" s="182"/>
      <c r="V31" s="182"/>
      <c r="W31" s="182"/>
      <c r="X31" s="175">
        <v>650000</v>
      </c>
    </row>
    <row r="32" customHeight="1" spans="1:24">
      <c r="A32" s="165" t="s">
        <v>325</v>
      </c>
      <c r="B32" s="165" t="s">
        <v>338</v>
      </c>
      <c r="C32" s="165" t="s">
        <v>337</v>
      </c>
      <c r="D32" s="165" t="s">
        <v>71</v>
      </c>
      <c r="E32" s="165" t="s">
        <v>95</v>
      </c>
      <c r="F32" s="165" t="s">
        <v>96</v>
      </c>
      <c r="G32" s="165" t="s">
        <v>288</v>
      </c>
      <c r="H32" s="165" t="s">
        <v>289</v>
      </c>
      <c r="I32" s="175">
        <v>50000</v>
      </c>
      <c r="J32" s="175"/>
      <c r="K32" s="176"/>
      <c r="L32" s="182"/>
      <c r="M32" s="182"/>
      <c r="N32" s="182"/>
      <c r="O32" s="182"/>
      <c r="P32" s="182"/>
      <c r="Q32" s="182"/>
      <c r="R32" s="175">
        <v>50000</v>
      </c>
      <c r="S32" s="182"/>
      <c r="T32" s="182"/>
      <c r="U32" s="182"/>
      <c r="V32" s="182"/>
      <c r="W32" s="182"/>
      <c r="X32" s="175">
        <v>50000</v>
      </c>
    </row>
    <row r="33" customHeight="1" spans="1:24">
      <c r="A33" s="165" t="s">
        <v>325</v>
      </c>
      <c r="B33" s="165" t="s">
        <v>338</v>
      </c>
      <c r="C33" s="165" t="s">
        <v>337</v>
      </c>
      <c r="D33" s="165" t="s">
        <v>71</v>
      </c>
      <c r="E33" s="165" t="s">
        <v>95</v>
      </c>
      <c r="F33" s="165" t="s">
        <v>96</v>
      </c>
      <c r="G33" s="165" t="s">
        <v>278</v>
      </c>
      <c r="H33" s="165" t="s">
        <v>279</v>
      </c>
      <c r="I33" s="175">
        <v>100000</v>
      </c>
      <c r="J33" s="175"/>
      <c r="K33" s="176"/>
      <c r="L33" s="182"/>
      <c r="M33" s="182"/>
      <c r="N33" s="182"/>
      <c r="O33" s="182"/>
      <c r="P33" s="182"/>
      <c r="Q33" s="182"/>
      <c r="R33" s="175">
        <v>100000</v>
      </c>
      <c r="S33" s="182"/>
      <c r="T33" s="182"/>
      <c r="U33" s="182"/>
      <c r="V33" s="182"/>
      <c r="W33" s="182"/>
      <c r="X33" s="175">
        <v>100000</v>
      </c>
    </row>
    <row r="34" customHeight="1" spans="1:24">
      <c r="A34" s="165" t="s">
        <v>325</v>
      </c>
      <c r="B34" s="165" t="s">
        <v>338</v>
      </c>
      <c r="C34" s="165" t="s">
        <v>337</v>
      </c>
      <c r="D34" s="165" t="s">
        <v>71</v>
      </c>
      <c r="E34" s="165" t="s">
        <v>95</v>
      </c>
      <c r="F34" s="165" t="s">
        <v>96</v>
      </c>
      <c r="G34" s="165" t="s">
        <v>307</v>
      </c>
      <c r="H34" s="165" t="s">
        <v>308</v>
      </c>
      <c r="I34" s="175">
        <v>300000</v>
      </c>
      <c r="J34" s="175"/>
      <c r="K34" s="176"/>
      <c r="L34" s="182"/>
      <c r="M34" s="182"/>
      <c r="N34" s="182"/>
      <c r="O34" s="182"/>
      <c r="P34" s="182"/>
      <c r="Q34" s="182"/>
      <c r="R34" s="175">
        <v>300000</v>
      </c>
      <c r="S34" s="182"/>
      <c r="T34" s="182"/>
      <c r="U34" s="182"/>
      <c r="V34" s="182"/>
      <c r="W34" s="182"/>
      <c r="X34" s="175">
        <v>300000</v>
      </c>
    </row>
    <row r="35" customHeight="1" spans="1:24">
      <c r="A35" s="165" t="s">
        <v>325</v>
      </c>
      <c r="B35" s="165" t="s">
        <v>338</v>
      </c>
      <c r="C35" s="165" t="s">
        <v>337</v>
      </c>
      <c r="D35" s="165" t="s">
        <v>71</v>
      </c>
      <c r="E35" s="165" t="s">
        <v>95</v>
      </c>
      <c r="F35" s="165" t="s">
        <v>96</v>
      </c>
      <c r="G35" s="165" t="s">
        <v>282</v>
      </c>
      <c r="H35" s="165" t="s">
        <v>283</v>
      </c>
      <c r="I35" s="175">
        <v>100000</v>
      </c>
      <c r="J35" s="175"/>
      <c r="K35" s="176"/>
      <c r="L35" s="182"/>
      <c r="M35" s="182"/>
      <c r="N35" s="182"/>
      <c r="O35" s="182"/>
      <c r="P35" s="182"/>
      <c r="Q35" s="182"/>
      <c r="R35" s="175">
        <v>100000</v>
      </c>
      <c r="S35" s="182"/>
      <c r="T35" s="182"/>
      <c r="U35" s="182"/>
      <c r="V35" s="182"/>
      <c r="W35" s="182"/>
      <c r="X35" s="175">
        <v>100000</v>
      </c>
    </row>
    <row r="36" customHeight="1" spans="1:24">
      <c r="A36" s="165" t="s">
        <v>325</v>
      </c>
      <c r="B36" s="165" t="s">
        <v>338</v>
      </c>
      <c r="C36" s="165" t="s">
        <v>337</v>
      </c>
      <c r="D36" s="165" t="s">
        <v>71</v>
      </c>
      <c r="E36" s="165" t="s">
        <v>95</v>
      </c>
      <c r="F36" s="165" t="s">
        <v>96</v>
      </c>
      <c r="G36" s="165" t="s">
        <v>335</v>
      </c>
      <c r="H36" s="165" t="s">
        <v>336</v>
      </c>
      <c r="I36" s="175">
        <v>100000</v>
      </c>
      <c r="J36" s="175"/>
      <c r="K36" s="176"/>
      <c r="L36" s="182"/>
      <c r="M36" s="182"/>
      <c r="N36" s="182"/>
      <c r="O36" s="182"/>
      <c r="P36" s="182"/>
      <c r="Q36" s="182"/>
      <c r="R36" s="175">
        <v>100000</v>
      </c>
      <c r="S36" s="182"/>
      <c r="T36" s="182"/>
      <c r="U36" s="182"/>
      <c r="V36" s="182"/>
      <c r="W36" s="182"/>
      <c r="X36" s="175">
        <v>100000</v>
      </c>
    </row>
    <row r="37" customHeight="1" spans="1:24">
      <c r="A37" s="165"/>
      <c r="B37" s="165"/>
      <c r="C37" s="165" t="s">
        <v>339</v>
      </c>
      <c r="D37" s="165"/>
      <c r="E37" s="165"/>
      <c r="F37" s="165"/>
      <c r="G37" s="165"/>
      <c r="H37" s="165"/>
      <c r="I37" s="175">
        <v>3000000</v>
      </c>
      <c r="J37" s="175"/>
      <c r="K37" s="176"/>
      <c r="L37" s="182"/>
      <c r="M37" s="182"/>
      <c r="N37" s="182"/>
      <c r="O37" s="182"/>
      <c r="P37" s="182"/>
      <c r="Q37" s="182"/>
      <c r="R37" s="175">
        <v>3000000</v>
      </c>
      <c r="S37" s="182"/>
      <c r="T37" s="182"/>
      <c r="U37" s="182"/>
      <c r="V37" s="182"/>
      <c r="W37" s="182"/>
      <c r="X37" s="175">
        <v>3000000</v>
      </c>
    </row>
    <row r="38" customHeight="1" spans="1:24">
      <c r="A38" s="165" t="s">
        <v>325</v>
      </c>
      <c r="B38" s="165" t="s">
        <v>340</v>
      </c>
      <c r="C38" s="165" t="s">
        <v>339</v>
      </c>
      <c r="D38" s="165" t="s">
        <v>71</v>
      </c>
      <c r="E38" s="165" t="s">
        <v>89</v>
      </c>
      <c r="F38" s="165" t="s">
        <v>90</v>
      </c>
      <c r="G38" s="165" t="s">
        <v>288</v>
      </c>
      <c r="H38" s="165" t="s">
        <v>289</v>
      </c>
      <c r="I38" s="175">
        <v>100000</v>
      </c>
      <c r="J38" s="175"/>
      <c r="K38" s="176"/>
      <c r="L38" s="182"/>
      <c r="M38" s="182"/>
      <c r="N38" s="182"/>
      <c r="O38" s="182"/>
      <c r="P38" s="182"/>
      <c r="Q38" s="182"/>
      <c r="R38" s="175">
        <v>100000</v>
      </c>
      <c r="S38" s="182"/>
      <c r="T38" s="182"/>
      <c r="U38" s="182"/>
      <c r="V38" s="182"/>
      <c r="W38" s="182"/>
      <c r="X38" s="175">
        <v>100000</v>
      </c>
    </row>
    <row r="39" customHeight="1" spans="1:24">
      <c r="A39" s="165" t="s">
        <v>325</v>
      </c>
      <c r="B39" s="165" t="s">
        <v>340</v>
      </c>
      <c r="C39" s="165" t="s">
        <v>339</v>
      </c>
      <c r="D39" s="165" t="s">
        <v>71</v>
      </c>
      <c r="E39" s="165" t="s">
        <v>89</v>
      </c>
      <c r="F39" s="165" t="s">
        <v>90</v>
      </c>
      <c r="G39" s="165" t="s">
        <v>341</v>
      </c>
      <c r="H39" s="165" t="s">
        <v>342</v>
      </c>
      <c r="I39" s="175">
        <v>50000</v>
      </c>
      <c r="J39" s="175"/>
      <c r="K39" s="176"/>
      <c r="L39" s="182"/>
      <c r="M39" s="182"/>
      <c r="N39" s="182"/>
      <c r="O39" s="182"/>
      <c r="P39" s="182"/>
      <c r="Q39" s="182"/>
      <c r="R39" s="175">
        <v>50000</v>
      </c>
      <c r="S39" s="182"/>
      <c r="T39" s="182"/>
      <c r="U39" s="182"/>
      <c r="V39" s="182"/>
      <c r="W39" s="182"/>
      <c r="X39" s="175">
        <v>50000</v>
      </c>
    </row>
    <row r="40" customHeight="1" spans="1:24">
      <c r="A40" s="165" t="s">
        <v>325</v>
      </c>
      <c r="B40" s="165" t="s">
        <v>340</v>
      </c>
      <c r="C40" s="165" t="s">
        <v>339</v>
      </c>
      <c r="D40" s="165" t="s">
        <v>71</v>
      </c>
      <c r="E40" s="165" t="s">
        <v>89</v>
      </c>
      <c r="F40" s="165" t="s">
        <v>90</v>
      </c>
      <c r="G40" s="165" t="s">
        <v>335</v>
      </c>
      <c r="H40" s="165" t="s">
        <v>336</v>
      </c>
      <c r="I40" s="175">
        <v>50000</v>
      </c>
      <c r="J40" s="175"/>
      <c r="K40" s="176"/>
      <c r="L40" s="182"/>
      <c r="M40" s="182"/>
      <c r="N40" s="182"/>
      <c r="O40" s="182"/>
      <c r="P40" s="182"/>
      <c r="Q40" s="182"/>
      <c r="R40" s="175">
        <v>50000</v>
      </c>
      <c r="S40" s="182"/>
      <c r="T40" s="182"/>
      <c r="U40" s="182"/>
      <c r="V40" s="182"/>
      <c r="W40" s="182"/>
      <c r="X40" s="175">
        <v>50000</v>
      </c>
    </row>
    <row r="41" customHeight="1" spans="1:24">
      <c r="A41" s="165" t="s">
        <v>325</v>
      </c>
      <c r="B41" s="165" t="s">
        <v>340</v>
      </c>
      <c r="C41" s="165" t="s">
        <v>339</v>
      </c>
      <c r="D41" s="165" t="s">
        <v>71</v>
      </c>
      <c r="E41" s="165" t="s">
        <v>95</v>
      </c>
      <c r="F41" s="165" t="s">
        <v>96</v>
      </c>
      <c r="G41" s="165" t="s">
        <v>286</v>
      </c>
      <c r="H41" s="165" t="s">
        <v>287</v>
      </c>
      <c r="I41" s="175">
        <v>100000</v>
      </c>
      <c r="J41" s="175"/>
      <c r="K41" s="176"/>
      <c r="L41" s="182"/>
      <c r="M41" s="182"/>
      <c r="N41" s="182"/>
      <c r="O41" s="182"/>
      <c r="P41" s="182"/>
      <c r="Q41" s="182"/>
      <c r="R41" s="175">
        <v>100000</v>
      </c>
      <c r="S41" s="182"/>
      <c r="T41" s="182"/>
      <c r="U41" s="182"/>
      <c r="V41" s="182"/>
      <c r="W41" s="182"/>
      <c r="X41" s="175">
        <v>100000</v>
      </c>
    </row>
    <row r="42" customHeight="1" spans="1:24">
      <c r="A42" s="165" t="s">
        <v>325</v>
      </c>
      <c r="B42" s="165" t="s">
        <v>340</v>
      </c>
      <c r="C42" s="165" t="s">
        <v>339</v>
      </c>
      <c r="D42" s="165" t="s">
        <v>71</v>
      </c>
      <c r="E42" s="165" t="s">
        <v>95</v>
      </c>
      <c r="F42" s="165" t="s">
        <v>96</v>
      </c>
      <c r="G42" s="165" t="s">
        <v>278</v>
      </c>
      <c r="H42" s="165" t="s">
        <v>279</v>
      </c>
      <c r="I42" s="175">
        <v>100000</v>
      </c>
      <c r="J42" s="175"/>
      <c r="K42" s="176"/>
      <c r="L42" s="182"/>
      <c r="M42" s="182"/>
      <c r="N42" s="182"/>
      <c r="O42" s="182"/>
      <c r="P42" s="182"/>
      <c r="Q42" s="182"/>
      <c r="R42" s="175">
        <v>100000</v>
      </c>
      <c r="S42" s="182"/>
      <c r="T42" s="182"/>
      <c r="U42" s="182"/>
      <c r="V42" s="182"/>
      <c r="W42" s="182"/>
      <c r="X42" s="175">
        <v>100000</v>
      </c>
    </row>
    <row r="43" customHeight="1" spans="1:24">
      <c r="A43" s="165" t="s">
        <v>325</v>
      </c>
      <c r="B43" s="165" t="s">
        <v>340</v>
      </c>
      <c r="C43" s="165" t="s">
        <v>339</v>
      </c>
      <c r="D43" s="165" t="s">
        <v>71</v>
      </c>
      <c r="E43" s="165" t="s">
        <v>95</v>
      </c>
      <c r="F43" s="165" t="s">
        <v>96</v>
      </c>
      <c r="G43" s="165" t="s">
        <v>307</v>
      </c>
      <c r="H43" s="165" t="s">
        <v>308</v>
      </c>
      <c r="I43" s="175">
        <v>1300000</v>
      </c>
      <c r="J43" s="175"/>
      <c r="K43" s="176"/>
      <c r="L43" s="182"/>
      <c r="M43" s="182"/>
      <c r="N43" s="182"/>
      <c r="O43" s="182"/>
      <c r="P43" s="182"/>
      <c r="Q43" s="182"/>
      <c r="R43" s="175">
        <v>1300000</v>
      </c>
      <c r="S43" s="182"/>
      <c r="T43" s="182"/>
      <c r="U43" s="182"/>
      <c r="V43" s="182"/>
      <c r="W43" s="182"/>
      <c r="X43" s="175">
        <v>1300000</v>
      </c>
    </row>
    <row r="44" customHeight="1" spans="1:24">
      <c r="A44" s="165" t="s">
        <v>325</v>
      </c>
      <c r="B44" s="165" t="s">
        <v>340</v>
      </c>
      <c r="C44" s="165" t="s">
        <v>339</v>
      </c>
      <c r="D44" s="165" t="s">
        <v>71</v>
      </c>
      <c r="E44" s="165" t="s">
        <v>95</v>
      </c>
      <c r="F44" s="165" t="s">
        <v>96</v>
      </c>
      <c r="G44" s="165" t="s">
        <v>276</v>
      </c>
      <c r="H44" s="165" t="s">
        <v>277</v>
      </c>
      <c r="I44" s="175">
        <v>300000</v>
      </c>
      <c r="J44" s="175"/>
      <c r="K44" s="176"/>
      <c r="L44" s="182"/>
      <c r="M44" s="182"/>
      <c r="N44" s="182"/>
      <c r="O44" s="182"/>
      <c r="P44" s="182"/>
      <c r="Q44" s="182"/>
      <c r="R44" s="175">
        <v>300000</v>
      </c>
      <c r="S44" s="182"/>
      <c r="T44" s="182"/>
      <c r="U44" s="182"/>
      <c r="V44" s="182"/>
      <c r="W44" s="182"/>
      <c r="X44" s="175">
        <v>300000</v>
      </c>
    </row>
    <row r="45" customHeight="1" spans="1:24">
      <c r="A45" s="165" t="s">
        <v>325</v>
      </c>
      <c r="B45" s="165" t="s">
        <v>340</v>
      </c>
      <c r="C45" s="165" t="s">
        <v>339</v>
      </c>
      <c r="D45" s="165" t="s">
        <v>71</v>
      </c>
      <c r="E45" s="165" t="s">
        <v>95</v>
      </c>
      <c r="F45" s="165" t="s">
        <v>96</v>
      </c>
      <c r="G45" s="165" t="s">
        <v>282</v>
      </c>
      <c r="H45" s="165" t="s">
        <v>283</v>
      </c>
      <c r="I45" s="175">
        <v>500000</v>
      </c>
      <c r="J45" s="175"/>
      <c r="K45" s="176"/>
      <c r="L45" s="182"/>
      <c r="M45" s="182"/>
      <c r="N45" s="182"/>
      <c r="O45" s="182"/>
      <c r="P45" s="182"/>
      <c r="Q45" s="182"/>
      <c r="R45" s="175">
        <v>500000</v>
      </c>
      <c r="S45" s="182"/>
      <c r="T45" s="182"/>
      <c r="U45" s="182"/>
      <c r="V45" s="182"/>
      <c r="W45" s="182"/>
      <c r="X45" s="175">
        <v>500000</v>
      </c>
    </row>
    <row r="46" customHeight="1" spans="1:24">
      <c r="A46" s="165" t="s">
        <v>325</v>
      </c>
      <c r="B46" s="165" t="s">
        <v>340</v>
      </c>
      <c r="C46" s="165" t="s">
        <v>339</v>
      </c>
      <c r="D46" s="165" t="s">
        <v>71</v>
      </c>
      <c r="E46" s="165" t="s">
        <v>97</v>
      </c>
      <c r="F46" s="165" t="s">
        <v>98</v>
      </c>
      <c r="G46" s="165" t="s">
        <v>303</v>
      </c>
      <c r="H46" s="165" t="s">
        <v>304</v>
      </c>
      <c r="I46" s="175">
        <v>200000</v>
      </c>
      <c r="J46" s="175"/>
      <c r="K46" s="176"/>
      <c r="L46" s="182"/>
      <c r="M46" s="182"/>
      <c r="N46" s="182"/>
      <c r="O46" s="182"/>
      <c r="P46" s="182"/>
      <c r="Q46" s="182"/>
      <c r="R46" s="175">
        <v>200000</v>
      </c>
      <c r="S46" s="182"/>
      <c r="T46" s="182"/>
      <c r="U46" s="182"/>
      <c r="V46" s="182"/>
      <c r="W46" s="182"/>
      <c r="X46" s="175">
        <v>200000</v>
      </c>
    </row>
    <row r="47" customHeight="1" spans="1:24">
      <c r="A47" s="165" t="s">
        <v>325</v>
      </c>
      <c r="B47" s="165" t="s">
        <v>340</v>
      </c>
      <c r="C47" s="165" t="s">
        <v>339</v>
      </c>
      <c r="D47" s="165" t="s">
        <v>71</v>
      </c>
      <c r="E47" s="165" t="s">
        <v>97</v>
      </c>
      <c r="F47" s="165" t="s">
        <v>98</v>
      </c>
      <c r="G47" s="165" t="s">
        <v>343</v>
      </c>
      <c r="H47" s="165" t="s">
        <v>344</v>
      </c>
      <c r="I47" s="175">
        <v>100000</v>
      </c>
      <c r="J47" s="175"/>
      <c r="K47" s="176"/>
      <c r="L47" s="182"/>
      <c r="M47" s="182"/>
      <c r="N47" s="182"/>
      <c r="O47" s="182"/>
      <c r="P47" s="182"/>
      <c r="Q47" s="182"/>
      <c r="R47" s="175">
        <v>100000</v>
      </c>
      <c r="S47" s="182"/>
      <c r="T47" s="182"/>
      <c r="U47" s="182"/>
      <c r="V47" s="182"/>
      <c r="W47" s="182"/>
      <c r="X47" s="175">
        <v>100000</v>
      </c>
    </row>
    <row r="48" customHeight="1" spans="1:24">
      <c r="A48" s="165" t="s">
        <v>325</v>
      </c>
      <c r="B48" s="165" t="s">
        <v>340</v>
      </c>
      <c r="C48" s="165" t="s">
        <v>339</v>
      </c>
      <c r="D48" s="165" t="s">
        <v>71</v>
      </c>
      <c r="E48" s="165" t="s">
        <v>97</v>
      </c>
      <c r="F48" s="165" t="s">
        <v>98</v>
      </c>
      <c r="G48" s="165" t="s">
        <v>345</v>
      </c>
      <c r="H48" s="165" t="s">
        <v>346</v>
      </c>
      <c r="I48" s="175">
        <v>200000</v>
      </c>
      <c r="J48" s="175"/>
      <c r="K48" s="176"/>
      <c r="L48" s="182"/>
      <c r="M48" s="182"/>
      <c r="N48" s="182"/>
      <c r="O48" s="182"/>
      <c r="P48" s="182"/>
      <c r="Q48" s="182"/>
      <c r="R48" s="175">
        <v>200000</v>
      </c>
      <c r="S48" s="182"/>
      <c r="T48" s="182"/>
      <c r="U48" s="182"/>
      <c r="V48" s="182"/>
      <c r="W48" s="182"/>
      <c r="X48" s="175">
        <v>200000</v>
      </c>
    </row>
    <row r="49" customHeight="1" spans="1:24">
      <c r="A49" s="165"/>
      <c r="B49" s="165"/>
      <c r="C49" s="165" t="s">
        <v>347</v>
      </c>
      <c r="D49" s="165"/>
      <c r="E49" s="165"/>
      <c r="F49" s="165"/>
      <c r="G49" s="165"/>
      <c r="H49" s="165"/>
      <c r="I49" s="175">
        <v>2110000</v>
      </c>
      <c r="J49" s="175"/>
      <c r="K49" s="176"/>
      <c r="L49" s="182"/>
      <c r="M49" s="182"/>
      <c r="N49" s="182"/>
      <c r="O49" s="182"/>
      <c r="P49" s="182"/>
      <c r="Q49" s="182"/>
      <c r="R49" s="175">
        <v>2110000</v>
      </c>
      <c r="S49" s="182"/>
      <c r="T49" s="182"/>
      <c r="U49" s="182"/>
      <c r="V49" s="182"/>
      <c r="W49" s="182"/>
      <c r="X49" s="175">
        <v>2110000</v>
      </c>
    </row>
    <row r="50" customHeight="1" spans="1:24">
      <c r="A50" s="165" t="s">
        <v>325</v>
      </c>
      <c r="B50" s="165" t="s">
        <v>348</v>
      </c>
      <c r="C50" s="165" t="s">
        <v>347</v>
      </c>
      <c r="D50" s="165" t="s">
        <v>71</v>
      </c>
      <c r="E50" s="165" t="s">
        <v>106</v>
      </c>
      <c r="F50" s="165" t="s">
        <v>90</v>
      </c>
      <c r="G50" s="165" t="s">
        <v>288</v>
      </c>
      <c r="H50" s="165" t="s">
        <v>289</v>
      </c>
      <c r="I50" s="175">
        <v>45000</v>
      </c>
      <c r="J50" s="175"/>
      <c r="K50" s="176"/>
      <c r="L50" s="182"/>
      <c r="M50" s="182"/>
      <c r="N50" s="182"/>
      <c r="O50" s="182"/>
      <c r="P50" s="182"/>
      <c r="Q50" s="182"/>
      <c r="R50" s="175">
        <v>45000</v>
      </c>
      <c r="S50" s="182"/>
      <c r="T50" s="182"/>
      <c r="U50" s="182"/>
      <c r="V50" s="182"/>
      <c r="W50" s="182"/>
      <c r="X50" s="175">
        <v>45000</v>
      </c>
    </row>
    <row r="51" customHeight="1" spans="1:24">
      <c r="A51" s="165" t="s">
        <v>325</v>
      </c>
      <c r="B51" s="165" t="s">
        <v>348</v>
      </c>
      <c r="C51" s="165" t="s">
        <v>347</v>
      </c>
      <c r="D51" s="165" t="s">
        <v>71</v>
      </c>
      <c r="E51" s="165" t="s">
        <v>106</v>
      </c>
      <c r="F51" s="165" t="s">
        <v>90</v>
      </c>
      <c r="G51" s="165" t="s">
        <v>280</v>
      </c>
      <c r="H51" s="165" t="s">
        <v>281</v>
      </c>
      <c r="I51" s="175">
        <v>20000</v>
      </c>
      <c r="J51" s="175"/>
      <c r="K51" s="176"/>
      <c r="L51" s="182"/>
      <c r="M51" s="182"/>
      <c r="N51" s="182"/>
      <c r="O51" s="182"/>
      <c r="P51" s="182"/>
      <c r="Q51" s="182"/>
      <c r="R51" s="175">
        <v>20000</v>
      </c>
      <c r="S51" s="182"/>
      <c r="T51" s="182"/>
      <c r="U51" s="182"/>
      <c r="V51" s="182"/>
      <c r="W51" s="182"/>
      <c r="X51" s="175">
        <v>20000</v>
      </c>
    </row>
    <row r="52" customHeight="1" spans="1:24">
      <c r="A52" s="165" t="s">
        <v>325</v>
      </c>
      <c r="B52" s="165" t="s">
        <v>348</v>
      </c>
      <c r="C52" s="165" t="s">
        <v>347</v>
      </c>
      <c r="D52" s="165" t="s">
        <v>71</v>
      </c>
      <c r="E52" s="165" t="s">
        <v>106</v>
      </c>
      <c r="F52" s="165" t="s">
        <v>90</v>
      </c>
      <c r="G52" s="165" t="s">
        <v>274</v>
      </c>
      <c r="H52" s="165" t="s">
        <v>275</v>
      </c>
      <c r="I52" s="175">
        <v>10000</v>
      </c>
      <c r="J52" s="175"/>
      <c r="K52" s="176"/>
      <c r="L52" s="182"/>
      <c r="M52" s="182"/>
      <c r="N52" s="182"/>
      <c r="O52" s="182"/>
      <c r="P52" s="182"/>
      <c r="Q52" s="182"/>
      <c r="R52" s="175">
        <v>10000</v>
      </c>
      <c r="S52" s="182"/>
      <c r="T52" s="182"/>
      <c r="U52" s="182"/>
      <c r="V52" s="182"/>
      <c r="W52" s="182"/>
      <c r="X52" s="175">
        <v>10000</v>
      </c>
    </row>
    <row r="53" customHeight="1" spans="1:24">
      <c r="A53" s="165" t="s">
        <v>325</v>
      </c>
      <c r="B53" s="165" t="s">
        <v>348</v>
      </c>
      <c r="C53" s="165" t="s">
        <v>347</v>
      </c>
      <c r="D53" s="165" t="s">
        <v>71</v>
      </c>
      <c r="E53" s="165" t="s">
        <v>106</v>
      </c>
      <c r="F53" s="165" t="s">
        <v>90</v>
      </c>
      <c r="G53" s="165" t="s">
        <v>284</v>
      </c>
      <c r="H53" s="165" t="s">
        <v>285</v>
      </c>
      <c r="I53" s="175">
        <v>200000</v>
      </c>
      <c r="J53" s="175"/>
      <c r="K53" s="176"/>
      <c r="L53" s="182"/>
      <c r="M53" s="182"/>
      <c r="N53" s="182"/>
      <c r="O53" s="182"/>
      <c r="P53" s="182"/>
      <c r="Q53" s="182"/>
      <c r="R53" s="175">
        <v>200000</v>
      </c>
      <c r="S53" s="182"/>
      <c r="T53" s="182"/>
      <c r="U53" s="182"/>
      <c r="V53" s="182"/>
      <c r="W53" s="182"/>
      <c r="X53" s="175">
        <v>200000</v>
      </c>
    </row>
    <row r="54" customHeight="1" spans="1:24">
      <c r="A54" s="165" t="s">
        <v>325</v>
      </c>
      <c r="B54" s="165" t="s">
        <v>348</v>
      </c>
      <c r="C54" s="165" t="s">
        <v>347</v>
      </c>
      <c r="D54" s="165" t="s">
        <v>71</v>
      </c>
      <c r="E54" s="165" t="s">
        <v>106</v>
      </c>
      <c r="F54" s="165" t="s">
        <v>90</v>
      </c>
      <c r="G54" s="165" t="s">
        <v>284</v>
      </c>
      <c r="H54" s="165" t="s">
        <v>285</v>
      </c>
      <c r="I54" s="175">
        <v>20000</v>
      </c>
      <c r="J54" s="175"/>
      <c r="K54" s="176"/>
      <c r="L54" s="182"/>
      <c r="M54" s="182"/>
      <c r="N54" s="182"/>
      <c r="O54" s="182"/>
      <c r="P54" s="182"/>
      <c r="Q54" s="182"/>
      <c r="R54" s="175">
        <v>20000</v>
      </c>
      <c r="S54" s="182"/>
      <c r="T54" s="182"/>
      <c r="U54" s="182"/>
      <c r="V54" s="182"/>
      <c r="W54" s="182"/>
      <c r="X54" s="175">
        <v>20000</v>
      </c>
    </row>
    <row r="55" customHeight="1" spans="1:24">
      <c r="A55" s="165" t="s">
        <v>325</v>
      </c>
      <c r="B55" s="165" t="s">
        <v>348</v>
      </c>
      <c r="C55" s="165" t="s">
        <v>347</v>
      </c>
      <c r="D55" s="165" t="s">
        <v>71</v>
      </c>
      <c r="E55" s="165" t="s">
        <v>106</v>
      </c>
      <c r="F55" s="165" t="s">
        <v>90</v>
      </c>
      <c r="G55" s="165" t="s">
        <v>278</v>
      </c>
      <c r="H55" s="165" t="s">
        <v>279</v>
      </c>
      <c r="I55" s="175">
        <v>30000</v>
      </c>
      <c r="J55" s="175"/>
      <c r="K55" s="176"/>
      <c r="L55" s="182"/>
      <c r="M55" s="182"/>
      <c r="N55" s="182"/>
      <c r="O55" s="182"/>
      <c r="P55" s="182"/>
      <c r="Q55" s="182"/>
      <c r="R55" s="175">
        <v>30000</v>
      </c>
      <c r="S55" s="182"/>
      <c r="T55" s="182"/>
      <c r="U55" s="182"/>
      <c r="V55" s="182"/>
      <c r="W55" s="182"/>
      <c r="X55" s="175">
        <v>30000</v>
      </c>
    </row>
    <row r="56" customHeight="1" spans="1:24">
      <c r="A56" s="165" t="s">
        <v>325</v>
      </c>
      <c r="B56" s="165" t="s">
        <v>348</v>
      </c>
      <c r="C56" s="165" t="s">
        <v>347</v>
      </c>
      <c r="D56" s="165" t="s">
        <v>71</v>
      </c>
      <c r="E56" s="165" t="s">
        <v>106</v>
      </c>
      <c r="F56" s="165" t="s">
        <v>90</v>
      </c>
      <c r="G56" s="165" t="s">
        <v>333</v>
      </c>
      <c r="H56" s="165" t="s">
        <v>334</v>
      </c>
      <c r="I56" s="175">
        <v>60000</v>
      </c>
      <c r="J56" s="175"/>
      <c r="K56" s="176"/>
      <c r="L56" s="182"/>
      <c r="M56" s="182"/>
      <c r="N56" s="182"/>
      <c r="O56" s="182"/>
      <c r="P56" s="182"/>
      <c r="Q56" s="182"/>
      <c r="R56" s="175">
        <v>60000</v>
      </c>
      <c r="S56" s="182"/>
      <c r="T56" s="182"/>
      <c r="U56" s="182"/>
      <c r="V56" s="182"/>
      <c r="W56" s="182"/>
      <c r="X56" s="175">
        <v>60000</v>
      </c>
    </row>
    <row r="57" customHeight="1" spans="1:24">
      <c r="A57" s="165" t="s">
        <v>325</v>
      </c>
      <c r="B57" s="165" t="s">
        <v>348</v>
      </c>
      <c r="C57" s="165" t="s">
        <v>347</v>
      </c>
      <c r="D57" s="165" t="s">
        <v>71</v>
      </c>
      <c r="E57" s="165" t="s">
        <v>106</v>
      </c>
      <c r="F57" s="165" t="s">
        <v>90</v>
      </c>
      <c r="G57" s="165" t="s">
        <v>282</v>
      </c>
      <c r="H57" s="165" t="s">
        <v>283</v>
      </c>
      <c r="I57" s="175">
        <v>25000</v>
      </c>
      <c r="J57" s="175"/>
      <c r="K57" s="176"/>
      <c r="L57" s="182"/>
      <c r="M57" s="182"/>
      <c r="N57" s="182"/>
      <c r="O57" s="182"/>
      <c r="P57" s="182"/>
      <c r="Q57" s="182"/>
      <c r="R57" s="175">
        <v>25000</v>
      </c>
      <c r="S57" s="182"/>
      <c r="T57" s="182"/>
      <c r="U57" s="182"/>
      <c r="V57" s="182"/>
      <c r="W57" s="182"/>
      <c r="X57" s="175">
        <v>25000</v>
      </c>
    </row>
    <row r="58" customHeight="1" spans="1:24">
      <c r="A58" s="165" t="s">
        <v>325</v>
      </c>
      <c r="B58" s="165" t="s">
        <v>348</v>
      </c>
      <c r="C58" s="165" t="s">
        <v>347</v>
      </c>
      <c r="D58" s="165" t="s">
        <v>71</v>
      </c>
      <c r="E58" s="165" t="s">
        <v>106</v>
      </c>
      <c r="F58" s="165" t="s">
        <v>90</v>
      </c>
      <c r="G58" s="165" t="s">
        <v>345</v>
      </c>
      <c r="H58" s="165" t="s">
        <v>346</v>
      </c>
      <c r="I58" s="175">
        <v>50000</v>
      </c>
      <c r="J58" s="175"/>
      <c r="K58" s="176"/>
      <c r="L58" s="182"/>
      <c r="M58" s="182"/>
      <c r="N58" s="182"/>
      <c r="O58" s="182"/>
      <c r="P58" s="182"/>
      <c r="Q58" s="182"/>
      <c r="R58" s="175">
        <v>50000</v>
      </c>
      <c r="S58" s="182"/>
      <c r="T58" s="182"/>
      <c r="U58" s="182"/>
      <c r="V58" s="182"/>
      <c r="W58" s="182"/>
      <c r="X58" s="175">
        <v>50000</v>
      </c>
    </row>
    <row r="59" customHeight="1" spans="1:24">
      <c r="A59" s="165" t="s">
        <v>325</v>
      </c>
      <c r="B59" s="165" t="s">
        <v>348</v>
      </c>
      <c r="C59" s="165" t="s">
        <v>347</v>
      </c>
      <c r="D59" s="165" t="s">
        <v>71</v>
      </c>
      <c r="E59" s="165" t="s">
        <v>107</v>
      </c>
      <c r="F59" s="165" t="s">
        <v>108</v>
      </c>
      <c r="G59" s="165" t="s">
        <v>307</v>
      </c>
      <c r="H59" s="165" t="s">
        <v>308</v>
      </c>
      <c r="I59" s="175">
        <v>950000</v>
      </c>
      <c r="J59" s="175"/>
      <c r="K59" s="176"/>
      <c r="L59" s="182"/>
      <c r="M59" s="182"/>
      <c r="N59" s="182"/>
      <c r="O59" s="182"/>
      <c r="P59" s="182"/>
      <c r="Q59" s="182"/>
      <c r="R59" s="175">
        <v>950000</v>
      </c>
      <c r="S59" s="182"/>
      <c r="T59" s="182"/>
      <c r="U59" s="182"/>
      <c r="V59" s="182"/>
      <c r="W59" s="182"/>
      <c r="X59" s="175">
        <v>950000</v>
      </c>
    </row>
    <row r="60" customHeight="1" spans="1:24">
      <c r="A60" s="165" t="s">
        <v>325</v>
      </c>
      <c r="B60" s="165" t="s">
        <v>348</v>
      </c>
      <c r="C60" s="165" t="s">
        <v>347</v>
      </c>
      <c r="D60" s="165" t="s">
        <v>71</v>
      </c>
      <c r="E60" s="165" t="s">
        <v>107</v>
      </c>
      <c r="F60" s="165" t="s">
        <v>108</v>
      </c>
      <c r="G60" s="165" t="s">
        <v>276</v>
      </c>
      <c r="H60" s="165" t="s">
        <v>277</v>
      </c>
      <c r="I60" s="175">
        <v>300000</v>
      </c>
      <c r="J60" s="175"/>
      <c r="K60" s="176"/>
      <c r="L60" s="182"/>
      <c r="M60" s="182"/>
      <c r="N60" s="182"/>
      <c r="O60" s="182"/>
      <c r="P60" s="182"/>
      <c r="Q60" s="182"/>
      <c r="R60" s="175">
        <v>300000</v>
      </c>
      <c r="S60" s="182"/>
      <c r="T60" s="182"/>
      <c r="U60" s="182"/>
      <c r="V60" s="182"/>
      <c r="W60" s="182"/>
      <c r="X60" s="175">
        <v>300000</v>
      </c>
    </row>
    <row r="61" customHeight="1" spans="1:24">
      <c r="A61" s="165" t="s">
        <v>325</v>
      </c>
      <c r="B61" s="165" t="s">
        <v>348</v>
      </c>
      <c r="C61" s="165" t="s">
        <v>347</v>
      </c>
      <c r="D61" s="165" t="s">
        <v>71</v>
      </c>
      <c r="E61" s="165" t="s">
        <v>107</v>
      </c>
      <c r="F61" s="165" t="s">
        <v>108</v>
      </c>
      <c r="G61" s="165" t="s">
        <v>303</v>
      </c>
      <c r="H61" s="165" t="s">
        <v>304</v>
      </c>
      <c r="I61" s="175">
        <v>300000</v>
      </c>
      <c r="J61" s="175"/>
      <c r="K61" s="176"/>
      <c r="L61" s="182"/>
      <c r="M61" s="182"/>
      <c r="N61" s="182"/>
      <c r="O61" s="182"/>
      <c r="P61" s="182"/>
      <c r="Q61" s="182"/>
      <c r="R61" s="175">
        <v>300000</v>
      </c>
      <c r="S61" s="182"/>
      <c r="T61" s="182"/>
      <c r="U61" s="182"/>
      <c r="V61" s="182"/>
      <c r="W61" s="182"/>
      <c r="X61" s="175">
        <v>300000</v>
      </c>
    </row>
    <row r="62" customHeight="1" spans="1:24">
      <c r="A62" s="165" t="s">
        <v>325</v>
      </c>
      <c r="B62" s="165" t="s">
        <v>348</v>
      </c>
      <c r="C62" s="165" t="s">
        <v>347</v>
      </c>
      <c r="D62" s="165" t="s">
        <v>71</v>
      </c>
      <c r="E62" s="165" t="s">
        <v>107</v>
      </c>
      <c r="F62" s="165" t="s">
        <v>108</v>
      </c>
      <c r="G62" s="165" t="s">
        <v>343</v>
      </c>
      <c r="H62" s="165" t="s">
        <v>344</v>
      </c>
      <c r="I62" s="175">
        <v>100000</v>
      </c>
      <c r="J62" s="175"/>
      <c r="K62" s="176"/>
      <c r="L62" s="182"/>
      <c r="M62" s="182"/>
      <c r="N62" s="182"/>
      <c r="O62" s="182"/>
      <c r="P62" s="182"/>
      <c r="Q62" s="182"/>
      <c r="R62" s="175">
        <v>100000</v>
      </c>
      <c r="S62" s="182"/>
      <c r="T62" s="182"/>
      <c r="U62" s="182"/>
      <c r="V62" s="182"/>
      <c r="W62" s="182"/>
      <c r="X62" s="175">
        <v>100000</v>
      </c>
    </row>
    <row r="63" customHeight="1" spans="1:24">
      <c r="A63" s="165"/>
      <c r="B63" s="165"/>
      <c r="C63" s="165" t="s">
        <v>349</v>
      </c>
      <c r="D63" s="165"/>
      <c r="E63" s="165"/>
      <c r="F63" s="165"/>
      <c r="G63" s="165"/>
      <c r="H63" s="165"/>
      <c r="I63" s="175">
        <v>590000</v>
      </c>
      <c r="J63" s="175"/>
      <c r="K63" s="176"/>
      <c r="L63" s="182"/>
      <c r="M63" s="182"/>
      <c r="N63" s="182"/>
      <c r="O63" s="182"/>
      <c r="P63" s="182"/>
      <c r="Q63" s="182"/>
      <c r="R63" s="175">
        <v>590000</v>
      </c>
      <c r="S63" s="182"/>
      <c r="T63" s="182"/>
      <c r="U63" s="182"/>
      <c r="V63" s="182"/>
      <c r="W63" s="182"/>
      <c r="X63" s="175">
        <v>590000</v>
      </c>
    </row>
    <row r="64" customHeight="1" spans="1:24">
      <c r="A64" s="165" t="s">
        <v>325</v>
      </c>
      <c r="B64" s="165" t="s">
        <v>350</v>
      </c>
      <c r="C64" s="165" t="s">
        <v>349</v>
      </c>
      <c r="D64" s="165" t="s">
        <v>71</v>
      </c>
      <c r="E64" s="165" t="s">
        <v>95</v>
      </c>
      <c r="F64" s="165" t="s">
        <v>96</v>
      </c>
      <c r="G64" s="165" t="s">
        <v>288</v>
      </c>
      <c r="H64" s="165" t="s">
        <v>289</v>
      </c>
      <c r="I64" s="175">
        <v>100000</v>
      </c>
      <c r="J64" s="175"/>
      <c r="K64" s="176"/>
      <c r="L64" s="182"/>
      <c r="M64" s="182"/>
      <c r="N64" s="182"/>
      <c r="O64" s="182"/>
      <c r="P64" s="182"/>
      <c r="Q64" s="182"/>
      <c r="R64" s="175">
        <v>100000</v>
      </c>
      <c r="S64" s="182"/>
      <c r="T64" s="182"/>
      <c r="U64" s="182"/>
      <c r="V64" s="182"/>
      <c r="W64" s="182"/>
      <c r="X64" s="175">
        <v>100000</v>
      </c>
    </row>
    <row r="65" customHeight="1" spans="1:24">
      <c r="A65" s="165" t="s">
        <v>325</v>
      </c>
      <c r="B65" s="165" t="s">
        <v>350</v>
      </c>
      <c r="C65" s="165" t="s">
        <v>349</v>
      </c>
      <c r="D65" s="165" t="s">
        <v>71</v>
      </c>
      <c r="E65" s="165" t="s">
        <v>95</v>
      </c>
      <c r="F65" s="165" t="s">
        <v>96</v>
      </c>
      <c r="G65" s="165" t="s">
        <v>307</v>
      </c>
      <c r="H65" s="165" t="s">
        <v>308</v>
      </c>
      <c r="I65" s="175">
        <v>370000</v>
      </c>
      <c r="J65" s="175"/>
      <c r="K65" s="176"/>
      <c r="L65" s="182"/>
      <c r="M65" s="182"/>
      <c r="N65" s="182"/>
      <c r="O65" s="182"/>
      <c r="P65" s="182"/>
      <c r="Q65" s="182"/>
      <c r="R65" s="175">
        <v>370000</v>
      </c>
      <c r="S65" s="182"/>
      <c r="T65" s="182"/>
      <c r="U65" s="182"/>
      <c r="V65" s="182"/>
      <c r="W65" s="182"/>
      <c r="X65" s="175">
        <v>370000</v>
      </c>
    </row>
    <row r="66" customHeight="1" spans="1:24">
      <c r="A66" s="165" t="s">
        <v>325</v>
      </c>
      <c r="B66" s="165" t="s">
        <v>350</v>
      </c>
      <c r="C66" s="165" t="s">
        <v>349</v>
      </c>
      <c r="D66" s="165" t="s">
        <v>71</v>
      </c>
      <c r="E66" s="165" t="s">
        <v>95</v>
      </c>
      <c r="F66" s="165" t="s">
        <v>96</v>
      </c>
      <c r="G66" s="165" t="s">
        <v>282</v>
      </c>
      <c r="H66" s="165" t="s">
        <v>283</v>
      </c>
      <c r="I66" s="175">
        <v>120000</v>
      </c>
      <c r="J66" s="175"/>
      <c r="K66" s="176"/>
      <c r="L66" s="182"/>
      <c r="M66" s="182"/>
      <c r="N66" s="182"/>
      <c r="O66" s="182"/>
      <c r="P66" s="182"/>
      <c r="Q66" s="182"/>
      <c r="R66" s="175">
        <v>120000</v>
      </c>
      <c r="S66" s="182"/>
      <c r="T66" s="182"/>
      <c r="U66" s="182"/>
      <c r="V66" s="182"/>
      <c r="W66" s="182"/>
      <c r="X66" s="175">
        <v>120000</v>
      </c>
    </row>
    <row r="67" customHeight="1" spans="1:24">
      <c r="A67" s="165"/>
      <c r="B67" s="165"/>
      <c r="C67" s="165" t="s">
        <v>351</v>
      </c>
      <c r="D67" s="165"/>
      <c r="E67" s="165"/>
      <c r="F67" s="165"/>
      <c r="G67" s="165"/>
      <c r="H67" s="165"/>
      <c r="I67" s="175">
        <v>400000</v>
      </c>
      <c r="J67" s="175"/>
      <c r="K67" s="176"/>
      <c r="L67" s="182"/>
      <c r="M67" s="182"/>
      <c r="N67" s="182"/>
      <c r="O67" s="182"/>
      <c r="P67" s="182"/>
      <c r="Q67" s="182"/>
      <c r="R67" s="175">
        <v>400000</v>
      </c>
      <c r="S67" s="182"/>
      <c r="T67" s="182"/>
      <c r="U67" s="182"/>
      <c r="V67" s="182"/>
      <c r="W67" s="182"/>
      <c r="X67" s="175">
        <v>400000</v>
      </c>
    </row>
    <row r="68" customHeight="1" spans="1:24">
      <c r="A68" s="165" t="s">
        <v>325</v>
      </c>
      <c r="B68" s="165" t="s">
        <v>352</v>
      </c>
      <c r="C68" s="165" t="s">
        <v>351</v>
      </c>
      <c r="D68" s="165" t="s">
        <v>71</v>
      </c>
      <c r="E68" s="165" t="s">
        <v>97</v>
      </c>
      <c r="F68" s="165" t="s">
        <v>98</v>
      </c>
      <c r="G68" s="165" t="s">
        <v>335</v>
      </c>
      <c r="H68" s="165" t="s">
        <v>336</v>
      </c>
      <c r="I68" s="175">
        <v>400000</v>
      </c>
      <c r="J68" s="175"/>
      <c r="K68" s="176"/>
      <c r="L68" s="182"/>
      <c r="M68" s="182"/>
      <c r="N68" s="182"/>
      <c r="O68" s="182"/>
      <c r="P68" s="182"/>
      <c r="Q68" s="182"/>
      <c r="R68" s="175">
        <v>400000</v>
      </c>
      <c r="S68" s="182"/>
      <c r="T68" s="182"/>
      <c r="U68" s="182"/>
      <c r="V68" s="182"/>
      <c r="W68" s="182"/>
      <c r="X68" s="175">
        <v>400000</v>
      </c>
    </row>
    <row r="69" customHeight="1" spans="1:24">
      <c r="A69" s="165"/>
      <c r="B69" s="165"/>
      <c r="C69" s="165" t="s">
        <v>353</v>
      </c>
      <c r="D69" s="165"/>
      <c r="E69" s="165"/>
      <c r="F69" s="165"/>
      <c r="G69" s="165"/>
      <c r="H69" s="165"/>
      <c r="I69" s="175">
        <v>126730</v>
      </c>
      <c r="J69" s="175"/>
      <c r="K69" s="176"/>
      <c r="L69" s="182"/>
      <c r="M69" s="182"/>
      <c r="N69" s="182"/>
      <c r="O69" s="182"/>
      <c r="P69" s="182"/>
      <c r="Q69" s="182"/>
      <c r="R69" s="175">
        <v>126730</v>
      </c>
      <c r="S69" s="182"/>
      <c r="T69" s="182"/>
      <c r="U69" s="182"/>
      <c r="V69" s="182"/>
      <c r="W69" s="182"/>
      <c r="X69" s="175">
        <v>126730</v>
      </c>
    </row>
    <row r="70" customHeight="1" spans="1:24">
      <c r="A70" s="165" t="s">
        <v>325</v>
      </c>
      <c r="B70" s="165" t="s">
        <v>354</v>
      </c>
      <c r="C70" s="165" t="s">
        <v>353</v>
      </c>
      <c r="D70" s="165" t="s">
        <v>71</v>
      </c>
      <c r="E70" s="165" t="s">
        <v>95</v>
      </c>
      <c r="F70" s="165" t="s">
        <v>96</v>
      </c>
      <c r="G70" s="165" t="s">
        <v>307</v>
      </c>
      <c r="H70" s="165" t="s">
        <v>308</v>
      </c>
      <c r="I70" s="175">
        <v>126730</v>
      </c>
      <c r="J70" s="175"/>
      <c r="K70" s="176"/>
      <c r="L70" s="182"/>
      <c r="M70" s="182"/>
      <c r="N70" s="182"/>
      <c r="O70" s="182"/>
      <c r="P70" s="182"/>
      <c r="Q70" s="182"/>
      <c r="R70" s="175">
        <v>126730</v>
      </c>
      <c r="S70" s="182"/>
      <c r="T70" s="182"/>
      <c r="U70" s="182"/>
      <c r="V70" s="182"/>
      <c r="W70" s="182"/>
      <c r="X70" s="175">
        <v>126730</v>
      </c>
    </row>
    <row r="71" customHeight="1" spans="1:24">
      <c r="A71" s="165"/>
      <c r="B71" s="165"/>
      <c r="C71" s="165" t="s">
        <v>355</v>
      </c>
      <c r="D71" s="165"/>
      <c r="E71" s="165"/>
      <c r="F71" s="165"/>
      <c r="G71" s="165"/>
      <c r="H71" s="165"/>
      <c r="I71" s="175">
        <v>220000</v>
      </c>
      <c r="J71" s="175"/>
      <c r="K71" s="176"/>
      <c r="L71" s="182"/>
      <c r="M71" s="182"/>
      <c r="N71" s="182"/>
      <c r="O71" s="182"/>
      <c r="P71" s="182"/>
      <c r="Q71" s="182"/>
      <c r="R71" s="175">
        <v>220000</v>
      </c>
      <c r="S71" s="182"/>
      <c r="T71" s="182"/>
      <c r="U71" s="182"/>
      <c r="V71" s="182"/>
      <c r="W71" s="182"/>
      <c r="X71" s="175">
        <v>220000</v>
      </c>
    </row>
    <row r="72" customHeight="1" spans="1:24">
      <c r="A72" s="165" t="s">
        <v>325</v>
      </c>
      <c r="B72" s="165" t="s">
        <v>356</v>
      </c>
      <c r="C72" s="165" t="s">
        <v>355</v>
      </c>
      <c r="D72" s="165" t="s">
        <v>71</v>
      </c>
      <c r="E72" s="165" t="s">
        <v>95</v>
      </c>
      <c r="F72" s="165" t="s">
        <v>96</v>
      </c>
      <c r="G72" s="165" t="s">
        <v>288</v>
      </c>
      <c r="H72" s="165" t="s">
        <v>289</v>
      </c>
      <c r="I72" s="175">
        <v>45000</v>
      </c>
      <c r="J72" s="175"/>
      <c r="K72" s="176"/>
      <c r="L72" s="182"/>
      <c r="M72" s="182"/>
      <c r="N72" s="182"/>
      <c r="O72" s="182"/>
      <c r="P72" s="182"/>
      <c r="Q72" s="182"/>
      <c r="R72" s="175">
        <v>45000</v>
      </c>
      <c r="S72" s="182"/>
      <c r="T72" s="182"/>
      <c r="U72" s="182"/>
      <c r="V72" s="182"/>
      <c r="W72" s="182"/>
      <c r="X72" s="175">
        <v>45000</v>
      </c>
    </row>
    <row r="73" customHeight="1" spans="1:24">
      <c r="A73" s="165" t="s">
        <v>325</v>
      </c>
      <c r="B73" s="165" t="s">
        <v>356</v>
      </c>
      <c r="C73" s="165" t="s">
        <v>355</v>
      </c>
      <c r="D73" s="165" t="s">
        <v>71</v>
      </c>
      <c r="E73" s="165" t="s">
        <v>95</v>
      </c>
      <c r="F73" s="165" t="s">
        <v>96</v>
      </c>
      <c r="G73" s="165" t="s">
        <v>274</v>
      </c>
      <c r="H73" s="165" t="s">
        <v>275</v>
      </c>
      <c r="I73" s="175">
        <v>5000</v>
      </c>
      <c r="J73" s="175"/>
      <c r="K73" s="176"/>
      <c r="L73" s="182"/>
      <c r="M73" s="182"/>
      <c r="N73" s="182"/>
      <c r="O73" s="182"/>
      <c r="P73" s="182"/>
      <c r="Q73" s="182"/>
      <c r="R73" s="175">
        <v>5000</v>
      </c>
      <c r="S73" s="182"/>
      <c r="T73" s="182"/>
      <c r="U73" s="182"/>
      <c r="V73" s="182"/>
      <c r="W73" s="182"/>
      <c r="X73" s="175">
        <v>5000</v>
      </c>
    </row>
    <row r="74" customHeight="1" spans="1:24">
      <c r="A74" s="165" t="s">
        <v>325</v>
      </c>
      <c r="B74" s="165" t="s">
        <v>356</v>
      </c>
      <c r="C74" s="165" t="s">
        <v>355</v>
      </c>
      <c r="D74" s="165" t="s">
        <v>71</v>
      </c>
      <c r="E74" s="165" t="s">
        <v>95</v>
      </c>
      <c r="F74" s="165" t="s">
        <v>96</v>
      </c>
      <c r="G74" s="165" t="s">
        <v>284</v>
      </c>
      <c r="H74" s="165" t="s">
        <v>285</v>
      </c>
      <c r="I74" s="175">
        <v>5000</v>
      </c>
      <c r="J74" s="175"/>
      <c r="K74" s="176"/>
      <c r="L74" s="182"/>
      <c r="M74" s="182"/>
      <c r="N74" s="182"/>
      <c r="O74" s="182"/>
      <c r="P74" s="182"/>
      <c r="Q74" s="182"/>
      <c r="R74" s="175">
        <v>5000</v>
      </c>
      <c r="S74" s="182"/>
      <c r="T74" s="182"/>
      <c r="U74" s="182"/>
      <c r="V74" s="182"/>
      <c r="W74" s="182"/>
      <c r="X74" s="175">
        <v>5000</v>
      </c>
    </row>
    <row r="75" customHeight="1" spans="1:24">
      <c r="A75" s="165" t="s">
        <v>325</v>
      </c>
      <c r="B75" s="165" t="s">
        <v>356</v>
      </c>
      <c r="C75" s="165" t="s">
        <v>355</v>
      </c>
      <c r="D75" s="165" t="s">
        <v>71</v>
      </c>
      <c r="E75" s="165" t="s">
        <v>95</v>
      </c>
      <c r="F75" s="165" t="s">
        <v>96</v>
      </c>
      <c r="G75" s="165" t="s">
        <v>278</v>
      </c>
      <c r="H75" s="165" t="s">
        <v>279</v>
      </c>
      <c r="I75" s="175">
        <v>15000</v>
      </c>
      <c r="J75" s="175"/>
      <c r="K75" s="176"/>
      <c r="L75" s="182"/>
      <c r="M75" s="182"/>
      <c r="N75" s="182"/>
      <c r="O75" s="182"/>
      <c r="P75" s="182"/>
      <c r="Q75" s="182"/>
      <c r="R75" s="175">
        <v>15000</v>
      </c>
      <c r="S75" s="182"/>
      <c r="T75" s="182"/>
      <c r="U75" s="182"/>
      <c r="V75" s="182"/>
      <c r="W75" s="182"/>
      <c r="X75" s="175">
        <v>15000</v>
      </c>
    </row>
    <row r="76" customHeight="1" spans="1:24">
      <c r="A76" s="165" t="s">
        <v>325</v>
      </c>
      <c r="B76" s="165" t="s">
        <v>356</v>
      </c>
      <c r="C76" s="165" t="s">
        <v>355</v>
      </c>
      <c r="D76" s="165" t="s">
        <v>71</v>
      </c>
      <c r="E76" s="165" t="s">
        <v>95</v>
      </c>
      <c r="F76" s="165" t="s">
        <v>96</v>
      </c>
      <c r="G76" s="165" t="s">
        <v>307</v>
      </c>
      <c r="H76" s="165" t="s">
        <v>308</v>
      </c>
      <c r="I76" s="175">
        <v>70000</v>
      </c>
      <c r="J76" s="175"/>
      <c r="K76" s="176"/>
      <c r="L76" s="182"/>
      <c r="M76" s="182"/>
      <c r="N76" s="182"/>
      <c r="O76" s="182"/>
      <c r="P76" s="182"/>
      <c r="Q76" s="182"/>
      <c r="R76" s="175">
        <v>70000</v>
      </c>
      <c r="S76" s="182"/>
      <c r="T76" s="182"/>
      <c r="U76" s="182"/>
      <c r="V76" s="182"/>
      <c r="W76" s="182"/>
      <c r="X76" s="175">
        <v>70000</v>
      </c>
    </row>
    <row r="77" customHeight="1" spans="1:24">
      <c r="A77" s="165" t="s">
        <v>325</v>
      </c>
      <c r="B77" s="165" t="s">
        <v>356</v>
      </c>
      <c r="C77" s="165" t="s">
        <v>355</v>
      </c>
      <c r="D77" s="165" t="s">
        <v>71</v>
      </c>
      <c r="E77" s="165" t="s">
        <v>95</v>
      </c>
      <c r="F77" s="165" t="s">
        <v>96</v>
      </c>
      <c r="G77" s="165" t="s">
        <v>345</v>
      </c>
      <c r="H77" s="165" t="s">
        <v>346</v>
      </c>
      <c r="I77" s="175">
        <v>80000</v>
      </c>
      <c r="J77" s="175"/>
      <c r="K77" s="176"/>
      <c r="L77" s="182"/>
      <c r="M77" s="182"/>
      <c r="N77" s="182"/>
      <c r="O77" s="182"/>
      <c r="P77" s="182"/>
      <c r="Q77" s="182"/>
      <c r="R77" s="175">
        <v>80000</v>
      </c>
      <c r="S77" s="182"/>
      <c r="T77" s="182"/>
      <c r="U77" s="182"/>
      <c r="V77" s="182"/>
      <c r="W77" s="182"/>
      <c r="X77" s="175">
        <v>80000</v>
      </c>
    </row>
    <row r="78" customHeight="1" spans="1:24">
      <c r="A78" s="165"/>
      <c r="B78" s="165"/>
      <c r="C78" s="165" t="s">
        <v>357</v>
      </c>
      <c r="D78" s="165"/>
      <c r="E78" s="165"/>
      <c r="F78" s="165"/>
      <c r="G78" s="165"/>
      <c r="H78" s="165"/>
      <c r="I78" s="175">
        <v>250000</v>
      </c>
      <c r="J78" s="175">
        <v>250000</v>
      </c>
      <c r="K78" s="176">
        <v>250000</v>
      </c>
      <c r="L78" s="182"/>
      <c r="M78" s="182"/>
      <c r="N78" s="182"/>
      <c r="O78" s="182"/>
      <c r="P78" s="182"/>
      <c r="Q78" s="182"/>
      <c r="R78" s="175"/>
      <c r="S78" s="182"/>
      <c r="T78" s="182"/>
      <c r="U78" s="182"/>
      <c r="V78" s="182"/>
      <c r="W78" s="182"/>
      <c r="X78" s="175"/>
    </row>
    <row r="79" customHeight="1" spans="1:24">
      <c r="A79" s="165" t="s">
        <v>325</v>
      </c>
      <c r="B79" s="165" t="s">
        <v>358</v>
      </c>
      <c r="C79" s="165" t="s">
        <v>357</v>
      </c>
      <c r="D79" s="165" t="s">
        <v>71</v>
      </c>
      <c r="E79" s="165" t="s">
        <v>89</v>
      </c>
      <c r="F79" s="165" t="s">
        <v>90</v>
      </c>
      <c r="G79" s="165" t="s">
        <v>288</v>
      </c>
      <c r="H79" s="165" t="s">
        <v>289</v>
      </c>
      <c r="I79" s="175">
        <v>250000</v>
      </c>
      <c r="J79" s="175">
        <v>250000</v>
      </c>
      <c r="K79" s="176">
        <v>250000</v>
      </c>
      <c r="L79" s="182"/>
      <c r="M79" s="182"/>
      <c r="N79" s="182"/>
      <c r="O79" s="182"/>
      <c r="P79" s="182"/>
      <c r="Q79" s="182"/>
      <c r="R79" s="175"/>
      <c r="S79" s="182"/>
      <c r="T79" s="182"/>
      <c r="U79" s="182"/>
      <c r="V79" s="182"/>
      <c r="W79" s="182"/>
      <c r="X79" s="175"/>
    </row>
    <row r="80" customHeight="1" spans="1:24">
      <c r="A80" s="165"/>
      <c r="B80" s="165"/>
      <c r="C80" s="165" t="s">
        <v>359</v>
      </c>
      <c r="D80" s="165"/>
      <c r="E80" s="165"/>
      <c r="F80" s="165"/>
      <c r="G80" s="165"/>
      <c r="H80" s="165"/>
      <c r="I80" s="175">
        <v>44885</v>
      </c>
      <c r="J80" s="175">
        <v>44885</v>
      </c>
      <c r="K80" s="176">
        <v>44885</v>
      </c>
      <c r="L80" s="182"/>
      <c r="M80" s="182"/>
      <c r="N80" s="182"/>
      <c r="O80" s="182"/>
      <c r="P80" s="182"/>
      <c r="Q80" s="182"/>
      <c r="R80" s="175"/>
      <c r="S80" s="182"/>
      <c r="T80" s="182"/>
      <c r="U80" s="182"/>
      <c r="V80" s="182"/>
      <c r="W80" s="182"/>
      <c r="X80" s="175"/>
    </row>
    <row r="81" customHeight="1" spans="1:24">
      <c r="A81" s="165" t="s">
        <v>325</v>
      </c>
      <c r="B81" s="165" t="s">
        <v>360</v>
      </c>
      <c r="C81" s="165" t="s">
        <v>359</v>
      </c>
      <c r="D81" s="165" t="s">
        <v>71</v>
      </c>
      <c r="E81" s="165" t="s">
        <v>91</v>
      </c>
      <c r="F81" s="165" t="s">
        <v>92</v>
      </c>
      <c r="G81" s="165" t="s">
        <v>284</v>
      </c>
      <c r="H81" s="165" t="s">
        <v>285</v>
      </c>
      <c r="I81" s="175">
        <v>44885</v>
      </c>
      <c r="J81" s="175">
        <v>44885</v>
      </c>
      <c r="K81" s="176">
        <v>44885</v>
      </c>
      <c r="L81" s="182"/>
      <c r="M81" s="182"/>
      <c r="N81" s="182"/>
      <c r="O81" s="182"/>
      <c r="P81" s="182"/>
      <c r="Q81" s="182"/>
      <c r="R81" s="175"/>
      <c r="S81" s="182"/>
      <c r="T81" s="182"/>
      <c r="U81" s="182"/>
      <c r="V81" s="182"/>
      <c r="W81" s="182"/>
      <c r="X81" s="175"/>
    </row>
    <row r="82" customHeight="1" spans="1:24">
      <c r="A82" s="165"/>
      <c r="B82" s="165"/>
      <c r="C82" s="165" t="s">
        <v>361</v>
      </c>
      <c r="D82" s="165"/>
      <c r="E82" s="165"/>
      <c r="F82" s="165"/>
      <c r="G82" s="165"/>
      <c r="H82" s="165"/>
      <c r="I82" s="175">
        <v>256726</v>
      </c>
      <c r="J82" s="175">
        <v>256726</v>
      </c>
      <c r="K82" s="176">
        <v>256726</v>
      </c>
      <c r="L82" s="182"/>
      <c r="M82" s="182"/>
      <c r="N82" s="182"/>
      <c r="O82" s="182"/>
      <c r="P82" s="182"/>
      <c r="Q82" s="182"/>
      <c r="R82" s="175"/>
      <c r="S82" s="182"/>
      <c r="T82" s="182"/>
      <c r="U82" s="182"/>
      <c r="V82" s="182"/>
      <c r="W82" s="182"/>
      <c r="X82" s="175"/>
    </row>
    <row r="83" customHeight="1" spans="1:24">
      <c r="A83" s="165" t="s">
        <v>325</v>
      </c>
      <c r="B83" s="165" t="s">
        <v>362</v>
      </c>
      <c r="C83" s="165" t="s">
        <v>361</v>
      </c>
      <c r="D83" s="165" t="s">
        <v>71</v>
      </c>
      <c r="E83" s="165" t="s">
        <v>91</v>
      </c>
      <c r="F83" s="165" t="s">
        <v>92</v>
      </c>
      <c r="G83" s="165" t="s">
        <v>284</v>
      </c>
      <c r="H83" s="165" t="s">
        <v>285</v>
      </c>
      <c r="I83" s="175">
        <v>256726</v>
      </c>
      <c r="J83" s="175">
        <v>256726</v>
      </c>
      <c r="K83" s="176">
        <v>256726</v>
      </c>
      <c r="L83" s="182"/>
      <c r="M83" s="182"/>
      <c r="N83" s="182"/>
      <c r="O83" s="182"/>
      <c r="P83" s="182"/>
      <c r="Q83" s="182"/>
      <c r="R83" s="175"/>
      <c r="S83" s="182"/>
      <c r="T83" s="182"/>
      <c r="U83" s="182"/>
      <c r="V83" s="182"/>
      <c r="W83" s="182"/>
      <c r="X83" s="175"/>
    </row>
    <row r="84" customHeight="1" spans="1:24">
      <c r="A84" s="165"/>
      <c r="B84" s="165"/>
      <c r="C84" s="165" t="s">
        <v>363</v>
      </c>
      <c r="D84" s="165"/>
      <c r="E84" s="165"/>
      <c r="F84" s="165"/>
      <c r="G84" s="165"/>
      <c r="H84" s="165"/>
      <c r="I84" s="175">
        <v>100000</v>
      </c>
      <c r="J84" s="175">
        <v>100000</v>
      </c>
      <c r="K84" s="176">
        <v>100000</v>
      </c>
      <c r="L84" s="182"/>
      <c r="M84" s="182"/>
      <c r="N84" s="182"/>
      <c r="O84" s="182"/>
      <c r="P84" s="182"/>
      <c r="Q84" s="182"/>
      <c r="R84" s="175"/>
      <c r="S84" s="182"/>
      <c r="T84" s="182"/>
      <c r="U84" s="182"/>
      <c r="V84" s="182"/>
      <c r="W84" s="182"/>
      <c r="X84" s="175"/>
    </row>
    <row r="85" customHeight="1" spans="1:24">
      <c r="A85" s="165" t="s">
        <v>325</v>
      </c>
      <c r="B85" s="165" t="s">
        <v>364</v>
      </c>
      <c r="C85" s="165" t="s">
        <v>363</v>
      </c>
      <c r="D85" s="165" t="s">
        <v>71</v>
      </c>
      <c r="E85" s="165" t="s">
        <v>97</v>
      </c>
      <c r="F85" s="165" t="s">
        <v>98</v>
      </c>
      <c r="G85" s="165" t="s">
        <v>284</v>
      </c>
      <c r="H85" s="165" t="s">
        <v>285</v>
      </c>
      <c r="I85" s="175">
        <v>70340</v>
      </c>
      <c r="J85" s="175">
        <v>70340</v>
      </c>
      <c r="K85" s="176">
        <v>70340</v>
      </c>
      <c r="L85" s="182"/>
      <c r="M85" s="182"/>
      <c r="N85" s="182"/>
      <c r="O85" s="182"/>
      <c r="P85" s="182"/>
      <c r="Q85" s="182"/>
      <c r="R85" s="175"/>
      <c r="S85" s="182"/>
      <c r="T85" s="182"/>
      <c r="U85" s="182"/>
      <c r="V85" s="182"/>
      <c r="W85" s="182"/>
      <c r="X85" s="175"/>
    </row>
    <row r="86" customHeight="1" spans="1:24">
      <c r="A86" s="165" t="s">
        <v>325</v>
      </c>
      <c r="B86" s="165" t="s">
        <v>364</v>
      </c>
      <c r="C86" s="165" t="s">
        <v>363</v>
      </c>
      <c r="D86" s="165" t="s">
        <v>71</v>
      </c>
      <c r="E86" s="165" t="s">
        <v>97</v>
      </c>
      <c r="F86" s="165" t="s">
        <v>98</v>
      </c>
      <c r="G86" s="165" t="s">
        <v>335</v>
      </c>
      <c r="H86" s="165" t="s">
        <v>336</v>
      </c>
      <c r="I86" s="175">
        <v>29660</v>
      </c>
      <c r="J86" s="175">
        <v>29660</v>
      </c>
      <c r="K86" s="176">
        <v>29660</v>
      </c>
      <c r="L86" s="182"/>
      <c r="M86" s="182"/>
      <c r="N86" s="182"/>
      <c r="O86" s="182"/>
      <c r="P86" s="182"/>
      <c r="Q86" s="182"/>
      <c r="R86" s="175"/>
      <c r="S86" s="182"/>
      <c r="T86" s="182"/>
      <c r="U86" s="182"/>
      <c r="V86" s="182"/>
      <c r="W86" s="182"/>
      <c r="X86" s="175"/>
    </row>
    <row r="87" customHeight="1" spans="1:24">
      <c r="A87" s="165"/>
      <c r="B87" s="165"/>
      <c r="C87" s="165" t="s">
        <v>365</v>
      </c>
      <c r="D87" s="165"/>
      <c r="E87" s="165"/>
      <c r="F87" s="165"/>
      <c r="G87" s="165"/>
      <c r="H87" s="165"/>
      <c r="I87" s="175">
        <v>56700</v>
      </c>
      <c r="J87" s="175">
        <v>56700</v>
      </c>
      <c r="K87" s="176">
        <v>56700</v>
      </c>
      <c r="L87" s="182"/>
      <c r="M87" s="182"/>
      <c r="N87" s="182"/>
      <c r="O87" s="182"/>
      <c r="P87" s="182"/>
      <c r="Q87" s="182"/>
      <c r="R87" s="175"/>
      <c r="S87" s="182"/>
      <c r="T87" s="182"/>
      <c r="U87" s="182"/>
      <c r="V87" s="182"/>
      <c r="W87" s="182"/>
      <c r="X87" s="175"/>
    </row>
    <row r="88" customHeight="1" spans="1:24">
      <c r="A88" s="165" t="s">
        <v>325</v>
      </c>
      <c r="B88" s="165" t="s">
        <v>366</v>
      </c>
      <c r="C88" s="165" t="s">
        <v>365</v>
      </c>
      <c r="D88" s="165" t="s">
        <v>71</v>
      </c>
      <c r="E88" s="165" t="s">
        <v>89</v>
      </c>
      <c r="F88" s="165" t="s">
        <v>90</v>
      </c>
      <c r="G88" s="165" t="s">
        <v>278</v>
      </c>
      <c r="H88" s="165" t="s">
        <v>279</v>
      </c>
      <c r="I88" s="175">
        <v>5000</v>
      </c>
      <c r="J88" s="175">
        <v>5000</v>
      </c>
      <c r="K88" s="176">
        <v>5000</v>
      </c>
      <c r="L88" s="182"/>
      <c r="M88" s="182"/>
      <c r="N88" s="182"/>
      <c r="O88" s="182"/>
      <c r="P88" s="182"/>
      <c r="Q88" s="182"/>
      <c r="R88" s="175"/>
      <c r="S88" s="182"/>
      <c r="T88" s="182"/>
      <c r="U88" s="182"/>
      <c r="V88" s="182"/>
      <c r="W88" s="182"/>
      <c r="X88" s="175"/>
    </row>
    <row r="89" customHeight="1" spans="1:24">
      <c r="A89" s="165" t="s">
        <v>325</v>
      </c>
      <c r="B89" s="165" t="s">
        <v>366</v>
      </c>
      <c r="C89" s="165" t="s">
        <v>365</v>
      </c>
      <c r="D89" s="165" t="s">
        <v>71</v>
      </c>
      <c r="E89" s="165" t="s">
        <v>89</v>
      </c>
      <c r="F89" s="165" t="s">
        <v>90</v>
      </c>
      <c r="G89" s="165" t="s">
        <v>307</v>
      </c>
      <c r="H89" s="165" t="s">
        <v>308</v>
      </c>
      <c r="I89" s="175">
        <v>10000</v>
      </c>
      <c r="J89" s="175">
        <v>10000</v>
      </c>
      <c r="K89" s="176">
        <v>10000</v>
      </c>
      <c r="L89" s="182"/>
      <c r="M89" s="182"/>
      <c r="N89" s="182"/>
      <c r="O89" s="182"/>
      <c r="P89" s="182"/>
      <c r="Q89" s="182"/>
      <c r="R89" s="175"/>
      <c r="S89" s="182"/>
      <c r="T89" s="182"/>
      <c r="U89" s="182"/>
      <c r="V89" s="182"/>
      <c r="W89" s="182"/>
      <c r="X89" s="175"/>
    </row>
    <row r="90" customHeight="1" spans="1:24">
      <c r="A90" s="165" t="s">
        <v>325</v>
      </c>
      <c r="B90" s="165" t="s">
        <v>366</v>
      </c>
      <c r="C90" s="165" t="s">
        <v>365</v>
      </c>
      <c r="D90" s="165" t="s">
        <v>71</v>
      </c>
      <c r="E90" s="165" t="s">
        <v>89</v>
      </c>
      <c r="F90" s="165" t="s">
        <v>90</v>
      </c>
      <c r="G90" s="165" t="s">
        <v>282</v>
      </c>
      <c r="H90" s="165" t="s">
        <v>283</v>
      </c>
      <c r="I90" s="175">
        <v>20000</v>
      </c>
      <c r="J90" s="175">
        <v>20000</v>
      </c>
      <c r="K90" s="176">
        <v>20000</v>
      </c>
      <c r="L90" s="182"/>
      <c r="M90" s="182"/>
      <c r="N90" s="182"/>
      <c r="O90" s="182"/>
      <c r="P90" s="182"/>
      <c r="Q90" s="182"/>
      <c r="R90" s="175"/>
      <c r="S90" s="182"/>
      <c r="T90" s="182"/>
      <c r="U90" s="182"/>
      <c r="V90" s="182"/>
      <c r="W90" s="182"/>
      <c r="X90" s="175"/>
    </row>
    <row r="91" customHeight="1" spans="1:24">
      <c r="A91" s="165" t="s">
        <v>325</v>
      </c>
      <c r="B91" s="165" t="s">
        <v>366</v>
      </c>
      <c r="C91" s="165" t="s">
        <v>365</v>
      </c>
      <c r="D91" s="165" t="s">
        <v>71</v>
      </c>
      <c r="E91" s="165" t="s">
        <v>89</v>
      </c>
      <c r="F91" s="165" t="s">
        <v>90</v>
      </c>
      <c r="G91" s="165" t="s">
        <v>303</v>
      </c>
      <c r="H91" s="165" t="s">
        <v>304</v>
      </c>
      <c r="I91" s="175">
        <v>21700</v>
      </c>
      <c r="J91" s="175">
        <v>21700</v>
      </c>
      <c r="K91" s="176">
        <v>21700</v>
      </c>
      <c r="L91" s="182"/>
      <c r="M91" s="182"/>
      <c r="N91" s="182"/>
      <c r="O91" s="182"/>
      <c r="P91" s="182"/>
      <c r="Q91" s="182"/>
      <c r="R91" s="175"/>
      <c r="S91" s="182"/>
      <c r="T91" s="182"/>
      <c r="U91" s="182"/>
      <c r="V91" s="182"/>
      <c r="W91" s="182"/>
      <c r="X91" s="175"/>
    </row>
    <row r="92" customHeight="1" spans="1:24">
      <c r="A92" s="165"/>
      <c r="B92" s="165"/>
      <c r="C92" s="165" t="s">
        <v>367</v>
      </c>
      <c r="D92" s="165"/>
      <c r="E92" s="165"/>
      <c r="F92" s="165"/>
      <c r="G92" s="165"/>
      <c r="H92" s="165"/>
      <c r="I92" s="175">
        <v>241000</v>
      </c>
      <c r="J92" s="175">
        <v>241000</v>
      </c>
      <c r="K92" s="176">
        <v>241000</v>
      </c>
      <c r="L92" s="182"/>
      <c r="M92" s="182"/>
      <c r="N92" s="182"/>
      <c r="O92" s="182"/>
      <c r="P92" s="182"/>
      <c r="Q92" s="182"/>
      <c r="R92" s="175"/>
      <c r="S92" s="182"/>
      <c r="T92" s="182"/>
      <c r="U92" s="182"/>
      <c r="V92" s="182"/>
      <c r="W92" s="182"/>
      <c r="X92" s="175"/>
    </row>
    <row r="93" customHeight="1" spans="1:24">
      <c r="A93" s="165" t="s">
        <v>325</v>
      </c>
      <c r="B93" s="165" t="s">
        <v>368</v>
      </c>
      <c r="C93" s="165" t="s">
        <v>367</v>
      </c>
      <c r="D93" s="165" t="s">
        <v>71</v>
      </c>
      <c r="E93" s="165" t="s">
        <v>97</v>
      </c>
      <c r="F93" s="165" t="s">
        <v>98</v>
      </c>
      <c r="G93" s="165" t="s">
        <v>345</v>
      </c>
      <c r="H93" s="165" t="s">
        <v>346</v>
      </c>
      <c r="I93" s="175">
        <v>241000</v>
      </c>
      <c r="J93" s="175">
        <v>241000</v>
      </c>
      <c r="K93" s="176">
        <v>241000</v>
      </c>
      <c r="L93" s="182"/>
      <c r="M93" s="182"/>
      <c r="N93" s="182"/>
      <c r="O93" s="182"/>
      <c r="P93" s="182"/>
      <c r="Q93" s="182"/>
      <c r="R93" s="175"/>
      <c r="S93" s="182"/>
      <c r="T93" s="182"/>
      <c r="U93" s="182"/>
      <c r="V93" s="182"/>
      <c r="W93" s="182"/>
      <c r="X93" s="175"/>
    </row>
    <row r="94" customHeight="1" spans="1:24">
      <c r="A94" s="165"/>
      <c r="B94" s="165"/>
      <c r="C94" s="165" t="s">
        <v>369</v>
      </c>
      <c r="D94" s="165"/>
      <c r="E94" s="165"/>
      <c r="F94" s="165"/>
      <c r="G94" s="165"/>
      <c r="H94" s="165"/>
      <c r="I94" s="175">
        <v>1649000</v>
      </c>
      <c r="J94" s="175">
        <v>1649000</v>
      </c>
      <c r="K94" s="176">
        <v>1649000</v>
      </c>
      <c r="L94" s="182"/>
      <c r="M94" s="182"/>
      <c r="N94" s="182"/>
      <c r="O94" s="182"/>
      <c r="P94" s="182"/>
      <c r="Q94" s="182"/>
      <c r="R94" s="175"/>
      <c r="S94" s="182"/>
      <c r="T94" s="182"/>
      <c r="U94" s="182"/>
      <c r="V94" s="182"/>
      <c r="W94" s="182"/>
      <c r="X94" s="175"/>
    </row>
    <row r="95" customHeight="1" spans="1:24">
      <c r="A95" s="165" t="s">
        <v>325</v>
      </c>
      <c r="B95" s="165" t="s">
        <v>370</v>
      </c>
      <c r="C95" s="165" t="s">
        <v>369</v>
      </c>
      <c r="D95" s="165" t="s">
        <v>71</v>
      </c>
      <c r="E95" s="165" t="s">
        <v>93</v>
      </c>
      <c r="F95" s="165" t="s">
        <v>94</v>
      </c>
      <c r="G95" s="165" t="s">
        <v>284</v>
      </c>
      <c r="H95" s="165" t="s">
        <v>285</v>
      </c>
      <c r="I95" s="175">
        <v>1649000</v>
      </c>
      <c r="J95" s="175">
        <v>1649000</v>
      </c>
      <c r="K95" s="176">
        <v>1649000</v>
      </c>
      <c r="L95" s="182"/>
      <c r="M95" s="182"/>
      <c r="N95" s="182"/>
      <c r="O95" s="182"/>
      <c r="P95" s="182"/>
      <c r="Q95" s="182"/>
      <c r="R95" s="175"/>
      <c r="S95" s="182"/>
      <c r="T95" s="182"/>
      <c r="U95" s="182"/>
      <c r="V95" s="182"/>
      <c r="W95" s="182"/>
      <c r="X95" s="175"/>
    </row>
    <row r="96" customHeight="1" spans="1:24">
      <c r="A96" s="165"/>
      <c r="B96" s="165"/>
      <c r="C96" s="165" t="s">
        <v>371</v>
      </c>
      <c r="D96" s="165"/>
      <c r="E96" s="165"/>
      <c r="F96" s="165"/>
      <c r="G96" s="165"/>
      <c r="H96" s="165"/>
      <c r="I96" s="175">
        <v>3000000</v>
      </c>
      <c r="J96" s="175">
        <v>3000000</v>
      </c>
      <c r="K96" s="176">
        <v>3000000</v>
      </c>
      <c r="L96" s="182"/>
      <c r="M96" s="182"/>
      <c r="N96" s="182"/>
      <c r="O96" s="182"/>
      <c r="P96" s="182"/>
      <c r="Q96" s="182"/>
      <c r="R96" s="175"/>
      <c r="S96" s="182"/>
      <c r="T96" s="182"/>
      <c r="U96" s="182"/>
      <c r="V96" s="182"/>
      <c r="W96" s="182"/>
      <c r="X96" s="175"/>
    </row>
    <row r="97" customHeight="1" spans="1:24">
      <c r="A97" s="165" t="s">
        <v>325</v>
      </c>
      <c r="B97" s="165" t="s">
        <v>372</v>
      </c>
      <c r="C97" s="165" t="s">
        <v>371</v>
      </c>
      <c r="D97" s="165" t="s">
        <v>71</v>
      </c>
      <c r="E97" s="165" t="s">
        <v>97</v>
      </c>
      <c r="F97" s="165" t="s">
        <v>98</v>
      </c>
      <c r="G97" s="165" t="s">
        <v>272</v>
      </c>
      <c r="H97" s="165" t="s">
        <v>273</v>
      </c>
      <c r="I97" s="175">
        <v>1300000</v>
      </c>
      <c r="J97" s="175">
        <v>1300000</v>
      </c>
      <c r="K97" s="176">
        <v>1300000</v>
      </c>
      <c r="L97" s="182"/>
      <c r="M97" s="182"/>
      <c r="N97" s="182"/>
      <c r="O97" s="182"/>
      <c r="P97" s="182"/>
      <c r="Q97" s="182"/>
      <c r="R97" s="175"/>
      <c r="S97" s="182"/>
      <c r="T97" s="182"/>
      <c r="U97" s="182"/>
      <c r="V97" s="182"/>
      <c r="W97" s="182"/>
      <c r="X97" s="175"/>
    </row>
    <row r="98" customHeight="1" spans="1:24">
      <c r="A98" s="165" t="s">
        <v>325</v>
      </c>
      <c r="B98" s="165" t="s">
        <v>372</v>
      </c>
      <c r="C98" s="165" t="s">
        <v>371</v>
      </c>
      <c r="D98" s="165" t="s">
        <v>71</v>
      </c>
      <c r="E98" s="165" t="s">
        <v>97</v>
      </c>
      <c r="F98" s="165" t="s">
        <v>98</v>
      </c>
      <c r="G98" s="165" t="s">
        <v>278</v>
      </c>
      <c r="H98" s="165" t="s">
        <v>279</v>
      </c>
      <c r="I98" s="175">
        <v>1700000</v>
      </c>
      <c r="J98" s="175">
        <v>1700000</v>
      </c>
      <c r="K98" s="176">
        <v>1700000</v>
      </c>
      <c r="L98" s="182"/>
      <c r="M98" s="182"/>
      <c r="N98" s="182"/>
      <c r="O98" s="182"/>
      <c r="P98" s="182"/>
      <c r="Q98" s="182"/>
      <c r="R98" s="175"/>
      <c r="S98" s="182"/>
      <c r="T98" s="182"/>
      <c r="U98" s="182"/>
      <c r="V98" s="182"/>
      <c r="W98" s="182"/>
      <c r="X98" s="175"/>
    </row>
    <row r="99" customHeight="1" spans="1:24">
      <c r="A99" s="165"/>
      <c r="B99" s="165"/>
      <c r="C99" s="165" t="s">
        <v>373</v>
      </c>
      <c r="D99" s="165"/>
      <c r="E99" s="165"/>
      <c r="F99" s="165"/>
      <c r="G99" s="165"/>
      <c r="H99" s="165"/>
      <c r="I99" s="175">
        <v>700000</v>
      </c>
      <c r="J99" s="175">
        <v>700000</v>
      </c>
      <c r="K99" s="176">
        <v>700000</v>
      </c>
      <c r="L99" s="182"/>
      <c r="M99" s="182"/>
      <c r="N99" s="182"/>
      <c r="O99" s="182"/>
      <c r="P99" s="182"/>
      <c r="Q99" s="182"/>
      <c r="R99" s="175"/>
      <c r="S99" s="182"/>
      <c r="T99" s="182"/>
      <c r="U99" s="182"/>
      <c r="V99" s="182"/>
      <c r="W99" s="182"/>
      <c r="X99" s="175"/>
    </row>
    <row r="100" customHeight="1" spans="1:24">
      <c r="A100" s="165" t="s">
        <v>325</v>
      </c>
      <c r="B100" s="165" t="s">
        <v>374</v>
      </c>
      <c r="C100" s="165" t="s">
        <v>373</v>
      </c>
      <c r="D100" s="165" t="s">
        <v>71</v>
      </c>
      <c r="E100" s="165" t="s">
        <v>91</v>
      </c>
      <c r="F100" s="165" t="s">
        <v>92</v>
      </c>
      <c r="G100" s="165" t="s">
        <v>375</v>
      </c>
      <c r="H100" s="165" t="s">
        <v>376</v>
      </c>
      <c r="I100" s="175">
        <v>700000</v>
      </c>
      <c r="J100" s="175">
        <v>700000</v>
      </c>
      <c r="K100" s="176">
        <v>700000</v>
      </c>
      <c r="L100" s="182"/>
      <c r="M100" s="182"/>
      <c r="N100" s="182"/>
      <c r="O100" s="182"/>
      <c r="P100" s="182"/>
      <c r="Q100" s="182"/>
      <c r="R100" s="175"/>
      <c r="S100" s="182"/>
      <c r="T100" s="182"/>
      <c r="U100" s="182"/>
      <c r="V100" s="182"/>
      <c r="W100" s="182"/>
      <c r="X100" s="175"/>
    </row>
    <row r="101" customHeight="1" spans="1:24">
      <c r="A101" s="165"/>
      <c r="B101" s="165"/>
      <c r="C101" s="165" t="s">
        <v>377</v>
      </c>
      <c r="D101" s="165"/>
      <c r="E101" s="165"/>
      <c r="F101" s="165"/>
      <c r="G101" s="165"/>
      <c r="H101" s="165"/>
      <c r="I101" s="175">
        <v>288000</v>
      </c>
      <c r="J101" s="175">
        <v>288000</v>
      </c>
      <c r="K101" s="176">
        <v>288000</v>
      </c>
      <c r="L101" s="182"/>
      <c r="M101" s="182"/>
      <c r="N101" s="182"/>
      <c r="O101" s="182"/>
      <c r="P101" s="182"/>
      <c r="Q101" s="182"/>
      <c r="R101" s="175"/>
      <c r="S101" s="182"/>
      <c r="T101" s="182"/>
      <c r="U101" s="182"/>
      <c r="V101" s="182"/>
      <c r="W101" s="182"/>
      <c r="X101" s="175"/>
    </row>
    <row r="102" customHeight="1" spans="1:24">
      <c r="A102" s="165" t="s">
        <v>325</v>
      </c>
      <c r="B102" s="165" t="s">
        <v>378</v>
      </c>
      <c r="C102" s="165" t="s">
        <v>377</v>
      </c>
      <c r="D102" s="165" t="s">
        <v>71</v>
      </c>
      <c r="E102" s="165" t="s">
        <v>89</v>
      </c>
      <c r="F102" s="165" t="s">
        <v>90</v>
      </c>
      <c r="G102" s="165" t="s">
        <v>282</v>
      </c>
      <c r="H102" s="165" t="s">
        <v>283</v>
      </c>
      <c r="I102" s="175">
        <v>288000</v>
      </c>
      <c r="J102" s="175">
        <v>288000</v>
      </c>
      <c r="K102" s="176">
        <v>288000</v>
      </c>
      <c r="L102" s="182"/>
      <c r="M102" s="182"/>
      <c r="N102" s="182"/>
      <c r="O102" s="182"/>
      <c r="P102" s="182"/>
      <c r="Q102" s="182"/>
      <c r="R102" s="175"/>
      <c r="S102" s="182"/>
      <c r="T102" s="182"/>
      <c r="U102" s="182"/>
      <c r="V102" s="182"/>
      <c r="W102" s="182"/>
      <c r="X102" s="175"/>
    </row>
    <row r="103" customHeight="1" spans="1:24">
      <c r="A103" s="165"/>
      <c r="B103" s="165"/>
      <c r="C103" s="165" t="s">
        <v>379</v>
      </c>
      <c r="D103" s="165"/>
      <c r="E103" s="165"/>
      <c r="F103" s="165"/>
      <c r="G103" s="165"/>
      <c r="H103" s="165"/>
      <c r="I103" s="175">
        <v>300000</v>
      </c>
      <c r="J103" s="175">
        <v>300000</v>
      </c>
      <c r="K103" s="176">
        <v>300000</v>
      </c>
      <c r="L103" s="182"/>
      <c r="M103" s="182"/>
      <c r="N103" s="182"/>
      <c r="O103" s="182"/>
      <c r="P103" s="182"/>
      <c r="Q103" s="182"/>
      <c r="R103" s="175"/>
      <c r="S103" s="182"/>
      <c r="T103" s="182"/>
      <c r="U103" s="182"/>
      <c r="V103" s="182"/>
      <c r="W103" s="182"/>
      <c r="X103" s="175"/>
    </row>
    <row r="104" customHeight="1" spans="1:24">
      <c r="A104" s="165" t="s">
        <v>325</v>
      </c>
      <c r="B104" s="165" t="s">
        <v>380</v>
      </c>
      <c r="C104" s="165" t="s">
        <v>379</v>
      </c>
      <c r="D104" s="165" t="s">
        <v>71</v>
      </c>
      <c r="E104" s="165" t="s">
        <v>101</v>
      </c>
      <c r="F104" s="165" t="s">
        <v>90</v>
      </c>
      <c r="G104" s="165" t="s">
        <v>288</v>
      </c>
      <c r="H104" s="165" t="s">
        <v>289</v>
      </c>
      <c r="I104" s="175">
        <v>40000</v>
      </c>
      <c r="J104" s="175">
        <v>40000</v>
      </c>
      <c r="K104" s="176">
        <v>40000</v>
      </c>
      <c r="L104" s="182"/>
      <c r="M104" s="182"/>
      <c r="N104" s="182"/>
      <c r="O104" s="182"/>
      <c r="P104" s="182"/>
      <c r="Q104" s="182"/>
      <c r="R104" s="175"/>
      <c r="S104" s="182"/>
      <c r="T104" s="182"/>
      <c r="U104" s="182"/>
      <c r="V104" s="182"/>
      <c r="W104" s="182"/>
      <c r="X104" s="175"/>
    </row>
    <row r="105" customHeight="1" spans="1:24">
      <c r="A105" s="165" t="s">
        <v>325</v>
      </c>
      <c r="B105" s="165" t="s">
        <v>380</v>
      </c>
      <c r="C105" s="165" t="s">
        <v>379</v>
      </c>
      <c r="D105" s="165" t="s">
        <v>71</v>
      </c>
      <c r="E105" s="165" t="s">
        <v>101</v>
      </c>
      <c r="F105" s="165" t="s">
        <v>90</v>
      </c>
      <c r="G105" s="165" t="s">
        <v>270</v>
      </c>
      <c r="H105" s="165" t="s">
        <v>271</v>
      </c>
      <c r="I105" s="175">
        <v>70000</v>
      </c>
      <c r="J105" s="175">
        <v>70000</v>
      </c>
      <c r="K105" s="176">
        <v>70000</v>
      </c>
      <c r="L105" s="182"/>
      <c r="M105" s="182"/>
      <c r="N105" s="182"/>
      <c r="O105" s="182"/>
      <c r="P105" s="182"/>
      <c r="Q105" s="182"/>
      <c r="R105" s="175"/>
      <c r="S105" s="182"/>
      <c r="T105" s="182"/>
      <c r="U105" s="182"/>
      <c r="V105" s="182"/>
      <c r="W105" s="182"/>
      <c r="X105" s="175"/>
    </row>
    <row r="106" customHeight="1" spans="1:24">
      <c r="A106" s="165" t="s">
        <v>325</v>
      </c>
      <c r="B106" s="165" t="s">
        <v>380</v>
      </c>
      <c r="C106" s="165" t="s">
        <v>379</v>
      </c>
      <c r="D106" s="165" t="s">
        <v>71</v>
      </c>
      <c r="E106" s="165" t="s">
        <v>101</v>
      </c>
      <c r="F106" s="165" t="s">
        <v>90</v>
      </c>
      <c r="G106" s="165" t="s">
        <v>272</v>
      </c>
      <c r="H106" s="165" t="s">
        <v>273</v>
      </c>
      <c r="I106" s="175">
        <v>130000</v>
      </c>
      <c r="J106" s="175">
        <v>130000</v>
      </c>
      <c r="K106" s="176">
        <v>130000</v>
      </c>
      <c r="L106" s="182"/>
      <c r="M106" s="182"/>
      <c r="N106" s="182"/>
      <c r="O106" s="182"/>
      <c r="P106" s="182"/>
      <c r="Q106" s="182"/>
      <c r="R106" s="175"/>
      <c r="S106" s="182"/>
      <c r="T106" s="182"/>
      <c r="U106" s="182"/>
      <c r="V106" s="182"/>
      <c r="W106" s="182"/>
      <c r="X106" s="175"/>
    </row>
    <row r="107" customHeight="1" spans="1:24">
      <c r="A107" s="165" t="s">
        <v>325</v>
      </c>
      <c r="B107" s="165" t="s">
        <v>380</v>
      </c>
      <c r="C107" s="165" t="s">
        <v>379</v>
      </c>
      <c r="D107" s="165" t="s">
        <v>71</v>
      </c>
      <c r="E107" s="165" t="s">
        <v>101</v>
      </c>
      <c r="F107" s="165" t="s">
        <v>90</v>
      </c>
      <c r="G107" s="165" t="s">
        <v>274</v>
      </c>
      <c r="H107" s="165" t="s">
        <v>275</v>
      </c>
      <c r="I107" s="175">
        <v>10000</v>
      </c>
      <c r="J107" s="175">
        <v>10000</v>
      </c>
      <c r="K107" s="176">
        <v>10000</v>
      </c>
      <c r="L107" s="182"/>
      <c r="M107" s="182"/>
      <c r="N107" s="182"/>
      <c r="O107" s="182"/>
      <c r="P107" s="182"/>
      <c r="Q107" s="182"/>
      <c r="R107" s="175"/>
      <c r="S107" s="182"/>
      <c r="T107" s="182"/>
      <c r="U107" s="182"/>
      <c r="V107" s="182"/>
      <c r="W107" s="182"/>
      <c r="X107" s="175"/>
    </row>
    <row r="108" customHeight="1" spans="1:24">
      <c r="A108" s="165" t="s">
        <v>325</v>
      </c>
      <c r="B108" s="165" t="s">
        <v>380</v>
      </c>
      <c r="C108" s="165" t="s">
        <v>379</v>
      </c>
      <c r="D108" s="165" t="s">
        <v>71</v>
      </c>
      <c r="E108" s="165" t="s">
        <v>101</v>
      </c>
      <c r="F108" s="165" t="s">
        <v>90</v>
      </c>
      <c r="G108" s="165" t="s">
        <v>284</v>
      </c>
      <c r="H108" s="165" t="s">
        <v>285</v>
      </c>
      <c r="I108" s="175">
        <v>40000</v>
      </c>
      <c r="J108" s="175">
        <v>40000</v>
      </c>
      <c r="K108" s="176">
        <v>40000</v>
      </c>
      <c r="L108" s="182"/>
      <c r="M108" s="182"/>
      <c r="N108" s="182"/>
      <c r="O108" s="182"/>
      <c r="P108" s="182"/>
      <c r="Q108" s="182"/>
      <c r="R108" s="175"/>
      <c r="S108" s="182"/>
      <c r="T108" s="182"/>
      <c r="U108" s="182"/>
      <c r="V108" s="182"/>
      <c r="W108" s="182"/>
      <c r="X108" s="175"/>
    </row>
    <row r="109" customHeight="1" spans="1:24">
      <c r="A109" s="165" t="s">
        <v>325</v>
      </c>
      <c r="B109" s="165" t="s">
        <v>380</v>
      </c>
      <c r="C109" s="165" t="s">
        <v>379</v>
      </c>
      <c r="D109" s="165" t="s">
        <v>71</v>
      </c>
      <c r="E109" s="165" t="s">
        <v>101</v>
      </c>
      <c r="F109" s="165" t="s">
        <v>90</v>
      </c>
      <c r="G109" s="165" t="s">
        <v>282</v>
      </c>
      <c r="H109" s="165" t="s">
        <v>283</v>
      </c>
      <c r="I109" s="175">
        <v>10000</v>
      </c>
      <c r="J109" s="175">
        <v>10000</v>
      </c>
      <c r="K109" s="176">
        <v>10000</v>
      </c>
      <c r="L109" s="182"/>
      <c r="M109" s="182"/>
      <c r="N109" s="182"/>
      <c r="O109" s="182"/>
      <c r="P109" s="182"/>
      <c r="Q109" s="182"/>
      <c r="R109" s="175"/>
      <c r="S109" s="182"/>
      <c r="T109" s="182"/>
      <c r="U109" s="182"/>
      <c r="V109" s="182"/>
      <c r="W109" s="182"/>
      <c r="X109" s="175"/>
    </row>
    <row r="110" customHeight="1" spans="1:24">
      <c r="A110" s="165"/>
      <c r="B110" s="165"/>
      <c r="C110" s="165" t="s">
        <v>381</v>
      </c>
      <c r="D110" s="165"/>
      <c r="E110" s="165"/>
      <c r="F110" s="165"/>
      <c r="G110" s="165"/>
      <c r="H110" s="165"/>
      <c r="I110" s="175">
        <v>150000</v>
      </c>
      <c r="J110" s="175">
        <v>150000</v>
      </c>
      <c r="K110" s="176">
        <v>150000</v>
      </c>
      <c r="L110" s="182"/>
      <c r="M110" s="182"/>
      <c r="N110" s="182"/>
      <c r="O110" s="182"/>
      <c r="P110" s="182"/>
      <c r="Q110" s="182"/>
      <c r="R110" s="175"/>
      <c r="S110" s="182"/>
      <c r="T110" s="182"/>
      <c r="U110" s="182"/>
      <c r="V110" s="182"/>
      <c r="W110" s="182"/>
      <c r="X110" s="175"/>
    </row>
    <row r="111" customHeight="1" spans="1:24">
      <c r="A111" s="165" t="s">
        <v>325</v>
      </c>
      <c r="B111" s="165" t="s">
        <v>382</v>
      </c>
      <c r="C111" s="165" t="s">
        <v>381</v>
      </c>
      <c r="D111" s="165" t="s">
        <v>71</v>
      </c>
      <c r="E111" s="165" t="s">
        <v>101</v>
      </c>
      <c r="F111" s="165" t="s">
        <v>90</v>
      </c>
      <c r="G111" s="165" t="s">
        <v>284</v>
      </c>
      <c r="H111" s="165" t="s">
        <v>285</v>
      </c>
      <c r="I111" s="175">
        <v>150000</v>
      </c>
      <c r="J111" s="175">
        <v>150000</v>
      </c>
      <c r="K111" s="176">
        <v>150000</v>
      </c>
      <c r="L111" s="182"/>
      <c r="M111" s="182"/>
      <c r="N111" s="182"/>
      <c r="O111" s="182"/>
      <c r="P111" s="182"/>
      <c r="Q111" s="182"/>
      <c r="R111" s="175"/>
      <c r="S111" s="182"/>
      <c r="T111" s="182"/>
      <c r="U111" s="182"/>
      <c r="V111" s="182"/>
      <c r="W111" s="182"/>
      <c r="X111" s="175"/>
    </row>
    <row r="112" customHeight="1" spans="1:24">
      <c r="A112" s="165"/>
      <c r="B112" s="165"/>
      <c r="C112" s="165" t="s">
        <v>383</v>
      </c>
      <c r="D112" s="165"/>
      <c r="E112" s="165"/>
      <c r="F112" s="165"/>
      <c r="G112" s="165"/>
      <c r="H112" s="165"/>
      <c r="I112" s="175">
        <v>318240</v>
      </c>
      <c r="J112" s="175">
        <v>318240</v>
      </c>
      <c r="K112" s="176">
        <v>318240</v>
      </c>
      <c r="L112" s="182"/>
      <c r="M112" s="182"/>
      <c r="N112" s="182"/>
      <c r="O112" s="182"/>
      <c r="P112" s="182"/>
      <c r="Q112" s="182"/>
      <c r="R112" s="175"/>
      <c r="S112" s="182"/>
      <c r="T112" s="182"/>
      <c r="U112" s="182"/>
      <c r="V112" s="182"/>
      <c r="W112" s="182"/>
      <c r="X112" s="175"/>
    </row>
    <row r="113" customHeight="1" spans="1:24">
      <c r="A113" s="165" t="s">
        <v>325</v>
      </c>
      <c r="B113" s="165" t="s">
        <v>384</v>
      </c>
      <c r="C113" s="165" t="s">
        <v>383</v>
      </c>
      <c r="D113" s="165" t="s">
        <v>71</v>
      </c>
      <c r="E113" s="165" t="s">
        <v>101</v>
      </c>
      <c r="F113" s="165" t="s">
        <v>90</v>
      </c>
      <c r="G113" s="165" t="s">
        <v>335</v>
      </c>
      <c r="H113" s="165" t="s">
        <v>336</v>
      </c>
      <c r="I113" s="175">
        <v>318240</v>
      </c>
      <c r="J113" s="175">
        <v>318240</v>
      </c>
      <c r="K113" s="176">
        <v>318240</v>
      </c>
      <c r="L113" s="182"/>
      <c r="M113" s="182"/>
      <c r="N113" s="182"/>
      <c r="O113" s="182"/>
      <c r="P113" s="182"/>
      <c r="Q113" s="182"/>
      <c r="R113" s="175"/>
      <c r="S113" s="182"/>
      <c r="T113" s="182"/>
      <c r="U113" s="182"/>
      <c r="V113" s="182"/>
      <c r="W113" s="182"/>
      <c r="X113" s="175"/>
    </row>
    <row r="114" customHeight="1" spans="1:24">
      <c r="A114" s="165"/>
      <c r="B114" s="165"/>
      <c r="C114" s="165" t="s">
        <v>385</v>
      </c>
      <c r="D114" s="165"/>
      <c r="E114" s="165"/>
      <c r="F114" s="165"/>
      <c r="G114" s="165"/>
      <c r="H114" s="165"/>
      <c r="I114" s="175">
        <v>1902000</v>
      </c>
      <c r="J114" s="175">
        <v>1902000</v>
      </c>
      <c r="K114" s="176">
        <v>1902000</v>
      </c>
      <c r="L114" s="182"/>
      <c r="M114" s="182"/>
      <c r="N114" s="182"/>
      <c r="O114" s="182"/>
      <c r="P114" s="182"/>
      <c r="Q114" s="182"/>
      <c r="R114" s="175"/>
      <c r="S114" s="182"/>
      <c r="T114" s="182"/>
      <c r="U114" s="182"/>
      <c r="V114" s="182"/>
      <c r="W114" s="182"/>
      <c r="X114" s="175"/>
    </row>
    <row r="115" customHeight="1" spans="1:24">
      <c r="A115" s="165" t="s">
        <v>325</v>
      </c>
      <c r="B115" s="165" t="s">
        <v>386</v>
      </c>
      <c r="C115" s="165" t="s">
        <v>385</v>
      </c>
      <c r="D115" s="165" t="s">
        <v>71</v>
      </c>
      <c r="E115" s="165" t="s">
        <v>101</v>
      </c>
      <c r="F115" s="165" t="s">
        <v>90</v>
      </c>
      <c r="G115" s="165" t="s">
        <v>270</v>
      </c>
      <c r="H115" s="165" t="s">
        <v>271</v>
      </c>
      <c r="I115" s="175">
        <v>198000</v>
      </c>
      <c r="J115" s="175">
        <v>198000</v>
      </c>
      <c r="K115" s="176">
        <v>198000</v>
      </c>
      <c r="L115" s="182"/>
      <c r="M115" s="182"/>
      <c r="N115" s="182"/>
      <c r="O115" s="182"/>
      <c r="P115" s="182"/>
      <c r="Q115" s="182"/>
      <c r="R115" s="175"/>
      <c r="S115" s="182"/>
      <c r="T115" s="182"/>
      <c r="U115" s="182"/>
      <c r="V115" s="182"/>
      <c r="W115" s="182"/>
      <c r="X115" s="175"/>
    </row>
    <row r="116" customHeight="1" spans="1:24">
      <c r="A116" s="165" t="s">
        <v>325</v>
      </c>
      <c r="B116" s="165" t="s">
        <v>386</v>
      </c>
      <c r="C116" s="165" t="s">
        <v>385</v>
      </c>
      <c r="D116" s="165" t="s">
        <v>71</v>
      </c>
      <c r="E116" s="165" t="s">
        <v>101</v>
      </c>
      <c r="F116" s="165" t="s">
        <v>90</v>
      </c>
      <c r="G116" s="165" t="s">
        <v>272</v>
      </c>
      <c r="H116" s="165" t="s">
        <v>273</v>
      </c>
      <c r="I116" s="175">
        <v>216000</v>
      </c>
      <c r="J116" s="175">
        <v>216000</v>
      </c>
      <c r="K116" s="176">
        <v>216000</v>
      </c>
      <c r="L116" s="182"/>
      <c r="M116" s="182"/>
      <c r="N116" s="182"/>
      <c r="O116" s="182"/>
      <c r="P116" s="182"/>
      <c r="Q116" s="182"/>
      <c r="R116" s="175"/>
      <c r="S116" s="182"/>
      <c r="T116" s="182"/>
      <c r="U116" s="182"/>
      <c r="V116" s="182"/>
      <c r="W116" s="182"/>
      <c r="X116" s="175"/>
    </row>
    <row r="117" customHeight="1" spans="1:24">
      <c r="A117" s="165" t="s">
        <v>325</v>
      </c>
      <c r="B117" s="165" t="s">
        <v>386</v>
      </c>
      <c r="C117" s="165" t="s">
        <v>385</v>
      </c>
      <c r="D117" s="165" t="s">
        <v>71</v>
      </c>
      <c r="E117" s="165" t="s">
        <v>101</v>
      </c>
      <c r="F117" s="165" t="s">
        <v>90</v>
      </c>
      <c r="G117" s="165" t="s">
        <v>274</v>
      </c>
      <c r="H117" s="165" t="s">
        <v>275</v>
      </c>
      <c r="I117" s="175">
        <v>30000</v>
      </c>
      <c r="J117" s="175">
        <v>30000</v>
      </c>
      <c r="K117" s="176">
        <v>30000</v>
      </c>
      <c r="L117" s="182"/>
      <c r="M117" s="182"/>
      <c r="N117" s="182"/>
      <c r="O117" s="182"/>
      <c r="P117" s="182"/>
      <c r="Q117" s="182"/>
      <c r="R117" s="175"/>
      <c r="S117" s="182"/>
      <c r="T117" s="182"/>
      <c r="U117" s="182"/>
      <c r="V117" s="182"/>
      <c r="W117" s="182"/>
      <c r="X117" s="175"/>
    </row>
    <row r="118" customHeight="1" spans="1:24">
      <c r="A118" s="165" t="s">
        <v>325</v>
      </c>
      <c r="B118" s="165" t="s">
        <v>386</v>
      </c>
      <c r="C118" s="165" t="s">
        <v>385</v>
      </c>
      <c r="D118" s="165" t="s">
        <v>71</v>
      </c>
      <c r="E118" s="165" t="s">
        <v>101</v>
      </c>
      <c r="F118" s="165" t="s">
        <v>90</v>
      </c>
      <c r="G118" s="165" t="s">
        <v>284</v>
      </c>
      <c r="H118" s="165" t="s">
        <v>285</v>
      </c>
      <c r="I118" s="175">
        <v>253000</v>
      </c>
      <c r="J118" s="175">
        <v>253000</v>
      </c>
      <c r="K118" s="176">
        <v>253000</v>
      </c>
      <c r="L118" s="182"/>
      <c r="M118" s="182"/>
      <c r="N118" s="182"/>
      <c r="O118" s="182"/>
      <c r="P118" s="182"/>
      <c r="Q118" s="182"/>
      <c r="R118" s="175"/>
      <c r="S118" s="182"/>
      <c r="T118" s="182"/>
      <c r="U118" s="182"/>
      <c r="V118" s="182"/>
      <c r="W118" s="182"/>
      <c r="X118" s="175"/>
    </row>
    <row r="119" customHeight="1" spans="1:24">
      <c r="A119" s="165" t="s">
        <v>325</v>
      </c>
      <c r="B119" s="165" t="s">
        <v>386</v>
      </c>
      <c r="C119" s="165" t="s">
        <v>385</v>
      </c>
      <c r="D119" s="165" t="s">
        <v>71</v>
      </c>
      <c r="E119" s="165" t="s">
        <v>101</v>
      </c>
      <c r="F119" s="165" t="s">
        <v>90</v>
      </c>
      <c r="G119" s="165" t="s">
        <v>335</v>
      </c>
      <c r="H119" s="165" t="s">
        <v>336</v>
      </c>
      <c r="I119" s="175">
        <v>50000</v>
      </c>
      <c r="J119" s="175">
        <v>50000</v>
      </c>
      <c r="K119" s="176">
        <v>50000</v>
      </c>
      <c r="L119" s="182"/>
      <c r="M119" s="182"/>
      <c r="N119" s="182"/>
      <c r="O119" s="182"/>
      <c r="P119" s="182"/>
      <c r="Q119" s="182"/>
      <c r="R119" s="175"/>
      <c r="S119" s="182"/>
      <c r="T119" s="182"/>
      <c r="U119" s="182"/>
      <c r="V119" s="182"/>
      <c r="W119" s="182"/>
      <c r="X119" s="175"/>
    </row>
    <row r="120" customHeight="1" spans="1:24">
      <c r="A120" s="165" t="s">
        <v>325</v>
      </c>
      <c r="B120" s="165" t="s">
        <v>386</v>
      </c>
      <c r="C120" s="165" t="s">
        <v>385</v>
      </c>
      <c r="D120" s="165" t="s">
        <v>71</v>
      </c>
      <c r="E120" s="165" t="s">
        <v>102</v>
      </c>
      <c r="F120" s="165" t="s">
        <v>103</v>
      </c>
      <c r="G120" s="165" t="s">
        <v>286</v>
      </c>
      <c r="H120" s="165" t="s">
        <v>287</v>
      </c>
      <c r="I120" s="175">
        <v>320000</v>
      </c>
      <c r="J120" s="175">
        <v>320000</v>
      </c>
      <c r="K120" s="176">
        <v>320000</v>
      </c>
      <c r="L120" s="182"/>
      <c r="M120" s="182"/>
      <c r="N120" s="182"/>
      <c r="O120" s="182"/>
      <c r="P120" s="182"/>
      <c r="Q120" s="182"/>
      <c r="R120" s="175"/>
      <c r="S120" s="182"/>
      <c r="T120" s="182"/>
      <c r="U120" s="182"/>
      <c r="V120" s="182"/>
      <c r="W120" s="182"/>
      <c r="X120" s="175"/>
    </row>
    <row r="121" customHeight="1" spans="1:24">
      <c r="A121" s="165" t="s">
        <v>325</v>
      </c>
      <c r="B121" s="165" t="s">
        <v>386</v>
      </c>
      <c r="C121" s="165" t="s">
        <v>385</v>
      </c>
      <c r="D121" s="165" t="s">
        <v>71</v>
      </c>
      <c r="E121" s="165" t="s">
        <v>102</v>
      </c>
      <c r="F121" s="165" t="s">
        <v>103</v>
      </c>
      <c r="G121" s="165" t="s">
        <v>278</v>
      </c>
      <c r="H121" s="165" t="s">
        <v>279</v>
      </c>
      <c r="I121" s="175">
        <v>135000</v>
      </c>
      <c r="J121" s="175">
        <v>135000</v>
      </c>
      <c r="K121" s="176">
        <v>135000</v>
      </c>
      <c r="L121" s="182"/>
      <c r="M121" s="182"/>
      <c r="N121" s="182"/>
      <c r="O121" s="182"/>
      <c r="P121" s="182"/>
      <c r="Q121" s="182"/>
      <c r="R121" s="175"/>
      <c r="S121" s="182"/>
      <c r="T121" s="182"/>
      <c r="U121" s="182"/>
      <c r="V121" s="182"/>
      <c r="W121" s="182"/>
      <c r="X121" s="175"/>
    </row>
    <row r="122" customHeight="1" spans="1:24">
      <c r="A122" s="165" t="s">
        <v>325</v>
      </c>
      <c r="B122" s="165" t="s">
        <v>386</v>
      </c>
      <c r="C122" s="165" t="s">
        <v>385</v>
      </c>
      <c r="D122" s="165" t="s">
        <v>71</v>
      </c>
      <c r="E122" s="165" t="s">
        <v>102</v>
      </c>
      <c r="F122" s="165" t="s">
        <v>103</v>
      </c>
      <c r="G122" s="165" t="s">
        <v>307</v>
      </c>
      <c r="H122" s="165" t="s">
        <v>308</v>
      </c>
      <c r="I122" s="175">
        <v>350000</v>
      </c>
      <c r="J122" s="175">
        <v>350000</v>
      </c>
      <c r="K122" s="176">
        <v>350000</v>
      </c>
      <c r="L122" s="182"/>
      <c r="M122" s="182"/>
      <c r="N122" s="182"/>
      <c r="O122" s="182"/>
      <c r="P122" s="182"/>
      <c r="Q122" s="182"/>
      <c r="R122" s="175"/>
      <c r="S122" s="182"/>
      <c r="T122" s="182"/>
      <c r="U122" s="182"/>
      <c r="V122" s="182"/>
      <c r="W122" s="182"/>
      <c r="X122" s="175"/>
    </row>
    <row r="123" customHeight="1" spans="1:24">
      <c r="A123" s="165" t="s">
        <v>325</v>
      </c>
      <c r="B123" s="165" t="s">
        <v>386</v>
      </c>
      <c r="C123" s="165" t="s">
        <v>385</v>
      </c>
      <c r="D123" s="165" t="s">
        <v>71</v>
      </c>
      <c r="E123" s="165" t="s">
        <v>102</v>
      </c>
      <c r="F123" s="165" t="s">
        <v>103</v>
      </c>
      <c r="G123" s="165" t="s">
        <v>345</v>
      </c>
      <c r="H123" s="165" t="s">
        <v>346</v>
      </c>
      <c r="I123" s="175">
        <v>350000</v>
      </c>
      <c r="J123" s="175">
        <v>350000</v>
      </c>
      <c r="K123" s="176">
        <v>350000</v>
      </c>
      <c r="L123" s="182"/>
      <c r="M123" s="182"/>
      <c r="N123" s="182"/>
      <c r="O123" s="182"/>
      <c r="P123" s="182"/>
      <c r="Q123" s="182"/>
      <c r="R123" s="175"/>
      <c r="S123" s="182"/>
      <c r="T123" s="182"/>
      <c r="U123" s="182"/>
      <c r="V123" s="182"/>
      <c r="W123" s="182"/>
      <c r="X123" s="175"/>
    </row>
    <row r="124" customHeight="1" spans="1:24">
      <c r="A124" s="165"/>
      <c r="B124" s="165"/>
      <c r="C124" s="165" t="s">
        <v>387</v>
      </c>
      <c r="D124" s="165"/>
      <c r="E124" s="165"/>
      <c r="F124" s="165"/>
      <c r="G124" s="165"/>
      <c r="H124" s="165"/>
      <c r="I124" s="175">
        <v>6000</v>
      </c>
      <c r="J124" s="175">
        <v>6000</v>
      </c>
      <c r="K124" s="176">
        <v>6000</v>
      </c>
      <c r="L124" s="182"/>
      <c r="M124" s="182"/>
      <c r="N124" s="182"/>
      <c r="O124" s="182"/>
      <c r="P124" s="182"/>
      <c r="Q124" s="182"/>
      <c r="R124" s="175"/>
      <c r="S124" s="182"/>
      <c r="T124" s="182"/>
      <c r="U124" s="182"/>
      <c r="V124" s="182"/>
      <c r="W124" s="182"/>
      <c r="X124" s="175"/>
    </row>
    <row r="125" customHeight="1" spans="1:24">
      <c r="A125" s="165" t="s">
        <v>325</v>
      </c>
      <c r="B125" s="165" t="s">
        <v>388</v>
      </c>
      <c r="C125" s="165" t="s">
        <v>387</v>
      </c>
      <c r="D125" s="165" t="s">
        <v>71</v>
      </c>
      <c r="E125" s="165" t="s">
        <v>89</v>
      </c>
      <c r="F125" s="165" t="s">
        <v>90</v>
      </c>
      <c r="G125" s="165" t="s">
        <v>307</v>
      </c>
      <c r="H125" s="165" t="s">
        <v>308</v>
      </c>
      <c r="I125" s="175">
        <v>6000</v>
      </c>
      <c r="J125" s="175">
        <v>6000</v>
      </c>
      <c r="K125" s="176">
        <v>6000</v>
      </c>
      <c r="L125" s="182"/>
      <c r="M125" s="182"/>
      <c r="N125" s="182"/>
      <c r="O125" s="182"/>
      <c r="P125" s="182"/>
      <c r="Q125" s="182"/>
      <c r="R125" s="175"/>
      <c r="S125" s="182"/>
      <c r="T125" s="182"/>
      <c r="U125" s="182"/>
      <c r="V125" s="182"/>
      <c r="W125" s="182"/>
      <c r="X125" s="175"/>
    </row>
    <row r="126" customHeight="1" spans="1:24">
      <c r="A126" s="165"/>
      <c r="B126" s="165"/>
      <c r="C126" s="165" t="s">
        <v>389</v>
      </c>
      <c r="D126" s="165"/>
      <c r="E126" s="165"/>
      <c r="F126" s="165"/>
      <c r="G126" s="165"/>
      <c r="H126" s="165"/>
      <c r="I126" s="175">
        <v>151561</v>
      </c>
      <c r="J126" s="175">
        <v>151561</v>
      </c>
      <c r="K126" s="176">
        <v>151561</v>
      </c>
      <c r="L126" s="182"/>
      <c r="M126" s="182"/>
      <c r="N126" s="182"/>
      <c r="O126" s="182"/>
      <c r="P126" s="182"/>
      <c r="Q126" s="182"/>
      <c r="R126" s="175"/>
      <c r="S126" s="182"/>
      <c r="T126" s="182"/>
      <c r="U126" s="182"/>
      <c r="V126" s="182"/>
      <c r="W126" s="182"/>
      <c r="X126" s="175"/>
    </row>
    <row r="127" customHeight="1" spans="1:24">
      <c r="A127" s="165" t="s">
        <v>325</v>
      </c>
      <c r="B127" s="165" t="s">
        <v>390</v>
      </c>
      <c r="C127" s="165" t="s">
        <v>389</v>
      </c>
      <c r="D127" s="165" t="s">
        <v>71</v>
      </c>
      <c r="E127" s="165" t="s">
        <v>89</v>
      </c>
      <c r="F127" s="165" t="s">
        <v>90</v>
      </c>
      <c r="G127" s="165" t="s">
        <v>333</v>
      </c>
      <c r="H127" s="165" t="s">
        <v>334</v>
      </c>
      <c r="I127" s="175">
        <v>151561</v>
      </c>
      <c r="J127" s="175">
        <v>151561</v>
      </c>
      <c r="K127" s="176">
        <v>151561</v>
      </c>
      <c r="L127" s="182"/>
      <c r="M127" s="182"/>
      <c r="N127" s="182"/>
      <c r="O127" s="182"/>
      <c r="P127" s="182"/>
      <c r="Q127" s="182"/>
      <c r="R127" s="175"/>
      <c r="S127" s="182"/>
      <c r="T127" s="182"/>
      <c r="U127" s="182"/>
      <c r="V127" s="182"/>
      <c r="W127" s="182"/>
      <c r="X127" s="175"/>
    </row>
    <row r="128" customHeight="1" spans="1:24">
      <c r="A128" s="165"/>
      <c r="B128" s="165"/>
      <c r="C128" s="165" t="s">
        <v>391</v>
      </c>
      <c r="D128" s="165"/>
      <c r="E128" s="165"/>
      <c r="F128" s="165"/>
      <c r="G128" s="165"/>
      <c r="H128" s="165"/>
      <c r="I128" s="175">
        <v>961600</v>
      </c>
      <c r="J128" s="175">
        <v>961600</v>
      </c>
      <c r="K128" s="176">
        <v>961600</v>
      </c>
      <c r="L128" s="182"/>
      <c r="M128" s="182"/>
      <c r="N128" s="182"/>
      <c r="O128" s="182"/>
      <c r="P128" s="182"/>
      <c r="Q128" s="182"/>
      <c r="R128" s="175"/>
      <c r="S128" s="182"/>
      <c r="T128" s="182"/>
      <c r="U128" s="182"/>
      <c r="V128" s="182"/>
      <c r="W128" s="182"/>
      <c r="X128" s="175"/>
    </row>
    <row r="129" customHeight="1" spans="1:24">
      <c r="A129" s="165" t="s">
        <v>325</v>
      </c>
      <c r="B129" s="165" t="s">
        <v>392</v>
      </c>
      <c r="C129" s="165" t="s">
        <v>391</v>
      </c>
      <c r="D129" s="165" t="s">
        <v>71</v>
      </c>
      <c r="E129" s="165" t="s">
        <v>89</v>
      </c>
      <c r="F129" s="165" t="s">
        <v>90</v>
      </c>
      <c r="G129" s="165" t="s">
        <v>303</v>
      </c>
      <c r="H129" s="165" t="s">
        <v>304</v>
      </c>
      <c r="I129" s="175">
        <v>961600</v>
      </c>
      <c r="J129" s="175">
        <v>961600</v>
      </c>
      <c r="K129" s="176">
        <v>961600</v>
      </c>
      <c r="L129" s="182"/>
      <c r="M129" s="182"/>
      <c r="N129" s="182"/>
      <c r="O129" s="182"/>
      <c r="P129" s="182"/>
      <c r="Q129" s="182"/>
      <c r="R129" s="175"/>
      <c r="S129" s="182"/>
      <c r="T129" s="182"/>
      <c r="U129" s="182"/>
      <c r="V129" s="182"/>
      <c r="W129" s="182"/>
      <c r="X129" s="175"/>
    </row>
    <row r="130" customHeight="1" spans="1:24">
      <c r="A130" s="165"/>
      <c r="B130" s="165"/>
      <c r="C130" s="165" t="s">
        <v>393</v>
      </c>
      <c r="D130" s="165"/>
      <c r="E130" s="165"/>
      <c r="F130" s="165"/>
      <c r="G130" s="165"/>
      <c r="H130" s="165"/>
      <c r="I130" s="175">
        <v>350000</v>
      </c>
      <c r="J130" s="175">
        <v>350000</v>
      </c>
      <c r="K130" s="176">
        <v>350000</v>
      </c>
      <c r="L130" s="182"/>
      <c r="M130" s="182"/>
      <c r="N130" s="182"/>
      <c r="O130" s="182"/>
      <c r="P130" s="182"/>
      <c r="Q130" s="182"/>
      <c r="R130" s="175"/>
      <c r="S130" s="182"/>
      <c r="T130" s="182"/>
      <c r="U130" s="182"/>
      <c r="V130" s="182"/>
      <c r="W130" s="182"/>
      <c r="X130" s="175"/>
    </row>
    <row r="131" customHeight="1" spans="1:24">
      <c r="A131" s="165" t="s">
        <v>325</v>
      </c>
      <c r="B131" s="165" t="s">
        <v>394</v>
      </c>
      <c r="C131" s="165" t="s">
        <v>393</v>
      </c>
      <c r="D131" s="165" t="s">
        <v>71</v>
      </c>
      <c r="E131" s="165" t="s">
        <v>89</v>
      </c>
      <c r="F131" s="165" t="s">
        <v>90</v>
      </c>
      <c r="G131" s="165" t="s">
        <v>303</v>
      </c>
      <c r="H131" s="165" t="s">
        <v>304</v>
      </c>
      <c r="I131" s="175">
        <v>350000</v>
      </c>
      <c r="J131" s="175">
        <v>350000</v>
      </c>
      <c r="K131" s="176">
        <v>350000</v>
      </c>
      <c r="L131" s="182"/>
      <c r="M131" s="182"/>
      <c r="N131" s="182"/>
      <c r="O131" s="182"/>
      <c r="P131" s="182"/>
      <c r="Q131" s="182"/>
      <c r="R131" s="175"/>
      <c r="S131" s="182"/>
      <c r="T131" s="182"/>
      <c r="U131" s="182"/>
      <c r="V131" s="182"/>
      <c r="W131" s="182"/>
      <c r="X131" s="175"/>
    </row>
    <row r="132" customHeight="1" spans="1:24">
      <c r="A132" s="165"/>
      <c r="B132" s="165"/>
      <c r="C132" s="165" t="s">
        <v>395</v>
      </c>
      <c r="D132" s="165"/>
      <c r="E132" s="165"/>
      <c r="F132" s="165"/>
      <c r="G132" s="165"/>
      <c r="H132" s="165"/>
      <c r="I132" s="175">
        <v>425000</v>
      </c>
      <c r="J132" s="175">
        <v>425000</v>
      </c>
      <c r="K132" s="176">
        <v>425000</v>
      </c>
      <c r="L132" s="182"/>
      <c r="M132" s="182"/>
      <c r="N132" s="182"/>
      <c r="O132" s="182"/>
      <c r="P132" s="182"/>
      <c r="Q132" s="182"/>
      <c r="R132" s="175"/>
      <c r="S132" s="182"/>
      <c r="T132" s="182"/>
      <c r="U132" s="182"/>
      <c r="V132" s="182"/>
      <c r="W132" s="182"/>
      <c r="X132" s="175"/>
    </row>
    <row r="133" customHeight="1" spans="1:24">
      <c r="A133" s="165" t="s">
        <v>325</v>
      </c>
      <c r="B133" s="165" t="s">
        <v>396</v>
      </c>
      <c r="C133" s="165" t="s">
        <v>395</v>
      </c>
      <c r="D133" s="165" t="s">
        <v>71</v>
      </c>
      <c r="E133" s="165" t="s">
        <v>89</v>
      </c>
      <c r="F133" s="165" t="s">
        <v>90</v>
      </c>
      <c r="G133" s="165" t="s">
        <v>288</v>
      </c>
      <c r="H133" s="165" t="s">
        <v>289</v>
      </c>
      <c r="I133" s="175">
        <v>50000</v>
      </c>
      <c r="J133" s="175">
        <v>50000</v>
      </c>
      <c r="K133" s="176">
        <v>50000</v>
      </c>
      <c r="L133" s="182"/>
      <c r="M133" s="182"/>
      <c r="N133" s="182"/>
      <c r="O133" s="182"/>
      <c r="P133" s="182"/>
      <c r="Q133" s="182"/>
      <c r="R133" s="175"/>
      <c r="S133" s="182"/>
      <c r="T133" s="182"/>
      <c r="U133" s="182"/>
      <c r="V133" s="182"/>
      <c r="W133" s="182"/>
      <c r="X133" s="175"/>
    </row>
    <row r="134" customHeight="1" spans="1:24">
      <c r="A134" s="165" t="s">
        <v>325</v>
      </c>
      <c r="B134" s="165" t="s">
        <v>396</v>
      </c>
      <c r="C134" s="165" t="s">
        <v>395</v>
      </c>
      <c r="D134" s="165" t="s">
        <v>71</v>
      </c>
      <c r="E134" s="165" t="s">
        <v>89</v>
      </c>
      <c r="F134" s="165" t="s">
        <v>90</v>
      </c>
      <c r="G134" s="165" t="s">
        <v>286</v>
      </c>
      <c r="H134" s="165" t="s">
        <v>287</v>
      </c>
      <c r="I134" s="175">
        <v>25000</v>
      </c>
      <c r="J134" s="175">
        <v>25000</v>
      </c>
      <c r="K134" s="176">
        <v>25000</v>
      </c>
      <c r="L134" s="182"/>
      <c r="M134" s="182"/>
      <c r="N134" s="182"/>
      <c r="O134" s="182"/>
      <c r="P134" s="182"/>
      <c r="Q134" s="182"/>
      <c r="R134" s="175"/>
      <c r="S134" s="182"/>
      <c r="T134" s="182"/>
      <c r="U134" s="182"/>
      <c r="V134" s="182"/>
      <c r="W134" s="182"/>
      <c r="X134" s="175"/>
    </row>
    <row r="135" customHeight="1" spans="1:24">
      <c r="A135" s="165" t="s">
        <v>325</v>
      </c>
      <c r="B135" s="165" t="s">
        <v>396</v>
      </c>
      <c r="C135" s="165" t="s">
        <v>395</v>
      </c>
      <c r="D135" s="165" t="s">
        <v>71</v>
      </c>
      <c r="E135" s="165" t="s">
        <v>89</v>
      </c>
      <c r="F135" s="165" t="s">
        <v>90</v>
      </c>
      <c r="G135" s="165" t="s">
        <v>278</v>
      </c>
      <c r="H135" s="165" t="s">
        <v>279</v>
      </c>
      <c r="I135" s="175">
        <v>200000</v>
      </c>
      <c r="J135" s="175">
        <v>200000</v>
      </c>
      <c r="K135" s="176">
        <v>200000</v>
      </c>
      <c r="L135" s="182"/>
      <c r="M135" s="182"/>
      <c r="N135" s="182"/>
      <c r="O135" s="182"/>
      <c r="P135" s="182"/>
      <c r="Q135" s="182"/>
      <c r="R135" s="175"/>
      <c r="S135" s="182"/>
      <c r="T135" s="182"/>
      <c r="U135" s="182"/>
      <c r="V135" s="182"/>
      <c r="W135" s="182"/>
      <c r="X135" s="175"/>
    </row>
    <row r="136" customHeight="1" spans="1:24">
      <c r="A136" s="165" t="s">
        <v>325</v>
      </c>
      <c r="B136" s="165" t="s">
        <v>396</v>
      </c>
      <c r="C136" s="165" t="s">
        <v>395</v>
      </c>
      <c r="D136" s="165" t="s">
        <v>71</v>
      </c>
      <c r="E136" s="165" t="s">
        <v>89</v>
      </c>
      <c r="F136" s="165" t="s">
        <v>90</v>
      </c>
      <c r="G136" s="165" t="s">
        <v>307</v>
      </c>
      <c r="H136" s="165" t="s">
        <v>308</v>
      </c>
      <c r="I136" s="175">
        <v>100000</v>
      </c>
      <c r="J136" s="175">
        <v>100000</v>
      </c>
      <c r="K136" s="176">
        <v>100000</v>
      </c>
      <c r="L136" s="182"/>
      <c r="M136" s="182"/>
      <c r="N136" s="182"/>
      <c r="O136" s="182"/>
      <c r="P136" s="182"/>
      <c r="Q136" s="182"/>
      <c r="R136" s="175"/>
      <c r="S136" s="182"/>
      <c r="T136" s="182"/>
      <c r="U136" s="182"/>
      <c r="V136" s="182"/>
      <c r="W136" s="182"/>
      <c r="X136" s="175"/>
    </row>
    <row r="137" customHeight="1" spans="1:24">
      <c r="A137" s="165" t="s">
        <v>325</v>
      </c>
      <c r="B137" s="165" t="s">
        <v>396</v>
      </c>
      <c r="C137" s="165" t="s">
        <v>395</v>
      </c>
      <c r="D137" s="165" t="s">
        <v>71</v>
      </c>
      <c r="E137" s="165" t="s">
        <v>89</v>
      </c>
      <c r="F137" s="165" t="s">
        <v>90</v>
      </c>
      <c r="G137" s="165" t="s">
        <v>345</v>
      </c>
      <c r="H137" s="165" t="s">
        <v>346</v>
      </c>
      <c r="I137" s="175">
        <v>50000</v>
      </c>
      <c r="J137" s="175">
        <v>50000</v>
      </c>
      <c r="K137" s="176">
        <v>50000</v>
      </c>
      <c r="L137" s="182"/>
      <c r="M137" s="182"/>
      <c r="N137" s="182"/>
      <c r="O137" s="182"/>
      <c r="P137" s="182"/>
      <c r="Q137" s="182"/>
      <c r="R137" s="175"/>
      <c r="S137" s="182"/>
      <c r="T137" s="182"/>
      <c r="U137" s="182"/>
      <c r="V137" s="182"/>
      <c r="W137" s="182"/>
      <c r="X137" s="175"/>
    </row>
    <row r="138" customHeight="1" spans="1:24">
      <c r="A138" s="165"/>
      <c r="B138" s="165"/>
      <c r="C138" s="165" t="s">
        <v>397</v>
      </c>
      <c r="D138" s="165"/>
      <c r="E138" s="165"/>
      <c r="F138" s="165"/>
      <c r="G138" s="165"/>
      <c r="H138" s="165"/>
      <c r="I138" s="175">
        <v>5300000</v>
      </c>
      <c r="J138" s="175">
        <v>5300000</v>
      </c>
      <c r="K138" s="176">
        <v>5300000</v>
      </c>
      <c r="L138" s="182"/>
      <c r="M138" s="182"/>
      <c r="N138" s="182"/>
      <c r="O138" s="182"/>
      <c r="P138" s="182"/>
      <c r="Q138" s="182"/>
      <c r="R138" s="175"/>
      <c r="S138" s="182"/>
      <c r="T138" s="182"/>
      <c r="U138" s="182"/>
      <c r="V138" s="182"/>
      <c r="W138" s="182"/>
      <c r="X138" s="175"/>
    </row>
    <row r="139" customHeight="1" spans="1:24">
      <c r="A139" s="165" t="s">
        <v>325</v>
      </c>
      <c r="B139" s="165" t="s">
        <v>398</v>
      </c>
      <c r="C139" s="165" t="s">
        <v>397</v>
      </c>
      <c r="D139" s="165" t="s">
        <v>71</v>
      </c>
      <c r="E139" s="165" t="s">
        <v>91</v>
      </c>
      <c r="F139" s="165" t="s">
        <v>92</v>
      </c>
      <c r="G139" s="165" t="s">
        <v>278</v>
      </c>
      <c r="H139" s="165" t="s">
        <v>279</v>
      </c>
      <c r="I139" s="175">
        <v>5000000</v>
      </c>
      <c r="J139" s="175">
        <v>5000000</v>
      </c>
      <c r="K139" s="176">
        <v>5000000</v>
      </c>
      <c r="L139" s="182"/>
      <c r="M139" s="182"/>
      <c r="N139" s="182"/>
      <c r="O139" s="182"/>
      <c r="P139" s="182"/>
      <c r="Q139" s="182"/>
      <c r="R139" s="175"/>
      <c r="S139" s="182"/>
      <c r="T139" s="182"/>
      <c r="U139" s="182"/>
      <c r="V139" s="182"/>
      <c r="W139" s="182"/>
      <c r="X139" s="175"/>
    </row>
    <row r="140" customHeight="1" spans="1:24">
      <c r="A140" s="165" t="s">
        <v>325</v>
      </c>
      <c r="B140" s="165" t="s">
        <v>398</v>
      </c>
      <c r="C140" s="165" t="s">
        <v>397</v>
      </c>
      <c r="D140" s="165" t="s">
        <v>71</v>
      </c>
      <c r="E140" s="165" t="s">
        <v>91</v>
      </c>
      <c r="F140" s="165" t="s">
        <v>92</v>
      </c>
      <c r="G140" s="165" t="s">
        <v>282</v>
      </c>
      <c r="H140" s="165" t="s">
        <v>283</v>
      </c>
      <c r="I140" s="175">
        <v>300000</v>
      </c>
      <c r="J140" s="175">
        <v>300000</v>
      </c>
      <c r="K140" s="176">
        <v>300000</v>
      </c>
      <c r="L140" s="182"/>
      <c r="M140" s="182"/>
      <c r="N140" s="182"/>
      <c r="O140" s="182"/>
      <c r="P140" s="182"/>
      <c r="Q140" s="182"/>
      <c r="R140" s="175"/>
      <c r="S140" s="182"/>
      <c r="T140" s="182"/>
      <c r="U140" s="182"/>
      <c r="V140" s="182"/>
      <c r="W140" s="182"/>
      <c r="X140" s="175"/>
    </row>
    <row r="141" customHeight="1" spans="1:24">
      <c r="A141" s="165"/>
      <c r="B141" s="165"/>
      <c r="C141" s="165" t="s">
        <v>399</v>
      </c>
      <c r="D141" s="165"/>
      <c r="E141" s="165"/>
      <c r="F141" s="165"/>
      <c r="G141" s="165"/>
      <c r="H141" s="165"/>
      <c r="I141" s="175">
        <v>4292928.51</v>
      </c>
      <c r="J141" s="175">
        <v>4292928.51</v>
      </c>
      <c r="K141" s="176">
        <v>4292928.51</v>
      </c>
      <c r="L141" s="182"/>
      <c r="M141" s="182"/>
      <c r="N141" s="182"/>
      <c r="O141" s="182"/>
      <c r="P141" s="182"/>
      <c r="Q141" s="182"/>
      <c r="R141" s="175"/>
      <c r="S141" s="182"/>
      <c r="T141" s="182"/>
      <c r="U141" s="182"/>
      <c r="V141" s="182"/>
      <c r="W141" s="182"/>
      <c r="X141" s="175"/>
    </row>
    <row r="142" customHeight="1" spans="1:24">
      <c r="A142" s="165" t="s">
        <v>325</v>
      </c>
      <c r="B142" s="165" t="s">
        <v>400</v>
      </c>
      <c r="C142" s="165" t="s">
        <v>399</v>
      </c>
      <c r="D142" s="165" t="s">
        <v>71</v>
      </c>
      <c r="E142" s="165" t="s">
        <v>91</v>
      </c>
      <c r="F142" s="165" t="s">
        <v>92</v>
      </c>
      <c r="G142" s="165" t="s">
        <v>401</v>
      </c>
      <c r="H142" s="165" t="s">
        <v>402</v>
      </c>
      <c r="I142" s="175">
        <v>4292928.51</v>
      </c>
      <c r="J142" s="175">
        <v>4292928.51</v>
      </c>
      <c r="K142" s="176">
        <v>4292928.51</v>
      </c>
      <c r="L142" s="182"/>
      <c r="M142" s="182"/>
      <c r="N142" s="182"/>
      <c r="O142" s="182"/>
      <c r="P142" s="182"/>
      <c r="Q142" s="182"/>
      <c r="R142" s="175"/>
      <c r="S142" s="182"/>
      <c r="T142" s="182"/>
      <c r="U142" s="182"/>
      <c r="V142" s="182"/>
      <c r="W142" s="182"/>
      <c r="X142" s="175"/>
    </row>
    <row r="143" customHeight="1" spans="1:24">
      <c r="A143" s="165"/>
      <c r="B143" s="165"/>
      <c r="C143" s="165" t="s">
        <v>403</v>
      </c>
      <c r="D143" s="165"/>
      <c r="E143" s="165"/>
      <c r="F143" s="165"/>
      <c r="G143" s="165"/>
      <c r="H143" s="165"/>
      <c r="I143" s="175">
        <v>961409</v>
      </c>
      <c r="J143" s="175">
        <v>961409</v>
      </c>
      <c r="K143" s="176">
        <v>961409</v>
      </c>
      <c r="L143" s="182"/>
      <c r="M143" s="182"/>
      <c r="N143" s="182"/>
      <c r="O143" s="182"/>
      <c r="P143" s="182"/>
      <c r="Q143" s="182"/>
      <c r="R143" s="175"/>
      <c r="S143" s="182"/>
      <c r="T143" s="182"/>
      <c r="U143" s="182"/>
      <c r="V143" s="182"/>
      <c r="W143" s="182"/>
      <c r="X143" s="175"/>
    </row>
    <row r="144" customHeight="1" spans="1:24">
      <c r="A144" s="165" t="s">
        <v>325</v>
      </c>
      <c r="B144" s="165" t="s">
        <v>404</v>
      </c>
      <c r="C144" s="165" t="s">
        <v>403</v>
      </c>
      <c r="D144" s="165" t="s">
        <v>71</v>
      </c>
      <c r="E144" s="165" t="s">
        <v>91</v>
      </c>
      <c r="F144" s="165" t="s">
        <v>92</v>
      </c>
      <c r="G144" s="165" t="s">
        <v>284</v>
      </c>
      <c r="H144" s="165" t="s">
        <v>285</v>
      </c>
      <c r="I144" s="175">
        <v>289374.4</v>
      </c>
      <c r="J144" s="175">
        <v>289374.4</v>
      </c>
      <c r="K144" s="176">
        <v>289374.4</v>
      </c>
      <c r="L144" s="182"/>
      <c r="M144" s="182"/>
      <c r="N144" s="182"/>
      <c r="O144" s="182"/>
      <c r="P144" s="182"/>
      <c r="Q144" s="182"/>
      <c r="R144" s="175"/>
      <c r="S144" s="182"/>
      <c r="T144" s="182"/>
      <c r="U144" s="182"/>
      <c r="V144" s="182"/>
      <c r="W144" s="182"/>
      <c r="X144" s="175"/>
    </row>
    <row r="145" customHeight="1" spans="1:24">
      <c r="A145" s="165" t="s">
        <v>325</v>
      </c>
      <c r="B145" s="165" t="s">
        <v>404</v>
      </c>
      <c r="C145" s="165" t="s">
        <v>403</v>
      </c>
      <c r="D145" s="165" t="s">
        <v>71</v>
      </c>
      <c r="E145" s="165" t="s">
        <v>91</v>
      </c>
      <c r="F145" s="165" t="s">
        <v>92</v>
      </c>
      <c r="G145" s="165" t="s">
        <v>335</v>
      </c>
      <c r="H145" s="165" t="s">
        <v>336</v>
      </c>
      <c r="I145" s="175">
        <v>470000</v>
      </c>
      <c r="J145" s="175">
        <v>470000</v>
      </c>
      <c r="K145" s="176">
        <v>470000</v>
      </c>
      <c r="L145" s="182"/>
      <c r="M145" s="182"/>
      <c r="N145" s="182"/>
      <c r="O145" s="182"/>
      <c r="P145" s="182"/>
      <c r="Q145" s="182"/>
      <c r="R145" s="175"/>
      <c r="S145" s="182"/>
      <c r="T145" s="182"/>
      <c r="U145" s="182"/>
      <c r="V145" s="182"/>
      <c r="W145" s="182"/>
      <c r="X145" s="175"/>
    </row>
    <row r="146" customHeight="1" spans="1:24">
      <c r="A146" s="165" t="s">
        <v>325</v>
      </c>
      <c r="B146" s="165" t="s">
        <v>404</v>
      </c>
      <c r="C146" s="165" t="s">
        <v>403</v>
      </c>
      <c r="D146" s="165" t="s">
        <v>71</v>
      </c>
      <c r="E146" s="165" t="s">
        <v>91</v>
      </c>
      <c r="F146" s="165" t="s">
        <v>92</v>
      </c>
      <c r="G146" s="165" t="s">
        <v>405</v>
      </c>
      <c r="H146" s="165" t="s">
        <v>406</v>
      </c>
      <c r="I146" s="175">
        <v>202034.6</v>
      </c>
      <c r="J146" s="175">
        <v>202034.6</v>
      </c>
      <c r="K146" s="176">
        <v>202034.6</v>
      </c>
      <c r="L146" s="182"/>
      <c r="M146" s="182"/>
      <c r="N146" s="182"/>
      <c r="O146" s="182"/>
      <c r="P146" s="182"/>
      <c r="Q146" s="182"/>
      <c r="R146" s="175"/>
      <c r="S146" s="182"/>
      <c r="T146" s="182"/>
      <c r="U146" s="182"/>
      <c r="V146" s="182"/>
      <c r="W146" s="182"/>
      <c r="X146" s="175"/>
    </row>
    <row r="147" customHeight="1" spans="1:24">
      <c r="A147" s="165"/>
      <c r="B147" s="165"/>
      <c r="C147" s="165" t="s">
        <v>407</v>
      </c>
      <c r="D147" s="165"/>
      <c r="E147" s="165"/>
      <c r="F147" s="165"/>
      <c r="G147" s="165"/>
      <c r="H147" s="165"/>
      <c r="I147" s="175">
        <v>2400000</v>
      </c>
      <c r="J147" s="175">
        <v>2400000</v>
      </c>
      <c r="K147" s="176">
        <v>2400000</v>
      </c>
      <c r="L147" s="182"/>
      <c r="M147" s="182"/>
      <c r="N147" s="182"/>
      <c r="O147" s="182"/>
      <c r="P147" s="182"/>
      <c r="Q147" s="182"/>
      <c r="R147" s="175"/>
      <c r="S147" s="182"/>
      <c r="T147" s="182"/>
      <c r="U147" s="182"/>
      <c r="V147" s="182"/>
      <c r="W147" s="182"/>
      <c r="X147" s="175"/>
    </row>
    <row r="148" customHeight="1" spans="1:24">
      <c r="A148" s="165" t="s">
        <v>325</v>
      </c>
      <c r="B148" s="165" t="s">
        <v>408</v>
      </c>
      <c r="C148" s="165" t="s">
        <v>407</v>
      </c>
      <c r="D148" s="165" t="s">
        <v>71</v>
      </c>
      <c r="E148" s="165" t="s">
        <v>95</v>
      </c>
      <c r="F148" s="165" t="s">
        <v>96</v>
      </c>
      <c r="G148" s="165" t="s">
        <v>278</v>
      </c>
      <c r="H148" s="165" t="s">
        <v>279</v>
      </c>
      <c r="I148" s="175">
        <v>2400000</v>
      </c>
      <c r="J148" s="175">
        <v>2400000</v>
      </c>
      <c r="K148" s="176">
        <v>2400000</v>
      </c>
      <c r="L148" s="182"/>
      <c r="M148" s="182"/>
      <c r="N148" s="182"/>
      <c r="O148" s="182"/>
      <c r="P148" s="182"/>
      <c r="Q148" s="182"/>
      <c r="R148" s="175"/>
      <c r="S148" s="182"/>
      <c r="T148" s="182"/>
      <c r="U148" s="182"/>
      <c r="V148" s="182"/>
      <c r="W148" s="182"/>
      <c r="X148" s="175"/>
    </row>
    <row r="149" customHeight="1" spans="1:24">
      <c r="A149" s="165"/>
      <c r="B149" s="165"/>
      <c r="C149" s="165" t="s">
        <v>409</v>
      </c>
      <c r="D149" s="165"/>
      <c r="E149" s="165"/>
      <c r="F149" s="165"/>
      <c r="G149" s="165"/>
      <c r="H149" s="165"/>
      <c r="I149" s="175">
        <v>1960000</v>
      </c>
      <c r="J149" s="175">
        <v>1960000</v>
      </c>
      <c r="K149" s="176">
        <v>1960000</v>
      </c>
      <c r="L149" s="182"/>
      <c r="M149" s="182"/>
      <c r="N149" s="182"/>
      <c r="O149" s="182"/>
      <c r="P149" s="182"/>
      <c r="Q149" s="182"/>
      <c r="R149" s="175"/>
      <c r="S149" s="182"/>
      <c r="T149" s="182"/>
      <c r="U149" s="182"/>
      <c r="V149" s="182"/>
      <c r="W149" s="182"/>
      <c r="X149" s="175"/>
    </row>
    <row r="150" customHeight="1" spans="1:24">
      <c r="A150" s="165" t="s">
        <v>325</v>
      </c>
      <c r="B150" s="165" t="s">
        <v>410</v>
      </c>
      <c r="C150" s="165" t="s">
        <v>409</v>
      </c>
      <c r="D150" s="165" t="s">
        <v>71</v>
      </c>
      <c r="E150" s="165" t="s">
        <v>91</v>
      </c>
      <c r="F150" s="165" t="s">
        <v>92</v>
      </c>
      <c r="G150" s="165" t="s">
        <v>345</v>
      </c>
      <c r="H150" s="165" t="s">
        <v>346</v>
      </c>
      <c r="I150" s="175">
        <v>1960000</v>
      </c>
      <c r="J150" s="175">
        <v>1960000</v>
      </c>
      <c r="K150" s="176">
        <v>1960000</v>
      </c>
      <c r="L150" s="182"/>
      <c r="M150" s="182"/>
      <c r="N150" s="182"/>
      <c r="O150" s="182"/>
      <c r="P150" s="182"/>
      <c r="Q150" s="182"/>
      <c r="R150" s="175"/>
      <c r="S150" s="182"/>
      <c r="T150" s="182"/>
      <c r="U150" s="182"/>
      <c r="V150" s="182"/>
      <c r="W150" s="182"/>
      <c r="X150" s="175"/>
    </row>
    <row r="151" customHeight="1" spans="1:24">
      <c r="A151" s="165"/>
      <c r="B151" s="165"/>
      <c r="C151" s="165" t="s">
        <v>411</v>
      </c>
      <c r="D151" s="165"/>
      <c r="E151" s="165"/>
      <c r="F151" s="165"/>
      <c r="G151" s="165"/>
      <c r="H151" s="165"/>
      <c r="I151" s="175">
        <v>311000</v>
      </c>
      <c r="J151" s="175">
        <v>311000</v>
      </c>
      <c r="K151" s="176">
        <v>311000</v>
      </c>
      <c r="L151" s="182"/>
      <c r="M151" s="182"/>
      <c r="N151" s="182"/>
      <c r="O151" s="182"/>
      <c r="P151" s="182"/>
      <c r="Q151" s="182"/>
      <c r="R151" s="175"/>
      <c r="S151" s="182"/>
      <c r="T151" s="182"/>
      <c r="U151" s="182"/>
      <c r="V151" s="182"/>
      <c r="W151" s="182"/>
      <c r="X151" s="175"/>
    </row>
    <row r="152" customHeight="1" spans="1:24">
      <c r="A152" s="165" t="s">
        <v>325</v>
      </c>
      <c r="B152" s="165" t="s">
        <v>412</v>
      </c>
      <c r="C152" s="165" t="s">
        <v>411</v>
      </c>
      <c r="D152" s="165" t="s">
        <v>71</v>
      </c>
      <c r="E152" s="165" t="s">
        <v>97</v>
      </c>
      <c r="F152" s="165" t="s">
        <v>98</v>
      </c>
      <c r="G152" s="165" t="s">
        <v>345</v>
      </c>
      <c r="H152" s="165" t="s">
        <v>346</v>
      </c>
      <c r="I152" s="175">
        <v>311000</v>
      </c>
      <c r="J152" s="175">
        <v>311000</v>
      </c>
      <c r="K152" s="176">
        <v>311000</v>
      </c>
      <c r="L152" s="182"/>
      <c r="M152" s="182"/>
      <c r="N152" s="182"/>
      <c r="O152" s="182"/>
      <c r="P152" s="182"/>
      <c r="Q152" s="182"/>
      <c r="R152" s="175"/>
      <c r="S152" s="182"/>
      <c r="T152" s="182"/>
      <c r="U152" s="182"/>
      <c r="V152" s="182"/>
      <c r="W152" s="182"/>
      <c r="X152" s="175"/>
    </row>
    <row r="153" customHeight="1" spans="1:24">
      <c r="A153" s="165"/>
      <c r="B153" s="165"/>
      <c r="C153" s="165" t="s">
        <v>413</v>
      </c>
      <c r="D153" s="165"/>
      <c r="E153" s="165"/>
      <c r="F153" s="165"/>
      <c r="G153" s="165"/>
      <c r="H153" s="165"/>
      <c r="I153" s="175">
        <v>140000</v>
      </c>
      <c r="J153" s="175">
        <v>140000</v>
      </c>
      <c r="K153" s="176">
        <v>140000</v>
      </c>
      <c r="L153" s="182"/>
      <c r="M153" s="182"/>
      <c r="N153" s="182"/>
      <c r="O153" s="182"/>
      <c r="P153" s="182"/>
      <c r="Q153" s="182"/>
      <c r="R153" s="175"/>
      <c r="S153" s="182"/>
      <c r="T153" s="182"/>
      <c r="U153" s="182"/>
      <c r="V153" s="182"/>
      <c r="W153" s="182"/>
      <c r="X153" s="175"/>
    </row>
    <row r="154" customHeight="1" spans="1:24">
      <c r="A154" s="165" t="s">
        <v>325</v>
      </c>
      <c r="B154" s="165" t="s">
        <v>414</v>
      </c>
      <c r="C154" s="165" t="s">
        <v>413</v>
      </c>
      <c r="D154" s="165" t="s">
        <v>71</v>
      </c>
      <c r="E154" s="165" t="s">
        <v>91</v>
      </c>
      <c r="F154" s="165" t="s">
        <v>92</v>
      </c>
      <c r="G154" s="165" t="s">
        <v>284</v>
      </c>
      <c r="H154" s="165" t="s">
        <v>285</v>
      </c>
      <c r="I154" s="175">
        <v>140000</v>
      </c>
      <c r="J154" s="175">
        <v>140000</v>
      </c>
      <c r="K154" s="176">
        <v>140000</v>
      </c>
      <c r="L154" s="182"/>
      <c r="M154" s="182"/>
      <c r="N154" s="182"/>
      <c r="O154" s="182"/>
      <c r="P154" s="182"/>
      <c r="Q154" s="182"/>
      <c r="R154" s="175"/>
      <c r="S154" s="182"/>
      <c r="T154" s="182"/>
      <c r="U154" s="182"/>
      <c r="V154" s="182"/>
      <c r="W154" s="182"/>
      <c r="X154" s="175"/>
    </row>
    <row r="155" customHeight="1" spans="1:24">
      <c r="A155" s="165"/>
      <c r="B155" s="165"/>
      <c r="C155" s="165" t="s">
        <v>415</v>
      </c>
      <c r="D155" s="165"/>
      <c r="E155" s="165"/>
      <c r="F155" s="165"/>
      <c r="G155" s="165"/>
      <c r="H155" s="165"/>
      <c r="I155" s="175">
        <v>1358848.21</v>
      </c>
      <c r="J155" s="175">
        <v>1358848.21</v>
      </c>
      <c r="K155" s="176">
        <v>1358848.21</v>
      </c>
      <c r="L155" s="182"/>
      <c r="M155" s="182"/>
      <c r="N155" s="182"/>
      <c r="O155" s="182"/>
      <c r="P155" s="182"/>
      <c r="Q155" s="182"/>
      <c r="R155" s="175"/>
      <c r="S155" s="182"/>
      <c r="T155" s="182"/>
      <c r="U155" s="182"/>
      <c r="V155" s="182"/>
      <c r="W155" s="182"/>
      <c r="X155" s="175"/>
    </row>
    <row r="156" customHeight="1" spans="1:24">
      <c r="A156" s="165" t="s">
        <v>325</v>
      </c>
      <c r="B156" s="165" t="s">
        <v>416</v>
      </c>
      <c r="C156" s="165" t="s">
        <v>415</v>
      </c>
      <c r="D156" s="165" t="s">
        <v>71</v>
      </c>
      <c r="E156" s="165" t="s">
        <v>95</v>
      </c>
      <c r="F156" s="165" t="s">
        <v>96</v>
      </c>
      <c r="G156" s="165" t="s">
        <v>286</v>
      </c>
      <c r="H156" s="165" t="s">
        <v>287</v>
      </c>
      <c r="I156" s="175">
        <v>200000.01</v>
      </c>
      <c r="J156" s="175">
        <v>200000.01</v>
      </c>
      <c r="K156" s="176">
        <v>200000.01</v>
      </c>
      <c r="L156" s="182"/>
      <c r="M156" s="182"/>
      <c r="N156" s="182"/>
      <c r="O156" s="182"/>
      <c r="P156" s="182"/>
      <c r="Q156" s="182"/>
      <c r="R156" s="175"/>
      <c r="S156" s="182"/>
      <c r="T156" s="182"/>
      <c r="U156" s="182"/>
      <c r="V156" s="182"/>
      <c r="W156" s="182"/>
      <c r="X156" s="175"/>
    </row>
    <row r="157" customHeight="1" spans="1:24">
      <c r="A157" s="165" t="s">
        <v>325</v>
      </c>
      <c r="B157" s="165" t="s">
        <v>416</v>
      </c>
      <c r="C157" s="165" t="s">
        <v>415</v>
      </c>
      <c r="D157" s="165" t="s">
        <v>71</v>
      </c>
      <c r="E157" s="165" t="s">
        <v>95</v>
      </c>
      <c r="F157" s="165" t="s">
        <v>96</v>
      </c>
      <c r="G157" s="165" t="s">
        <v>307</v>
      </c>
      <c r="H157" s="165" t="s">
        <v>308</v>
      </c>
      <c r="I157" s="175">
        <v>708848.2</v>
      </c>
      <c r="J157" s="175">
        <v>708848.2</v>
      </c>
      <c r="K157" s="176">
        <v>708848.2</v>
      </c>
      <c r="L157" s="182"/>
      <c r="M157" s="182"/>
      <c r="N157" s="182"/>
      <c r="O157" s="182"/>
      <c r="P157" s="182"/>
      <c r="Q157" s="182"/>
      <c r="R157" s="175"/>
      <c r="S157" s="182"/>
      <c r="T157" s="182"/>
      <c r="U157" s="182"/>
      <c r="V157" s="182"/>
      <c r="W157" s="182"/>
      <c r="X157" s="175"/>
    </row>
    <row r="158" customHeight="1" spans="1:24">
      <c r="A158" s="165" t="s">
        <v>325</v>
      </c>
      <c r="B158" s="165" t="s">
        <v>416</v>
      </c>
      <c r="C158" s="165" t="s">
        <v>415</v>
      </c>
      <c r="D158" s="165" t="s">
        <v>71</v>
      </c>
      <c r="E158" s="165" t="s">
        <v>95</v>
      </c>
      <c r="F158" s="165" t="s">
        <v>96</v>
      </c>
      <c r="G158" s="165" t="s">
        <v>276</v>
      </c>
      <c r="H158" s="165" t="s">
        <v>277</v>
      </c>
      <c r="I158" s="175">
        <v>100000</v>
      </c>
      <c r="J158" s="175">
        <v>100000</v>
      </c>
      <c r="K158" s="176">
        <v>100000</v>
      </c>
      <c r="L158" s="182"/>
      <c r="M158" s="182"/>
      <c r="N158" s="182"/>
      <c r="O158" s="182"/>
      <c r="P158" s="182"/>
      <c r="Q158" s="182"/>
      <c r="R158" s="175"/>
      <c r="S158" s="182"/>
      <c r="T158" s="182"/>
      <c r="U158" s="182"/>
      <c r="V158" s="182"/>
      <c r="W158" s="182"/>
      <c r="X158" s="175"/>
    </row>
    <row r="159" customHeight="1" spans="1:24">
      <c r="A159" s="165" t="s">
        <v>325</v>
      </c>
      <c r="B159" s="165" t="s">
        <v>416</v>
      </c>
      <c r="C159" s="165" t="s">
        <v>415</v>
      </c>
      <c r="D159" s="165" t="s">
        <v>71</v>
      </c>
      <c r="E159" s="165" t="s">
        <v>95</v>
      </c>
      <c r="F159" s="165" t="s">
        <v>96</v>
      </c>
      <c r="G159" s="165" t="s">
        <v>282</v>
      </c>
      <c r="H159" s="165" t="s">
        <v>283</v>
      </c>
      <c r="I159" s="175">
        <v>150000</v>
      </c>
      <c r="J159" s="175">
        <v>150000</v>
      </c>
      <c r="K159" s="176">
        <v>150000</v>
      </c>
      <c r="L159" s="182"/>
      <c r="M159" s="182"/>
      <c r="N159" s="182"/>
      <c r="O159" s="182"/>
      <c r="P159" s="182"/>
      <c r="Q159" s="182"/>
      <c r="R159" s="175"/>
      <c r="S159" s="182"/>
      <c r="T159" s="182"/>
      <c r="U159" s="182"/>
      <c r="V159" s="182"/>
      <c r="W159" s="182"/>
      <c r="X159" s="175"/>
    </row>
    <row r="160" customHeight="1" spans="1:24">
      <c r="A160" s="165" t="s">
        <v>325</v>
      </c>
      <c r="B160" s="165" t="s">
        <v>416</v>
      </c>
      <c r="C160" s="165" t="s">
        <v>415</v>
      </c>
      <c r="D160" s="165" t="s">
        <v>71</v>
      </c>
      <c r="E160" s="165" t="s">
        <v>95</v>
      </c>
      <c r="F160" s="165" t="s">
        <v>96</v>
      </c>
      <c r="G160" s="165" t="s">
        <v>341</v>
      </c>
      <c r="H160" s="165" t="s">
        <v>342</v>
      </c>
      <c r="I160" s="175">
        <v>200000</v>
      </c>
      <c r="J160" s="175">
        <v>200000</v>
      </c>
      <c r="K160" s="176">
        <v>200000</v>
      </c>
      <c r="L160" s="182"/>
      <c r="M160" s="182"/>
      <c r="N160" s="182"/>
      <c r="O160" s="182"/>
      <c r="P160" s="182"/>
      <c r="Q160" s="182"/>
      <c r="R160" s="175"/>
      <c r="S160" s="182"/>
      <c r="T160" s="182"/>
      <c r="U160" s="182"/>
      <c r="V160" s="182"/>
      <c r="W160" s="182"/>
      <c r="X160" s="175"/>
    </row>
    <row r="161" customHeight="1" spans="1:24">
      <c r="A161" s="165"/>
      <c r="B161" s="165"/>
      <c r="C161" s="165" t="s">
        <v>417</v>
      </c>
      <c r="D161" s="165"/>
      <c r="E161" s="165"/>
      <c r="F161" s="165"/>
      <c r="G161" s="165"/>
      <c r="H161" s="165"/>
      <c r="I161" s="175">
        <v>626960</v>
      </c>
      <c r="J161" s="175">
        <v>626960</v>
      </c>
      <c r="K161" s="176">
        <v>626960</v>
      </c>
      <c r="L161" s="182"/>
      <c r="M161" s="182"/>
      <c r="N161" s="182"/>
      <c r="O161" s="182"/>
      <c r="P161" s="182"/>
      <c r="Q161" s="182"/>
      <c r="R161" s="175"/>
      <c r="S161" s="182"/>
      <c r="T161" s="182"/>
      <c r="U161" s="182"/>
      <c r="V161" s="182"/>
      <c r="W161" s="182"/>
      <c r="X161" s="175"/>
    </row>
    <row r="162" customHeight="1" spans="1:24">
      <c r="A162" s="165" t="s">
        <v>325</v>
      </c>
      <c r="B162" s="165" t="s">
        <v>418</v>
      </c>
      <c r="C162" s="165" t="s">
        <v>417</v>
      </c>
      <c r="D162" s="165" t="s">
        <v>71</v>
      </c>
      <c r="E162" s="165" t="s">
        <v>89</v>
      </c>
      <c r="F162" s="165" t="s">
        <v>90</v>
      </c>
      <c r="G162" s="165" t="s">
        <v>335</v>
      </c>
      <c r="H162" s="165" t="s">
        <v>336</v>
      </c>
      <c r="I162" s="175">
        <v>626960</v>
      </c>
      <c r="J162" s="175">
        <v>626960</v>
      </c>
      <c r="K162" s="176">
        <v>626960</v>
      </c>
      <c r="L162" s="182"/>
      <c r="M162" s="182"/>
      <c r="N162" s="182"/>
      <c r="O162" s="182"/>
      <c r="P162" s="182"/>
      <c r="Q162" s="182"/>
      <c r="R162" s="175"/>
      <c r="S162" s="182"/>
      <c r="T162" s="182"/>
      <c r="U162" s="182"/>
      <c r="V162" s="182"/>
      <c r="W162" s="182"/>
      <c r="X162" s="175"/>
    </row>
    <row r="163" customHeight="1" spans="1:24">
      <c r="A163" s="165"/>
      <c r="B163" s="165"/>
      <c r="C163" s="165" t="s">
        <v>419</v>
      </c>
      <c r="D163" s="165"/>
      <c r="E163" s="165"/>
      <c r="F163" s="165"/>
      <c r="G163" s="165"/>
      <c r="H163" s="165"/>
      <c r="I163" s="175">
        <v>2030582.84</v>
      </c>
      <c r="J163" s="175">
        <v>2030582.84</v>
      </c>
      <c r="K163" s="176">
        <v>2030582.84</v>
      </c>
      <c r="L163" s="182"/>
      <c r="M163" s="182"/>
      <c r="N163" s="182"/>
      <c r="O163" s="182"/>
      <c r="P163" s="182"/>
      <c r="Q163" s="182"/>
      <c r="R163" s="175"/>
      <c r="S163" s="182"/>
      <c r="T163" s="182"/>
      <c r="U163" s="182"/>
      <c r="V163" s="182"/>
      <c r="W163" s="182"/>
      <c r="X163" s="175"/>
    </row>
    <row r="164" customHeight="1" spans="1:24">
      <c r="A164" s="165" t="s">
        <v>325</v>
      </c>
      <c r="B164" s="165" t="s">
        <v>420</v>
      </c>
      <c r="C164" s="165" t="s">
        <v>419</v>
      </c>
      <c r="D164" s="165" t="s">
        <v>71</v>
      </c>
      <c r="E164" s="165" t="s">
        <v>95</v>
      </c>
      <c r="F164" s="165" t="s">
        <v>96</v>
      </c>
      <c r="G164" s="165" t="s">
        <v>307</v>
      </c>
      <c r="H164" s="165" t="s">
        <v>308</v>
      </c>
      <c r="I164" s="175">
        <v>2030582.84</v>
      </c>
      <c r="J164" s="175">
        <v>2030582.84</v>
      </c>
      <c r="K164" s="176">
        <v>2030582.84</v>
      </c>
      <c r="L164" s="182"/>
      <c r="M164" s="182"/>
      <c r="N164" s="182"/>
      <c r="O164" s="182"/>
      <c r="P164" s="182"/>
      <c r="Q164" s="182"/>
      <c r="R164" s="175"/>
      <c r="S164" s="182"/>
      <c r="T164" s="182"/>
      <c r="U164" s="182"/>
      <c r="V164" s="182"/>
      <c r="W164" s="182"/>
      <c r="X164" s="175"/>
    </row>
    <row r="165" customHeight="1" spans="1:24">
      <c r="A165" s="165"/>
      <c r="B165" s="165"/>
      <c r="C165" s="165" t="s">
        <v>421</v>
      </c>
      <c r="D165" s="165"/>
      <c r="E165" s="165"/>
      <c r="F165" s="165"/>
      <c r="G165" s="165"/>
      <c r="H165" s="165"/>
      <c r="I165" s="175">
        <v>7569605</v>
      </c>
      <c r="J165" s="175">
        <v>7569605</v>
      </c>
      <c r="K165" s="176">
        <v>7569605</v>
      </c>
      <c r="L165" s="182"/>
      <c r="M165" s="182"/>
      <c r="N165" s="182"/>
      <c r="O165" s="182"/>
      <c r="P165" s="182"/>
      <c r="Q165" s="182"/>
      <c r="R165" s="175"/>
      <c r="S165" s="182"/>
      <c r="T165" s="182"/>
      <c r="U165" s="182"/>
      <c r="V165" s="182"/>
      <c r="W165" s="182"/>
      <c r="X165" s="175"/>
    </row>
    <row r="166" customHeight="1" spans="1:24">
      <c r="A166" s="165" t="s">
        <v>325</v>
      </c>
      <c r="B166" s="165" t="s">
        <v>422</v>
      </c>
      <c r="C166" s="165" t="s">
        <v>421</v>
      </c>
      <c r="D166" s="165" t="s">
        <v>71</v>
      </c>
      <c r="E166" s="165" t="s">
        <v>89</v>
      </c>
      <c r="F166" s="165" t="s">
        <v>90</v>
      </c>
      <c r="G166" s="165" t="s">
        <v>276</v>
      </c>
      <c r="H166" s="165" t="s">
        <v>277</v>
      </c>
      <c r="I166" s="175">
        <v>7569605</v>
      </c>
      <c r="J166" s="175">
        <v>7569605</v>
      </c>
      <c r="K166" s="176">
        <v>7569605</v>
      </c>
      <c r="L166" s="182"/>
      <c r="M166" s="182"/>
      <c r="N166" s="182"/>
      <c r="O166" s="182"/>
      <c r="P166" s="182"/>
      <c r="Q166" s="182"/>
      <c r="R166" s="175"/>
      <c r="S166" s="182"/>
      <c r="T166" s="182"/>
      <c r="U166" s="182"/>
      <c r="V166" s="182"/>
      <c r="W166" s="182"/>
      <c r="X166" s="175"/>
    </row>
    <row r="167" customHeight="1" spans="1:24">
      <c r="A167" s="165"/>
      <c r="B167" s="165"/>
      <c r="C167" s="165" t="s">
        <v>423</v>
      </c>
      <c r="D167" s="165"/>
      <c r="E167" s="165"/>
      <c r="F167" s="165"/>
      <c r="G167" s="165"/>
      <c r="H167" s="165"/>
      <c r="I167" s="175">
        <v>1000000</v>
      </c>
      <c r="J167" s="175">
        <v>1000000</v>
      </c>
      <c r="K167" s="176">
        <v>1000000</v>
      </c>
      <c r="L167" s="182"/>
      <c r="M167" s="182"/>
      <c r="N167" s="182"/>
      <c r="O167" s="182"/>
      <c r="P167" s="182"/>
      <c r="Q167" s="182"/>
      <c r="R167" s="175"/>
      <c r="S167" s="182"/>
      <c r="T167" s="182"/>
      <c r="U167" s="182"/>
      <c r="V167" s="182"/>
      <c r="W167" s="182"/>
      <c r="X167" s="175"/>
    </row>
    <row r="168" customHeight="1" spans="1:24">
      <c r="A168" s="165" t="s">
        <v>325</v>
      </c>
      <c r="B168" s="165" t="s">
        <v>424</v>
      </c>
      <c r="C168" s="165" t="s">
        <v>423</v>
      </c>
      <c r="D168" s="165" t="s">
        <v>71</v>
      </c>
      <c r="E168" s="165" t="s">
        <v>97</v>
      </c>
      <c r="F168" s="165" t="s">
        <v>98</v>
      </c>
      <c r="G168" s="165" t="s">
        <v>333</v>
      </c>
      <c r="H168" s="165" t="s">
        <v>334</v>
      </c>
      <c r="I168" s="175">
        <v>1000000</v>
      </c>
      <c r="J168" s="175">
        <v>1000000</v>
      </c>
      <c r="K168" s="176">
        <v>1000000</v>
      </c>
      <c r="L168" s="182"/>
      <c r="M168" s="182"/>
      <c r="N168" s="182"/>
      <c r="O168" s="182"/>
      <c r="P168" s="182"/>
      <c r="Q168" s="182"/>
      <c r="R168" s="175"/>
      <c r="S168" s="182"/>
      <c r="T168" s="182"/>
      <c r="U168" s="182"/>
      <c r="V168" s="182"/>
      <c r="W168" s="182"/>
      <c r="X168" s="175"/>
    </row>
    <row r="169" customHeight="1" spans="1:24">
      <c r="A169" s="165"/>
      <c r="B169" s="165"/>
      <c r="C169" s="165" t="s">
        <v>425</v>
      </c>
      <c r="D169" s="165"/>
      <c r="E169" s="165"/>
      <c r="F169" s="165"/>
      <c r="G169" s="165"/>
      <c r="H169" s="165"/>
      <c r="I169" s="175">
        <v>91200</v>
      </c>
      <c r="J169" s="175">
        <v>91200</v>
      </c>
      <c r="K169" s="176">
        <v>91200</v>
      </c>
      <c r="L169" s="182"/>
      <c r="M169" s="182"/>
      <c r="N169" s="182"/>
      <c r="O169" s="182"/>
      <c r="P169" s="182"/>
      <c r="Q169" s="182"/>
      <c r="R169" s="175"/>
      <c r="S169" s="182"/>
      <c r="T169" s="182"/>
      <c r="U169" s="182"/>
      <c r="V169" s="182"/>
      <c r="W169" s="182"/>
      <c r="X169" s="175"/>
    </row>
    <row r="170" customHeight="1" spans="1:24">
      <c r="A170" s="165" t="s">
        <v>325</v>
      </c>
      <c r="B170" s="165" t="s">
        <v>426</v>
      </c>
      <c r="C170" s="165" t="s">
        <v>425</v>
      </c>
      <c r="D170" s="165" t="s">
        <v>71</v>
      </c>
      <c r="E170" s="165" t="s">
        <v>91</v>
      </c>
      <c r="F170" s="165" t="s">
        <v>92</v>
      </c>
      <c r="G170" s="165" t="s">
        <v>345</v>
      </c>
      <c r="H170" s="165" t="s">
        <v>346</v>
      </c>
      <c r="I170" s="175">
        <v>91200</v>
      </c>
      <c r="J170" s="175">
        <v>91200</v>
      </c>
      <c r="K170" s="176">
        <v>91200</v>
      </c>
      <c r="L170" s="182"/>
      <c r="M170" s="182"/>
      <c r="N170" s="182"/>
      <c r="O170" s="182"/>
      <c r="P170" s="182"/>
      <c r="Q170" s="182"/>
      <c r="R170" s="175"/>
      <c r="S170" s="182"/>
      <c r="T170" s="182"/>
      <c r="U170" s="182"/>
      <c r="V170" s="182"/>
      <c r="W170" s="182"/>
      <c r="X170" s="175"/>
    </row>
    <row r="171" customHeight="1" spans="1:24">
      <c r="A171" s="165"/>
      <c r="B171" s="165"/>
      <c r="C171" s="165" t="s">
        <v>427</v>
      </c>
      <c r="D171" s="165"/>
      <c r="E171" s="165"/>
      <c r="F171" s="165"/>
      <c r="G171" s="165"/>
      <c r="H171" s="165"/>
      <c r="I171" s="175">
        <v>113050</v>
      </c>
      <c r="J171" s="175">
        <v>113050</v>
      </c>
      <c r="K171" s="176">
        <v>113050</v>
      </c>
      <c r="L171" s="182"/>
      <c r="M171" s="182"/>
      <c r="N171" s="182"/>
      <c r="O171" s="182"/>
      <c r="P171" s="182"/>
      <c r="Q171" s="182"/>
      <c r="R171" s="175"/>
      <c r="S171" s="182"/>
      <c r="T171" s="182"/>
      <c r="U171" s="182"/>
      <c r="V171" s="182"/>
      <c r="W171" s="182"/>
      <c r="X171" s="175"/>
    </row>
    <row r="172" customHeight="1" spans="1:24">
      <c r="A172" s="165" t="s">
        <v>325</v>
      </c>
      <c r="B172" s="165" t="s">
        <v>428</v>
      </c>
      <c r="C172" s="165" t="s">
        <v>427</v>
      </c>
      <c r="D172" s="165" t="s">
        <v>71</v>
      </c>
      <c r="E172" s="165" t="s">
        <v>91</v>
      </c>
      <c r="F172" s="165" t="s">
        <v>92</v>
      </c>
      <c r="G172" s="165" t="s">
        <v>345</v>
      </c>
      <c r="H172" s="165" t="s">
        <v>346</v>
      </c>
      <c r="I172" s="175">
        <v>113050</v>
      </c>
      <c r="J172" s="175">
        <v>113050</v>
      </c>
      <c r="K172" s="176">
        <v>113050</v>
      </c>
      <c r="L172" s="182"/>
      <c r="M172" s="182"/>
      <c r="N172" s="182"/>
      <c r="O172" s="182"/>
      <c r="P172" s="182"/>
      <c r="Q172" s="182"/>
      <c r="R172" s="175"/>
      <c r="S172" s="182"/>
      <c r="T172" s="182"/>
      <c r="U172" s="182"/>
      <c r="V172" s="182"/>
      <c r="W172" s="182"/>
      <c r="X172" s="175"/>
    </row>
    <row r="173" customHeight="1" spans="1:24">
      <c r="A173" s="165"/>
      <c r="B173" s="165"/>
      <c r="C173" s="165" t="s">
        <v>429</v>
      </c>
      <c r="D173" s="165"/>
      <c r="E173" s="165"/>
      <c r="F173" s="165"/>
      <c r="G173" s="165"/>
      <c r="H173" s="165"/>
      <c r="I173" s="175">
        <v>94514</v>
      </c>
      <c r="J173" s="175">
        <v>94514</v>
      </c>
      <c r="K173" s="176">
        <v>94514</v>
      </c>
      <c r="L173" s="182"/>
      <c r="M173" s="182"/>
      <c r="N173" s="182"/>
      <c r="O173" s="182"/>
      <c r="P173" s="182"/>
      <c r="Q173" s="182"/>
      <c r="R173" s="175"/>
      <c r="S173" s="182"/>
      <c r="T173" s="182"/>
      <c r="U173" s="182"/>
      <c r="V173" s="182"/>
      <c r="W173" s="182"/>
      <c r="X173" s="175"/>
    </row>
    <row r="174" customHeight="1" spans="1:24">
      <c r="A174" s="165" t="s">
        <v>325</v>
      </c>
      <c r="B174" s="165" t="s">
        <v>430</v>
      </c>
      <c r="C174" s="165" t="s">
        <v>429</v>
      </c>
      <c r="D174" s="165" t="s">
        <v>71</v>
      </c>
      <c r="E174" s="165" t="s">
        <v>91</v>
      </c>
      <c r="F174" s="165" t="s">
        <v>92</v>
      </c>
      <c r="G174" s="165" t="s">
        <v>405</v>
      </c>
      <c r="H174" s="165" t="s">
        <v>406</v>
      </c>
      <c r="I174" s="175">
        <v>94514</v>
      </c>
      <c r="J174" s="175">
        <v>94514</v>
      </c>
      <c r="K174" s="176">
        <v>94514</v>
      </c>
      <c r="L174" s="182"/>
      <c r="M174" s="182"/>
      <c r="N174" s="182"/>
      <c r="O174" s="182"/>
      <c r="P174" s="182"/>
      <c r="Q174" s="182"/>
      <c r="R174" s="175"/>
      <c r="S174" s="182"/>
      <c r="T174" s="182"/>
      <c r="U174" s="182"/>
      <c r="V174" s="182"/>
      <c r="W174" s="182"/>
      <c r="X174" s="175"/>
    </row>
    <row r="175" customHeight="1" spans="1:24">
      <c r="A175" s="165"/>
      <c r="B175" s="165"/>
      <c r="C175" s="165" t="s">
        <v>431</v>
      </c>
      <c r="D175" s="165"/>
      <c r="E175" s="165"/>
      <c r="F175" s="165"/>
      <c r="G175" s="165"/>
      <c r="H175" s="165"/>
      <c r="I175" s="175">
        <v>800000</v>
      </c>
      <c r="J175" s="175">
        <v>800000</v>
      </c>
      <c r="K175" s="176">
        <v>800000</v>
      </c>
      <c r="L175" s="182"/>
      <c r="M175" s="182"/>
      <c r="N175" s="182"/>
      <c r="O175" s="182"/>
      <c r="P175" s="182"/>
      <c r="Q175" s="182"/>
      <c r="R175" s="175"/>
      <c r="S175" s="182"/>
      <c r="T175" s="182"/>
      <c r="U175" s="182"/>
      <c r="V175" s="182"/>
      <c r="W175" s="182"/>
      <c r="X175" s="175"/>
    </row>
    <row r="176" customHeight="1" spans="1:24">
      <c r="A176" s="165" t="s">
        <v>325</v>
      </c>
      <c r="B176" s="165" t="s">
        <v>432</v>
      </c>
      <c r="C176" s="165" t="s">
        <v>431</v>
      </c>
      <c r="D176" s="165" t="s">
        <v>71</v>
      </c>
      <c r="E176" s="165" t="s">
        <v>91</v>
      </c>
      <c r="F176" s="165" t="s">
        <v>92</v>
      </c>
      <c r="G176" s="165" t="s">
        <v>345</v>
      </c>
      <c r="H176" s="165" t="s">
        <v>346</v>
      </c>
      <c r="I176" s="175">
        <v>800000</v>
      </c>
      <c r="J176" s="175">
        <v>800000</v>
      </c>
      <c r="K176" s="176">
        <v>800000</v>
      </c>
      <c r="L176" s="182"/>
      <c r="M176" s="182"/>
      <c r="N176" s="182"/>
      <c r="O176" s="182"/>
      <c r="P176" s="182"/>
      <c r="Q176" s="182"/>
      <c r="R176" s="175"/>
      <c r="S176" s="182"/>
      <c r="T176" s="182"/>
      <c r="U176" s="182"/>
      <c r="V176" s="182"/>
      <c r="W176" s="182"/>
      <c r="X176" s="175"/>
    </row>
    <row r="177" customHeight="1" spans="1:24">
      <c r="A177" s="165"/>
      <c r="B177" s="165"/>
      <c r="C177" s="165" t="s">
        <v>433</v>
      </c>
      <c r="D177" s="165"/>
      <c r="E177" s="165"/>
      <c r="F177" s="165"/>
      <c r="G177" s="165"/>
      <c r="H177" s="165"/>
      <c r="I177" s="175">
        <v>182588.43</v>
      </c>
      <c r="J177" s="175">
        <v>182588.43</v>
      </c>
      <c r="K177" s="176">
        <v>182588.43</v>
      </c>
      <c r="L177" s="182"/>
      <c r="M177" s="182"/>
      <c r="N177" s="182"/>
      <c r="O177" s="182"/>
      <c r="P177" s="182"/>
      <c r="Q177" s="182"/>
      <c r="R177" s="175"/>
      <c r="S177" s="182"/>
      <c r="T177" s="182"/>
      <c r="U177" s="182"/>
      <c r="V177" s="182"/>
      <c r="W177" s="182"/>
      <c r="X177" s="175"/>
    </row>
    <row r="178" customHeight="1" spans="1:24">
      <c r="A178" s="165" t="s">
        <v>325</v>
      </c>
      <c r="B178" s="165" t="s">
        <v>434</v>
      </c>
      <c r="C178" s="165" t="s">
        <v>433</v>
      </c>
      <c r="D178" s="165" t="s">
        <v>71</v>
      </c>
      <c r="E178" s="165" t="s">
        <v>91</v>
      </c>
      <c r="F178" s="165" t="s">
        <v>92</v>
      </c>
      <c r="G178" s="165" t="s">
        <v>375</v>
      </c>
      <c r="H178" s="165" t="s">
        <v>376</v>
      </c>
      <c r="I178" s="175">
        <v>182588.43</v>
      </c>
      <c r="J178" s="175">
        <v>182588.43</v>
      </c>
      <c r="K178" s="176">
        <v>182588.43</v>
      </c>
      <c r="L178" s="182"/>
      <c r="M178" s="182"/>
      <c r="N178" s="182"/>
      <c r="O178" s="182"/>
      <c r="P178" s="182"/>
      <c r="Q178" s="182"/>
      <c r="R178" s="175"/>
      <c r="S178" s="182"/>
      <c r="T178" s="182"/>
      <c r="U178" s="182"/>
      <c r="V178" s="182"/>
      <c r="W178" s="182"/>
      <c r="X178" s="175"/>
    </row>
    <row r="179" customHeight="1" spans="1:24">
      <c r="A179" s="165"/>
      <c r="B179" s="165"/>
      <c r="C179" s="165" t="s">
        <v>435</v>
      </c>
      <c r="D179" s="165"/>
      <c r="E179" s="165"/>
      <c r="F179" s="165"/>
      <c r="G179" s="165"/>
      <c r="H179" s="165"/>
      <c r="I179" s="175">
        <v>1470926.83</v>
      </c>
      <c r="J179" s="175">
        <v>1470926.83</v>
      </c>
      <c r="K179" s="176">
        <v>1470926.83</v>
      </c>
      <c r="L179" s="182"/>
      <c r="M179" s="182"/>
      <c r="N179" s="182"/>
      <c r="O179" s="182"/>
      <c r="P179" s="182"/>
      <c r="Q179" s="182"/>
      <c r="R179" s="175"/>
      <c r="S179" s="182"/>
      <c r="T179" s="182"/>
      <c r="U179" s="182"/>
      <c r="V179" s="182"/>
      <c r="W179" s="182"/>
      <c r="X179" s="175"/>
    </row>
    <row r="180" customHeight="1" spans="1:24">
      <c r="A180" s="165" t="s">
        <v>325</v>
      </c>
      <c r="B180" s="165" t="s">
        <v>436</v>
      </c>
      <c r="C180" s="165" t="s">
        <v>435</v>
      </c>
      <c r="D180" s="165" t="s">
        <v>71</v>
      </c>
      <c r="E180" s="165" t="s">
        <v>91</v>
      </c>
      <c r="F180" s="165" t="s">
        <v>92</v>
      </c>
      <c r="G180" s="165" t="s">
        <v>405</v>
      </c>
      <c r="H180" s="165" t="s">
        <v>406</v>
      </c>
      <c r="I180" s="175">
        <v>1470926.83</v>
      </c>
      <c r="J180" s="175">
        <v>1470926.83</v>
      </c>
      <c r="K180" s="176">
        <v>1470926.83</v>
      </c>
      <c r="L180" s="182"/>
      <c r="M180" s="182"/>
      <c r="N180" s="182"/>
      <c r="O180" s="182"/>
      <c r="P180" s="182"/>
      <c r="Q180" s="182"/>
      <c r="R180" s="175"/>
      <c r="S180" s="182"/>
      <c r="T180" s="182"/>
      <c r="U180" s="182"/>
      <c r="V180" s="182"/>
      <c r="W180" s="182"/>
      <c r="X180" s="175"/>
    </row>
    <row r="181" customHeight="1" spans="1:24">
      <c r="A181" s="165"/>
      <c r="B181" s="165"/>
      <c r="C181" s="165" t="s">
        <v>437</v>
      </c>
      <c r="D181" s="165"/>
      <c r="E181" s="165"/>
      <c r="F181" s="165"/>
      <c r="G181" s="165"/>
      <c r="H181" s="165"/>
      <c r="I181" s="175">
        <v>9168185.81</v>
      </c>
      <c r="J181" s="175">
        <v>9168185.81</v>
      </c>
      <c r="K181" s="176">
        <v>9168185.81</v>
      </c>
      <c r="L181" s="182"/>
      <c r="M181" s="182"/>
      <c r="N181" s="182"/>
      <c r="O181" s="182"/>
      <c r="P181" s="182"/>
      <c r="Q181" s="182"/>
      <c r="R181" s="175"/>
      <c r="S181" s="182"/>
      <c r="T181" s="182"/>
      <c r="U181" s="182"/>
      <c r="V181" s="182"/>
      <c r="W181" s="182"/>
      <c r="X181" s="175"/>
    </row>
    <row r="182" customHeight="1" spans="1:24">
      <c r="A182" s="165" t="s">
        <v>325</v>
      </c>
      <c r="B182" s="165" t="s">
        <v>438</v>
      </c>
      <c r="C182" s="165" t="s">
        <v>437</v>
      </c>
      <c r="D182" s="165" t="s">
        <v>71</v>
      </c>
      <c r="E182" s="165" t="s">
        <v>89</v>
      </c>
      <c r="F182" s="165" t="s">
        <v>90</v>
      </c>
      <c r="G182" s="165" t="s">
        <v>288</v>
      </c>
      <c r="H182" s="165" t="s">
        <v>289</v>
      </c>
      <c r="I182" s="175">
        <v>4400000</v>
      </c>
      <c r="J182" s="175">
        <v>4400000</v>
      </c>
      <c r="K182" s="176">
        <v>4400000</v>
      </c>
      <c r="L182" s="182"/>
      <c r="M182" s="182"/>
      <c r="N182" s="182"/>
      <c r="O182" s="182"/>
      <c r="P182" s="182"/>
      <c r="Q182" s="182"/>
      <c r="R182" s="175"/>
      <c r="S182" s="182"/>
      <c r="T182" s="182"/>
      <c r="U182" s="182"/>
      <c r="V182" s="182"/>
      <c r="W182" s="182"/>
      <c r="X182" s="175"/>
    </row>
    <row r="183" customHeight="1" spans="1:24">
      <c r="A183" s="165" t="s">
        <v>325</v>
      </c>
      <c r="B183" s="165" t="s">
        <v>438</v>
      </c>
      <c r="C183" s="165" t="s">
        <v>437</v>
      </c>
      <c r="D183" s="165" t="s">
        <v>71</v>
      </c>
      <c r="E183" s="165" t="s">
        <v>89</v>
      </c>
      <c r="F183" s="165" t="s">
        <v>90</v>
      </c>
      <c r="G183" s="165" t="s">
        <v>270</v>
      </c>
      <c r="H183" s="165" t="s">
        <v>271</v>
      </c>
      <c r="I183" s="175">
        <v>20000</v>
      </c>
      <c r="J183" s="175">
        <v>20000</v>
      </c>
      <c r="K183" s="176">
        <v>20000</v>
      </c>
      <c r="L183" s="182"/>
      <c r="M183" s="182"/>
      <c r="N183" s="182"/>
      <c r="O183" s="182"/>
      <c r="P183" s="182"/>
      <c r="Q183" s="182"/>
      <c r="R183" s="175"/>
      <c r="S183" s="182"/>
      <c r="T183" s="182"/>
      <c r="U183" s="182"/>
      <c r="V183" s="182"/>
      <c r="W183" s="182"/>
      <c r="X183" s="175"/>
    </row>
    <row r="184" customHeight="1" spans="1:24">
      <c r="A184" s="165" t="s">
        <v>325</v>
      </c>
      <c r="B184" s="165" t="s">
        <v>438</v>
      </c>
      <c r="C184" s="165" t="s">
        <v>437</v>
      </c>
      <c r="D184" s="165" t="s">
        <v>71</v>
      </c>
      <c r="E184" s="165" t="s">
        <v>89</v>
      </c>
      <c r="F184" s="165" t="s">
        <v>90</v>
      </c>
      <c r="G184" s="165" t="s">
        <v>272</v>
      </c>
      <c r="H184" s="165" t="s">
        <v>273</v>
      </c>
      <c r="I184" s="175">
        <v>20000</v>
      </c>
      <c r="J184" s="175">
        <v>20000</v>
      </c>
      <c r="K184" s="176">
        <v>20000</v>
      </c>
      <c r="L184" s="182"/>
      <c r="M184" s="182"/>
      <c r="N184" s="182"/>
      <c r="O184" s="182"/>
      <c r="P184" s="182"/>
      <c r="Q184" s="182"/>
      <c r="R184" s="175"/>
      <c r="S184" s="182"/>
      <c r="T184" s="182"/>
      <c r="U184" s="182"/>
      <c r="V184" s="182"/>
      <c r="W184" s="182"/>
      <c r="X184" s="175"/>
    </row>
    <row r="185" customHeight="1" spans="1:24">
      <c r="A185" s="165" t="s">
        <v>325</v>
      </c>
      <c r="B185" s="165" t="s">
        <v>438</v>
      </c>
      <c r="C185" s="165" t="s">
        <v>437</v>
      </c>
      <c r="D185" s="165" t="s">
        <v>71</v>
      </c>
      <c r="E185" s="165" t="s">
        <v>89</v>
      </c>
      <c r="F185" s="165" t="s">
        <v>90</v>
      </c>
      <c r="G185" s="165" t="s">
        <v>286</v>
      </c>
      <c r="H185" s="165" t="s">
        <v>287</v>
      </c>
      <c r="I185" s="175">
        <v>300000</v>
      </c>
      <c r="J185" s="175">
        <v>300000</v>
      </c>
      <c r="K185" s="176">
        <v>300000</v>
      </c>
      <c r="L185" s="182"/>
      <c r="M185" s="182"/>
      <c r="N185" s="182"/>
      <c r="O185" s="182"/>
      <c r="P185" s="182"/>
      <c r="Q185" s="182"/>
      <c r="R185" s="175"/>
      <c r="S185" s="182"/>
      <c r="T185" s="182"/>
      <c r="U185" s="182"/>
      <c r="V185" s="182"/>
      <c r="W185" s="182"/>
      <c r="X185" s="175"/>
    </row>
    <row r="186" customHeight="1" spans="1:24">
      <c r="A186" s="165" t="s">
        <v>325</v>
      </c>
      <c r="B186" s="165" t="s">
        <v>438</v>
      </c>
      <c r="C186" s="165" t="s">
        <v>437</v>
      </c>
      <c r="D186" s="165" t="s">
        <v>71</v>
      </c>
      <c r="E186" s="165" t="s">
        <v>89</v>
      </c>
      <c r="F186" s="165" t="s">
        <v>90</v>
      </c>
      <c r="G186" s="165" t="s">
        <v>284</v>
      </c>
      <c r="H186" s="165" t="s">
        <v>285</v>
      </c>
      <c r="I186" s="175">
        <v>1528185.81</v>
      </c>
      <c r="J186" s="175">
        <v>1528185.81</v>
      </c>
      <c r="K186" s="176">
        <v>1528185.81</v>
      </c>
      <c r="L186" s="182"/>
      <c r="M186" s="182"/>
      <c r="N186" s="182"/>
      <c r="O186" s="182"/>
      <c r="P186" s="182"/>
      <c r="Q186" s="182"/>
      <c r="R186" s="175"/>
      <c r="S186" s="182"/>
      <c r="T186" s="182"/>
      <c r="U186" s="182"/>
      <c r="V186" s="182"/>
      <c r="W186" s="182"/>
      <c r="X186" s="175"/>
    </row>
    <row r="187" customHeight="1" spans="1:24">
      <c r="A187" s="165" t="s">
        <v>325</v>
      </c>
      <c r="B187" s="165" t="s">
        <v>438</v>
      </c>
      <c r="C187" s="165" t="s">
        <v>437</v>
      </c>
      <c r="D187" s="165" t="s">
        <v>71</v>
      </c>
      <c r="E187" s="165" t="s">
        <v>89</v>
      </c>
      <c r="F187" s="165" t="s">
        <v>90</v>
      </c>
      <c r="G187" s="165" t="s">
        <v>278</v>
      </c>
      <c r="H187" s="165" t="s">
        <v>279</v>
      </c>
      <c r="I187" s="175">
        <v>100000</v>
      </c>
      <c r="J187" s="175">
        <v>100000</v>
      </c>
      <c r="K187" s="176">
        <v>100000</v>
      </c>
      <c r="L187" s="182"/>
      <c r="M187" s="182"/>
      <c r="N187" s="182"/>
      <c r="O187" s="182"/>
      <c r="P187" s="182"/>
      <c r="Q187" s="182"/>
      <c r="R187" s="175"/>
      <c r="S187" s="182"/>
      <c r="T187" s="182"/>
      <c r="U187" s="182"/>
      <c r="V187" s="182"/>
      <c r="W187" s="182"/>
      <c r="X187" s="175"/>
    </row>
    <row r="188" customHeight="1" spans="1:24">
      <c r="A188" s="165" t="s">
        <v>325</v>
      </c>
      <c r="B188" s="165" t="s">
        <v>438</v>
      </c>
      <c r="C188" s="165" t="s">
        <v>437</v>
      </c>
      <c r="D188" s="165" t="s">
        <v>71</v>
      </c>
      <c r="E188" s="165" t="s">
        <v>89</v>
      </c>
      <c r="F188" s="165" t="s">
        <v>90</v>
      </c>
      <c r="G188" s="165" t="s">
        <v>276</v>
      </c>
      <c r="H188" s="165" t="s">
        <v>277</v>
      </c>
      <c r="I188" s="175">
        <v>2100000</v>
      </c>
      <c r="J188" s="175">
        <v>2100000</v>
      </c>
      <c r="K188" s="176">
        <v>2100000</v>
      </c>
      <c r="L188" s="182"/>
      <c r="M188" s="182"/>
      <c r="N188" s="182"/>
      <c r="O188" s="182"/>
      <c r="P188" s="182"/>
      <c r="Q188" s="182"/>
      <c r="R188" s="175"/>
      <c r="S188" s="182"/>
      <c r="T188" s="182"/>
      <c r="U188" s="182"/>
      <c r="V188" s="182"/>
      <c r="W188" s="182"/>
      <c r="X188" s="175"/>
    </row>
    <row r="189" customHeight="1" spans="1:24">
      <c r="A189" s="165" t="s">
        <v>325</v>
      </c>
      <c r="B189" s="165" t="s">
        <v>438</v>
      </c>
      <c r="C189" s="165" t="s">
        <v>437</v>
      </c>
      <c r="D189" s="165" t="s">
        <v>71</v>
      </c>
      <c r="E189" s="165" t="s">
        <v>89</v>
      </c>
      <c r="F189" s="165" t="s">
        <v>90</v>
      </c>
      <c r="G189" s="165" t="s">
        <v>282</v>
      </c>
      <c r="H189" s="165" t="s">
        <v>283</v>
      </c>
      <c r="I189" s="175">
        <v>200000</v>
      </c>
      <c r="J189" s="175">
        <v>200000</v>
      </c>
      <c r="K189" s="176">
        <v>200000</v>
      </c>
      <c r="L189" s="182"/>
      <c r="M189" s="182"/>
      <c r="N189" s="182"/>
      <c r="O189" s="182"/>
      <c r="P189" s="182"/>
      <c r="Q189" s="182"/>
      <c r="R189" s="175"/>
      <c r="S189" s="182"/>
      <c r="T189" s="182"/>
      <c r="U189" s="182"/>
      <c r="V189" s="182"/>
      <c r="W189" s="182"/>
      <c r="X189" s="175"/>
    </row>
    <row r="190" customHeight="1" spans="1:24">
      <c r="A190" s="165" t="s">
        <v>325</v>
      </c>
      <c r="B190" s="165" t="s">
        <v>438</v>
      </c>
      <c r="C190" s="165" t="s">
        <v>437</v>
      </c>
      <c r="D190" s="165" t="s">
        <v>71</v>
      </c>
      <c r="E190" s="165" t="s">
        <v>89</v>
      </c>
      <c r="F190" s="165" t="s">
        <v>90</v>
      </c>
      <c r="G190" s="165" t="s">
        <v>303</v>
      </c>
      <c r="H190" s="165" t="s">
        <v>304</v>
      </c>
      <c r="I190" s="175">
        <v>200000</v>
      </c>
      <c r="J190" s="175">
        <v>200000</v>
      </c>
      <c r="K190" s="176">
        <v>200000</v>
      </c>
      <c r="L190" s="182"/>
      <c r="M190" s="182"/>
      <c r="N190" s="182"/>
      <c r="O190" s="182"/>
      <c r="P190" s="182"/>
      <c r="Q190" s="182"/>
      <c r="R190" s="175"/>
      <c r="S190" s="182"/>
      <c r="T190" s="182"/>
      <c r="U190" s="182"/>
      <c r="V190" s="182"/>
      <c r="W190" s="182"/>
      <c r="X190" s="175"/>
    </row>
    <row r="191" customHeight="1" spans="1:24">
      <c r="A191" s="165" t="s">
        <v>325</v>
      </c>
      <c r="B191" s="165" t="s">
        <v>438</v>
      </c>
      <c r="C191" s="165" t="s">
        <v>437</v>
      </c>
      <c r="D191" s="165" t="s">
        <v>71</v>
      </c>
      <c r="E191" s="165" t="s">
        <v>89</v>
      </c>
      <c r="F191" s="165" t="s">
        <v>90</v>
      </c>
      <c r="G191" s="165" t="s">
        <v>343</v>
      </c>
      <c r="H191" s="165" t="s">
        <v>344</v>
      </c>
      <c r="I191" s="175">
        <v>100000</v>
      </c>
      <c r="J191" s="175">
        <v>100000</v>
      </c>
      <c r="K191" s="176">
        <v>100000</v>
      </c>
      <c r="L191" s="182"/>
      <c r="M191" s="182"/>
      <c r="N191" s="182"/>
      <c r="O191" s="182"/>
      <c r="P191" s="182"/>
      <c r="Q191" s="182"/>
      <c r="R191" s="175"/>
      <c r="S191" s="182"/>
      <c r="T191" s="182"/>
      <c r="U191" s="182"/>
      <c r="V191" s="182"/>
      <c r="W191" s="182"/>
      <c r="X191" s="175"/>
    </row>
    <row r="192" customHeight="1" spans="1:24">
      <c r="A192" s="165" t="s">
        <v>325</v>
      </c>
      <c r="B192" s="165" t="s">
        <v>438</v>
      </c>
      <c r="C192" s="165" t="s">
        <v>437</v>
      </c>
      <c r="D192" s="165" t="s">
        <v>71</v>
      </c>
      <c r="E192" s="165" t="s">
        <v>89</v>
      </c>
      <c r="F192" s="165" t="s">
        <v>90</v>
      </c>
      <c r="G192" s="165" t="s">
        <v>335</v>
      </c>
      <c r="H192" s="165" t="s">
        <v>336</v>
      </c>
      <c r="I192" s="175">
        <v>200000</v>
      </c>
      <c r="J192" s="175">
        <v>200000</v>
      </c>
      <c r="K192" s="176">
        <v>200000</v>
      </c>
      <c r="L192" s="182"/>
      <c r="M192" s="182"/>
      <c r="N192" s="182"/>
      <c r="O192" s="182"/>
      <c r="P192" s="182"/>
      <c r="Q192" s="182"/>
      <c r="R192" s="175"/>
      <c r="S192" s="182"/>
      <c r="T192" s="182"/>
      <c r="U192" s="182"/>
      <c r="V192" s="182"/>
      <c r="W192" s="182"/>
      <c r="X192" s="175"/>
    </row>
    <row r="193" customHeight="1" spans="1:24">
      <c r="A193" s="165"/>
      <c r="B193" s="165"/>
      <c r="C193" s="165" t="s">
        <v>439</v>
      </c>
      <c r="D193" s="165"/>
      <c r="E193" s="165"/>
      <c r="F193" s="165"/>
      <c r="G193" s="165"/>
      <c r="H193" s="165"/>
      <c r="I193" s="175">
        <v>1464105</v>
      </c>
      <c r="J193" s="175">
        <v>1464105</v>
      </c>
      <c r="K193" s="176">
        <v>1464105</v>
      </c>
      <c r="L193" s="182"/>
      <c r="M193" s="182"/>
      <c r="N193" s="182"/>
      <c r="O193" s="182"/>
      <c r="P193" s="182"/>
      <c r="Q193" s="182"/>
      <c r="R193" s="175"/>
      <c r="S193" s="182"/>
      <c r="T193" s="182"/>
      <c r="U193" s="182"/>
      <c r="V193" s="182"/>
      <c r="W193" s="182"/>
      <c r="X193" s="175"/>
    </row>
    <row r="194" customHeight="1" spans="1:24">
      <c r="A194" s="165" t="s">
        <v>325</v>
      </c>
      <c r="B194" s="165" t="s">
        <v>440</v>
      </c>
      <c r="C194" s="165" t="s">
        <v>439</v>
      </c>
      <c r="D194" s="165" t="s">
        <v>71</v>
      </c>
      <c r="E194" s="165" t="s">
        <v>97</v>
      </c>
      <c r="F194" s="165" t="s">
        <v>98</v>
      </c>
      <c r="G194" s="165" t="s">
        <v>333</v>
      </c>
      <c r="H194" s="165" t="s">
        <v>334</v>
      </c>
      <c r="I194" s="175">
        <v>480360</v>
      </c>
      <c r="J194" s="175">
        <v>480360</v>
      </c>
      <c r="K194" s="176">
        <v>480360</v>
      </c>
      <c r="L194" s="182"/>
      <c r="M194" s="182"/>
      <c r="N194" s="182"/>
      <c r="O194" s="182"/>
      <c r="P194" s="182"/>
      <c r="Q194" s="182"/>
      <c r="R194" s="175"/>
      <c r="S194" s="182"/>
      <c r="T194" s="182"/>
      <c r="U194" s="182"/>
      <c r="V194" s="182"/>
      <c r="W194" s="182"/>
      <c r="X194" s="175"/>
    </row>
    <row r="195" customHeight="1" spans="1:24">
      <c r="A195" s="165" t="s">
        <v>325</v>
      </c>
      <c r="B195" s="165" t="s">
        <v>440</v>
      </c>
      <c r="C195" s="165" t="s">
        <v>439</v>
      </c>
      <c r="D195" s="165" t="s">
        <v>71</v>
      </c>
      <c r="E195" s="165" t="s">
        <v>97</v>
      </c>
      <c r="F195" s="165" t="s">
        <v>98</v>
      </c>
      <c r="G195" s="165" t="s">
        <v>345</v>
      </c>
      <c r="H195" s="165" t="s">
        <v>346</v>
      </c>
      <c r="I195" s="175">
        <v>983745</v>
      </c>
      <c r="J195" s="175">
        <v>983745</v>
      </c>
      <c r="K195" s="176">
        <v>983745</v>
      </c>
      <c r="L195" s="182"/>
      <c r="M195" s="182"/>
      <c r="N195" s="182"/>
      <c r="O195" s="182"/>
      <c r="P195" s="182"/>
      <c r="Q195" s="182"/>
      <c r="R195" s="175"/>
      <c r="S195" s="182"/>
      <c r="T195" s="182"/>
      <c r="U195" s="182"/>
      <c r="V195" s="182"/>
      <c r="W195" s="182"/>
      <c r="X195" s="175"/>
    </row>
    <row r="196" customHeight="1" spans="1:24">
      <c r="A196" s="165"/>
      <c r="B196" s="165"/>
      <c r="C196" s="165" t="s">
        <v>441</v>
      </c>
      <c r="D196" s="165"/>
      <c r="E196" s="165"/>
      <c r="F196" s="165"/>
      <c r="G196" s="165"/>
      <c r="H196" s="165"/>
      <c r="I196" s="175">
        <v>990847.5</v>
      </c>
      <c r="J196" s="175">
        <v>990847.5</v>
      </c>
      <c r="K196" s="176">
        <v>990847.5</v>
      </c>
      <c r="L196" s="182"/>
      <c r="M196" s="182"/>
      <c r="N196" s="182"/>
      <c r="O196" s="182"/>
      <c r="P196" s="182"/>
      <c r="Q196" s="182"/>
      <c r="R196" s="175"/>
      <c r="S196" s="182"/>
      <c r="T196" s="182"/>
      <c r="U196" s="182"/>
      <c r="V196" s="182"/>
      <c r="W196" s="182"/>
      <c r="X196" s="175"/>
    </row>
    <row r="197" customHeight="1" spans="1:24">
      <c r="A197" s="165" t="s">
        <v>325</v>
      </c>
      <c r="B197" s="165" t="s">
        <v>442</v>
      </c>
      <c r="C197" s="165" t="s">
        <v>441</v>
      </c>
      <c r="D197" s="165" t="s">
        <v>71</v>
      </c>
      <c r="E197" s="165" t="s">
        <v>95</v>
      </c>
      <c r="F197" s="165" t="s">
        <v>96</v>
      </c>
      <c r="G197" s="165" t="s">
        <v>278</v>
      </c>
      <c r="H197" s="165" t="s">
        <v>279</v>
      </c>
      <c r="I197" s="175">
        <v>118003.5</v>
      </c>
      <c r="J197" s="175">
        <v>118003.5</v>
      </c>
      <c r="K197" s="176">
        <v>118003.5</v>
      </c>
      <c r="L197" s="182"/>
      <c r="M197" s="182"/>
      <c r="N197" s="182"/>
      <c r="O197" s="182"/>
      <c r="P197" s="182"/>
      <c r="Q197" s="182"/>
      <c r="R197" s="175"/>
      <c r="S197" s="182"/>
      <c r="T197" s="182"/>
      <c r="U197" s="182"/>
      <c r="V197" s="182"/>
      <c r="W197" s="182"/>
      <c r="X197" s="175"/>
    </row>
    <row r="198" customHeight="1" spans="1:24">
      <c r="A198" s="165" t="s">
        <v>325</v>
      </c>
      <c r="B198" s="165" t="s">
        <v>442</v>
      </c>
      <c r="C198" s="165" t="s">
        <v>441</v>
      </c>
      <c r="D198" s="165" t="s">
        <v>71</v>
      </c>
      <c r="E198" s="165" t="s">
        <v>95</v>
      </c>
      <c r="F198" s="165" t="s">
        <v>96</v>
      </c>
      <c r="G198" s="165" t="s">
        <v>307</v>
      </c>
      <c r="H198" s="165" t="s">
        <v>308</v>
      </c>
      <c r="I198" s="175">
        <v>872844</v>
      </c>
      <c r="J198" s="175">
        <v>872844</v>
      </c>
      <c r="K198" s="176">
        <v>872844</v>
      </c>
      <c r="L198" s="182"/>
      <c r="M198" s="182"/>
      <c r="N198" s="182"/>
      <c r="O198" s="182"/>
      <c r="P198" s="182"/>
      <c r="Q198" s="182"/>
      <c r="R198" s="175"/>
      <c r="S198" s="182"/>
      <c r="T198" s="182"/>
      <c r="U198" s="182"/>
      <c r="V198" s="182"/>
      <c r="W198" s="182"/>
      <c r="X198" s="175"/>
    </row>
    <row r="199" customHeight="1" spans="1:24">
      <c r="A199" s="165"/>
      <c r="B199" s="165"/>
      <c r="C199" s="165" t="s">
        <v>443</v>
      </c>
      <c r="D199" s="165"/>
      <c r="E199" s="165"/>
      <c r="F199" s="165"/>
      <c r="G199" s="165"/>
      <c r="H199" s="165"/>
      <c r="I199" s="175">
        <v>900000</v>
      </c>
      <c r="J199" s="175">
        <v>900000</v>
      </c>
      <c r="K199" s="176">
        <v>900000</v>
      </c>
      <c r="L199" s="182"/>
      <c r="M199" s="182"/>
      <c r="N199" s="182"/>
      <c r="O199" s="182"/>
      <c r="P199" s="182"/>
      <c r="Q199" s="182"/>
      <c r="R199" s="175"/>
      <c r="S199" s="182"/>
      <c r="T199" s="182"/>
      <c r="U199" s="182"/>
      <c r="V199" s="182"/>
      <c r="W199" s="182"/>
      <c r="X199" s="175"/>
    </row>
    <row r="200" customHeight="1" spans="1:24">
      <c r="A200" s="165" t="s">
        <v>325</v>
      </c>
      <c r="B200" s="165" t="s">
        <v>444</v>
      </c>
      <c r="C200" s="165" t="s">
        <v>443</v>
      </c>
      <c r="D200" s="165" t="s">
        <v>71</v>
      </c>
      <c r="E200" s="165" t="s">
        <v>95</v>
      </c>
      <c r="F200" s="165" t="s">
        <v>96</v>
      </c>
      <c r="G200" s="165" t="s">
        <v>276</v>
      </c>
      <c r="H200" s="165" t="s">
        <v>277</v>
      </c>
      <c r="I200" s="175">
        <v>900000</v>
      </c>
      <c r="J200" s="175">
        <v>900000</v>
      </c>
      <c r="K200" s="176">
        <v>900000</v>
      </c>
      <c r="L200" s="182"/>
      <c r="M200" s="182"/>
      <c r="N200" s="182"/>
      <c r="O200" s="182"/>
      <c r="P200" s="182"/>
      <c r="Q200" s="182"/>
      <c r="R200" s="175"/>
      <c r="S200" s="182"/>
      <c r="T200" s="182"/>
      <c r="U200" s="182"/>
      <c r="V200" s="182"/>
      <c r="W200" s="182"/>
      <c r="X200" s="175"/>
    </row>
    <row r="201" customHeight="1" spans="1:24">
      <c r="A201" s="165"/>
      <c r="B201" s="165"/>
      <c r="C201" s="165" t="s">
        <v>445</v>
      </c>
      <c r="D201" s="165"/>
      <c r="E201" s="165"/>
      <c r="F201" s="165"/>
      <c r="G201" s="165"/>
      <c r="H201" s="165"/>
      <c r="I201" s="175">
        <v>200000</v>
      </c>
      <c r="J201" s="175">
        <v>200000</v>
      </c>
      <c r="K201" s="176">
        <v>200000</v>
      </c>
      <c r="L201" s="182"/>
      <c r="M201" s="182"/>
      <c r="N201" s="182"/>
      <c r="O201" s="182"/>
      <c r="P201" s="182"/>
      <c r="Q201" s="182"/>
      <c r="R201" s="175"/>
      <c r="S201" s="182"/>
      <c r="T201" s="182"/>
      <c r="U201" s="182"/>
      <c r="V201" s="182"/>
      <c r="W201" s="182"/>
      <c r="X201" s="175"/>
    </row>
    <row r="202" customHeight="1" spans="1:24">
      <c r="A202" s="165" t="s">
        <v>325</v>
      </c>
      <c r="B202" s="165" t="s">
        <v>446</v>
      </c>
      <c r="C202" s="165" t="s">
        <v>445</v>
      </c>
      <c r="D202" s="165" t="s">
        <v>71</v>
      </c>
      <c r="E202" s="165" t="s">
        <v>91</v>
      </c>
      <c r="F202" s="165" t="s">
        <v>92</v>
      </c>
      <c r="G202" s="165" t="s">
        <v>276</v>
      </c>
      <c r="H202" s="165" t="s">
        <v>277</v>
      </c>
      <c r="I202" s="175">
        <v>200000</v>
      </c>
      <c r="J202" s="175">
        <v>200000</v>
      </c>
      <c r="K202" s="176">
        <v>200000</v>
      </c>
      <c r="L202" s="182"/>
      <c r="M202" s="182"/>
      <c r="N202" s="182"/>
      <c r="O202" s="182"/>
      <c r="P202" s="182"/>
      <c r="Q202" s="182"/>
      <c r="R202" s="175"/>
      <c r="S202" s="182"/>
      <c r="T202" s="182"/>
      <c r="U202" s="182"/>
      <c r="V202" s="182"/>
      <c r="W202" s="182"/>
      <c r="X202" s="175"/>
    </row>
    <row r="203" customHeight="1" spans="1:24">
      <c r="A203" s="165"/>
      <c r="B203" s="165"/>
      <c r="C203" s="165" t="s">
        <v>447</v>
      </c>
      <c r="D203" s="165"/>
      <c r="E203" s="165"/>
      <c r="F203" s="165"/>
      <c r="G203" s="165"/>
      <c r="H203" s="165"/>
      <c r="I203" s="175">
        <v>200000</v>
      </c>
      <c r="J203" s="175">
        <v>200000</v>
      </c>
      <c r="K203" s="176">
        <v>200000</v>
      </c>
      <c r="L203" s="182"/>
      <c r="M203" s="182"/>
      <c r="N203" s="182"/>
      <c r="O203" s="182"/>
      <c r="P203" s="182"/>
      <c r="Q203" s="182"/>
      <c r="R203" s="175"/>
      <c r="S203" s="182"/>
      <c r="T203" s="182"/>
      <c r="U203" s="182"/>
      <c r="V203" s="182"/>
      <c r="W203" s="182"/>
      <c r="X203" s="175"/>
    </row>
    <row r="204" customHeight="1" spans="1:24">
      <c r="A204" s="165" t="s">
        <v>325</v>
      </c>
      <c r="B204" s="165" t="s">
        <v>448</v>
      </c>
      <c r="C204" s="165" t="s">
        <v>447</v>
      </c>
      <c r="D204" s="165" t="s">
        <v>71</v>
      </c>
      <c r="E204" s="165" t="s">
        <v>89</v>
      </c>
      <c r="F204" s="165" t="s">
        <v>90</v>
      </c>
      <c r="G204" s="165" t="s">
        <v>303</v>
      </c>
      <c r="H204" s="165" t="s">
        <v>304</v>
      </c>
      <c r="I204" s="175">
        <v>200000</v>
      </c>
      <c r="J204" s="175">
        <v>200000</v>
      </c>
      <c r="K204" s="176">
        <v>200000</v>
      </c>
      <c r="L204" s="182"/>
      <c r="M204" s="182"/>
      <c r="N204" s="182"/>
      <c r="O204" s="182"/>
      <c r="P204" s="182"/>
      <c r="Q204" s="182"/>
      <c r="R204" s="175"/>
      <c r="S204" s="182"/>
      <c r="T204" s="182"/>
      <c r="U204" s="182"/>
      <c r="V204" s="182"/>
      <c r="W204" s="182"/>
      <c r="X204" s="175"/>
    </row>
    <row r="205" customHeight="1" spans="1:24">
      <c r="A205" s="165"/>
      <c r="B205" s="165"/>
      <c r="C205" s="165" t="s">
        <v>449</v>
      </c>
      <c r="D205" s="165"/>
      <c r="E205" s="165"/>
      <c r="F205" s="165"/>
      <c r="G205" s="165"/>
      <c r="H205" s="165"/>
      <c r="I205" s="175">
        <v>322529</v>
      </c>
      <c r="J205" s="175">
        <v>322529</v>
      </c>
      <c r="K205" s="176">
        <v>322529</v>
      </c>
      <c r="L205" s="182"/>
      <c r="M205" s="182"/>
      <c r="N205" s="182"/>
      <c r="O205" s="182"/>
      <c r="P205" s="182"/>
      <c r="Q205" s="182"/>
      <c r="R205" s="175"/>
      <c r="S205" s="182"/>
      <c r="T205" s="182"/>
      <c r="U205" s="182"/>
      <c r="V205" s="182"/>
      <c r="W205" s="182"/>
      <c r="X205" s="175"/>
    </row>
    <row r="206" customHeight="1" spans="1:24">
      <c r="A206" s="165" t="s">
        <v>325</v>
      </c>
      <c r="B206" s="165" t="s">
        <v>450</v>
      </c>
      <c r="C206" s="165" t="s">
        <v>449</v>
      </c>
      <c r="D206" s="165" t="s">
        <v>71</v>
      </c>
      <c r="E206" s="165" t="s">
        <v>89</v>
      </c>
      <c r="F206" s="165" t="s">
        <v>90</v>
      </c>
      <c r="G206" s="165" t="s">
        <v>282</v>
      </c>
      <c r="H206" s="165" t="s">
        <v>283</v>
      </c>
      <c r="I206" s="175">
        <v>322529</v>
      </c>
      <c r="J206" s="175">
        <v>322529</v>
      </c>
      <c r="K206" s="176">
        <v>322529</v>
      </c>
      <c r="L206" s="182"/>
      <c r="M206" s="182"/>
      <c r="N206" s="182"/>
      <c r="O206" s="182"/>
      <c r="P206" s="182"/>
      <c r="Q206" s="182"/>
      <c r="R206" s="175"/>
      <c r="S206" s="182"/>
      <c r="T206" s="182"/>
      <c r="U206" s="182"/>
      <c r="V206" s="182"/>
      <c r="W206" s="182"/>
      <c r="X206" s="175"/>
    </row>
    <row r="207" customHeight="1" spans="1:24">
      <c r="A207" s="165"/>
      <c r="B207" s="165"/>
      <c r="C207" s="165" t="s">
        <v>451</v>
      </c>
      <c r="D207" s="165"/>
      <c r="E207" s="165"/>
      <c r="F207" s="165"/>
      <c r="G207" s="165"/>
      <c r="H207" s="165"/>
      <c r="I207" s="175">
        <v>847906.9</v>
      </c>
      <c r="J207" s="175">
        <v>847906.9</v>
      </c>
      <c r="K207" s="176">
        <v>847906.9</v>
      </c>
      <c r="L207" s="182"/>
      <c r="M207" s="182"/>
      <c r="N207" s="182"/>
      <c r="O207" s="182"/>
      <c r="P207" s="182"/>
      <c r="Q207" s="182"/>
      <c r="R207" s="175"/>
      <c r="S207" s="182"/>
      <c r="T207" s="182"/>
      <c r="U207" s="182"/>
      <c r="V207" s="182"/>
      <c r="W207" s="182"/>
      <c r="X207" s="175"/>
    </row>
    <row r="208" customHeight="1" spans="1:24">
      <c r="A208" s="165" t="s">
        <v>325</v>
      </c>
      <c r="B208" s="165" t="s">
        <v>452</v>
      </c>
      <c r="C208" s="165" t="s">
        <v>451</v>
      </c>
      <c r="D208" s="165" t="s">
        <v>71</v>
      </c>
      <c r="E208" s="165" t="s">
        <v>91</v>
      </c>
      <c r="F208" s="165" t="s">
        <v>92</v>
      </c>
      <c r="G208" s="165" t="s">
        <v>405</v>
      </c>
      <c r="H208" s="165" t="s">
        <v>406</v>
      </c>
      <c r="I208" s="175">
        <v>847906.9</v>
      </c>
      <c r="J208" s="175">
        <v>847906.9</v>
      </c>
      <c r="K208" s="176">
        <v>847906.9</v>
      </c>
      <c r="L208" s="182"/>
      <c r="M208" s="182"/>
      <c r="N208" s="182"/>
      <c r="O208" s="182"/>
      <c r="P208" s="182"/>
      <c r="Q208" s="182"/>
      <c r="R208" s="175"/>
      <c r="S208" s="182"/>
      <c r="T208" s="182"/>
      <c r="U208" s="182"/>
      <c r="V208" s="182"/>
      <c r="W208" s="182"/>
      <c r="X208" s="175"/>
    </row>
    <row r="209" customHeight="1" spans="1:24">
      <c r="A209" s="165"/>
      <c r="B209" s="165"/>
      <c r="C209" s="165" t="s">
        <v>453</v>
      </c>
      <c r="D209" s="165"/>
      <c r="E209" s="165"/>
      <c r="F209" s="165"/>
      <c r="G209" s="165"/>
      <c r="H209" s="165"/>
      <c r="I209" s="175">
        <v>605580</v>
      </c>
      <c r="J209" s="175">
        <v>605580</v>
      </c>
      <c r="K209" s="176">
        <v>605580</v>
      </c>
      <c r="L209" s="182"/>
      <c r="M209" s="182"/>
      <c r="N209" s="182"/>
      <c r="O209" s="182"/>
      <c r="P209" s="182"/>
      <c r="Q209" s="182"/>
      <c r="R209" s="175"/>
      <c r="S209" s="182"/>
      <c r="T209" s="182"/>
      <c r="U209" s="182"/>
      <c r="V209" s="182"/>
      <c r="W209" s="182"/>
      <c r="X209" s="175"/>
    </row>
    <row r="210" customHeight="1" spans="1:24">
      <c r="A210" s="165" t="s">
        <v>325</v>
      </c>
      <c r="B210" s="165" t="s">
        <v>454</v>
      </c>
      <c r="C210" s="165" t="s">
        <v>453</v>
      </c>
      <c r="D210" s="165" t="s">
        <v>71</v>
      </c>
      <c r="E210" s="165" t="s">
        <v>91</v>
      </c>
      <c r="F210" s="165" t="s">
        <v>92</v>
      </c>
      <c r="G210" s="165" t="s">
        <v>284</v>
      </c>
      <c r="H210" s="165" t="s">
        <v>285</v>
      </c>
      <c r="I210" s="175">
        <v>605580</v>
      </c>
      <c r="J210" s="175">
        <v>605580</v>
      </c>
      <c r="K210" s="176">
        <v>605580</v>
      </c>
      <c r="L210" s="182"/>
      <c r="M210" s="182"/>
      <c r="N210" s="182"/>
      <c r="O210" s="182"/>
      <c r="P210" s="182"/>
      <c r="Q210" s="182"/>
      <c r="R210" s="175"/>
      <c r="S210" s="182"/>
      <c r="T210" s="182"/>
      <c r="U210" s="182"/>
      <c r="V210" s="182"/>
      <c r="W210" s="182"/>
      <c r="X210" s="175"/>
    </row>
    <row r="211" customHeight="1" spans="1:24">
      <c r="A211" s="165"/>
      <c r="B211" s="165"/>
      <c r="C211" s="165" t="s">
        <v>455</v>
      </c>
      <c r="D211" s="165"/>
      <c r="E211" s="165"/>
      <c r="F211" s="165"/>
      <c r="G211" s="165"/>
      <c r="H211" s="165"/>
      <c r="I211" s="175">
        <v>65241.24</v>
      </c>
      <c r="J211" s="175">
        <v>65241.24</v>
      </c>
      <c r="K211" s="176">
        <v>65241.24</v>
      </c>
      <c r="L211" s="182"/>
      <c r="M211" s="182"/>
      <c r="N211" s="182"/>
      <c r="O211" s="182"/>
      <c r="P211" s="182"/>
      <c r="Q211" s="182"/>
      <c r="R211" s="175"/>
      <c r="S211" s="182"/>
      <c r="T211" s="182"/>
      <c r="U211" s="182"/>
      <c r="V211" s="182"/>
      <c r="W211" s="182"/>
      <c r="X211" s="175"/>
    </row>
    <row r="212" customHeight="1" spans="1:24">
      <c r="A212" s="165" t="s">
        <v>456</v>
      </c>
      <c r="B212" s="165" t="s">
        <v>457</v>
      </c>
      <c r="C212" s="165" t="s">
        <v>455</v>
      </c>
      <c r="D212" s="165" t="s">
        <v>71</v>
      </c>
      <c r="E212" s="165" t="s">
        <v>119</v>
      </c>
      <c r="F212" s="165" t="s">
        <v>120</v>
      </c>
      <c r="G212" s="165" t="s">
        <v>303</v>
      </c>
      <c r="H212" s="165" t="s">
        <v>304</v>
      </c>
      <c r="I212" s="175">
        <v>3120</v>
      </c>
      <c r="J212" s="175">
        <v>3120</v>
      </c>
      <c r="K212" s="176">
        <v>3120</v>
      </c>
      <c r="L212" s="182"/>
      <c r="M212" s="182"/>
      <c r="N212" s="182"/>
      <c r="O212" s="182"/>
      <c r="P212" s="182"/>
      <c r="Q212" s="182"/>
      <c r="R212" s="175"/>
      <c r="S212" s="182"/>
      <c r="T212" s="182"/>
      <c r="U212" s="182"/>
      <c r="V212" s="182"/>
      <c r="W212" s="182"/>
      <c r="X212" s="175"/>
    </row>
    <row r="213" customHeight="1" spans="1:24">
      <c r="A213" s="165" t="s">
        <v>456</v>
      </c>
      <c r="B213" s="165" t="s">
        <v>457</v>
      </c>
      <c r="C213" s="165" t="s">
        <v>455</v>
      </c>
      <c r="D213" s="165" t="s">
        <v>71</v>
      </c>
      <c r="E213" s="165" t="s">
        <v>119</v>
      </c>
      <c r="F213" s="165" t="s">
        <v>120</v>
      </c>
      <c r="G213" s="165" t="s">
        <v>303</v>
      </c>
      <c r="H213" s="165" t="s">
        <v>304</v>
      </c>
      <c r="I213" s="175">
        <v>62121.24</v>
      </c>
      <c r="J213" s="175">
        <v>62121.24</v>
      </c>
      <c r="K213" s="176">
        <v>62121.24</v>
      </c>
      <c r="L213" s="182"/>
      <c r="M213" s="182"/>
      <c r="N213" s="182"/>
      <c r="O213" s="182"/>
      <c r="P213" s="182"/>
      <c r="Q213" s="182"/>
      <c r="R213" s="175"/>
      <c r="S213" s="182"/>
      <c r="T213" s="182"/>
      <c r="U213" s="182"/>
      <c r="V213" s="182"/>
      <c r="W213" s="182"/>
      <c r="X213" s="175"/>
    </row>
    <row r="214" customHeight="1" spans="1:24">
      <c r="A214" s="165"/>
      <c r="B214" s="165"/>
      <c r="C214" s="165" t="s">
        <v>458</v>
      </c>
      <c r="D214" s="165"/>
      <c r="E214" s="165"/>
      <c r="F214" s="165"/>
      <c r="G214" s="165"/>
      <c r="H214" s="165"/>
      <c r="I214" s="175">
        <v>1550808</v>
      </c>
      <c r="J214" s="175">
        <v>1550808</v>
      </c>
      <c r="K214" s="176">
        <v>1550808</v>
      </c>
      <c r="L214" s="182"/>
      <c r="M214" s="182"/>
      <c r="N214" s="182"/>
      <c r="O214" s="182"/>
      <c r="P214" s="182"/>
      <c r="Q214" s="182"/>
      <c r="R214" s="175"/>
      <c r="S214" s="182"/>
      <c r="T214" s="182"/>
      <c r="U214" s="182"/>
      <c r="V214" s="182"/>
      <c r="W214" s="182"/>
      <c r="X214" s="175"/>
    </row>
    <row r="215" customHeight="1" spans="1:24">
      <c r="A215" s="165" t="s">
        <v>325</v>
      </c>
      <c r="B215" s="165" t="s">
        <v>459</v>
      </c>
      <c r="C215" s="165" t="s">
        <v>458</v>
      </c>
      <c r="D215" s="165" t="s">
        <v>71</v>
      </c>
      <c r="E215" s="165" t="s">
        <v>93</v>
      </c>
      <c r="F215" s="165" t="s">
        <v>94</v>
      </c>
      <c r="G215" s="165" t="s">
        <v>278</v>
      </c>
      <c r="H215" s="165" t="s">
        <v>279</v>
      </c>
      <c r="I215" s="175">
        <v>1550808</v>
      </c>
      <c r="J215" s="175">
        <v>1550808</v>
      </c>
      <c r="K215" s="176">
        <v>1550808</v>
      </c>
      <c r="L215" s="182"/>
      <c r="M215" s="182"/>
      <c r="N215" s="182"/>
      <c r="O215" s="182"/>
      <c r="P215" s="182"/>
      <c r="Q215" s="182"/>
      <c r="R215" s="175"/>
      <c r="S215" s="182"/>
      <c r="T215" s="182"/>
      <c r="U215" s="182"/>
      <c r="V215" s="182"/>
      <c r="W215" s="182"/>
      <c r="X215" s="175"/>
    </row>
    <row r="216" customHeight="1" spans="1:24">
      <c r="A216" s="165"/>
      <c r="B216" s="165"/>
      <c r="C216" s="165" t="s">
        <v>460</v>
      </c>
      <c r="D216" s="165"/>
      <c r="E216" s="165"/>
      <c r="F216" s="165"/>
      <c r="G216" s="165"/>
      <c r="H216" s="165"/>
      <c r="I216" s="175">
        <v>256000</v>
      </c>
      <c r="J216" s="175">
        <v>256000</v>
      </c>
      <c r="K216" s="176">
        <v>256000</v>
      </c>
      <c r="L216" s="182"/>
      <c r="M216" s="182"/>
      <c r="N216" s="182"/>
      <c r="O216" s="182"/>
      <c r="P216" s="182"/>
      <c r="Q216" s="182"/>
      <c r="R216" s="175"/>
      <c r="S216" s="182"/>
      <c r="T216" s="182"/>
      <c r="U216" s="182"/>
      <c r="V216" s="182"/>
      <c r="W216" s="182"/>
      <c r="X216" s="175"/>
    </row>
    <row r="217" customHeight="1" spans="1:24">
      <c r="A217" s="165" t="s">
        <v>325</v>
      </c>
      <c r="B217" s="165" t="s">
        <v>461</v>
      </c>
      <c r="C217" s="165" t="s">
        <v>460</v>
      </c>
      <c r="D217" s="165" t="s">
        <v>71</v>
      </c>
      <c r="E217" s="165" t="s">
        <v>89</v>
      </c>
      <c r="F217" s="165" t="s">
        <v>90</v>
      </c>
      <c r="G217" s="165" t="s">
        <v>341</v>
      </c>
      <c r="H217" s="165" t="s">
        <v>342</v>
      </c>
      <c r="I217" s="175">
        <v>256000</v>
      </c>
      <c r="J217" s="175">
        <v>256000</v>
      </c>
      <c r="K217" s="176">
        <v>256000</v>
      </c>
      <c r="L217" s="182"/>
      <c r="M217" s="182"/>
      <c r="N217" s="182"/>
      <c r="O217" s="182"/>
      <c r="P217" s="182"/>
      <c r="Q217" s="182"/>
      <c r="R217" s="175"/>
      <c r="S217" s="182"/>
      <c r="T217" s="182"/>
      <c r="U217" s="182"/>
      <c r="V217" s="182"/>
      <c r="W217" s="182"/>
      <c r="X217" s="175"/>
    </row>
    <row r="218" customHeight="1" spans="1:24">
      <c r="A218" s="165"/>
      <c r="B218" s="165"/>
      <c r="C218" s="165" t="s">
        <v>462</v>
      </c>
      <c r="D218" s="165"/>
      <c r="E218" s="165"/>
      <c r="F218" s="165"/>
      <c r="G218" s="165"/>
      <c r="H218" s="165"/>
      <c r="I218" s="175">
        <v>912474.28</v>
      </c>
      <c r="J218" s="175">
        <v>912474.28</v>
      </c>
      <c r="K218" s="176">
        <v>912474.28</v>
      </c>
      <c r="L218" s="182"/>
      <c r="M218" s="182"/>
      <c r="N218" s="182"/>
      <c r="O218" s="182"/>
      <c r="P218" s="182"/>
      <c r="Q218" s="182"/>
      <c r="R218" s="175"/>
      <c r="S218" s="182"/>
      <c r="T218" s="182"/>
      <c r="U218" s="182"/>
      <c r="V218" s="182"/>
      <c r="W218" s="182"/>
      <c r="X218" s="175"/>
    </row>
    <row r="219" customHeight="1" spans="1:24">
      <c r="A219" s="165" t="s">
        <v>325</v>
      </c>
      <c r="B219" s="165" t="s">
        <v>463</v>
      </c>
      <c r="C219" s="165" t="s">
        <v>462</v>
      </c>
      <c r="D219" s="165" t="s">
        <v>71</v>
      </c>
      <c r="E219" s="165" t="s">
        <v>101</v>
      </c>
      <c r="F219" s="165" t="s">
        <v>90</v>
      </c>
      <c r="G219" s="165" t="s">
        <v>405</v>
      </c>
      <c r="H219" s="165" t="s">
        <v>406</v>
      </c>
      <c r="I219" s="175">
        <v>912474.28</v>
      </c>
      <c r="J219" s="175">
        <v>912474.28</v>
      </c>
      <c r="K219" s="176">
        <v>912474.28</v>
      </c>
      <c r="L219" s="182"/>
      <c r="M219" s="182"/>
      <c r="N219" s="182"/>
      <c r="O219" s="182"/>
      <c r="P219" s="182"/>
      <c r="Q219" s="182"/>
      <c r="R219" s="175"/>
      <c r="S219" s="182"/>
      <c r="T219" s="182"/>
      <c r="U219" s="182"/>
      <c r="V219" s="182"/>
      <c r="W219" s="182"/>
      <c r="X219" s="175"/>
    </row>
    <row r="220" customHeight="1" spans="1:24">
      <c r="A220" s="165"/>
      <c r="B220" s="165"/>
      <c r="C220" s="165" t="s">
        <v>464</v>
      </c>
      <c r="D220" s="165"/>
      <c r="E220" s="165"/>
      <c r="F220" s="165"/>
      <c r="G220" s="165"/>
      <c r="H220" s="165"/>
      <c r="I220" s="175">
        <v>348092</v>
      </c>
      <c r="J220" s="175">
        <v>348092</v>
      </c>
      <c r="K220" s="176">
        <v>348092</v>
      </c>
      <c r="L220" s="182"/>
      <c r="M220" s="182"/>
      <c r="N220" s="182"/>
      <c r="O220" s="182"/>
      <c r="P220" s="182"/>
      <c r="Q220" s="182"/>
      <c r="R220" s="175"/>
      <c r="S220" s="182"/>
      <c r="T220" s="182"/>
      <c r="U220" s="182"/>
      <c r="V220" s="182"/>
      <c r="W220" s="182"/>
      <c r="X220" s="175"/>
    </row>
    <row r="221" customHeight="1" spans="1:24">
      <c r="A221" s="165" t="s">
        <v>325</v>
      </c>
      <c r="B221" s="165" t="s">
        <v>465</v>
      </c>
      <c r="C221" s="165" t="s">
        <v>464</v>
      </c>
      <c r="D221" s="165" t="s">
        <v>71</v>
      </c>
      <c r="E221" s="165" t="s">
        <v>101</v>
      </c>
      <c r="F221" s="165" t="s">
        <v>90</v>
      </c>
      <c r="G221" s="165" t="s">
        <v>284</v>
      </c>
      <c r="H221" s="165" t="s">
        <v>285</v>
      </c>
      <c r="I221" s="175">
        <v>348092</v>
      </c>
      <c r="J221" s="175">
        <v>348092</v>
      </c>
      <c r="K221" s="176">
        <v>348092</v>
      </c>
      <c r="L221" s="182"/>
      <c r="M221" s="182"/>
      <c r="N221" s="182"/>
      <c r="O221" s="182"/>
      <c r="P221" s="182"/>
      <c r="Q221" s="182"/>
      <c r="R221" s="175"/>
      <c r="S221" s="182"/>
      <c r="T221" s="182"/>
      <c r="U221" s="182"/>
      <c r="V221" s="182"/>
      <c r="W221" s="182"/>
      <c r="X221" s="175"/>
    </row>
    <row r="222" customHeight="1" spans="1:24">
      <c r="A222" s="165"/>
      <c r="B222" s="165"/>
      <c r="C222" s="165" t="s">
        <v>466</v>
      </c>
      <c r="D222" s="165"/>
      <c r="E222" s="165"/>
      <c r="F222" s="165"/>
      <c r="G222" s="165"/>
      <c r="H222" s="165"/>
      <c r="I222" s="175">
        <v>340000</v>
      </c>
      <c r="J222" s="175">
        <v>340000</v>
      </c>
      <c r="K222" s="176">
        <v>340000</v>
      </c>
      <c r="L222" s="182"/>
      <c r="M222" s="182"/>
      <c r="N222" s="182"/>
      <c r="O222" s="182"/>
      <c r="P222" s="182"/>
      <c r="Q222" s="182"/>
      <c r="R222" s="175"/>
      <c r="S222" s="182"/>
      <c r="T222" s="182"/>
      <c r="U222" s="182"/>
      <c r="V222" s="182"/>
      <c r="W222" s="182"/>
      <c r="X222" s="175"/>
    </row>
    <row r="223" customHeight="1" spans="1:24">
      <c r="A223" s="165" t="s">
        <v>325</v>
      </c>
      <c r="B223" s="165" t="s">
        <v>467</v>
      </c>
      <c r="C223" s="165" t="s">
        <v>466</v>
      </c>
      <c r="D223" s="165" t="s">
        <v>71</v>
      </c>
      <c r="E223" s="165" t="s">
        <v>101</v>
      </c>
      <c r="F223" s="165" t="s">
        <v>90</v>
      </c>
      <c r="G223" s="165" t="s">
        <v>345</v>
      </c>
      <c r="H223" s="165" t="s">
        <v>346</v>
      </c>
      <c r="I223" s="175">
        <v>340000</v>
      </c>
      <c r="J223" s="175">
        <v>340000</v>
      </c>
      <c r="K223" s="176">
        <v>340000</v>
      </c>
      <c r="L223" s="182"/>
      <c r="M223" s="182"/>
      <c r="N223" s="182"/>
      <c r="O223" s="182"/>
      <c r="P223" s="182"/>
      <c r="Q223" s="182"/>
      <c r="R223" s="175"/>
      <c r="S223" s="182"/>
      <c r="T223" s="182"/>
      <c r="U223" s="182"/>
      <c r="V223" s="182"/>
      <c r="W223" s="182"/>
      <c r="X223" s="175"/>
    </row>
    <row r="224" customHeight="1" spans="1:24">
      <c r="A224" s="165"/>
      <c r="B224" s="165"/>
      <c r="C224" s="165" t="s">
        <v>468</v>
      </c>
      <c r="D224" s="165"/>
      <c r="E224" s="165"/>
      <c r="F224" s="165"/>
      <c r="G224" s="165"/>
      <c r="H224" s="165"/>
      <c r="I224" s="175">
        <v>363300</v>
      </c>
      <c r="J224" s="175">
        <v>363300</v>
      </c>
      <c r="K224" s="176">
        <v>363300</v>
      </c>
      <c r="L224" s="182"/>
      <c r="M224" s="182"/>
      <c r="N224" s="182"/>
      <c r="O224" s="182"/>
      <c r="P224" s="182"/>
      <c r="Q224" s="182"/>
      <c r="R224" s="175"/>
      <c r="S224" s="182"/>
      <c r="T224" s="182"/>
      <c r="U224" s="182"/>
      <c r="V224" s="182"/>
      <c r="W224" s="182"/>
      <c r="X224" s="175"/>
    </row>
    <row r="225" customHeight="1" spans="1:24">
      <c r="A225" s="165" t="s">
        <v>325</v>
      </c>
      <c r="B225" s="165" t="s">
        <v>469</v>
      </c>
      <c r="C225" s="165" t="s">
        <v>468</v>
      </c>
      <c r="D225" s="165" t="s">
        <v>71</v>
      </c>
      <c r="E225" s="165" t="s">
        <v>101</v>
      </c>
      <c r="F225" s="165" t="s">
        <v>90</v>
      </c>
      <c r="G225" s="165" t="s">
        <v>345</v>
      </c>
      <c r="H225" s="165" t="s">
        <v>346</v>
      </c>
      <c r="I225" s="175">
        <v>363300</v>
      </c>
      <c r="J225" s="175">
        <v>363300</v>
      </c>
      <c r="K225" s="176">
        <v>363300</v>
      </c>
      <c r="L225" s="182"/>
      <c r="M225" s="182"/>
      <c r="N225" s="182"/>
      <c r="O225" s="182"/>
      <c r="P225" s="182"/>
      <c r="Q225" s="182"/>
      <c r="R225" s="175"/>
      <c r="S225" s="182"/>
      <c r="T225" s="182"/>
      <c r="U225" s="182"/>
      <c r="V225" s="182"/>
      <c r="W225" s="182"/>
      <c r="X225" s="175"/>
    </row>
    <row r="226" customHeight="1" spans="1:24">
      <c r="A226" s="165"/>
      <c r="B226" s="165"/>
      <c r="C226" s="165" t="s">
        <v>470</v>
      </c>
      <c r="D226" s="165"/>
      <c r="E226" s="165"/>
      <c r="F226" s="165"/>
      <c r="G226" s="165"/>
      <c r="H226" s="165"/>
      <c r="I226" s="175">
        <v>80000</v>
      </c>
      <c r="J226" s="175">
        <v>80000</v>
      </c>
      <c r="K226" s="176">
        <v>80000</v>
      </c>
      <c r="L226" s="182"/>
      <c r="M226" s="182"/>
      <c r="N226" s="182"/>
      <c r="O226" s="182"/>
      <c r="P226" s="182"/>
      <c r="Q226" s="182"/>
      <c r="R226" s="175"/>
      <c r="S226" s="182"/>
      <c r="T226" s="182"/>
      <c r="U226" s="182"/>
      <c r="V226" s="182"/>
      <c r="W226" s="182"/>
      <c r="X226" s="175"/>
    </row>
    <row r="227" customHeight="1" spans="1:24">
      <c r="A227" s="165" t="s">
        <v>325</v>
      </c>
      <c r="B227" s="165" t="s">
        <v>471</v>
      </c>
      <c r="C227" s="165" t="s">
        <v>470</v>
      </c>
      <c r="D227" s="165" t="s">
        <v>71</v>
      </c>
      <c r="E227" s="165" t="s">
        <v>101</v>
      </c>
      <c r="F227" s="165" t="s">
        <v>90</v>
      </c>
      <c r="G227" s="165" t="s">
        <v>284</v>
      </c>
      <c r="H227" s="165" t="s">
        <v>285</v>
      </c>
      <c r="I227" s="175">
        <v>80000</v>
      </c>
      <c r="J227" s="175">
        <v>80000</v>
      </c>
      <c r="K227" s="176">
        <v>80000</v>
      </c>
      <c r="L227" s="182"/>
      <c r="M227" s="182"/>
      <c r="N227" s="182"/>
      <c r="O227" s="182"/>
      <c r="P227" s="182"/>
      <c r="Q227" s="182"/>
      <c r="R227" s="175"/>
      <c r="S227" s="182"/>
      <c r="T227" s="182"/>
      <c r="U227" s="182"/>
      <c r="V227" s="182"/>
      <c r="W227" s="182"/>
      <c r="X227" s="175"/>
    </row>
    <row r="228" customHeight="1" spans="1:24">
      <c r="A228" s="165"/>
      <c r="B228" s="165"/>
      <c r="C228" s="165" t="s">
        <v>472</v>
      </c>
      <c r="D228" s="165"/>
      <c r="E228" s="165"/>
      <c r="F228" s="165"/>
      <c r="G228" s="165"/>
      <c r="H228" s="165"/>
      <c r="I228" s="175">
        <v>343710</v>
      </c>
      <c r="J228" s="175">
        <v>343710</v>
      </c>
      <c r="K228" s="176">
        <v>343710</v>
      </c>
      <c r="L228" s="182"/>
      <c r="M228" s="182"/>
      <c r="N228" s="182"/>
      <c r="O228" s="182"/>
      <c r="P228" s="182"/>
      <c r="Q228" s="182"/>
      <c r="R228" s="175"/>
      <c r="S228" s="182"/>
      <c r="T228" s="182"/>
      <c r="U228" s="182"/>
      <c r="V228" s="182"/>
      <c r="W228" s="182"/>
      <c r="X228" s="175"/>
    </row>
    <row r="229" customHeight="1" spans="1:24">
      <c r="A229" s="165" t="s">
        <v>325</v>
      </c>
      <c r="B229" s="165" t="s">
        <v>473</v>
      </c>
      <c r="C229" s="165" t="s">
        <v>472</v>
      </c>
      <c r="D229" s="165" t="s">
        <v>71</v>
      </c>
      <c r="E229" s="165" t="s">
        <v>101</v>
      </c>
      <c r="F229" s="165" t="s">
        <v>90</v>
      </c>
      <c r="G229" s="165" t="s">
        <v>335</v>
      </c>
      <c r="H229" s="165" t="s">
        <v>336</v>
      </c>
      <c r="I229" s="175">
        <v>343710</v>
      </c>
      <c r="J229" s="175">
        <v>343710</v>
      </c>
      <c r="K229" s="176">
        <v>343710</v>
      </c>
      <c r="L229" s="182"/>
      <c r="M229" s="182"/>
      <c r="N229" s="182"/>
      <c r="O229" s="182"/>
      <c r="P229" s="182"/>
      <c r="Q229" s="182"/>
      <c r="R229" s="175"/>
      <c r="S229" s="182"/>
      <c r="T229" s="182"/>
      <c r="U229" s="182"/>
      <c r="V229" s="182"/>
      <c r="W229" s="182"/>
      <c r="X229" s="175"/>
    </row>
    <row r="230" customHeight="1" spans="1:24">
      <c r="A230" s="165"/>
      <c r="B230" s="165"/>
      <c r="C230" s="165" t="s">
        <v>474</v>
      </c>
      <c r="D230" s="165"/>
      <c r="E230" s="165"/>
      <c r="F230" s="165"/>
      <c r="G230" s="165"/>
      <c r="H230" s="165"/>
      <c r="I230" s="175">
        <v>1000000</v>
      </c>
      <c r="J230" s="175">
        <v>1000000</v>
      </c>
      <c r="K230" s="176">
        <v>1000000</v>
      </c>
      <c r="L230" s="182"/>
      <c r="M230" s="182"/>
      <c r="N230" s="182"/>
      <c r="O230" s="182"/>
      <c r="P230" s="182"/>
      <c r="Q230" s="182"/>
      <c r="R230" s="175"/>
      <c r="S230" s="182"/>
      <c r="T230" s="182"/>
      <c r="U230" s="182"/>
      <c r="V230" s="182"/>
      <c r="W230" s="182"/>
      <c r="X230" s="175"/>
    </row>
    <row r="231" customHeight="1" spans="1:24">
      <c r="A231" s="165" t="s">
        <v>325</v>
      </c>
      <c r="B231" s="165" t="s">
        <v>475</v>
      </c>
      <c r="C231" s="165" t="s">
        <v>474</v>
      </c>
      <c r="D231" s="165" t="s">
        <v>71</v>
      </c>
      <c r="E231" s="165" t="s">
        <v>97</v>
      </c>
      <c r="F231" s="165" t="s">
        <v>98</v>
      </c>
      <c r="G231" s="165" t="s">
        <v>284</v>
      </c>
      <c r="H231" s="165" t="s">
        <v>285</v>
      </c>
      <c r="I231" s="175">
        <v>1000000</v>
      </c>
      <c r="J231" s="175">
        <v>1000000</v>
      </c>
      <c r="K231" s="176">
        <v>1000000</v>
      </c>
      <c r="L231" s="182"/>
      <c r="M231" s="182"/>
      <c r="N231" s="182"/>
      <c r="O231" s="182"/>
      <c r="P231" s="182"/>
      <c r="Q231" s="182"/>
      <c r="R231" s="175"/>
      <c r="S231" s="182"/>
      <c r="T231" s="182"/>
      <c r="U231" s="182"/>
      <c r="V231" s="182"/>
      <c r="W231" s="182"/>
      <c r="X231" s="175"/>
    </row>
    <row r="232" customHeight="1" spans="1:24">
      <c r="A232" s="165"/>
      <c r="B232" s="165"/>
      <c r="C232" s="165" t="s">
        <v>476</v>
      </c>
      <c r="D232" s="165"/>
      <c r="E232" s="165"/>
      <c r="F232" s="165"/>
      <c r="G232" s="165"/>
      <c r="H232" s="165"/>
      <c r="I232" s="175">
        <v>200000</v>
      </c>
      <c r="J232" s="175">
        <v>200000</v>
      </c>
      <c r="K232" s="176">
        <v>200000</v>
      </c>
      <c r="L232" s="182"/>
      <c r="M232" s="182"/>
      <c r="N232" s="182"/>
      <c r="O232" s="182"/>
      <c r="P232" s="182"/>
      <c r="Q232" s="182"/>
      <c r="R232" s="175"/>
      <c r="S232" s="182"/>
      <c r="T232" s="182"/>
      <c r="U232" s="182"/>
      <c r="V232" s="182"/>
      <c r="W232" s="182"/>
      <c r="X232" s="175"/>
    </row>
    <row r="233" customHeight="1" spans="1:24">
      <c r="A233" s="165" t="s">
        <v>325</v>
      </c>
      <c r="B233" s="165" t="s">
        <v>477</v>
      </c>
      <c r="C233" s="165" t="s">
        <v>476</v>
      </c>
      <c r="D233" s="165" t="s">
        <v>71</v>
      </c>
      <c r="E233" s="165" t="s">
        <v>97</v>
      </c>
      <c r="F233" s="165" t="s">
        <v>98</v>
      </c>
      <c r="G233" s="165" t="s">
        <v>270</v>
      </c>
      <c r="H233" s="165" t="s">
        <v>271</v>
      </c>
      <c r="I233" s="175">
        <v>5000</v>
      </c>
      <c r="J233" s="175">
        <v>5000</v>
      </c>
      <c r="K233" s="176">
        <v>5000</v>
      </c>
      <c r="L233" s="182"/>
      <c r="M233" s="182"/>
      <c r="N233" s="182"/>
      <c r="O233" s="182"/>
      <c r="P233" s="182"/>
      <c r="Q233" s="182"/>
      <c r="R233" s="175"/>
      <c r="S233" s="182"/>
      <c r="T233" s="182"/>
      <c r="U233" s="182"/>
      <c r="V233" s="182"/>
      <c r="W233" s="182"/>
      <c r="X233" s="175"/>
    </row>
    <row r="234" customHeight="1" spans="1:24">
      <c r="A234" s="165" t="s">
        <v>325</v>
      </c>
      <c r="B234" s="165" t="s">
        <v>477</v>
      </c>
      <c r="C234" s="165" t="s">
        <v>476</v>
      </c>
      <c r="D234" s="165" t="s">
        <v>71</v>
      </c>
      <c r="E234" s="165" t="s">
        <v>97</v>
      </c>
      <c r="F234" s="165" t="s">
        <v>98</v>
      </c>
      <c r="G234" s="165" t="s">
        <v>272</v>
      </c>
      <c r="H234" s="165" t="s">
        <v>273</v>
      </c>
      <c r="I234" s="175">
        <v>95000</v>
      </c>
      <c r="J234" s="175">
        <v>95000</v>
      </c>
      <c r="K234" s="176">
        <v>95000</v>
      </c>
      <c r="L234" s="182"/>
      <c r="M234" s="182"/>
      <c r="N234" s="182"/>
      <c r="O234" s="182"/>
      <c r="P234" s="182"/>
      <c r="Q234" s="182"/>
      <c r="R234" s="175"/>
      <c r="S234" s="182"/>
      <c r="T234" s="182"/>
      <c r="U234" s="182"/>
      <c r="V234" s="182"/>
      <c r="W234" s="182"/>
      <c r="X234" s="175"/>
    </row>
    <row r="235" customHeight="1" spans="1:24">
      <c r="A235" s="165" t="s">
        <v>325</v>
      </c>
      <c r="B235" s="165" t="s">
        <v>477</v>
      </c>
      <c r="C235" s="165" t="s">
        <v>476</v>
      </c>
      <c r="D235" s="165" t="s">
        <v>71</v>
      </c>
      <c r="E235" s="165" t="s">
        <v>97</v>
      </c>
      <c r="F235" s="165" t="s">
        <v>98</v>
      </c>
      <c r="G235" s="165" t="s">
        <v>335</v>
      </c>
      <c r="H235" s="165" t="s">
        <v>336</v>
      </c>
      <c r="I235" s="175">
        <v>100000</v>
      </c>
      <c r="J235" s="175">
        <v>100000</v>
      </c>
      <c r="K235" s="176">
        <v>100000</v>
      </c>
      <c r="L235" s="182"/>
      <c r="M235" s="182"/>
      <c r="N235" s="182"/>
      <c r="O235" s="182"/>
      <c r="P235" s="182"/>
      <c r="Q235" s="182"/>
      <c r="R235" s="175"/>
      <c r="S235" s="182"/>
      <c r="T235" s="182"/>
      <c r="U235" s="182"/>
      <c r="V235" s="182"/>
      <c r="W235" s="182"/>
      <c r="X235" s="175"/>
    </row>
    <row r="236" customHeight="1" spans="1:24">
      <c r="A236" s="165"/>
      <c r="B236" s="165"/>
      <c r="C236" s="165" t="s">
        <v>478</v>
      </c>
      <c r="D236" s="165"/>
      <c r="E236" s="165"/>
      <c r="F236" s="165"/>
      <c r="G236" s="165"/>
      <c r="H236" s="165"/>
      <c r="I236" s="175">
        <v>200000</v>
      </c>
      <c r="J236" s="175">
        <v>200000</v>
      </c>
      <c r="K236" s="176">
        <v>200000</v>
      </c>
      <c r="L236" s="182"/>
      <c r="M236" s="182"/>
      <c r="N236" s="182"/>
      <c r="O236" s="182"/>
      <c r="P236" s="182"/>
      <c r="Q236" s="182"/>
      <c r="R236" s="175"/>
      <c r="S236" s="182"/>
      <c r="T236" s="182"/>
      <c r="U236" s="182"/>
      <c r="V236" s="182"/>
      <c r="W236" s="182"/>
      <c r="X236" s="175"/>
    </row>
    <row r="237" customHeight="1" spans="1:24">
      <c r="A237" s="165" t="s">
        <v>325</v>
      </c>
      <c r="B237" s="165" t="s">
        <v>479</v>
      </c>
      <c r="C237" s="165" t="s">
        <v>478</v>
      </c>
      <c r="D237" s="165" t="s">
        <v>71</v>
      </c>
      <c r="E237" s="165" t="s">
        <v>97</v>
      </c>
      <c r="F237" s="165" t="s">
        <v>98</v>
      </c>
      <c r="G237" s="165" t="s">
        <v>270</v>
      </c>
      <c r="H237" s="165" t="s">
        <v>271</v>
      </c>
      <c r="I237" s="175">
        <v>96000</v>
      </c>
      <c r="J237" s="175">
        <v>96000</v>
      </c>
      <c r="K237" s="176">
        <v>96000</v>
      </c>
      <c r="L237" s="182"/>
      <c r="M237" s="182"/>
      <c r="N237" s="182"/>
      <c r="O237" s="182"/>
      <c r="P237" s="182"/>
      <c r="Q237" s="182"/>
      <c r="R237" s="175"/>
      <c r="S237" s="182"/>
      <c r="T237" s="182"/>
      <c r="U237" s="182"/>
      <c r="V237" s="182"/>
      <c r="W237" s="182"/>
      <c r="X237" s="175"/>
    </row>
    <row r="238" customHeight="1" spans="1:24">
      <c r="A238" s="165" t="s">
        <v>325</v>
      </c>
      <c r="B238" s="165" t="s">
        <v>479</v>
      </c>
      <c r="C238" s="165" t="s">
        <v>478</v>
      </c>
      <c r="D238" s="165" t="s">
        <v>71</v>
      </c>
      <c r="E238" s="165" t="s">
        <v>97</v>
      </c>
      <c r="F238" s="165" t="s">
        <v>98</v>
      </c>
      <c r="G238" s="165" t="s">
        <v>272</v>
      </c>
      <c r="H238" s="165" t="s">
        <v>273</v>
      </c>
      <c r="I238" s="175">
        <v>104000</v>
      </c>
      <c r="J238" s="175">
        <v>104000</v>
      </c>
      <c r="K238" s="176">
        <v>104000</v>
      </c>
      <c r="L238" s="182"/>
      <c r="M238" s="182"/>
      <c r="N238" s="182"/>
      <c r="O238" s="182"/>
      <c r="P238" s="182"/>
      <c r="Q238" s="182"/>
      <c r="R238" s="175"/>
      <c r="S238" s="182"/>
      <c r="T238" s="182"/>
      <c r="U238" s="182"/>
      <c r="V238" s="182"/>
      <c r="W238" s="182"/>
      <c r="X238" s="175"/>
    </row>
    <row r="239" customHeight="1" spans="1:24">
      <c r="A239" s="165"/>
      <c r="B239" s="165"/>
      <c r="C239" s="165" t="s">
        <v>480</v>
      </c>
      <c r="D239" s="165"/>
      <c r="E239" s="165"/>
      <c r="F239" s="165"/>
      <c r="G239" s="165"/>
      <c r="H239" s="165"/>
      <c r="I239" s="175">
        <v>56320</v>
      </c>
      <c r="J239" s="175">
        <v>56320</v>
      </c>
      <c r="K239" s="176">
        <v>56320</v>
      </c>
      <c r="L239" s="182"/>
      <c r="M239" s="182"/>
      <c r="N239" s="182"/>
      <c r="O239" s="182"/>
      <c r="P239" s="182"/>
      <c r="Q239" s="182"/>
      <c r="R239" s="175"/>
      <c r="S239" s="182"/>
      <c r="T239" s="182"/>
      <c r="U239" s="182"/>
      <c r="V239" s="182"/>
      <c r="W239" s="182"/>
      <c r="X239" s="175"/>
    </row>
    <row r="240" customHeight="1" spans="1:24">
      <c r="A240" s="165" t="s">
        <v>325</v>
      </c>
      <c r="B240" s="165" t="s">
        <v>481</v>
      </c>
      <c r="C240" s="165" t="s">
        <v>480</v>
      </c>
      <c r="D240" s="165" t="s">
        <v>71</v>
      </c>
      <c r="E240" s="165" t="s">
        <v>91</v>
      </c>
      <c r="F240" s="165" t="s">
        <v>92</v>
      </c>
      <c r="G240" s="165" t="s">
        <v>345</v>
      </c>
      <c r="H240" s="165" t="s">
        <v>346</v>
      </c>
      <c r="I240" s="175">
        <v>56320</v>
      </c>
      <c r="J240" s="175">
        <v>56320</v>
      </c>
      <c r="K240" s="176">
        <v>56320</v>
      </c>
      <c r="L240" s="182"/>
      <c r="M240" s="182"/>
      <c r="N240" s="182"/>
      <c r="O240" s="182"/>
      <c r="P240" s="182"/>
      <c r="Q240" s="182"/>
      <c r="R240" s="175"/>
      <c r="S240" s="182"/>
      <c r="T240" s="182"/>
      <c r="U240" s="182"/>
      <c r="V240" s="182"/>
      <c r="W240" s="182"/>
      <c r="X240" s="175"/>
    </row>
    <row r="241" customHeight="1" spans="1:24">
      <c r="A241" s="165"/>
      <c r="B241" s="165"/>
      <c r="C241" s="165" t="s">
        <v>482</v>
      </c>
      <c r="D241" s="165"/>
      <c r="E241" s="165"/>
      <c r="F241" s="165"/>
      <c r="G241" s="165"/>
      <c r="H241" s="165"/>
      <c r="I241" s="175">
        <v>88134</v>
      </c>
      <c r="J241" s="175">
        <v>88134</v>
      </c>
      <c r="K241" s="176">
        <v>88134</v>
      </c>
      <c r="L241" s="182"/>
      <c r="M241" s="182"/>
      <c r="N241" s="182"/>
      <c r="O241" s="182"/>
      <c r="P241" s="182"/>
      <c r="Q241" s="182"/>
      <c r="R241" s="175"/>
      <c r="S241" s="182"/>
      <c r="T241" s="182"/>
      <c r="U241" s="182"/>
      <c r="V241" s="182"/>
      <c r="W241" s="182"/>
      <c r="X241" s="175"/>
    </row>
    <row r="242" customHeight="1" spans="1:24">
      <c r="A242" s="165" t="s">
        <v>325</v>
      </c>
      <c r="B242" s="165" t="s">
        <v>483</v>
      </c>
      <c r="C242" s="165" t="s">
        <v>482</v>
      </c>
      <c r="D242" s="165" t="s">
        <v>71</v>
      </c>
      <c r="E242" s="165" t="s">
        <v>89</v>
      </c>
      <c r="F242" s="165" t="s">
        <v>90</v>
      </c>
      <c r="G242" s="165" t="s">
        <v>282</v>
      </c>
      <c r="H242" s="165" t="s">
        <v>283</v>
      </c>
      <c r="I242" s="175">
        <v>88134</v>
      </c>
      <c r="J242" s="175">
        <v>88134</v>
      </c>
      <c r="K242" s="176">
        <v>88134</v>
      </c>
      <c r="L242" s="182"/>
      <c r="M242" s="182"/>
      <c r="N242" s="182"/>
      <c r="O242" s="182"/>
      <c r="P242" s="182"/>
      <c r="Q242" s="182"/>
      <c r="R242" s="175"/>
      <c r="S242" s="182"/>
      <c r="T242" s="182"/>
      <c r="U242" s="182"/>
      <c r="V242" s="182"/>
      <c r="W242" s="182"/>
      <c r="X242" s="175"/>
    </row>
    <row r="243" customHeight="1" spans="1:24">
      <c r="A243" s="165"/>
      <c r="B243" s="165"/>
      <c r="C243" s="165" t="s">
        <v>484</v>
      </c>
      <c r="D243" s="165"/>
      <c r="E243" s="165"/>
      <c r="F243" s="165"/>
      <c r="G243" s="165"/>
      <c r="H243" s="165"/>
      <c r="I243" s="175">
        <v>98574</v>
      </c>
      <c r="J243" s="175">
        <v>98574</v>
      </c>
      <c r="K243" s="176">
        <v>98574</v>
      </c>
      <c r="L243" s="182"/>
      <c r="M243" s="182"/>
      <c r="N243" s="182"/>
      <c r="O243" s="182"/>
      <c r="P243" s="182"/>
      <c r="Q243" s="182"/>
      <c r="R243" s="175"/>
      <c r="S243" s="182"/>
      <c r="T243" s="182"/>
      <c r="U243" s="182"/>
      <c r="V243" s="182"/>
      <c r="W243" s="182"/>
      <c r="X243" s="175"/>
    </row>
    <row r="244" customHeight="1" spans="1:24">
      <c r="A244" s="165" t="s">
        <v>325</v>
      </c>
      <c r="B244" s="165" t="s">
        <v>485</v>
      </c>
      <c r="C244" s="165" t="s">
        <v>484</v>
      </c>
      <c r="D244" s="165" t="s">
        <v>71</v>
      </c>
      <c r="E244" s="165" t="s">
        <v>91</v>
      </c>
      <c r="F244" s="165" t="s">
        <v>92</v>
      </c>
      <c r="G244" s="165" t="s">
        <v>284</v>
      </c>
      <c r="H244" s="165" t="s">
        <v>285</v>
      </c>
      <c r="I244" s="175">
        <v>98574</v>
      </c>
      <c r="J244" s="175">
        <v>98574</v>
      </c>
      <c r="K244" s="176">
        <v>98574</v>
      </c>
      <c r="L244" s="182"/>
      <c r="M244" s="182"/>
      <c r="N244" s="182"/>
      <c r="O244" s="182"/>
      <c r="P244" s="182"/>
      <c r="Q244" s="182"/>
      <c r="R244" s="175"/>
      <c r="S244" s="182"/>
      <c r="T244" s="182"/>
      <c r="U244" s="182"/>
      <c r="V244" s="182"/>
      <c r="W244" s="182"/>
      <c r="X244" s="175"/>
    </row>
    <row r="245" customHeight="1" spans="1:24">
      <c r="A245" s="165"/>
      <c r="B245" s="165"/>
      <c r="C245" s="165" t="s">
        <v>486</v>
      </c>
      <c r="D245" s="165"/>
      <c r="E245" s="165"/>
      <c r="F245" s="165"/>
      <c r="G245" s="165"/>
      <c r="H245" s="165"/>
      <c r="I245" s="175">
        <v>180000</v>
      </c>
      <c r="J245" s="175">
        <v>180000</v>
      </c>
      <c r="K245" s="176">
        <v>180000</v>
      </c>
      <c r="L245" s="182"/>
      <c r="M245" s="182"/>
      <c r="N245" s="182"/>
      <c r="O245" s="182"/>
      <c r="P245" s="182"/>
      <c r="Q245" s="182"/>
      <c r="R245" s="175"/>
      <c r="S245" s="182"/>
      <c r="T245" s="182"/>
      <c r="U245" s="182"/>
      <c r="V245" s="182"/>
      <c r="W245" s="182"/>
      <c r="X245" s="175"/>
    </row>
    <row r="246" customHeight="1" spans="1:24">
      <c r="A246" s="165" t="s">
        <v>325</v>
      </c>
      <c r="B246" s="165" t="s">
        <v>487</v>
      </c>
      <c r="C246" s="165" t="s">
        <v>486</v>
      </c>
      <c r="D246" s="165" t="s">
        <v>71</v>
      </c>
      <c r="E246" s="165" t="s">
        <v>97</v>
      </c>
      <c r="F246" s="165" t="s">
        <v>98</v>
      </c>
      <c r="G246" s="165" t="s">
        <v>288</v>
      </c>
      <c r="H246" s="165" t="s">
        <v>289</v>
      </c>
      <c r="I246" s="175">
        <v>59500</v>
      </c>
      <c r="J246" s="175">
        <v>59500</v>
      </c>
      <c r="K246" s="176">
        <v>59500</v>
      </c>
      <c r="L246" s="182"/>
      <c r="M246" s="182"/>
      <c r="N246" s="182"/>
      <c r="O246" s="182"/>
      <c r="P246" s="182"/>
      <c r="Q246" s="182"/>
      <c r="R246" s="175"/>
      <c r="S246" s="182"/>
      <c r="T246" s="182"/>
      <c r="U246" s="182"/>
      <c r="V246" s="182"/>
      <c r="W246" s="182"/>
      <c r="X246" s="175"/>
    </row>
    <row r="247" customHeight="1" spans="1:24">
      <c r="A247" s="165" t="s">
        <v>325</v>
      </c>
      <c r="B247" s="165" t="s">
        <v>487</v>
      </c>
      <c r="C247" s="165" t="s">
        <v>486</v>
      </c>
      <c r="D247" s="165" t="s">
        <v>71</v>
      </c>
      <c r="E247" s="165" t="s">
        <v>97</v>
      </c>
      <c r="F247" s="165" t="s">
        <v>98</v>
      </c>
      <c r="G247" s="165" t="s">
        <v>278</v>
      </c>
      <c r="H247" s="165" t="s">
        <v>279</v>
      </c>
      <c r="I247" s="175">
        <v>4100</v>
      </c>
      <c r="J247" s="175">
        <v>4100</v>
      </c>
      <c r="K247" s="176">
        <v>4100</v>
      </c>
      <c r="L247" s="182"/>
      <c r="M247" s="182"/>
      <c r="N247" s="182"/>
      <c r="O247" s="182"/>
      <c r="P247" s="182"/>
      <c r="Q247" s="182"/>
      <c r="R247" s="175"/>
      <c r="S247" s="182"/>
      <c r="T247" s="182"/>
      <c r="U247" s="182"/>
      <c r="V247" s="182"/>
      <c r="W247" s="182"/>
      <c r="X247" s="175"/>
    </row>
    <row r="248" customHeight="1" spans="1:24">
      <c r="A248" s="165" t="s">
        <v>325</v>
      </c>
      <c r="B248" s="165" t="s">
        <v>487</v>
      </c>
      <c r="C248" s="165" t="s">
        <v>486</v>
      </c>
      <c r="D248" s="165" t="s">
        <v>71</v>
      </c>
      <c r="E248" s="165" t="s">
        <v>97</v>
      </c>
      <c r="F248" s="165" t="s">
        <v>98</v>
      </c>
      <c r="G248" s="165" t="s">
        <v>276</v>
      </c>
      <c r="H248" s="165" t="s">
        <v>277</v>
      </c>
      <c r="I248" s="175">
        <v>116400</v>
      </c>
      <c r="J248" s="175">
        <v>116400</v>
      </c>
      <c r="K248" s="176">
        <v>116400</v>
      </c>
      <c r="L248" s="182"/>
      <c r="M248" s="182"/>
      <c r="N248" s="182"/>
      <c r="O248" s="182"/>
      <c r="P248" s="182"/>
      <c r="Q248" s="182"/>
      <c r="R248" s="175"/>
      <c r="S248" s="182"/>
      <c r="T248" s="182"/>
      <c r="U248" s="182"/>
      <c r="V248" s="182"/>
      <c r="W248" s="182"/>
      <c r="X248" s="175"/>
    </row>
    <row r="249" customHeight="1" spans="1:24">
      <c r="A249" s="165"/>
      <c r="B249" s="165"/>
      <c r="C249" s="165" t="s">
        <v>488</v>
      </c>
      <c r="D249" s="165"/>
      <c r="E249" s="165"/>
      <c r="F249" s="165"/>
      <c r="G249" s="165"/>
      <c r="H249" s="165"/>
      <c r="I249" s="175">
        <v>1000000</v>
      </c>
      <c r="J249" s="175">
        <v>1000000</v>
      </c>
      <c r="K249" s="176">
        <v>1000000</v>
      </c>
      <c r="L249" s="182"/>
      <c r="M249" s="182"/>
      <c r="N249" s="182"/>
      <c r="O249" s="182"/>
      <c r="P249" s="182"/>
      <c r="Q249" s="182"/>
      <c r="R249" s="175"/>
      <c r="S249" s="182"/>
      <c r="T249" s="182"/>
      <c r="U249" s="182"/>
      <c r="V249" s="182"/>
      <c r="W249" s="182"/>
      <c r="X249" s="175"/>
    </row>
    <row r="250" customHeight="1" spans="1:24">
      <c r="A250" s="165" t="s">
        <v>325</v>
      </c>
      <c r="B250" s="165" t="s">
        <v>489</v>
      </c>
      <c r="C250" s="165" t="s">
        <v>488</v>
      </c>
      <c r="D250" s="165" t="s">
        <v>71</v>
      </c>
      <c r="E250" s="165" t="s">
        <v>97</v>
      </c>
      <c r="F250" s="165" t="s">
        <v>98</v>
      </c>
      <c r="G250" s="165" t="s">
        <v>345</v>
      </c>
      <c r="H250" s="165" t="s">
        <v>346</v>
      </c>
      <c r="I250" s="175">
        <v>1000000</v>
      </c>
      <c r="J250" s="175">
        <v>1000000</v>
      </c>
      <c r="K250" s="176">
        <v>1000000</v>
      </c>
      <c r="L250" s="182"/>
      <c r="M250" s="182"/>
      <c r="N250" s="182"/>
      <c r="O250" s="182"/>
      <c r="P250" s="182"/>
      <c r="Q250" s="182"/>
      <c r="R250" s="175"/>
      <c r="S250" s="182"/>
      <c r="T250" s="182"/>
      <c r="U250" s="182"/>
      <c r="V250" s="182"/>
      <c r="W250" s="182"/>
      <c r="X250" s="175"/>
    </row>
    <row r="251" customHeight="1" spans="1:24">
      <c r="A251" s="165"/>
      <c r="B251" s="165"/>
      <c r="C251" s="165" t="s">
        <v>490</v>
      </c>
      <c r="D251" s="165"/>
      <c r="E251" s="165"/>
      <c r="F251" s="165"/>
      <c r="G251" s="165"/>
      <c r="H251" s="165"/>
      <c r="I251" s="175">
        <v>300000</v>
      </c>
      <c r="J251" s="175">
        <v>300000</v>
      </c>
      <c r="K251" s="176">
        <v>300000</v>
      </c>
      <c r="L251" s="182"/>
      <c r="M251" s="182"/>
      <c r="N251" s="182"/>
      <c r="O251" s="182"/>
      <c r="P251" s="182"/>
      <c r="Q251" s="182"/>
      <c r="R251" s="175"/>
      <c r="S251" s="182"/>
      <c r="T251" s="182"/>
      <c r="U251" s="182"/>
      <c r="V251" s="182"/>
      <c r="W251" s="182"/>
      <c r="X251" s="175"/>
    </row>
    <row r="252" customHeight="1" spans="1:24">
      <c r="A252" s="165" t="s">
        <v>325</v>
      </c>
      <c r="B252" s="165" t="s">
        <v>491</v>
      </c>
      <c r="C252" s="165" t="s">
        <v>490</v>
      </c>
      <c r="D252" s="165" t="s">
        <v>71</v>
      </c>
      <c r="E252" s="165" t="s">
        <v>89</v>
      </c>
      <c r="F252" s="165" t="s">
        <v>90</v>
      </c>
      <c r="G252" s="165" t="s">
        <v>303</v>
      </c>
      <c r="H252" s="165" t="s">
        <v>304</v>
      </c>
      <c r="I252" s="175">
        <v>300000</v>
      </c>
      <c r="J252" s="175">
        <v>300000</v>
      </c>
      <c r="K252" s="176">
        <v>300000</v>
      </c>
      <c r="L252" s="182"/>
      <c r="M252" s="182"/>
      <c r="N252" s="182"/>
      <c r="O252" s="182"/>
      <c r="P252" s="182"/>
      <c r="Q252" s="182"/>
      <c r="R252" s="175"/>
      <c r="S252" s="182"/>
      <c r="T252" s="182"/>
      <c r="U252" s="182"/>
      <c r="V252" s="182"/>
      <c r="W252" s="182"/>
      <c r="X252" s="175"/>
    </row>
    <row r="253" customHeight="1" spans="1:24">
      <c r="A253" s="165"/>
      <c r="B253" s="165"/>
      <c r="C253" s="165" t="s">
        <v>492</v>
      </c>
      <c r="D253" s="165"/>
      <c r="E253" s="165"/>
      <c r="F253" s="165"/>
      <c r="G253" s="165"/>
      <c r="H253" s="165"/>
      <c r="I253" s="175">
        <v>1500000</v>
      </c>
      <c r="J253" s="175">
        <v>1500000</v>
      </c>
      <c r="K253" s="176">
        <v>1500000</v>
      </c>
      <c r="L253" s="182"/>
      <c r="M253" s="182"/>
      <c r="N253" s="182"/>
      <c r="O253" s="182"/>
      <c r="P253" s="182"/>
      <c r="Q253" s="182"/>
      <c r="R253" s="175"/>
      <c r="S253" s="182"/>
      <c r="T253" s="182"/>
      <c r="U253" s="182"/>
      <c r="V253" s="182"/>
      <c r="W253" s="182"/>
      <c r="X253" s="175"/>
    </row>
    <row r="254" customHeight="1" spans="1:24">
      <c r="A254" s="165" t="s">
        <v>325</v>
      </c>
      <c r="B254" s="165" t="s">
        <v>493</v>
      </c>
      <c r="C254" s="165" t="s">
        <v>492</v>
      </c>
      <c r="D254" s="165" t="s">
        <v>71</v>
      </c>
      <c r="E254" s="165" t="s">
        <v>91</v>
      </c>
      <c r="F254" s="165" t="s">
        <v>92</v>
      </c>
      <c r="G254" s="165" t="s">
        <v>282</v>
      </c>
      <c r="H254" s="165" t="s">
        <v>283</v>
      </c>
      <c r="I254" s="175">
        <v>1500000</v>
      </c>
      <c r="J254" s="175">
        <v>1500000</v>
      </c>
      <c r="K254" s="176">
        <v>1500000</v>
      </c>
      <c r="L254" s="182"/>
      <c r="M254" s="182"/>
      <c r="N254" s="182"/>
      <c r="O254" s="182"/>
      <c r="P254" s="182"/>
      <c r="Q254" s="182"/>
      <c r="R254" s="175"/>
      <c r="S254" s="182"/>
      <c r="T254" s="182"/>
      <c r="U254" s="182"/>
      <c r="V254" s="182"/>
      <c r="W254" s="182"/>
      <c r="X254" s="175"/>
    </row>
    <row r="255" customHeight="1" spans="1:24">
      <c r="A255" s="165"/>
      <c r="B255" s="165"/>
      <c r="C255" s="165" t="s">
        <v>494</v>
      </c>
      <c r="D255" s="165"/>
      <c r="E255" s="165"/>
      <c r="F255" s="165"/>
      <c r="G255" s="165"/>
      <c r="H255" s="165"/>
      <c r="I255" s="175">
        <v>420000</v>
      </c>
      <c r="J255" s="175">
        <v>420000</v>
      </c>
      <c r="K255" s="176">
        <v>420000</v>
      </c>
      <c r="L255" s="182"/>
      <c r="M255" s="182"/>
      <c r="N255" s="182"/>
      <c r="O255" s="182"/>
      <c r="P255" s="182"/>
      <c r="Q255" s="182"/>
      <c r="R255" s="175"/>
      <c r="S255" s="182"/>
      <c r="T255" s="182"/>
      <c r="U255" s="182"/>
      <c r="V255" s="182"/>
      <c r="W255" s="182"/>
      <c r="X255" s="175"/>
    </row>
    <row r="256" customHeight="1" spans="1:24">
      <c r="A256" s="165" t="s">
        <v>325</v>
      </c>
      <c r="B256" s="165" t="s">
        <v>495</v>
      </c>
      <c r="C256" s="165" t="s">
        <v>494</v>
      </c>
      <c r="D256" s="165" t="s">
        <v>71</v>
      </c>
      <c r="E256" s="165" t="s">
        <v>97</v>
      </c>
      <c r="F256" s="165" t="s">
        <v>98</v>
      </c>
      <c r="G256" s="165" t="s">
        <v>405</v>
      </c>
      <c r="H256" s="165" t="s">
        <v>406</v>
      </c>
      <c r="I256" s="175">
        <v>420000</v>
      </c>
      <c r="J256" s="175">
        <v>420000</v>
      </c>
      <c r="K256" s="176">
        <v>420000</v>
      </c>
      <c r="L256" s="182"/>
      <c r="M256" s="182"/>
      <c r="N256" s="182"/>
      <c r="O256" s="182"/>
      <c r="P256" s="182"/>
      <c r="Q256" s="182"/>
      <c r="R256" s="175"/>
      <c r="S256" s="182"/>
      <c r="T256" s="182"/>
      <c r="U256" s="182"/>
      <c r="V256" s="182"/>
      <c r="W256" s="182"/>
      <c r="X256" s="175"/>
    </row>
    <row r="257" customHeight="1" spans="1:24">
      <c r="A257" s="165"/>
      <c r="B257" s="165"/>
      <c r="C257" s="165" t="s">
        <v>496</v>
      </c>
      <c r="D257" s="165"/>
      <c r="E257" s="165"/>
      <c r="F257" s="165"/>
      <c r="G257" s="165"/>
      <c r="H257" s="165"/>
      <c r="I257" s="175">
        <v>8000000</v>
      </c>
      <c r="J257" s="175">
        <v>8000000</v>
      </c>
      <c r="K257" s="176">
        <v>8000000</v>
      </c>
      <c r="L257" s="182"/>
      <c r="M257" s="182"/>
      <c r="N257" s="182"/>
      <c r="O257" s="182"/>
      <c r="P257" s="182"/>
      <c r="Q257" s="182"/>
      <c r="R257" s="175"/>
      <c r="S257" s="182"/>
      <c r="T257" s="182"/>
      <c r="U257" s="182"/>
      <c r="V257" s="182"/>
      <c r="W257" s="182"/>
      <c r="X257" s="175"/>
    </row>
    <row r="258" customHeight="1" spans="1:24">
      <c r="A258" s="165" t="s">
        <v>325</v>
      </c>
      <c r="B258" s="165" t="s">
        <v>497</v>
      </c>
      <c r="C258" s="165" t="s">
        <v>496</v>
      </c>
      <c r="D258" s="165" t="s">
        <v>71</v>
      </c>
      <c r="E258" s="165" t="s">
        <v>91</v>
      </c>
      <c r="F258" s="165" t="s">
        <v>92</v>
      </c>
      <c r="G258" s="165" t="s">
        <v>498</v>
      </c>
      <c r="H258" s="165" t="s">
        <v>402</v>
      </c>
      <c r="I258" s="175">
        <v>8000000</v>
      </c>
      <c r="J258" s="175">
        <v>8000000</v>
      </c>
      <c r="K258" s="176">
        <v>8000000</v>
      </c>
      <c r="L258" s="182"/>
      <c r="M258" s="182"/>
      <c r="N258" s="182"/>
      <c r="O258" s="182"/>
      <c r="P258" s="182"/>
      <c r="Q258" s="182"/>
      <c r="R258" s="175"/>
      <c r="S258" s="182"/>
      <c r="T258" s="182"/>
      <c r="U258" s="182"/>
      <c r="V258" s="182"/>
      <c r="W258" s="182"/>
      <c r="X258" s="175"/>
    </row>
    <row r="259" customHeight="1" spans="1:24">
      <c r="A259" s="165"/>
      <c r="B259" s="165"/>
      <c r="C259" s="165" t="s">
        <v>499</v>
      </c>
      <c r="D259" s="165"/>
      <c r="E259" s="165"/>
      <c r="F259" s="165"/>
      <c r="G259" s="165"/>
      <c r="H259" s="165"/>
      <c r="I259" s="175">
        <v>1800000</v>
      </c>
      <c r="J259" s="175">
        <v>1800000</v>
      </c>
      <c r="K259" s="176">
        <v>1800000</v>
      </c>
      <c r="L259" s="182"/>
      <c r="M259" s="182"/>
      <c r="N259" s="182"/>
      <c r="O259" s="182"/>
      <c r="P259" s="182"/>
      <c r="Q259" s="182"/>
      <c r="R259" s="175"/>
      <c r="S259" s="182"/>
      <c r="T259" s="182"/>
      <c r="U259" s="182"/>
      <c r="V259" s="182"/>
      <c r="W259" s="182"/>
      <c r="X259" s="175"/>
    </row>
    <row r="260" customHeight="1" spans="1:24">
      <c r="A260" s="165" t="s">
        <v>325</v>
      </c>
      <c r="B260" s="165" t="s">
        <v>500</v>
      </c>
      <c r="C260" s="165" t="s">
        <v>499</v>
      </c>
      <c r="D260" s="165" t="s">
        <v>71</v>
      </c>
      <c r="E260" s="165" t="s">
        <v>97</v>
      </c>
      <c r="F260" s="165" t="s">
        <v>98</v>
      </c>
      <c r="G260" s="165" t="s">
        <v>345</v>
      </c>
      <c r="H260" s="165" t="s">
        <v>346</v>
      </c>
      <c r="I260" s="175">
        <v>1800000</v>
      </c>
      <c r="J260" s="175">
        <v>1800000</v>
      </c>
      <c r="K260" s="176">
        <v>1800000</v>
      </c>
      <c r="L260" s="182"/>
      <c r="M260" s="182"/>
      <c r="N260" s="182"/>
      <c r="O260" s="182"/>
      <c r="P260" s="182"/>
      <c r="Q260" s="182"/>
      <c r="R260" s="175"/>
      <c r="S260" s="182"/>
      <c r="T260" s="182"/>
      <c r="U260" s="182"/>
      <c r="V260" s="182"/>
      <c r="W260" s="182"/>
      <c r="X260" s="175"/>
    </row>
    <row r="261" customHeight="1" spans="1:24">
      <c r="A261" s="165"/>
      <c r="B261" s="165"/>
      <c r="C261" s="165" t="s">
        <v>501</v>
      </c>
      <c r="D261" s="165"/>
      <c r="E261" s="165"/>
      <c r="F261" s="165"/>
      <c r="G261" s="165"/>
      <c r="H261" s="165"/>
      <c r="I261" s="175">
        <v>631679.2</v>
      </c>
      <c r="J261" s="175">
        <v>631679.2</v>
      </c>
      <c r="K261" s="176">
        <v>631679.2</v>
      </c>
      <c r="L261" s="182"/>
      <c r="M261" s="182"/>
      <c r="N261" s="182"/>
      <c r="O261" s="182"/>
      <c r="P261" s="182"/>
      <c r="Q261" s="182"/>
      <c r="R261" s="175"/>
      <c r="S261" s="182"/>
      <c r="T261" s="182"/>
      <c r="U261" s="182"/>
      <c r="V261" s="182"/>
      <c r="W261" s="182"/>
      <c r="X261" s="175"/>
    </row>
    <row r="262" customHeight="1" spans="1:24">
      <c r="A262" s="165" t="s">
        <v>325</v>
      </c>
      <c r="B262" s="165" t="s">
        <v>502</v>
      </c>
      <c r="C262" s="165" t="s">
        <v>501</v>
      </c>
      <c r="D262" s="165" t="s">
        <v>71</v>
      </c>
      <c r="E262" s="165" t="s">
        <v>89</v>
      </c>
      <c r="F262" s="165" t="s">
        <v>90</v>
      </c>
      <c r="G262" s="165" t="s">
        <v>307</v>
      </c>
      <c r="H262" s="165" t="s">
        <v>308</v>
      </c>
      <c r="I262" s="175">
        <v>137368.2</v>
      </c>
      <c r="J262" s="175">
        <v>137368.2</v>
      </c>
      <c r="K262" s="176">
        <v>137368.2</v>
      </c>
      <c r="L262" s="182"/>
      <c r="M262" s="182"/>
      <c r="N262" s="182"/>
      <c r="O262" s="182"/>
      <c r="P262" s="182"/>
      <c r="Q262" s="182"/>
      <c r="R262" s="175"/>
      <c r="S262" s="182"/>
      <c r="T262" s="182"/>
      <c r="U262" s="182"/>
      <c r="V262" s="182"/>
      <c r="W262" s="182"/>
      <c r="X262" s="175"/>
    </row>
    <row r="263" customHeight="1" spans="1:24">
      <c r="A263" s="165" t="s">
        <v>325</v>
      </c>
      <c r="B263" s="165" t="s">
        <v>502</v>
      </c>
      <c r="C263" s="165" t="s">
        <v>501</v>
      </c>
      <c r="D263" s="165" t="s">
        <v>71</v>
      </c>
      <c r="E263" s="165" t="s">
        <v>89</v>
      </c>
      <c r="F263" s="165" t="s">
        <v>90</v>
      </c>
      <c r="G263" s="165" t="s">
        <v>282</v>
      </c>
      <c r="H263" s="165" t="s">
        <v>283</v>
      </c>
      <c r="I263" s="175">
        <v>59747</v>
      </c>
      <c r="J263" s="175">
        <v>59747</v>
      </c>
      <c r="K263" s="176">
        <v>59747</v>
      </c>
      <c r="L263" s="182"/>
      <c r="M263" s="182"/>
      <c r="N263" s="182"/>
      <c r="O263" s="182"/>
      <c r="P263" s="182"/>
      <c r="Q263" s="182"/>
      <c r="R263" s="175"/>
      <c r="S263" s="182"/>
      <c r="T263" s="182"/>
      <c r="U263" s="182"/>
      <c r="V263" s="182"/>
      <c r="W263" s="182"/>
      <c r="X263" s="175"/>
    </row>
    <row r="264" customHeight="1" spans="1:24">
      <c r="A264" s="165" t="s">
        <v>325</v>
      </c>
      <c r="B264" s="165" t="s">
        <v>502</v>
      </c>
      <c r="C264" s="165" t="s">
        <v>501</v>
      </c>
      <c r="D264" s="165" t="s">
        <v>71</v>
      </c>
      <c r="E264" s="165" t="s">
        <v>89</v>
      </c>
      <c r="F264" s="165" t="s">
        <v>90</v>
      </c>
      <c r="G264" s="165" t="s">
        <v>375</v>
      </c>
      <c r="H264" s="165" t="s">
        <v>376</v>
      </c>
      <c r="I264" s="175">
        <v>434564</v>
      </c>
      <c r="J264" s="175">
        <v>434564</v>
      </c>
      <c r="K264" s="176">
        <v>434564</v>
      </c>
      <c r="L264" s="182"/>
      <c r="M264" s="182"/>
      <c r="N264" s="182"/>
      <c r="O264" s="182"/>
      <c r="P264" s="182"/>
      <c r="Q264" s="182"/>
      <c r="R264" s="175"/>
      <c r="S264" s="182"/>
      <c r="T264" s="182"/>
      <c r="U264" s="182"/>
      <c r="V264" s="182"/>
      <c r="W264" s="182"/>
      <c r="X264" s="175"/>
    </row>
    <row r="265" customHeight="1" spans="1:24">
      <c r="A265" s="189" t="s">
        <v>56</v>
      </c>
      <c r="B265" s="190"/>
      <c r="C265" s="190"/>
      <c r="D265" s="190"/>
      <c r="E265" s="190"/>
      <c r="F265" s="190"/>
      <c r="G265" s="190"/>
      <c r="H265" s="191"/>
      <c r="I265" s="175">
        <v>87903674.25</v>
      </c>
      <c r="J265" s="175">
        <v>78087811.75</v>
      </c>
      <c r="K265" s="176">
        <v>78087811.75</v>
      </c>
      <c r="L265" s="182"/>
      <c r="M265" s="182"/>
      <c r="N265" s="182"/>
      <c r="O265" s="182"/>
      <c r="P265" s="182"/>
      <c r="Q265" s="182"/>
      <c r="R265" s="175">
        <v>9815862.5</v>
      </c>
      <c r="S265" s="182"/>
      <c r="T265" s="182"/>
      <c r="U265" s="182"/>
      <c r="V265" s="182"/>
      <c r="W265" s="182"/>
      <c r="X265" s="175">
        <v>9815862.5</v>
      </c>
    </row>
  </sheetData>
  <autoFilter xmlns:etc="http://www.wps.cn/officeDocument/2017/etCustomData" ref="A1:X265" etc:filterBottomFollowUsedRange="0">
    <extLst/>
  </autoFilter>
  <mergeCells count="29">
    <mergeCell ref="A2:X2"/>
    <mergeCell ref="A3:H3"/>
    <mergeCell ref="J4:M4"/>
    <mergeCell ref="N4:P4"/>
    <mergeCell ref="R4:X4"/>
    <mergeCell ref="A265:H26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409"/>
  <sheetViews>
    <sheetView tabSelected="1" topLeftCell="A85" workbookViewId="0">
      <selection activeCell="C100" sqref="C100:C102"/>
    </sheetView>
  </sheetViews>
  <sheetFormatPr defaultColWidth="9.16190476190476" defaultRowHeight="12" customHeight="1"/>
  <cols>
    <col min="1" max="1" width="32.5047619047619" style="39" customWidth="1"/>
    <col min="2" max="2" width="23.1428571428571" style="40" customWidth="1"/>
    <col min="3" max="3" width="130.571428571429" style="39" customWidth="1"/>
    <col min="4" max="4" width="17.3333333333333" style="39" customWidth="1"/>
    <col min="5" max="5" width="15.8285714285714" style="39" customWidth="1"/>
    <col min="6" max="6" width="25.5047619047619" style="39" customWidth="1"/>
    <col min="7" max="7" width="11.3333333333333" style="40" customWidth="1"/>
    <col min="8" max="8" width="13.1619047619048" style="39" customWidth="1"/>
    <col min="9" max="10" width="12.5047619047619" style="40" customWidth="1"/>
    <col min="11" max="11" width="79.5047619047619" style="39" customWidth="1"/>
    <col min="12" max="12" width="9.16190476190476" style="40" customWidth="1"/>
    <col min="13" max="16384" width="9.16190476190476" style="40"/>
  </cols>
  <sheetData>
    <row r="1" ht="15" customHeight="1" spans="11:11">
      <c r="K1" s="101" t="s">
        <v>503</v>
      </c>
    </row>
    <row r="2" ht="28.5" customHeight="1" spans="1:11">
      <c r="A2" s="5" t="s">
        <v>504</v>
      </c>
      <c r="B2" s="58"/>
      <c r="C2" s="43"/>
      <c r="D2" s="43"/>
      <c r="E2" s="43"/>
      <c r="F2" s="43"/>
      <c r="G2" s="58"/>
      <c r="H2" s="43"/>
      <c r="I2" s="58"/>
      <c r="J2" s="58"/>
      <c r="K2" s="43"/>
    </row>
    <row r="3" ht="17.25" customHeight="1" spans="1:2">
      <c r="A3" s="59" t="s">
        <v>2</v>
      </c>
      <c r="B3" s="60"/>
    </row>
    <row r="4" ht="44.25" customHeight="1" spans="1:11">
      <c r="A4" s="48" t="s">
        <v>505</v>
      </c>
      <c r="B4" s="61" t="s">
        <v>199</v>
      </c>
      <c r="C4" s="48" t="s">
        <v>506</v>
      </c>
      <c r="D4" s="48" t="s">
        <v>507</v>
      </c>
      <c r="E4" s="48" t="s">
        <v>508</v>
      </c>
      <c r="F4" s="48" t="s">
        <v>509</v>
      </c>
      <c r="G4" s="61" t="s">
        <v>510</v>
      </c>
      <c r="H4" s="48" t="s">
        <v>511</v>
      </c>
      <c r="I4" s="61" t="s">
        <v>512</v>
      </c>
      <c r="J4" s="61" t="s">
        <v>513</v>
      </c>
      <c r="K4" s="48" t="s">
        <v>514</v>
      </c>
    </row>
    <row r="5" ht="14.25" customHeight="1" spans="1:11">
      <c r="A5" s="11">
        <v>1</v>
      </c>
      <c r="B5" s="148">
        <v>2</v>
      </c>
      <c r="C5" s="11">
        <v>3</v>
      </c>
      <c r="D5" s="11">
        <v>4</v>
      </c>
      <c r="E5" s="11">
        <v>5</v>
      </c>
      <c r="F5" s="48">
        <v>6</v>
      </c>
      <c r="G5" s="61">
        <v>7</v>
      </c>
      <c r="H5" s="48">
        <v>8</v>
      </c>
      <c r="I5" s="61">
        <v>9</v>
      </c>
      <c r="J5" s="61">
        <v>10</v>
      </c>
      <c r="K5" s="48">
        <v>11</v>
      </c>
    </row>
    <row r="6" ht="29.1" customHeight="1" spans="1:11">
      <c r="A6" s="160" t="s">
        <v>71</v>
      </c>
      <c r="B6" s="161"/>
      <c r="C6" s="160"/>
      <c r="D6" s="160"/>
      <c r="E6" s="160"/>
      <c r="F6" s="160"/>
      <c r="G6" s="160"/>
      <c r="H6" s="160"/>
      <c r="I6" s="160"/>
      <c r="J6" s="160"/>
      <c r="K6" s="160"/>
    </row>
    <row r="7" customHeight="1" spans="1:11">
      <c r="A7" s="162" t="s">
        <v>472</v>
      </c>
      <c r="B7" s="318" t="s">
        <v>473</v>
      </c>
      <c r="C7" s="164" t="s">
        <v>515</v>
      </c>
      <c r="D7" s="165" t="s">
        <v>516</v>
      </c>
      <c r="E7" s="165" t="s">
        <v>517</v>
      </c>
      <c r="F7" s="165" t="s">
        <v>518</v>
      </c>
      <c r="G7" s="165" t="s">
        <v>519</v>
      </c>
      <c r="H7" s="160" t="s">
        <v>520</v>
      </c>
      <c r="I7" s="160" t="s">
        <v>521</v>
      </c>
      <c r="J7" s="165" t="s">
        <v>522</v>
      </c>
      <c r="K7" s="165" t="s">
        <v>523</v>
      </c>
    </row>
    <row r="8" customHeight="1" spans="1:11">
      <c r="A8" s="166"/>
      <c r="B8" s="163"/>
      <c r="C8" s="167"/>
      <c r="D8" s="165" t="s">
        <v>516</v>
      </c>
      <c r="E8" s="165" t="s">
        <v>524</v>
      </c>
      <c r="F8" s="165" t="s">
        <v>525</v>
      </c>
      <c r="G8" s="165" t="s">
        <v>526</v>
      </c>
      <c r="H8" s="160" t="s">
        <v>527</v>
      </c>
      <c r="I8" s="160" t="s">
        <v>528</v>
      </c>
      <c r="J8" s="165" t="s">
        <v>522</v>
      </c>
      <c r="K8" s="165" t="s">
        <v>523</v>
      </c>
    </row>
    <row r="9" customHeight="1" spans="1:11">
      <c r="A9" s="166"/>
      <c r="B9" s="163"/>
      <c r="C9" s="167"/>
      <c r="D9" s="165" t="s">
        <v>516</v>
      </c>
      <c r="E9" s="165" t="s">
        <v>529</v>
      </c>
      <c r="F9" s="165" t="s">
        <v>530</v>
      </c>
      <c r="G9" s="165" t="s">
        <v>519</v>
      </c>
      <c r="H9" s="160" t="s">
        <v>531</v>
      </c>
      <c r="I9" s="160" t="s">
        <v>532</v>
      </c>
      <c r="J9" s="165" t="s">
        <v>522</v>
      </c>
      <c r="K9" s="165" t="s">
        <v>523</v>
      </c>
    </row>
    <row r="10" customHeight="1" spans="1:11">
      <c r="A10" s="166"/>
      <c r="B10" s="163"/>
      <c r="C10" s="167"/>
      <c r="D10" s="165" t="s">
        <v>533</v>
      </c>
      <c r="E10" s="165" t="s">
        <v>534</v>
      </c>
      <c r="F10" s="165" t="s">
        <v>535</v>
      </c>
      <c r="G10" s="165" t="s">
        <v>526</v>
      </c>
      <c r="H10" s="160" t="s">
        <v>527</v>
      </c>
      <c r="I10" s="160" t="s">
        <v>528</v>
      </c>
      <c r="J10" s="165" t="s">
        <v>522</v>
      </c>
      <c r="K10" s="165" t="s">
        <v>523</v>
      </c>
    </row>
    <row r="11" customHeight="1" spans="1:11">
      <c r="A11" s="168"/>
      <c r="B11" s="163"/>
      <c r="C11" s="169"/>
      <c r="D11" s="165" t="s">
        <v>536</v>
      </c>
      <c r="E11" s="165" t="s">
        <v>537</v>
      </c>
      <c r="F11" s="165" t="s">
        <v>538</v>
      </c>
      <c r="G11" s="165" t="s">
        <v>526</v>
      </c>
      <c r="H11" s="160" t="s">
        <v>527</v>
      </c>
      <c r="I11" s="160" t="s">
        <v>528</v>
      </c>
      <c r="J11" s="165" t="s">
        <v>522</v>
      </c>
      <c r="K11" s="165" t="s">
        <v>523</v>
      </c>
    </row>
    <row r="12" customHeight="1" spans="1:11">
      <c r="A12" s="162" t="s">
        <v>496</v>
      </c>
      <c r="B12" s="318" t="s">
        <v>497</v>
      </c>
      <c r="C12" s="164" t="s">
        <v>539</v>
      </c>
      <c r="D12" s="165" t="s">
        <v>516</v>
      </c>
      <c r="E12" s="165" t="s">
        <v>517</v>
      </c>
      <c r="F12" s="165" t="s">
        <v>540</v>
      </c>
      <c r="G12" s="165" t="s">
        <v>519</v>
      </c>
      <c r="H12" s="160" t="s">
        <v>541</v>
      </c>
      <c r="I12" s="160" t="s">
        <v>542</v>
      </c>
      <c r="J12" s="165" t="s">
        <v>522</v>
      </c>
      <c r="K12" s="165" t="s">
        <v>543</v>
      </c>
    </row>
    <row r="13" customHeight="1" spans="1:11">
      <c r="A13" s="166"/>
      <c r="B13" s="163"/>
      <c r="C13" s="167"/>
      <c r="D13" s="165" t="s">
        <v>516</v>
      </c>
      <c r="E13" s="165" t="s">
        <v>524</v>
      </c>
      <c r="F13" s="165" t="s">
        <v>544</v>
      </c>
      <c r="G13" s="165" t="s">
        <v>519</v>
      </c>
      <c r="H13" s="160" t="s">
        <v>181</v>
      </c>
      <c r="I13" s="160" t="s">
        <v>545</v>
      </c>
      <c r="J13" s="165" t="s">
        <v>522</v>
      </c>
      <c r="K13" s="165" t="s">
        <v>543</v>
      </c>
    </row>
    <row r="14" customHeight="1" spans="1:11">
      <c r="A14" s="166"/>
      <c r="B14" s="163"/>
      <c r="C14" s="167"/>
      <c r="D14" s="165" t="s">
        <v>516</v>
      </c>
      <c r="E14" s="165" t="s">
        <v>546</v>
      </c>
      <c r="F14" s="165" t="s">
        <v>547</v>
      </c>
      <c r="G14" s="165" t="s">
        <v>519</v>
      </c>
      <c r="H14" s="160" t="s">
        <v>548</v>
      </c>
      <c r="I14" s="160" t="s">
        <v>528</v>
      </c>
      <c r="J14" s="165" t="s">
        <v>522</v>
      </c>
      <c r="K14" s="165" t="s">
        <v>543</v>
      </c>
    </row>
    <row r="15" customHeight="1" spans="1:11">
      <c r="A15" s="166"/>
      <c r="B15" s="163"/>
      <c r="C15" s="167"/>
      <c r="D15" s="165" t="s">
        <v>533</v>
      </c>
      <c r="E15" s="165" t="s">
        <v>534</v>
      </c>
      <c r="F15" s="165" t="s">
        <v>549</v>
      </c>
      <c r="G15" s="165" t="s">
        <v>526</v>
      </c>
      <c r="H15" s="160" t="s">
        <v>550</v>
      </c>
      <c r="I15" s="160" t="s">
        <v>528</v>
      </c>
      <c r="J15" s="165" t="s">
        <v>522</v>
      </c>
      <c r="K15" s="165" t="s">
        <v>543</v>
      </c>
    </row>
    <row r="16" customHeight="1" spans="1:11">
      <c r="A16" s="166"/>
      <c r="B16" s="163"/>
      <c r="C16" s="167"/>
      <c r="D16" s="165" t="s">
        <v>533</v>
      </c>
      <c r="E16" s="165" t="s">
        <v>551</v>
      </c>
      <c r="F16" s="165" t="s">
        <v>552</v>
      </c>
      <c r="G16" s="165" t="s">
        <v>526</v>
      </c>
      <c r="H16" s="160" t="s">
        <v>550</v>
      </c>
      <c r="I16" s="160" t="s">
        <v>528</v>
      </c>
      <c r="J16" s="165" t="s">
        <v>522</v>
      </c>
      <c r="K16" s="165" t="s">
        <v>543</v>
      </c>
    </row>
    <row r="17" customHeight="1" spans="1:11">
      <c r="A17" s="168"/>
      <c r="B17" s="163"/>
      <c r="C17" s="169"/>
      <c r="D17" s="165" t="s">
        <v>536</v>
      </c>
      <c r="E17" s="165" t="s">
        <v>537</v>
      </c>
      <c r="F17" s="165" t="s">
        <v>553</v>
      </c>
      <c r="G17" s="165" t="s">
        <v>526</v>
      </c>
      <c r="H17" s="160" t="s">
        <v>550</v>
      </c>
      <c r="I17" s="160" t="s">
        <v>528</v>
      </c>
      <c r="J17" s="165" t="s">
        <v>522</v>
      </c>
      <c r="K17" s="165" t="s">
        <v>543</v>
      </c>
    </row>
    <row r="18" customHeight="1" spans="1:11">
      <c r="A18" s="162" t="s">
        <v>413</v>
      </c>
      <c r="B18" s="318" t="s">
        <v>414</v>
      </c>
      <c r="C18" s="164" t="s">
        <v>554</v>
      </c>
      <c r="D18" s="165" t="s">
        <v>516</v>
      </c>
      <c r="E18" s="165" t="s">
        <v>524</v>
      </c>
      <c r="F18" s="165" t="s">
        <v>555</v>
      </c>
      <c r="G18" s="165" t="s">
        <v>526</v>
      </c>
      <c r="H18" s="160" t="s">
        <v>556</v>
      </c>
      <c r="I18" s="160" t="s">
        <v>528</v>
      </c>
      <c r="J18" s="165" t="s">
        <v>522</v>
      </c>
      <c r="K18" s="165" t="s">
        <v>554</v>
      </c>
    </row>
    <row r="19" customHeight="1" spans="1:11">
      <c r="A19" s="166"/>
      <c r="B19" s="163"/>
      <c r="C19" s="167"/>
      <c r="D19" s="165" t="s">
        <v>533</v>
      </c>
      <c r="E19" s="165" t="s">
        <v>534</v>
      </c>
      <c r="F19" s="165" t="s">
        <v>557</v>
      </c>
      <c r="G19" s="165" t="s">
        <v>526</v>
      </c>
      <c r="H19" s="160" t="s">
        <v>558</v>
      </c>
      <c r="I19" s="160" t="s">
        <v>528</v>
      </c>
      <c r="J19" s="165" t="s">
        <v>522</v>
      </c>
      <c r="K19" s="165" t="s">
        <v>554</v>
      </c>
    </row>
    <row r="20" customHeight="1" spans="1:11">
      <c r="A20" s="168"/>
      <c r="B20" s="163"/>
      <c r="C20" s="169"/>
      <c r="D20" s="165" t="s">
        <v>536</v>
      </c>
      <c r="E20" s="165" t="s">
        <v>537</v>
      </c>
      <c r="F20" s="165" t="s">
        <v>559</v>
      </c>
      <c r="G20" s="165" t="s">
        <v>526</v>
      </c>
      <c r="H20" s="160" t="s">
        <v>558</v>
      </c>
      <c r="I20" s="160" t="s">
        <v>528</v>
      </c>
      <c r="J20" s="165" t="s">
        <v>522</v>
      </c>
      <c r="K20" s="165" t="s">
        <v>554</v>
      </c>
    </row>
    <row r="21" customHeight="1" spans="1:11">
      <c r="A21" s="162" t="s">
        <v>377</v>
      </c>
      <c r="B21" s="318" t="s">
        <v>378</v>
      </c>
      <c r="C21" s="164" t="s">
        <v>560</v>
      </c>
      <c r="D21" s="165" t="s">
        <v>516</v>
      </c>
      <c r="E21" s="165" t="s">
        <v>517</v>
      </c>
      <c r="F21" s="165" t="s">
        <v>561</v>
      </c>
      <c r="G21" s="165" t="s">
        <v>562</v>
      </c>
      <c r="H21" s="160" t="s">
        <v>548</v>
      </c>
      <c r="I21" s="160" t="s">
        <v>563</v>
      </c>
      <c r="J21" s="165" t="s">
        <v>522</v>
      </c>
      <c r="K21" s="165" t="s">
        <v>564</v>
      </c>
    </row>
    <row r="22" customHeight="1" spans="1:11">
      <c r="A22" s="166"/>
      <c r="B22" s="163"/>
      <c r="C22" s="167"/>
      <c r="D22" s="165" t="s">
        <v>516</v>
      </c>
      <c r="E22" s="165" t="s">
        <v>524</v>
      </c>
      <c r="F22" s="165" t="s">
        <v>565</v>
      </c>
      <c r="G22" s="165" t="s">
        <v>562</v>
      </c>
      <c r="H22" s="160" t="s">
        <v>566</v>
      </c>
      <c r="I22" s="160" t="s">
        <v>528</v>
      </c>
      <c r="J22" s="165" t="s">
        <v>522</v>
      </c>
      <c r="K22" s="165" t="s">
        <v>564</v>
      </c>
    </row>
    <row r="23" customHeight="1" spans="1:11">
      <c r="A23" s="166"/>
      <c r="B23" s="163"/>
      <c r="C23" s="167"/>
      <c r="D23" s="165" t="s">
        <v>516</v>
      </c>
      <c r="E23" s="165" t="s">
        <v>546</v>
      </c>
      <c r="F23" s="165" t="s">
        <v>567</v>
      </c>
      <c r="G23" s="165" t="s">
        <v>526</v>
      </c>
      <c r="H23" s="160" t="s">
        <v>568</v>
      </c>
      <c r="I23" s="160" t="s">
        <v>528</v>
      </c>
      <c r="J23" s="165" t="s">
        <v>522</v>
      </c>
      <c r="K23" s="165" t="s">
        <v>569</v>
      </c>
    </row>
    <row r="24" customHeight="1" spans="1:11">
      <c r="A24" s="166"/>
      <c r="B24" s="163"/>
      <c r="C24" s="167"/>
      <c r="D24" s="165" t="s">
        <v>516</v>
      </c>
      <c r="E24" s="165" t="s">
        <v>529</v>
      </c>
      <c r="F24" s="165" t="s">
        <v>530</v>
      </c>
      <c r="G24" s="165" t="s">
        <v>562</v>
      </c>
      <c r="H24" s="160" t="s">
        <v>570</v>
      </c>
      <c r="I24" s="160" t="s">
        <v>532</v>
      </c>
      <c r="J24" s="165" t="s">
        <v>522</v>
      </c>
      <c r="K24" s="165" t="s">
        <v>569</v>
      </c>
    </row>
    <row r="25" customHeight="1" spans="1:11">
      <c r="A25" s="166"/>
      <c r="B25" s="163"/>
      <c r="C25" s="167"/>
      <c r="D25" s="165" t="s">
        <v>533</v>
      </c>
      <c r="E25" s="165" t="s">
        <v>534</v>
      </c>
      <c r="F25" s="165" t="s">
        <v>571</v>
      </c>
      <c r="G25" s="165" t="s">
        <v>526</v>
      </c>
      <c r="H25" s="160" t="s">
        <v>527</v>
      </c>
      <c r="I25" s="160" t="s">
        <v>528</v>
      </c>
      <c r="J25" s="165" t="s">
        <v>522</v>
      </c>
      <c r="K25" s="165" t="s">
        <v>569</v>
      </c>
    </row>
    <row r="26" customHeight="1" spans="1:11">
      <c r="A26" s="166"/>
      <c r="B26" s="163"/>
      <c r="C26" s="167"/>
      <c r="D26" s="165" t="s">
        <v>533</v>
      </c>
      <c r="E26" s="165" t="s">
        <v>572</v>
      </c>
      <c r="F26" s="165" t="s">
        <v>573</v>
      </c>
      <c r="G26" s="165" t="s">
        <v>526</v>
      </c>
      <c r="H26" s="160" t="s">
        <v>574</v>
      </c>
      <c r="I26" s="160" t="s">
        <v>575</v>
      </c>
      <c r="J26" s="165" t="s">
        <v>522</v>
      </c>
      <c r="K26" s="165" t="s">
        <v>569</v>
      </c>
    </row>
    <row r="27" customHeight="1" spans="1:11">
      <c r="A27" s="166"/>
      <c r="B27" s="163"/>
      <c r="C27" s="167"/>
      <c r="D27" s="165" t="s">
        <v>533</v>
      </c>
      <c r="E27" s="165" t="s">
        <v>551</v>
      </c>
      <c r="F27" s="165" t="s">
        <v>576</v>
      </c>
      <c r="G27" s="165" t="s">
        <v>526</v>
      </c>
      <c r="H27" s="160" t="s">
        <v>527</v>
      </c>
      <c r="I27" s="160" t="s">
        <v>528</v>
      </c>
      <c r="J27" s="165" t="s">
        <v>522</v>
      </c>
      <c r="K27" s="165" t="s">
        <v>569</v>
      </c>
    </row>
    <row r="28" customHeight="1" spans="1:11">
      <c r="A28" s="168"/>
      <c r="B28" s="163"/>
      <c r="C28" s="169"/>
      <c r="D28" s="165" t="s">
        <v>536</v>
      </c>
      <c r="E28" s="165" t="s">
        <v>537</v>
      </c>
      <c r="F28" s="165" t="s">
        <v>577</v>
      </c>
      <c r="G28" s="165" t="s">
        <v>526</v>
      </c>
      <c r="H28" s="160" t="s">
        <v>527</v>
      </c>
      <c r="I28" s="160" t="s">
        <v>528</v>
      </c>
      <c r="J28" s="165" t="s">
        <v>522</v>
      </c>
      <c r="K28" s="165" t="s">
        <v>569</v>
      </c>
    </row>
    <row r="29" customHeight="1" spans="1:11">
      <c r="A29" s="162" t="s">
        <v>488</v>
      </c>
      <c r="B29" s="318" t="s">
        <v>489</v>
      </c>
      <c r="C29" s="164" t="s">
        <v>578</v>
      </c>
      <c r="D29" s="165" t="s">
        <v>516</v>
      </c>
      <c r="E29" s="165" t="s">
        <v>524</v>
      </c>
      <c r="F29" s="165" t="s">
        <v>579</v>
      </c>
      <c r="G29" s="165" t="s">
        <v>526</v>
      </c>
      <c r="H29" s="160" t="s">
        <v>527</v>
      </c>
      <c r="I29" s="160" t="s">
        <v>528</v>
      </c>
      <c r="J29" s="165" t="s">
        <v>522</v>
      </c>
      <c r="K29" s="165" t="s">
        <v>580</v>
      </c>
    </row>
    <row r="30" customHeight="1" spans="1:11">
      <c r="A30" s="166"/>
      <c r="B30" s="163"/>
      <c r="C30" s="167"/>
      <c r="D30" s="165" t="s">
        <v>533</v>
      </c>
      <c r="E30" s="165" t="s">
        <v>534</v>
      </c>
      <c r="F30" s="165" t="s">
        <v>581</v>
      </c>
      <c r="G30" s="165" t="s">
        <v>526</v>
      </c>
      <c r="H30" s="160" t="s">
        <v>527</v>
      </c>
      <c r="I30" s="160" t="s">
        <v>528</v>
      </c>
      <c r="J30" s="165" t="s">
        <v>522</v>
      </c>
      <c r="K30" s="165" t="s">
        <v>580</v>
      </c>
    </row>
    <row r="31" customHeight="1" spans="1:11">
      <c r="A31" s="168"/>
      <c r="B31" s="163"/>
      <c r="C31" s="169"/>
      <c r="D31" s="165" t="s">
        <v>536</v>
      </c>
      <c r="E31" s="165" t="s">
        <v>537</v>
      </c>
      <c r="F31" s="165" t="s">
        <v>582</v>
      </c>
      <c r="G31" s="165" t="s">
        <v>526</v>
      </c>
      <c r="H31" s="160" t="s">
        <v>527</v>
      </c>
      <c r="I31" s="160" t="s">
        <v>528</v>
      </c>
      <c r="J31" s="165" t="s">
        <v>522</v>
      </c>
      <c r="K31" s="165" t="s">
        <v>580</v>
      </c>
    </row>
    <row r="32" customHeight="1" spans="1:11">
      <c r="A32" s="162" t="s">
        <v>409</v>
      </c>
      <c r="B32" s="318" t="s">
        <v>410</v>
      </c>
      <c r="C32" s="164" t="s">
        <v>583</v>
      </c>
      <c r="D32" s="165" t="s">
        <v>516</v>
      </c>
      <c r="E32" s="165" t="s">
        <v>517</v>
      </c>
      <c r="F32" s="165" t="s">
        <v>584</v>
      </c>
      <c r="G32" s="165" t="s">
        <v>526</v>
      </c>
      <c r="H32" s="160" t="s">
        <v>558</v>
      </c>
      <c r="I32" s="160" t="s">
        <v>528</v>
      </c>
      <c r="J32" s="165" t="s">
        <v>522</v>
      </c>
      <c r="K32" s="165" t="s">
        <v>583</v>
      </c>
    </row>
    <row r="33" customHeight="1" spans="1:11">
      <c r="A33" s="166"/>
      <c r="B33" s="163"/>
      <c r="C33" s="167"/>
      <c r="D33" s="165" t="s">
        <v>533</v>
      </c>
      <c r="E33" s="165" t="s">
        <v>534</v>
      </c>
      <c r="F33" s="165" t="s">
        <v>585</v>
      </c>
      <c r="G33" s="165" t="s">
        <v>526</v>
      </c>
      <c r="H33" s="160" t="s">
        <v>586</v>
      </c>
      <c r="I33" s="160" t="s">
        <v>528</v>
      </c>
      <c r="J33" s="165" t="s">
        <v>522</v>
      </c>
      <c r="K33" s="165" t="s">
        <v>583</v>
      </c>
    </row>
    <row r="34" customHeight="1" spans="1:11">
      <c r="A34" s="168"/>
      <c r="B34" s="163"/>
      <c r="C34" s="169"/>
      <c r="D34" s="165" t="s">
        <v>536</v>
      </c>
      <c r="E34" s="165" t="s">
        <v>537</v>
      </c>
      <c r="F34" s="165" t="s">
        <v>587</v>
      </c>
      <c r="G34" s="165" t="s">
        <v>526</v>
      </c>
      <c r="H34" s="160" t="s">
        <v>558</v>
      </c>
      <c r="I34" s="160" t="s">
        <v>528</v>
      </c>
      <c r="J34" s="165" t="s">
        <v>522</v>
      </c>
      <c r="K34" s="165" t="s">
        <v>583</v>
      </c>
    </row>
    <row r="35" customHeight="1" spans="1:11">
      <c r="A35" s="162" t="s">
        <v>460</v>
      </c>
      <c r="B35" s="318" t="s">
        <v>461</v>
      </c>
      <c r="C35" s="164" t="s">
        <v>588</v>
      </c>
      <c r="D35" s="165" t="s">
        <v>516</v>
      </c>
      <c r="E35" s="165" t="s">
        <v>517</v>
      </c>
      <c r="F35" s="165" t="s">
        <v>589</v>
      </c>
      <c r="G35" s="165" t="s">
        <v>526</v>
      </c>
      <c r="H35" s="160" t="s">
        <v>590</v>
      </c>
      <c r="I35" s="160" t="s">
        <v>591</v>
      </c>
      <c r="J35" s="165" t="s">
        <v>522</v>
      </c>
      <c r="K35" s="165" t="s">
        <v>592</v>
      </c>
    </row>
    <row r="36" customHeight="1" spans="1:11">
      <c r="A36" s="166"/>
      <c r="B36" s="163"/>
      <c r="C36" s="167"/>
      <c r="D36" s="165" t="s">
        <v>516</v>
      </c>
      <c r="E36" s="165" t="s">
        <v>524</v>
      </c>
      <c r="F36" s="165" t="s">
        <v>593</v>
      </c>
      <c r="G36" s="165" t="s">
        <v>526</v>
      </c>
      <c r="H36" s="160" t="s">
        <v>594</v>
      </c>
      <c r="I36" s="160" t="s">
        <v>528</v>
      </c>
      <c r="J36" s="165" t="s">
        <v>522</v>
      </c>
      <c r="K36" s="165" t="s">
        <v>592</v>
      </c>
    </row>
    <row r="37" customHeight="1" spans="1:11">
      <c r="A37" s="166"/>
      <c r="B37" s="163"/>
      <c r="C37" s="167"/>
      <c r="D37" s="165" t="s">
        <v>516</v>
      </c>
      <c r="E37" s="165" t="s">
        <v>546</v>
      </c>
      <c r="F37" s="165" t="s">
        <v>595</v>
      </c>
      <c r="G37" s="165" t="s">
        <v>519</v>
      </c>
      <c r="H37" s="160" t="s">
        <v>596</v>
      </c>
      <c r="I37" s="160" t="s">
        <v>528</v>
      </c>
      <c r="J37" s="165" t="s">
        <v>522</v>
      </c>
      <c r="K37" s="165" t="s">
        <v>592</v>
      </c>
    </row>
    <row r="38" customHeight="1" spans="1:11">
      <c r="A38" s="166"/>
      <c r="B38" s="163"/>
      <c r="C38" s="167"/>
      <c r="D38" s="165" t="s">
        <v>533</v>
      </c>
      <c r="E38" s="165" t="s">
        <v>534</v>
      </c>
      <c r="F38" s="165" t="s">
        <v>597</v>
      </c>
      <c r="G38" s="165" t="s">
        <v>526</v>
      </c>
      <c r="H38" s="160" t="s">
        <v>594</v>
      </c>
      <c r="I38" s="160" t="s">
        <v>528</v>
      </c>
      <c r="J38" s="165" t="s">
        <v>522</v>
      </c>
      <c r="K38" s="165" t="s">
        <v>592</v>
      </c>
    </row>
    <row r="39" customHeight="1" spans="1:11">
      <c r="A39" s="166"/>
      <c r="B39" s="163"/>
      <c r="C39" s="167"/>
      <c r="D39" s="165" t="s">
        <v>533</v>
      </c>
      <c r="E39" s="165" t="s">
        <v>551</v>
      </c>
      <c r="F39" s="165" t="s">
        <v>597</v>
      </c>
      <c r="G39" s="165" t="s">
        <v>519</v>
      </c>
      <c r="H39" s="160" t="s">
        <v>598</v>
      </c>
      <c r="I39" s="160" t="s">
        <v>575</v>
      </c>
      <c r="J39" s="165" t="s">
        <v>599</v>
      </c>
      <c r="K39" s="165" t="s">
        <v>592</v>
      </c>
    </row>
    <row r="40" customHeight="1" spans="1:11">
      <c r="A40" s="168"/>
      <c r="B40" s="163"/>
      <c r="C40" s="169"/>
      <c r="D40" s="165" t="s">
        <v>536</v>
      </c>
      <c r="E40" s="165" t="s">
        <v>537</v>
      </c>
      <c r="F40" s="165" t="s">
        <v>589</v>
      </c>
      <c r="G40" s="165" t="s">
        <v>526</v>
      </c>
      <c r="H40" s="160" t="s">
        <v>594</v>
      </c>
      <c r="I40" s="160" t="s">
        <v>528</v>
      </c>
      <c r="J40" s="165" t="s">
        <v>522</v>
      </c>
      <c r="K40" s="165" t="s">
        <v>592</v>
      </c>
    </row>
    <row r="41" customHeight="1" spans="1:11">
      <c r="A41" s="162" t="s">
        <v>367</v>
      </c>
      <c r="B41" s="318" t="s">
        <v>368</v>
      </c>
      <c r="C41" s="164" t="s">
        <v>600</v>
      </c>
      <c r="D41" s="165" t="s">
        <v>516</v>
      </c>
      <c r="E41" s="165" t="s">
        <v>517</v>
      </c>
      <c r="F41" s="165" t="s">
        <v>601</v>
      </c>
      <c r="G41" s="165" t="s">
        <v>519</v>
      </c>
      <c r="H41" s="160" t="s">
        <v>602</v>
      </c>
      <c r="I41" s="160" t="s">
        <v>603</v>
      </c>
      <c r="J41" s="165" t="s">
        <v>522</v>
      </c>
      <c r="K41" s="165" t="s">
        <v>604</v>
      </c>
    </row>
    <row r="42" customHeight="1" spans="1:11">
      <c r="A42" s="166"/>
      <c r="B42" s="163"/>
      <c r="C42" s="167"/>
      <c r="D42" s="165" t="s">
        <v>516</v>
      </c>
      <c r="E42" s="165" t="s">
        <v>524</v>
      </c>
      <c r="F42" s="165" t="s">
        <v>605</v>
      </c>
      <c r="G42" s="165" t="s">
        <v>526</v>
      </c>
      <c r="H42" s="160" t="s">
        <v>527</v>
      </c>
      <c r="I42" s="160" t="s">
        <v>528</v>
      </c>
      <c r="J42" s="165" t="s">
        <v>522</v>
      </c>
      <c r="K42" s="165" t="s">
        <v>604</v>
      </c>
    </row>
    <row r="43" customHeight="1" spans="1:11">
      <c r="A43" s="166"/>
      <c r="B43" s="163"/>
      <c r="C43" s="167"/>
      <c r="D43" s="165" t="s">
        <v>516</v>
      </c>
      <c r="E43" s="165" t="s">
        <v>546</v>
      </c>
      <c r="F43" s="165" t="s">
        <v>605</v>
      </c>
      <c r="G43" s="165" t="s">
        <v>519</v>
      </c>
      <c r="H43" s="160" t="s">
        <v>606</v>
      </c>
      <c r="I43" s="160" t="s">
        <v>607</v>
      </c>
      <c r="J43" s="165" t="s">
        <v>522</v>
      </c>
      <c r="K43" s="165" t="s">
        <v>604</v>
      </c>
    </row>
    <row r="44" customHeight="1" spans="1:11">
      <c r="A44" s="166"/>
      <c r="B44" s="163"/>
      <c r="C44" s="167"/>
      <c r="D44" s="165" t="s">
        <v>516</v>
      </c>
      <c r="E44" s="165" t="s">
        <v>529</v>
      </c>
      <c r="F44" s="165" t="s">
        <v>530</v>
      </c>
      <c r="G44" s="165" t="s">
        <v>519</v>
      </c>
      <c r="H44" s="160" t="s">
        <v>608</v>
      </c>
      <c r="I44" s="160" t="s">
        <v>532</v>
      </c>
      <c r="J44" s="165" t="s">
        <v>522</v>
      </c>
      <c r="K44" s="165" t="s">
        <v>604</v>
      </c>
    </row>
    <row r="45" customHeight="1" spans="1:11">
      <c r="A45" s="166"/>
      <c r="B45" s="163"/>
      <c r="C45" s="167"/>
      <c r="D45" s="165" t="s">
        <v>533</v>
      </c>
      <c r="E45" s="165" t="s">
        <v>534</v>
      </c>
      <c r="F45" s="165" t="s">
        <v>609</v>
      </c>
      <c r="G45" s="165" t="s">
        <v>526</v>
      </c>
      <c r="H45" s="160" t="s">
        <v>527</v>
      </c>
      <c r="I45" s="160" t="s">
        <v>528</v>
      </c>
      <c r="J45" s="165" t="s">
        <v>522</v>
      </c>
      <c r="K45" s="165" t="s">
        <v>604</v>
      </c>
    </row>
    <row r="46" customHeight="1" spans="1:11">
      <c r="A46" s="168"/>
      <c r="B46" s="163"/>
      <c r="C46" s="169"/>
      <c r="D46" s="165" t="s">
        <v>536</v>
      </c>
      <c r="E46" s="165" t="s">
        <v>537</v>
      </c>
      <c r="F46" s="165" t="s">
        <v>610</v>
      </c>
      <c r="G46" s="165" t="s">
        <v>526</v>
      </c>
      <c r="H46" s="160" t="s">
        <v>527</v>
      </c>
      <c r="I46" s="160" t="s">
        <v>528</v>
      </c>
      <c r="J46" s="165" t="s">
        <v>522</v>
      </c>
      <c r="K46" s="165" t="s">
        <v>604</v>
      </c>
    </row>
    <row r="47" customHeight="1" spans="1:11">
      <c r="A47" s="162" t="s">
        <v>474</v>
      </c>
      <c r="B47" s="318" t="s">
        <v>475</v>
      </c>
      <c r="C47" s="164" t="s">
        <v>515</v>
      </c>
      <c r="D47" s="165" t="s">
        <v>516</v>
      </c>
      <c r="E47" s="165" t="s">
        <v>524</v>
      </c>
      <c r="F47" s="165" t="s">
        <v>611</v>
      </c>
      <c r="G47" s="165" t="s">
        <v>519</v>
      </c>
      <c r="H47" s="160" t="s">
        <v>548</v>
      </c>
      <c r="I47" s="160" t="s">
        <v>528</v>
      </c>
      <c r="J47" s="165" t="s">
        <v>522</v>
      </c>
      <c r="K47" s="165" t="s">
        <v>612</v>
      </c>
    </row>
    <row r="48" customHeight="1" spans="1:11">
      <c r="A48" s="166"/>
      <c r="B48" s="163"/>
      <c r="C48" s="167"/>
      <c r="D48" s="165" t="s">
        <v>516</v>
      </c>
      <c r="E48" s="165" t="s">
        <v>529</v>
      </c>
      <c r="F48" s="165" t="s">
        <v>613</v>
      </c>
      <c r="G48" s="165" t="s">
        <v>519</v>
      </c>
      <c r="H48" s="160" t="s">
        <v>548</v>
      </c>
      <c r="I48" s="160" t="s">
        <v>528</v>
      </c>
      <c r="J48" s="165" t="s">
        <v>522</v>
      </c>
      <c r="K48" s="165" t="s">
        <v>614</v>
      </c>
    </row>
    <row r="49" customHeight="1" spans="1:11">
      <c r="A49" s="166"/>
      <c r="B49" s="163"/>
      <c r="C49" s="167"/>
      <c r="D49" s="165" t="s">
        <v>533</v>
      </c>
      <c r="E49" s="165" t="s">
        <v>615</v>
      </c>
      <c r="F49" s="165" t="s">
        <v>616</v>
      </c>
      <c r="G49" s="165" t="s">
        <v>519</v>
      </c>
      <c r="H49" s="160" t="s">
        <v>548</v>
      </c>
      <c r="I49" s="160" t="s">
        <v>528</v>
      </c>
      <c r="J49" s="165" t="s">
        <v>522</v>
      </c>
      <c r="K49" s="165" t="s">
        <v>616</v>
      </c>
    </row>
    <row r="50" customHeight="1" spans="1:11">
      <c r="A50" s="168"/>
      <c r="B50" s="163"/>
      <c r="C50" s="169"/>
      <c r="D50" s="165" t="s">
        <v>536</v>
      </c>
      <c r="E50" s="165" t="s">
        <v>537</v>
      </c>
      <c r="F50" s="165" t="s">
        <v>617</v>
      </c>
      <c r="G50" s="165" t="s">
        <v>526</v>
      </c>
      <c r="H50" s="160" t="s">
        <v>548</v>
      </c>
      <c r="I50" s="160" t="s">
        <v>528</v>
      </c>
      <c r="J50" s="165" t="s">
        <v>522</v>
      </c>
      <c r="K50" s="165" t="s">
        <v>612</v>
      </c>
    </row>
    <row r="51" customHeight="1" spans="1:11">
      <c r="A51" s="162" t="s">
        <v>435</v>
      </c>
      <c r="B51" s="318" t="s">
        <v>436</v>
      </c>
      <c r="C51" s="164" t="s">
        <v>618</v>
      </c>
      <c r="D51" s="165" t="s">
        <v>516</v>
      </c>
      <c r="E51" s="165" t="s">
        <v>517</v>
      </c>
      <c r="F51" s="165" t="s">
        <v>619</v>
      </c>
      <c r="G51" s="165" t="s">
        <v>519</v>
      </c>
      <c r="H51" s="160" t="s">
        <v>620</v>
      </c>
      <c r="I51" s="160" t="s">
        <v>542</v>
      </c>
      <c r="J51" s="165" t="s">
        <v>522</v>
      </c>
      <c r="K51" s="165" t="s">
        <v>621</v>
      </c>
    </row>
    <row r="52" customHeight="1" spans="1:11">
      <c r="A52" s="166"/>
      <c r="B52" s="163"/>
      <c r="C52" s="167"/>
      <c r="D52" s="165" t="s">
        <v>516</v>
      </c>
      <c r="E52" s="165" t="s">
        <v>524</v>
      </c>
      <c r="F52" s="165" t="s">
        <v>622</v>
      </c>
      <c r="G52" s="165" t="s">
        <v>519</v>
      </c>
      <c r="H52" s="160" t="s">
        <v>548</v>
      </c>
      <c r="I52" s="160" t="s">
        <v>528</v>
      </c>
      <c r="J52" s="165" t="s">
        <v>522</v>
      </c>
      <c r="K52" s="165" t="s">
        <v>621</v>
      </c>
    </row>
    <row r="53" customHeight="1" spans="1:11">
      <c r="A53" s="166"/>
      <c r="B53" s="163"/>
      <c r="C53" s="167"/>
      <c r="D53" s="165" t="s">
        <v>516</v>
      </c>
      <c r="E53" s="165" t="s">
        <v>546</v>
      </c>
      <c r="F53" s="165" t="s">
        <v>595</v>
      </c>
      <c r="G53" s="165" t="s">
        <v>519</v>
      </c>
      <c r="H53" s="160" t="s">
        <v>548</v>
      </c>
      <c r="I53" s="160" t="s">
        <v>528</v>
      </c>
      <c r="J53" s="165" t="s">
        <v>522</v>
      </c>
      <c r="K53" s="165" t="s">
        <v>621</v>
      </c>
    </row>
    <row r="54" customHeight="1" spans="1:11">
      <c r="A54" s="166"/>
      <c r="B54" s="163"/>
      <c r="C54" s="167"/>
      <c r="D54" s="165" t="s">
        <v>533</v>
      </c>
      <c r="E54" s="165" t="s">
        <v>534</v>
      </c>
      <c r="F54" s="165" t="s">
        <v>623</v>
      </c>
      <c r="G54" s="165" t="s">
        <v>526</v>
      </c>
      <c r="H54" s="160" t="s">
        <v>558</v>
      </c>
      <c r="I54" s="160" t="s">
        <v>528</v>
      </c>
      <c r="J54" s="165" t="s">
        <v>522</v>
      </c>
      <c r="K54" s="165" t="s">
        <v>621</v>
      </c>
    </row>
    <row r="55" customHeight="1" spans="1:11">
      <c r="A55" s="166"/>
      <c r="B55" s="163"/>
      <c r="C55" s="167"/>
      <c r="D55" s="165" t="s">
        <v>533</v>
      </c>
      <c r="E55" s="165" t="s">
        <v>551</v>
      </c>
      <c r="F55" s="165" t="s">
        <v>624</v>
      </c>
      <c r="G55" s="165" t="s">
        <v>526</v>
      </c>
      <c r="H55" s="160" t="s">
        <v>558</v>
      </c>
      <c r="I55" s="160" t="s">
        <v>528</v>
      </c>
      <c r="J55" s="165" t="s">
        <v>522</v>
      </c>
      <c r="K55" s="165" t="s">
        <v>621</v>
      </c>
    </row>
    <row r="56" customHeight="1" spans="1:11">
      <c r="A56" s="168"/>
      <c r="B56" s="163"/>
      <c r="C56" s="169"/>
      <c r="D56" s="165" t="s">
        <v>536</v>
      </c>
      <c r="E56" s="165" t="s">
        <v>537</v>
      </c>
      <c r="F56" s="165" t="s">
        <v>625</v>
      </c>
      <c r="G56" s="165" t="s">
        <v>526</v>
      </c>
      <c r="H56" s="160" t="s">
        <v>558</v>
      </c>
      <c r="I56" s="160" t="s">
        <v>528</v>
      </c>
      <c r="J56" s="165" t="s">
        <v>522</v>
      </c>
      <c r="K56" s="165" t="s">
        <v>621</v>
      </c>
    </row>
    <row r="57" customHeight="1" spans="1:11">
      <c r="A57" s="162" t="s">
        <v>486</v>
      </c>
      <c r="B57" s="318" t="s">
        <v>487</v>
      </c>
      <c r="C57" s="164" t="s">
        <v>626</v>
      </c>
      <c r="D57" s="165" t="s">
        <v>516</v>
      </c>
      <c r="E57" s="165" t="s">
        <v>524</v>
      </c>
      <c r="F57" s="165" t="s">
        <v>627</v>
      </c>
      <c r="G57" s="165" t="s">
        <v>526</v>
      </c>
      <c r="H57" s="160" t="s">
        <v>527</v>
      </c>
      <c r="I57" s="160" t="s">
        <v>528</v>
      </c>
      <c r="J57" s="165" t="s">
        <v>522</v>
      </c>
      <c r="K57" s="165" t="s">
        <v>628</v>
      </c>
    </row>
    <row r="58" customHeight="1" spans="1:11">
      <c r="A58" s="166"/>
      <c r="B58" s="163"/>
      <c r="C58" s="167"/>
      <c r="D58" s="165" t="s">
        <v>533</v>
      </c>
      <c r="E58" s="165" t="s">
        <v>534</v>
      </c>
      <c r="F58" s="165" t="s">
        <v>629</v>
      </c>
      <c r="G58" s="165" t="s">
        <v>526</v>
      </c>
      <c r="H58" s="160" t="s">
        <v>527</v>
      </c>
      <c r="I58" s="160" t="s">
        <v>528</v>
      </c>
      <c r="J58" s="165" t="s">
        <v>522</v>
      </c>
      <c r="K58" s="165" t="s">
        <v>628</v>
      </c>
    </row>
    <row r="59" customHeight="1" spans="1:11">
      <c r="A59" s="168"/>
      <c r="B59" s="163"/>
      <c r="C59" s="169"/>
      <c r="D59" s="165" t="s">
        <v>536</v>
      </c>
      <c r="E59" s="165" t="s">
        <v>537</v>
      </c>
      <c r="F59" s="165" t="s">
        <v>630</v>
      </c>
      <c r="G59" s="165" t="s">
        <v>526</v>
      </c>
      <c r="H59" s="160" t="s">
        <v>527</v>
      </c>
      <c r="I59" s="160" t="s">
        <v>528</v>
      </c>
      <c r="J59" s="165" t="s">
        <v>522</v>
      </c>
      <c r="K59" s="165" t="s">
        <v>628</v>
      </c>
    </row>
    <row r="60" customHeight="1" spans="1:11">
      <c r="A60" s="162" t="s">
        <v>415</v>
      </c>
      <c r="B60" s="318" t="s">
        <v>416</v>
      </c>
      <c r="C60" s="164" t="s">
        <v>631</v>
      </c>
      <c r="D60" s="165" t="s">
        <v>516</v>
      </c>
      <c r="E60" s="165" t="s">
        <v>524</v>
      </c>
      <c r="F60" s="165" t="s">
        <v>632</v>
      </c>
      <c r="G60" s="165" t="s">
        <v>519</v>
      </c>
      <c r="H60" s="160" t="s">
        <v>633</v>
      </c>
      <c r="I60" s="160" t="s">
        <v>532</v>
      </c>
      <c r="J60" s="165" t="s">
        <v>522</v>
      </c>
      <c r="K60" s="165" t="s">
        <v>634</v>
      </c>
    </row>
    <row r="61" customHeight="1" spans="1:11">
      <c r="A61" s="166"/>
      <c r="B61" s="163"/>
      <c r="C61" s="167"/>
      <c r="D61" s="165" t="s">
        <v>533</v>
      </c>
      <c r="E61" s="165" t="s">
        <v>534</v>
      </c>
      <c r="F61" s="165" t="s">
        <v>635</v>
      </c>
      <c r="G61" s="165" t="s">
        <v>519</v>
      </c>
      <c r="H61" s="160" t="s">
        <v>558</v>
      </c>
      <c r="I61" s="160" t="s">
        <v>528</v>
      </c>
      <c r="J61" s="165" t="s">
        <v>522</v>
      </c>
      <c r="K61" s="165" t="s">
        <v>634</v>
      </c>
    </row>
    <row r="62" customHeight="1" spans="1:11">
      <c r="A62" s="168"/>
      <c r="B62" s="163"/>
      <c r="C62" s="169"/>
      <c r="D62" s="165" t="s">
        <v>536</v>
      </c>
      <c r="E62" s="165" t="s">
        <v>537</v>
      </c>
      <c r="F62" s="165" t="s">
        <v>636</v>
      </c>
      <c r="G62" s="165" t="s">
        <v>526</v>
      </c>
      <c r="H62" s="160" t="s">
        <v>558</v>
      </c>
      <c r="I62" s="160" t="s">
        <v>528</v>
      </c>
      <c r="J62" s="165" t="s">
        <v>522</v>
      </c>
      <c r="K62" s="165" t="s">
        <v>634</v>
      </c>
    </row>
    <row r="63" customHeight="1" spans="1:11">
      <c r="A63" s="162" t="s">
        <v>441</v>
      </c>
      <c r="B63" s="318" t="s">
        <v>442</v>
      </c>
      <c r="C63" s="164" t="s">
        <v>637</v>
      </c>
      <c r="D63" s="165" t="s">
        <v>516</v>
      </c>
      <c r="E63" s="165" t="s">
        <v>517</v>
      </c>
      <c r="F63" s="165" t="s">
        <v>638</v>
      </c>
      <c r="G63" s="165" t="s">
        <v>526</v>
      </c>
      <c r="H63" s="160" t="s">
        <v>639</v>
      </c>
      <c r="I63" s="160" t="s">
        <v>591</v>
      </c>
      <c r="J63" s="165" t="s">
        <v>522</v>
      </c>
      <c r="K63" s="165" t="s">
        <v>640</v>
      </c>
    </row>
    <row r="64" customHeight="1" spans="1:11">
      <c r="A64" s="166"/>
      <c r="B64" s="163"/>
      <c r="C64" s="167"/>
      <c r="D64" s="165" t="s">
        <v>516</v>
      </c>
      <c r="E64" s="165" t="s">
        <v>524</v>
      </c>
      <c r="F64" s="165" t="s">
        <v>641</v>
      </c>
      <c r="G64" s="165" t="s">
        <v>526</v>
      </c>
      <c r="H64" s="160" t="s">
        <v>594</v>
      </c>
      <c r="I64" s="160" t="s">
        <v>528</v>
      </c>
      <c r="J64" s="165" t="s">
        <v>522</v>
      </c>
      <c r="K64" s="165" t="s">
        <v>640</v>
      </c>
    </row>
    <row r="65" customHeight="1" spans="1:11">
      <c r="A65" s="166"/>
      <c r="B65" s="163"/>
      <c r="C65" s="167"/>
      <c r="D65" s="165" t="s">
        <v>516</v>
      </c>
      <c r="E65" s="165" t="s">
        <v>546</v>
      </c>
      <c r="F65" s="165" t="s">
        <v>595</v>
      </c>
      <c r="G65" s="165" t="s">
        <v>519</v>
      </c>
      <c r="H65" s="160" t="s">
        <v>548</v>
      </c>
      <c r="I65" s="160" t="s">
        <v>528</v>
      </c>
      <c r="J65" s="165" t="s">
        <v>522</v>
      </c>
      <c r="K65" s="165" t="s">
        <v>640</v>
      </c>
    </row>
    <row r="66" customHeight="1" spans="1:11">
      <c r="A66" s="166"/>
      <c r="B66" s="163"/>
      <c r="C66" s="167"/>
      <c r="D66" s="165" t="s">
        <v>533</v>
      </c>
      <c r="E66" s="165" t="s">
        <v>534</v>
      </c>
      <c r="F66" s="165" t="s">
        <v>642</v>
      </c>
      <c r="G66" s="165" t="s">
        <v>519</v>
      </c>
      <c r="H66" s="160" t="s">
        <v>598</v>
      </c>
      <c r="I66" s="160" t="s">
        <v>575</v>
      </c>
      <c r="J66" s="165" t="s">
        <v>599</v>
      </c>
      <c r="K66" s="165" t="s">
        <v>640</v>
      </c>
    </row>
    <row r="67" customHeight="1" spans="1:11">
      <c r="A67" s="166"/>
      <c r="B67" s="163"/>
      <c r="C67" s="167"/>
      <c r="D67" s="165" t="s">
        <v>533</v>
      </c>
      <c r="E67" s="165" t="s">
        <v>551</v>
      </c>
      <c r="F67" s="165" t="s">
        <v>642</v>
      </c>
      <c r="G67" s="165" t="s">
        <v>519</v>
      </c>
      <c r="H67" s="160" t="s">
        <v>598</v>
      </c>
      <c r="I67" s="160" t="s">
        <v>575</v>
      </c>
      <c r="J67" s="165" t="s">
        <v>599</v>
      </c>
      <c r="K67" s="165" t="s">
        <v>640</v>
      </c>
    </row>
    <row r="68" customHeight="1" spans="1:11">
      <c r="A68" s="168"/>
      <c r="B68" s="163"/>
      <c r="C68" s="169"/>
      <c r="D68" s="165" t="s">
        <v>536</v>
      </c>
      <c r="E68" s="165" t="s">
        <v>537</v>
      </c>
      <c r="F68" s="165" t="s">
        <v>643</v>
      </c>
      <c r="G68" s="165" t="s">
        <v>526</v>
      </c>
      <c r="H68" s="160" t="s">
        <v>594</v>
      </c>
      <c r="I68" s="160" t="s">
        <v>528</v>
      </c>
      <c r="J68" s="165" t="s">
        <v>522</v>
      </c>
      <c r="K68" s="165" t="s">
        <v>640</v>
      </c>
    </row>
    <row r="69" customHeight="1" spans="1:11">
      <c r="A69" s="162" t="s">
        <v>411</v>
      </c>
      <c r="B69" s="318" t="s">
        <v>412</v>
      </c>
      <c r="C69" s="164" t="s">
        <v>644</v>
      </c>
      <c r="D69" s="165" t="s">
        <v>516</v>
      </c>
      <c r="E69" s="165" t="s">
        <v>524</v>
      </c>
      <c r="F69" s="165" t="s">
        <v>645</v>
      </c>
      <c r="G69" s="165" t="s">
        <v>526</v>
      </c>
      <c r="H69" s="160" t="s">
        <v>527</v>
      </c>
      <c r="I69" s="160" t="s">
        <v>528</v>
      </c>
      <c r="J69" s="165" t="s">
        <v>522</v>
      </c>
      <c r="K69" s="165" t="s">
        <v>646</v>
      </c>
    </row>
    <row r="70" customHeight="1" spans="1:11">
      <c r="A70" s="166"/>
      <c r="B70" s="163"/>
      <c r="C70" s="167"/>
      <c r="D70" s="165" t="s">
        <v>533</v>
      </c>
      <c r="E70" s="165" t="s">
        <v>534</v>
      </c>
      <c r="F70" s="165" t="s">
        <v>645</v>
      </c>
      <c r="G70" s="165" t="s">
        <v>526</v>
      </c>
      <c r="H70" s="160" t="s">
        <v>527</v>
      </c>
      <c r="I70" s="160" t="s">
        <v>528</v>
      </c>
      <c r="J70" s="165" t="s">
        <v>522</v>
      </c>
      <c r="K70" s="165" t="s">
        <v>646</v>
      </c>
    </row>
    <row r="71" customHeight="1" spans="1:11">
      <c r="A71" s="168"/>
      <c r="B71" s="163"/>
      <c r="C71" s="169"/>
      <c r="D71" s="165" t="s">
        <v>536</v>
      </c>
      <c r="E71" s="165" t="s">
        <v>537</v>
      </c>
      <c r="F71" s="165" t="s">
        <v>647</v>
      </c>
      <c r="G71" s="165" t="s">
        <v>526</v>
      </c>
      <c r="H71" s="160" t="s">
        <v>527</v>
      </c>
      <c r="I71" s="160" t="s">
        <v>528</v>
      </c>
      <c r="J71" s="165" t="s">
        <v>522</v>
      </c>
      <c r="K71" s="165" t="s">
        <v>646</v>
      </c>
    </row>
    <row r="72" customHeight="1" spans="1:11">
      <c r="A72" s="162" t="s">
        <v>347</v>
      </c>
      <c r="B72" s="318" t="s">
        <v>348</v>
      </c>
      <c r="C72" s="164" t="s">
        <v>648</v>
      </c>
      <c r="D72" s="165" t="s">
        <v>516</v>
      </c>
      <c r="E72" s="165" t="s">
        <v>517</v>
      </c>
      <c r="F72" s="165" t="s">
        <v>649</v>
      </c>
      <c r="G72" s="165" t="s">
        <v>519</v>
      </c>
      <c r="H72" s="160" t="s">
        <v>596</v>
      </c>
      <c r="I72" s="160" t="s">
        <v>528</v>
      </c>
      <c r="J72" s="165" t="s">
        <v>522</v>
      </c>
      <c r="K72" s="165" t="s">
        <v>650</v>
      </c>
    </row>
    <row r="73" customHeight="1" spans="1:11">
      <c r="A73" s="166"/>
      <c r="B73" s="163"/>
      <c r="C73" s="167"/>
      <c r="D73" s="165" t="s">
        <v>516</v>
      </c>
      <c r="E73" s="165" t="s">
        <v>524</v>
      </c>
      <c r="F73" s="165" t="s">
        <v>651</v>
      </c>
      <c r="G73" s="165" t="s">
        <v>519</v>
      </c>
      <c r="H73" s="160" t="s">
        <v>596</v>
      </c>
      <c r="I73" s="160" t="s">
        <v>528</v>
      </c>
      <c r="J73" s="165" t="s">
        <v>522</v>
      </c>
      <c r="K73" s="165" t="s">
        <v>650</v>
      </c>
    </row>
    <row r="74" customHeight="1" spans="1:11">
      <c r="A74" s="166"/>
      <c r="B74" s="163"/>
      <c r="C74" s="167"/>
      <c r="D74" s="165" t="s">
        <v>516</v>
      </c>
      <c r="E74" s="165" t="s">
        <v>546</v>
      </c>
      <c r="F74" s="165" t="s">
        <v>595</v>
      </c>
      <c r="G74" s="165" t="s">
        <v>519</v>
      </c>
      <c r="H74" s="160" t="s">
        <v>596</v>
      </c>
      <c r="I74" s="160" t="s">
        <v>528</v>
      </c>
      <c r="J74" s="165" t="s">
        <v>522</v>
      </c>
      <c r="K74" s="165" t="s">
        <v>650</v>
      </c>
    </row>
    <row r="75" customHeight="1" spans="1:11">
      <c r="A75" s="166"/>
      <c r="B75" s="163"/>
      <c r="C75" s="167"/>
      <c r="D75" s="165" t="s">
        <v>533</v>
      </c>
      <c r="E75" s="165" t="s">
        <v>534</v>
      </c>
      <c r="F75" s="165" t="s">
        <v>652</v>
      </c>
      <c r="G75" s="165" t="s">
        <v>519</v>
      </c>
      <c r="H75" s="160" t="s">
        <v>598</v>
      </c>
      <c r="I75" s="160" t="s">
        <v>575</v>
      </c>
      <c r="J75" s="165" t="s">
        <v>522</v>
      </c>
      <c r="K75" s="165" t="s">
        <v>650</v>
      </c>
    </row>
    <row r="76" customHeight="1" spans="1:11">
      <c r="A76" s="166"/>
      <c r="B76" s="163"/>
      <c r="C76" s="167"/>
      <c r="D76" s="165" t="s">
        <v>533</v>
      </c>
      <c r="E76" s="165" t="s">
        <v>551</v>
      </c>
      <c r="F76" s="165" t="s">
        <v>653</v>
      </c>
      <c r="G76" s="165" t="s">
        <v>519</v>
      </c>
      <c r="H76" s="160" t="s">
        <v>598</v>
      </c>
      <c r="I76" s="160" t="s">
        <v>575</v>
      </c>
      <c r="J76" s="165" t="s">
        <v>522</v>
      </c>
      <c r="K76" s="165" t="s">
        <v>650</v>
      </c>
    </row>
    <row r="77" customHeight="1" spans="1:11">
      <c r="A77" s="168"/>
      <c r="B77" s="163"/>
      <c r="C77" s="169"/>
      <c r="D77" s="165" t="s">
        <v>536</v>
      </c>
      <c r="E77" s="165" t="s">
        <v>537</v>
      </c>
      <c r="F77" s="165" t="s">
        <v>617</v>
      </c>
      <c r="G77" s="165" t="s">
        <v>519</v>
      </c>
      <c r="H77" s="160" t="s">
        <v>596</v>
      </c>
      <c r="I77" s="160" t="s">
        <v>528</v>
      </c>
      <c r="J77" s="165" t="s">
        <v>522</v>
      </c>
      <c r="K77" s="165" t="s">
        <v>650</v>
      </c>
    </row>
    <row r="78" customHeight="1" spans="1:11">
      <c r="A78" s="162" t="s">
        <v>379</v>
      </c>
      <c r="B78" s="318" t="s">
        <v>380</v>
      </c>
      <c r="C78" s="164" t="s">
        <v>654</v>
      </c>
      <c r="D78" s="165" t="s">
        <v>516</v>
      </c>
      <c r="E78" s="165" t="s">
        <v>524</v>
      </c>
      <c r="F78" s="165" t="s">
        <v>655</v>
      </c>
      <c r="G78" s="165" t="s">
        <v>526</v>
      </c>
      <c r="H78" s="160" t="s">
        <v>548</v>
      </c>
      <c r="I78" s="160" t="s">
        <v>528</v>
      </c>
      <c r="J78" s="165" t="s">
        <v>522</v>
      </c>
      <c r="K78" s="165" t="s">
        <v>656</v>
      </c>
    </row>
    <row r="79" customHeight="1" spans="1:11">
      <c r="A79" s="166"/>
      <c r="B79" s="163"/>
      <c r="C79" s="167"/>
      <c r="D79" s="165" t="s">
        <v>533</v>
      </c>
      <c r="E79" s="165" t="s">
        <v>534</v>
      </c>
      <c r="F79" s="165" t="s">
        <v>657</v>
      </c>
      <c r="G79" s="165" t="s">
        <v>526</v>
      </c>
      <c r="H79" s="160" t="s">
        <v>548</v>
      </c>
      <c r="I79" s="160" t="s">
        <v>528</v>
      </c>
      <c r="J79" s="165" t="s">
        <v>522</v>
      </c>
      <c r="K79" s="165" t="s">
        <v>656</v>
      </c>
    </row>
    <row r="80" customHeight="1" spans="1:11">
      <c r="A80" s="168"/>
      <c r="B80" s="163"/>
      <c r="C80" s="169"/>
      <c r="D80" s="165" t="s">
        <v>536</v>
      </c>
      <c r="E80" s="165" t="s">
        <v>537</v>
      </c>
      <c r="F80" s="165" t="s">
        <v>658</v>
      </c>
      <c r="G80" s="165" t="s">
        <v>526</v>
      </c>
      <c r="H80" s="160" t="s">
        <v>548</v>
      </c>
      <c r="I80" s="160" t="s">
        <v>528</v>
      </c>
      <c r="J80" s="165" t="s">
        <v>522</v>
      </c>
      <c r="K80" s="165" t="s">
        <v>656</v>
      </c>
    </row>
    <row r="81" customHeight="1" spans="1:11">
      <c r="A81" s="162" t="s">
        <v>480</v>
      </c>
      <c r="B81" s="318" t="s">
        <v>481</v>
      </c>
      <c r="C81" s="164" t="s">
        <v>659</v>
      </c>
      <c r="D81" s="165" t="s">
        <v>516</v>
      </c>
      <c r="E81" s="165" t="s">
        <v>517</v>
      </c>
      <c r="F81" s="165" t="s">
        <v>660</v>
      </c>
      <c r="G81" s="165" t="s">
        <v>519</v>
      </c>
      <c r="H81" s="160" t="s">
        <v>661</v>
      </c>
      <c r="I81" s="160" t="s">
        <v>603</v>
      </c>
      <c r="J81" s="165" t="s">
        <v>522</v>
      </c>
      <c r="K81" s="165" t="s">
        <v>662</v>
      </c>
    </row>
    <row r="82" customHeight="1" spans="1:11">
      <c r="A82" s="166"/>
      <c r="B82" s="163"/>
      <c r="C82" s="167"/>
      <c r="D82" s="165" t="s">
        <v>516</v>
      </c>
      <c r="E82" s="165" t="s">
        <v>524</v>
      </c>
      <c r="F82" s="165" t="s">
        <v>663</v>
      </c>
      <c r="G82" s="165" t="s">
        <v>519</v>
      </c>
      <c r="H82" s="160" t="s">
        <v>596</v>
      </c>
      <c r="I82" s="160" t="s">
        <v>528</v>
      </c>
      <c r="J82" s="165" t="s">
        <v>522</v>
      </c>
      <c r="K82" s="165" t="s">
        <v>662</v>
      </c>
    </row>
    <row r="83" customHeight="1" spans="1:11">
      <c r="A83" s="166"/>
      <c r="B83" s="163"/>
      <c r="C83" s="167"/>
      <c r="D83" s="165" t="s">
        <v>516</v>
      </c>
      <c r="E83" s="165" t="s">
        <v>546</v>
      </c>
      <c r="F83" s="165" t="s">
        <v>595</v>
      </c>
      <c r="G83" s="165" t="s">
        <v>519</v>
      </c>
      <c r="H83" s="160" t="s">
        <v>596</v>
      </c>
      <c r="I83" s="160" t="s">
        <v>528</v>
      </c>
      <c r="J83" s="165" t="s">
        <v>522</v>
      </c>
      <c r="K83" s="165" t="s">
        <v>662</v>
      </c>
    </row>
    <row r="84" customHeight="1" spans="1:11">
      <c r="A84" s="166"/>
      <c r="B84" s="163"/>
      <c r="C84" s="167"/>
      <c r="D84" s="165" t="s">
        <v>533</v>
      </c>
      <c r="E84" s="165" t="s">
        <v>534</v>
      </c>
      <c r="F84" s="165" t="s">
        <v>664</v>
      </c>
      <c r="G84" s="165" t="s">
        <v>526</v>
      </c>
      <c r="H84" s="160" t="s">
        <v>594</v>
      </c>
      <c r="I84" s="160" t="s">
        <v>528</v>
      </c>
      <c r="J84" s="165" t="s">
        <v>522</v>
      </c>
      <c r="K84" s="165" t="s">
        <v>662</v>
      </c>
    </row>
    <row r="85" customHeight="1" spans="1:11">
      <c r="A85" s="166"/>
      <c r="B85" s="163"/>
      <c r="C85" s="167"/>
      <c r="D85" s="165" t="s">
        <v>533</v>
      </c>
      <c r="E85" s="165" t="s">
        <v>551</v>
      </c>
      <c r="F85" s="165" t="s">
        <v>653</v>
      </c>
      <c r="G85" s="165" t="s">
        <v>526</v>
      </c>
      <c r="H85" s="160" t="s">
        <v>665</v>
      </c>
      <c r="I85" s="160" t="s">
        <v>528</v>
      </c>
      <c r="J85" s="165" t="s">
        <v>522</v>
      </c>
      <c r="K85" s="165" t="s">
        <v>662</v>
      </c>
    </row>
    <row r="86" customHeight="1" spans="1:11">
      <c r="A86" s="168"/>
      <c r="B86" s="163"/>
      <c r="C86" s="169"/>
      <c r="D86" s="165" t="s">
        <v>536</v>
      </c>
      <c r="E86" s="165" t="s">
        <v>537</v>
      </c>
      <c r="F86" s="165" t="s">
        <v>617</v>
      </c>
      <c r="G86" s="165" t="s">
        <v>526</v>
      </c>
      <c r="H86" s="160" t="s">
        <v>666</v>
      </c>
      <c r="I86" s="160" t="s">
        <v>528</v>
      </c>
      <c r="J86" s="165" t="s">
        <v>522</v>
      </c>
      <c r="K86" s="165" t="s">
        <v>662</v>
      </c>
    </row>
    <row r="87" customHeight="1" spans="1:11">
      <c r="A87" s="162" t="s">
        <v>391</v>
      </c>
      <c r="B87" s="318" t="s">
        <v>392</v>
      </c>
      <c r="C87" s="164" t="s">
        <v>667</v>
      </c>
      <c r="D87" s="165" t="s">
        <v>516</v>
      </c>
      <c r="E87" s="165" t="s">
        <v>517</v>
      </c>
      <c r="F87" s="165" t="s">
        <v>668</v>
      </c>
      <c r="G87" s="165" t="s">
        <v>519</v>
      </c>
      <c r="H87" s="160" t="s">
        <v>669</v>
      </c>
      <c r="I87" s="160" t="s">
        <v>670</v>
      </c>
      <c r="J87" s="165" t="s">
        <v>522</v>
      </c>
      <c r="K87" s="165" t="s">
        <v>671</v>
      </c>
    </row>
    <row r="88" customHeight="1" spans="1:11">
      <c r="A88" s="166"/>
      <c r="B88" s="163"/>
      <c r="C88" s="167"/>
      <c r="D88" s="165" t="s">
        <v>516</v>
      </c>
      <c r="E88" s="165" t="s">
        <v>517</v>
      </c>
      <c r="F88" s="165" t="s">
        <v>672</v>
      </c>
      <c r="G88" s="165" t="s">
        <v>519</v>
      </c>
      <c r="H88" s="160" t="s">
        <v>673</v>
      </c>
      <c r="I88" s="160" t="s">
        <v>670</v>
      </c>
      <c r="J88" s="165" t="s">
        <v>522</v>
      </c>
      <c r="K88" s="165" t="s">
        <v>671</v>
      </c>
    </row>
    <row r="89" customHeight="1" spans="1:11">
      <c r="A89" s="166"/>
      <c r="B89" s="163"/>
      <c r="C89" s="167"/>
      <c r="D89" s="165" t="s">
        <v>516</v>
      </c>
      <c r="E89" s="165" t="s">
        <v>517</v>
      </c>
      <c r="F89" s="165" t="s">
        <v>674</v>
      </c>
      <c r="G89" s="165" t="s">
        <v>519</v>
      </c>
      <c r="H89" s="160" t="s">
        <v>675</v>
      </c>
      <c r="I89" s="160" t="s">
        <v>670</v>
      </c>
      <c r="J89" s="165" t="s">
        <v>522</v>
      </c>
      <c r="K89" s="165" t="s">
        <v>671</v>
      </c>
    </row>
    <row r="90" customHeight="1" spans="1:11">
      <c r="A90" s="166"/>
      <c r="B90" s="163"/>
      <c r="C90" s="167"/>
      <c r="D90" s="165" t="s">
        <v>516</v>
      </c>
      <c r="E90" s="165" t="s">
        <v>517</v>
      </c>
      <c r="F90" s="165" t="s">
        <v>676</v>
      </c>
      <c r="G90" s="165" t="s">
        <v>519</v>
      </c>
      <c r="H90" s="160" t="s">
        <v>677</v>
      </c>
      <c r="I90" s="160" t="s">
        <v>670</v>
      </c>
      <c r="J90" s="165" t="s">
        <v>522</v>
      </c>
      <c r="K90" s="165" t="s">
        <v>671</v>
      </c>
    </row>
    <row r="91" customHeight="1" spans="1:11">
      <c r="A91" s="166"/>
      <c r="B91" s="163"/>
      <c r="C91" s="167"/>
      <c r="D91" s="165" t="s">
        <v>516</v>
      </c>
      <c r="E91" s="165" t="s">
        <v>524</v>
      </c>
      <c r="F91" s="165" t="s">
        <v>678</v>
      </c>
      <c r="G91" s="165" t="s">
        <v>526</v>
      </c>
      <c r="H91" s="160" t="s">
        <v>594</v>
      </c>
      <c r="I91" s="160" t="s">
        <v>528</v>
      </c>
      <c r="J91" s="165" t="s">
        <v>522</v>
      </c>
      <c r="K91" s="165" t="s">
        <v>671</v>
      </c>
    </row>
    <row r="92" customHeight="1" spans="1:11">
      <c r="A92" s="166"/>
      <c r="B92" s="163"/>
      <c r="C92" s="167"/>
      <c r="D92" s="165" t="s">
        <v>516</v>
      </c>
      <c r="E92" s="165" t="s">
        <v>546</v>
      </c>
      <c r="F92" s="165" t="s">
        <v>595</v>
      </c>
      <c r="G92" s="165" t="s">
        <v>526</v>
      </c>
      <c r="H92" s="160" t="s">
        <v>596</v>
      </c>
      <c r="I92" s="160" t="s">
        <v>528</v>
      </c>
      <c r="J92" s="165" t="s">
        <v>522</v>
      </c>
      <c r="K92" s="165" t="s">
        <v>671</v>
      </c>
    </row>
    <row r="93" customHeight="1" spans="1:11">
      <c r="A93" s="166"/>
      <c r="B93" s="163"/>
      <c r="C93" s="167"/>
      <c r="D93" s="165" t="s">
        <v>533</v>
      </c>
      <c r="E93" s="165" t="s">
        <v>534</v>
      </c>
      <c r="F93" s="165" t="s">
        <v>679</v>
      </c>
      <c r="G93" s="165" t="s">
        <v>526</v>
      </c>
      <c r="H93" s="160" t="s">
        <v>594</v>
      </c>
      <c r="I93" s="160" t="s">
        <v>528</v>
      </c>
      <c r="J93" s="165" t="s">
        <v>522</v>
      </c>
      <c r="K93" s="165" t="s">
        <v>671</v>
      </c>
    </row>
    <row r="94" customHeight="1" spans="1:11">
      <c r="A94" s="168"/>
      <c r="B94" s="163"/>
      <c r="C94" s="169"/>
      <c r="D94" s="165" t="s">
        <v>536</v>
      </c>
      <c r="E94" s="165" t="s">
        <v>537</v>
      </c>
      <c r="F94" s="165" t="s">
        <v>680</v>
      </c>
      <c r="G94" s="165" t="s">
        <v>526</v>
      </c>
      <c r="H94" s="160" t="s">
        <v>594</v>
      </c>
      <c r="I94" s="160" t="s">
        <v>528</v>
      </c>
      <c r="J94" s="165" t="s">
        <v>522</v>
      </c>
      <c r="K94" s="165" t="s">
        <v>671</v>
      </c>
    </row>
    <row r="95" customHeight="1" spans="1:11">
      <c r="A95" s="162" t="s">
        <v>443</v>
      </c>
      <c r="B95" s="318" t="s">
        <v>444</v>
      </c>
      <c r="C95" s="164" t="s">
        <v>681</v>
      </c>
      <c r="D95" s="165" t="s">
        <v>516</v>
      </c>
      <c r="E95" s="165" t="s">
        <v>517</v>
      </c>
      <c r="F95" s="165" t="s">
        <v>682</v>
      </c>
      <c r="G95" s="165" t="s">
        <v>526</v>
      </c>
      <c r="H95" s="160" t="s">
        <v>683</v>
      </c>
      <c r="I95" s="160" t="s">
        <v>591</v>
      </c>
      <c r="J95" s="165" t="s">
        <v>522</v>
      </c>
      <c r="K95" s="165" t="s">
        <v>684</v>
      </c>
    </row>
    <row r="96" customHeight="1" spans="1:11">
      <c r="A96" s="166"/>
      <c r="B96" s="163"/>
      <c r="C96" s="167"/>
      <c r="D96" s="165" t="s">
        <v>516</v>
      </c>
      <c r="E96" s="165" t="s">
        <v>524</v>
      </c>
      <c r="F96" s="165" t="s">
        <v>685</v>
      </c>
      <c r="G96" s="165" t="s">
        <v>526</v>
      </c>
      <c r="H96" s="160" t="s">
        <v>686</v>
      </c>
      <c r="I96" s="160" t="s">
        <v>528</v>
      </c>
      <c r="J96" s="165" t="s">
        <v>522</v>
      </c>
      <c r="K96" s="165" t="s">
        <v>684</v>
      </c>
    </row>
    <row r="97" customHeight="1" spans="1:11">
      <c r="A97" s="166"/>
      <c r="B97" s="163"/>
      <c r="C97" s="167"/>
      <c r="D97" s="165" t="s">
        <v>516</v>
      </c>
      <c r="E97" s="165" t="s">
        <v>546</v>
      </c>
      <c r="F97" s="165" t="s">
        <v>595</v>
      </c>
      <c r="G97" s="165" t="s">
        <v>526</v>
      </c>
      <c r="H97" s="160" t="s">
        <v>686</v>
      </c>
      <c r="I97" s="160" t="s">
        <v>528</v>
      </c>
      <c r="J97" s="165" t="s">
        <v>522</v>
      </c>
      <c r="K97" s="165" t="s">
        <v>684</v>
      </c>
    </row>
    <row r="98" customHeight="1" spans="1:11">
      <c r="A98" s="166"/>
      <c r="B98" s="163"/>
      <c r="C98" s="167"/>
      <c r="D98" s="165" t="s">
        <v>533</v>
      </c>
      <c r="E98" s="165" t="s">
        <v>534</v>
      </c>
      <c r="F98" s="165" t="s">
        <v>687</v>
      </c>
      <c r="G98" s="165" t="s">
        <v>526</v>
      </c>
      <c r="H98" s="160" t="s">
        <v>686</v>
      </c>
      <c r="I98" s="160" t="s">
        <v>528</v>
      </c>
      <c r="J98" s="165" t="s">
        <v>522</v>
      </c>
      <c r="K98" s="165" t="s">
        <v>684</v>
      </c>
    </row>
    <row r="99" customHeight="1" spans="1:11">
      <c r="A99" s="168"/>
      <c r="B99" s="163"/>
      <c r="C99" s="169"/>
      <c r="D99" s="165" t="s">
        <v>536</v>
      </c>
      <c r="E99" s="165" t="s">
        <v>537</v>
      </c>
      <c r="F99" s="165" t="s">
        <v>582</v>
      </c>
      <c r="G99" s="165" t="s">
        <v>526</v>
      </c>
      <c r="H99" s="160" t="s">
        <v>686</v>
      </c>
      <c r="I99" s="160" t="s">
        <v>528</v>
      </c>
      <c r="J99" s="165" t="s">
        <v>522</v>
      </c>
      <c r="K99" s="165" t="s">
        <v>684</v>
      </c>
    </row>
    <row r="100" customHeight="1" spans="1:11">
      <c r="A100" s="162" t="s">
        <v>363</v>
      </c>
      <c r="B100" s="318" t="s">
        <v>364</v>
      </c>
      <c r="C100" s="164" t="s">
        <v>688</v>
      </c>
      <c r="D100" s="165" t="s">
        <v>516</v>
      </c>
      <c r="E100" s="165" t="s">
        <v>524</v>
      </c>
      <c r="F100" s="165" t="s">
        <v>689</v>
      </c>
      <c r="G100" s="165" t="s">
        <v>526</v>
      </c>
      <c r="H100" s="160" t="s">
        <v>527</v>
      </c>
      <c r="I100" s="160" t="s">
        <v>528</v>
      </c>
      <c r="J100" s="165" t="s">
        <v>522</v>
      </c>
      <c r="K100" s="165" t="s">
        <v>690</v>
      </c>
    </row>
    <row r="101" customHeight="1" spans="1:11">
      <c r="A101" s="166"/>
      <c r="B101" s="163"/>
      <c r="C101" s="167"/>
      <c r="D101" s="165" t="s">
        <v>533</v>
      </c>
      <c r="E101" s="165" t="s">
        <v>534</v>
      </c>
      <c r="F101" s="165" t="s">
        <v>691</v>
      </c>
      <c r="G101" s="165" t="s">
        <v>526</v>
      </c>
      <c r="H101" s="160" t="s">
        <v>527</v>
      </c>
      <c r="I101" s="160" t="s">
        <v>528</v>
      </c>
      <c r="J101" s="165" t="s">
        <v>522</v>
      </c>
      <c r="K101" s="165" t="s">
        <v>690</v>
      </c>
    </row>
    <row r="102" customHeight="1" spans="1:11">
      <c r="A102" s="168"/>
      <c r="B102" s="163"/>
      <c r="C102" s="169"/>
      <c r="D102" s="165" t="s">
        <v>536</v>
      </c>
      <c r="E102" s="165" t="s">
        <v>537</v>
      </c>
      <c r="F102" s="165" t="s">
        <v>617</v>
      </c>
      <c r="G102" s="165" t="s">
        <v>526</v>
      </c>
      <c r="H102" s="160" t="s">
        <v>527</v>
      </c>
      <c r="I102" s="160" t="s">
        <v>528</v>
      </c>
      <c r="J102" s="165" t="s">
        <v>522</v>
      </c>
      <c r="K102" s="165" t="s">
        <v>690</v>
      </c>
    </row>
    <row r="103" customHeight="1" spans="1:11">
      <c r="A103" s="162" t="s">
        <v>437</v>
      </c>
      <c r="B103" s="318" t="s">
        <v>438</v>
      </c>
      <c r="C103" s="164" t="s">
        <v>692</v>
      </c>
      <c r="D103" s="165" t="s">
        <v>516</v>
      </c>
      <c r="E103" s="165" t="s">
        <v>524</v>
      </c>
      <c r="F103" s="165" t="s">
        <v>693</v>
      </c>
      <c r="G103" s="165" t="s">
        <v>526</v>
      </c>
      <c r="H103" s="160" t="s">
        <v>686</v>
      </c>
      <c r="I103" s="160" t="s">
        <v>528</v>
      </c>
      <c r="J103" s="165" t="s">
        <v>522</v>
      </c>
      <c r="K103" s="165" t="s">
        <v>694</v>
      </c>
    </row>
    <row r="104" customHeight="1" spans="1:11">
      <c r="A104" s="166"/>
      <c r="B104" s="163"/>
      <c r="C104" s="167"/>
      <c r="D104" s="165" t="s">
        <v>533</v>
      </c>
      <c r="E104" s="165" t="s">
        <v>534</v>
      </c>
      <c r="F104" s="165" t="s">
        <v>695</v>
      </c>
      <c r="G104" s="165" t="s">
        <v>526</v>
      </c>
      <c r="H104" s="160" t="s">
        <v>558</v>
      </c>
      <c r="I104" s="160" t="s">
        <v>528</v>
      </c>
      <c r="J104" s="165" t="s">
        <v>522</v>
      </c>
      <c r="K104" s="165" t="s">
        <v>694</v>
      </c>
    </row>
    <row r="105" customHeight="1" spans="1:11">
      <c r="A105" s="168"/>
      <c r="B105" s="163"/>
      <c r="C105" s="169"/>
      <c r="D105" s="165" t="s">
        <v>536</v>
      </c>
      <c r="E105" s="165" t="s">
        <v>537</v>
      </c>
      <c r="F105" s="165" t="s">
        <v>696</v>
      </c>
      <c r="G105" s="165" t="s">
        <v>526</v>
      </c>
      <c r="H105" s="160" t="s">
        <v>558</v>
      </c>
      <c r="I105" s="160" t="s">
        <v>528</v>
      </c>
      <c r="J105" s="165" t="s">
        <v>522</v>
      </c>
      <c r="K105" s="165" t="s">
        <v>694</v>
      </c>
    </row>
    <row r="106" customHeight="1" spans="1:11">
      <c r="A106" s="162" t="s">
        <v>337</v>
      </c>
      <c r="B106" s="318" t="s">
        <v>338</v>
      </c>
      <c r="C106" s="164" t="s">
        <v>697</v>
      </c>
      <c r="D106" s="165" t="s">
        <v>516</v>
      </c>
      <c r="E106" s="165" t="s">
        <v>524</v>
      </c>
      <c r="F106" s="165" t="s">
        <v>685</v>
      </c>
      <c r="G106" s="165" t="s">
        <v>526</v>
      </c>
      <c r="H106" s="160" t="s">
        <v>698</v>
      </c>
      <c r="I106" s="160" t="s">
        <v>528</v>
      </c>
      <c r="J106" s="165" t="s">
        <v>522</v>
      </c>
      <c r="K106" s="165" t="s">
        <v>699</v>
      </c>
    </row>
    <row r="107" customHeight="1" spans="1:11">
      <c r="A107" s="166"/>
      <c r="B107" s="163"/>
      <c r="C107" s="167"/>
      <c r="D107" s="165" t="s">
        <v>533</v>
      </c>
      <c r="E107" s="165" t="s">
        <v>534</v>
      </c>
      <c r="F107" s="165" t="s">
        <v>687</v>
      </c>
      <c r="G107" s="165" t="s">
        <v>526</v>
      </c>
      <c r="H107" s="160" t="s">
        <v>698</v>
      </c>
      <c r="I107" s="160" t="s">
        <v>528</v>
      </c>
      <c r="J107" s="165" t="s">
        <v>522</v>
      </c>
      <c r="K107" s="165" t="s">
        <v>699</v>
      </c>
    </row>
    <row r="108" customHeight="1" spans="1:11">
      <c r="A108" s="168"/>
      <c r="B108" s="163"/>
      <c r="C108" s="169"/>
      <c r="D108" s="165" t="s">
        <v>536</v>
      </c>
      <c r="E108" s="165" t="s">
        <v>537</v>
      </c>
      <c r="F108" s="165" t="s">
        <v>582</v>
      </c>
      <c r="G108" s="165" t="s">
        <v>526</v>
      </c>
      <c r="H108" s="160" t="s">
        <v>698</v>
      </c>
      <c r="I108" s="160" t="s">
        <v>528</v>
      </c>
      <c r="J108" s="165" t="s">
        <v>522</v>
      </c>
      <c r="K108" s="165" t="s">
        <v>699</v>
      </c>
    </row>
    <row r="109" customHeight="1" spans="1:11">
      <c r="A109" s="162" t="s">
        <v>455</v>
      </c>
      <c r="B109" s="318" t="s">
        <v>457</v>
      </c>
      <c r="C109" s="164" t="s">
        <v>700</v>
      </c>
      <c r="D109" s="165" t="s">
        <v>516</v>
      </c>
      <c r="E109" s="165" t="s">
        <v>517</v>
      </c>
      <c r="F109" s="165" t="s">
        <v>701</v>
      </c>
      <c r="G109" s="165" t="s">
        <v>519</v>
      </c>
      <c r="H109" s="160" t="s">
        <v>185</v>
      </c>
      <c r="I109" s="160" t="s">
        <v>591</v>
      </c>
      <c r="J109" s="165" t="s">
        <v>522</v>
      </c>
      <c r="K109" s="165" t="s">
        <v>702</v>
      </c>
    </row>
    <row r="110" customHeight="1" spans="1:11">
      <c r="A110" s="166"/>
      <c r="B110" s="163"/>
      <c r="C110" s="167"/>
      <c r="D110" s="165" t="s">
        <v>533</v>
      </c>
      <c r="E110" s="165" t="s">
        <v>534</v>
      </c>
      <c r="F110" s="165" t="s">
        <v>702</v>
      </c>
      <c r="G110" s="165" t="s">
        <v>526</v>
      </c>
      <c r="H110" s="160" t="s">
        <v>703</v>
      </c>
      <c r="I110" s="160" t="s">
        <v>528</v>
      </c>
      <c r="J110" s="165" t="s">
        <v>522</v>
      </c>
      <c r="K110" s="165" t="s">
        <v>702</v>
      </c>
    </row>
    <row r="111" customHeight="1" spans="1:11">
      <c r="A111" s="168"/>
      <c r="B111" s="163"/>
      <c r="C111" s="169"/>
      <c r="D111" s="165" t="s">
        <v>536</v>
      </c>
      <c r="E111" s="165" t="s">
        <v>537</v>
      </c>
      <c r="F111" s="165" t="s">
        <v>658</v>
      </c>
      <c r="G111" s="165" t="s">
        <v>526</v>
      </c>
      <c r="H111" s="160" t="s">
        <v>703</v>
      </c>
      <c r="I111" s="160" t="s">
        <v>528</v>
      </c>
      <c r="J111" s="165" t="s">
        <v>522</v>
      </c>
      <c r="K111" s="165" t="s">
        <v>702</v>
      </c>
    </row>
    <row r="112" customHeight="1" spans="1:11">
      <c r="A112" s="162" t="s">
        <v>431</v>
      </c>
      <c r="B112" s="318" t="s">
        <v>432</v>
      </c>
      <c r="C112" s="164" t="s">
        <v>704</v>
      </c>
      <c r="D112" s="165" t="s">
        <v>516</v>
      </c>
      <c r="E112" s="165" t="s">
        <v>517</v>
      </c>
      <c r="F112" s="165" t="s">
        <v>705</v>
      </c>
      <c r="G112" s="165" t="s">
        <v>519</v>
      </c>
      <c r="H112" s="160" t="s">
        <v>181</v>
      </c>
      <c r="I112" s="160" t="s">
        <v>706</v>
      </c>
      <c r="J112" s="165" t="s">
        <v>522</v>
      </c>
      <c r="K112" s="165" t="s">
        <v>705</v>
      </c>
    </row>
    <row r="113" customHeight="1" spans="1:11">
      <c r="A113" s="166"/>
      <c r="B113" s="163"/>
      <c r="C113" s="167"/>
      <c r="D113" s="165" t="s">
        <v>516</v>
      </c>
      <c r="E113" s="165" t="s">
        <v>524</v>
      </c>
      <c r="F113" s="165" t="s">
        <v>707</v>
      </c>
      <c r="G113" s="165" t="s">
        <v>519</v>
      </c>
      <c r="H113" s="160" t="s">
        <v>548</v>
      </c>
      <c r="I113" s="160" t="s">
        <v>528</v>
      </c>
      <c r="J113" s="165" t="s">
        <v>522</v>
      </c>
      <c r="K113" s="165" t="s">
        <v>705</v>
      </c>
    </row>
    <row r="114" customHeight="1" spans="1:11">
      <c r="A114" s="166"/>
      <c r="B114" s="163"/>
      <c r="C114" s="167"/>
      <c r="D114" s="165" t="s">
        <v>516</v>
      </c>
      <c r="E114" s="165" t="s">
        <v>529</v>
      </c>
      <c r="F114" s="165" t="s">
        <v>530</v>
      </c>
      <c r="G114" s="165" t="s">
        <v>519</v>
      </c>
      <c r="H114" s="160" t="s">
        <v>708</v>
      </c>
      <c r="I114" s="160" t="s">
        <v>670</v>
      </c>
      <c r="J114" s="165" t="s">
        <v>522</v>
      </c>
      <c r="K114" s="165" t="s">
        <v>705</v>
      </c>
    </row>
    <row r="115" customHeight="1" spans="1:11">
      <c r="A115" s="166"/>
      <c r="B115" s="163"/>
      <c r="C115" s="167"/>
      <c r="D115" s="165" t="s">
        <v>533</v>
      </c>
      <c r="E115" s="165" t="s">
        <v>615</v>
      </c>
      <c r="F115" s="165" t="s">
        <v>709</v>
      </c>
      <c r="G115" s="165" t="s">
        <v>519</v>
      </c>
      <c r="H115" s="160" t="s">
        <v>710</v>
      </c>
      <c r="I115" s="160" t="s">
        <v>528</v>
      </c>
      <c r="J115" s="165" t="s">
        <v>522</v>
      </c>
      <c r="K115" s="165" t="s">
        <v>705</v>
      </c>
    </row>
    <row r="116" customHeight="1" spans="1:11">
      <c r="A116" s="166"/>
      <c r="B116" s="163"/>
      <c r="C116" s="167"/>
      <c r="D116" s="165" t="s">
        <v>533</v>
      </c>
      <c r="E116" s="165" t="s">
        <v>551</v>
      </c>
      <c r="F116" s="165" t="s">
        <v>711</v>
      </c>
      <c r="G116" s="165" t="s">
        <v>519</v>
      </c>
      <c r="H116" s="160" t="s">
        <v>598</v>
      </c>
      <c r="I116" s="160" t="s">
        <v>575</v>
      </c>
      <c r="J116" s="165" t="s">
        <v>599</v>
      </c>
      <c r="K116" s="165" t="s">
        <v>705</v>
      </c>
    </row>
    <row r="117" customHeight="1" spans="1:11">
      <c r="A117" s="168"/>
      <c r="B117" s="163"/>
      <c r="C117" s="169"/>
      <c r="D117" s="165" t="s">
        <v>536</v>
      </c>
      <c r="E117" s="165" t="s">
        <v>537</v>
      </c>
      <c r="F117" s="165" t="s">
        <v>712</v>
      </c>
      <c r="G117" s="165" t="s">
        <v>526</v>
      </c>
      <c r="H117" s="160" t="s">
        <v>558</v>
      </c>
      <c r="I117" s="160" t="s">
        <v>528</v>
      </c>
      <c r="J117" s="165" t="s">
        <v>522</v>
      </c>
      <c r="K117" s="165" t="s">
        <v>705</v>
      </c>
    </row>
    <row r="118" customHeight="1" spans="1:11">
      <c r="A118" s="162" t="s">
        <v>393</v>
      </c>
      <c r="B118" s="318" t="s">
        <v>394</v>
      </c>
      <c r="C118" s="164" t="s">
        <v>713</v>
      </c>
      <c r="D118" s="165" t="s">
        <v>516</v>
      </c>
      <c r="E118" s="165" t="s">
        <v>517</v>
      </c>
      <c r="F118" s="165" t="s">
        <v>589</v>
      </c>
      <c r="G118" s="165" t="s">
        <v>526</v>
      </c>
      <c r="H118" s="160" t="s">
        <v>590</v>
      </c>
      <c r="I118" s="160" t="s">
        <v>591</v>
      </c>
      <c r="J118" s="165" t="s">
        <v>522</v>
      </c>
      <c r="K118" s="165" t="s">
        <v>714</v>
      </c>
    </row>
    <row r="119" customHeight="1" spans="1:11">
      <c r="A119" s="166"/>
      <c r="B119" s="163"/>
      <c r="C119" s="167"/>
      <c r="D119" s="165" t="s">
        <v>516</v>
      </c>
      <c r="E119" s="165" t="s">
        <v>524</v>
      </c>
      <c r="F119" s="165" t="s">
        <v>715</v>
      </c>
      <c r="G119" s="165" t="s">
        <v>526</v>
      </c>
      <c r="H119" s="160" t="s">
        <v>594</v>
      </c>
      <c r="I119" s="160" t="s">
        <v>528</v>
      </c>
      <c r="J119" s="165" t="s">
        <v>522</v>
      </c>
      <c r="K119" s="165" t="s">
        <v>714</v>
      </c>
    </row>
    <row r="120" customHeight="1" spans="1:11">
      <c r="A120" s="166"/>
      <c r="B120" s="163"/>
      <c r="C120" s="167"/>
      <c r="D120" s="165" t="s">
        <v>516</v>
      </c>
      <c r="E120" s="165" t="s">
        <v>546</v>
      </c>
      <c r="F120" s="165" t="s">
        <v>595</v>
      </c>
      <c r="G120" s="165" t="s">
        <v>519</v>
      </c>
      <c r="H120" s="160" t="s">
        <v>596</v>
      </c>
      <c r="I120" s="160" t="s">
        <v>575</v>
      </c>
      <c r="J120" s="165" t="s">
        <v>599</v>
      </c>
      <c r="K120" s="165" t="s">
        <v>714</v>
      </c>
    </row>
    <row r="121" customHeight="1" spans="1:11">
      <c r="A121" s="166"/>
      <c r="B121" s="163"/>
      <c r="C121" s="167"/>
      <c r="D121" s="165" t="s">
        <v>533</v>
      </c>
      <c r="E121" s="165" t="s">
        <v>534</v>
      </c>
      <c r="F121" s="165" t="s">
        <v>716</v>
      </c>
      <c r="G121" s="165" t="s">
        <v>526</v>
      </c>
      <c r="H121" s="160" t="s">
        <v>594</v>
      </c>
      <c r="I121" s="160" t="s">
        <v>528</v>
      </c>
      <c r="J121" s="165" t="s">
        <v>522</v>
      </c>
      <c r="K121" s="165" t="s">
        <v>714</v>
      </c>
    </row>
    <row r="122" customHeight="1" spans="1:11">
      <c r="A122" s="166"/>
      <c r="B122" s="163"/>
      <c r="C122" s="167"/>
      <c r="D122" s="165" t="s">
        <v>533</v>
      </c>
      <c r="E122" s="165" t="s">
        <v>551</v>
      </c>
      <c r="F122" s="165" t="s">
        <v>716</v>
      </c>
      <c r="G122" s="165" t="s">
        <v>519</v>
      </c>
      <c r="H122" s="160" t="s">
        <v>717</v>
      </c>
      <c r="I122" s="160" t="s">
        <v>575</v>
      </c>
      <c r="J122" s="165" t="s">
        <v>599</v>
      </c>
      <c r="K122" s="165" t="s">
        <v>714</v>
      </c>
    </row>
    <row r="123" customHeight="1" spans="1:11">
      <c r="A123" s="168"/>
      <c r="B123" s="163"/>
      <c r="C123" s="169"/>
      <c r="D123" s="165" t="s">
        <v>536</v>
      </c>
      <c r="E123" s="165" t="s">
        <v>537</v>
      </c>
      <c r="F123" s="165" t="s">
        <v>718</v>
      </c>
      <c r="G123" s="165" t="s">
        <v>526</v>
      </c>
      <c r="H123" s="160" t="s">
        <v>594</v>
      </c>
      <c r="I123" s="160" t="s">
        <v>528</v>
      </c>
      <c r="J123" s="165" t="s">
        <v>522</v>
      </c>
      <c r="K123" s="165" t="s">
        <v>714</v>
      </c>
    </row>
    <row r="124" customHeight="1" spans="1:11">
      <c r="A124" s="162" t="s">
        <v>407</v>
      </c>
      <c r="B124" s="318" t="s">
        <v>408</v>
      </c>
      <c r="C124" s="164" t="s">
        <v>719</v>
      </c>
      <c r="D124" s="165" t="s">
        <v>516</v>
      </c>
      <c r="E124" s="165" t="s">
        <v>517</v>
      </c>
      <c r="F124" s="165" t="s">
        <v>720</v>
      </c>
      <c r="G124" s="165" t="s">
        <v>526</v>
      </c>
      <c r="H124" s="160" t="s">
        <v>721</v>
      </c>
      <c r="I124" s="160" t="s">
        <v>722</v>
      </c>
      <c r="J124" s="165" t="s">
        <v>522</v>
      </c>
      <c r="K124" s="165" t="s">
        <v>407</v>
      </c>
    </row>
    <row r="125" customHeight="1" spans="1:11">
      <c r="A125" s="166"/>
      <c r="B125" s="163"/>
      <c r="C125" s="167"/>
      <c r="D125" s="165" t="s">
        <v>516</v>
      </c>
      <c r="E125" s="165" t="s">
        <v>546</v>
      </c>
      <c r="F125" s="165" t="s">
        <v>723</v>
      </c>
      <c r="G125" s="165" t="s">
        <v>526</v>
      </c>
      <c r="H125" s="160" t="s">
        <v>527</v>
      </c>
      <c r="I125" s="160" t="s">
        <v>528</v>
      </c>
      <c r="J125" s="165" t="s">
        <v>522</v>
      </c>
      <c r="K125" s="165" t="s">
        <v>407</v>
      </c>
    </row>
    <row r="126" customHeight="1" spans="1:11">
      <c r="A126" s="166"/>
      <c r="B126" s="163"/>
      <c r="C126" s="167"/>
      <c r="D126" s="165" t="s">
        <v>533</v>
      </c>
      <c r="E126" s="165" t="s">
        <v>534</v>
      </c>
      <c r="F126" s="165" t="s">
        <v>724</v>
      </c>
      <c r="G126" s="165" t="s">
        <v>526</v>
      </c>
      <c r="H126" s="160" t="s">
        <v>558</v>
      </c>
      <c r="I126" s="160" t="s">
        <v>528</v>
      </c>
      <c r="J126" s="165" t="s">
        <v>522</v>
      </c>
      <c r="K126" s="165" t="s">
        <v>407</v>
      </c>
    </row>
    <row r="127" customHeight="1" spans="1:11">
      <c r="A127" s="166"/>
      <c r="B127" s="163"/>
      <c r="C127" s="167"/>
      <c r="D127" s="165" t="s">
        <v>533</v>
      </c>
      <c r="E127" s="165" t="s">
        <v>551</v>
      </c>
      <c r="F127" s="165" t="s">
        <v>653</v>
      </c>
      <c r="G127" s="165" t="s">
        <v>519</v>
      </c>
      <c r="H127" s="160" t="s">
        <v>725</v>
      </c>
      <c r="I127" s="160" t="s">
        <v>528</v>
      </c>
      <c r="J127" s="165" t="s">
        <v>522</v>
      </c>
      <c r="K127" s="165" t="s">
        <v>407</v>
      </c>
    </row>
    <row r="128" customHeight="1" spans="1:11">
      <c r="A128" s="168"/>
      <c r="B128" s="163"/>
      <c r="C128" s="169"/>
      <c r="D128" s="165" t="s">
        <v>536</v>
      </c>
      <c r="E128" s="165" t="s">
        <v>537</v>
      </c>
      <c r="F128" s="165" t="s">
        <v>726</v>
      </c>
      <c r="G128" s="165" t="s">
        <v>526</v>
      </c>
      <c r="H128" s="160" t="s">
        <v>558</v>
      </c>
      <c r="I128" s="160" t="s">
        <v>528</v>
      </c>
      <c r="J128" s="165" t="s">
        <v>522</v>
      </c>
      <c r="K128" s="165" t="s">
        <v>407</v>
      </c>
    </row>
    <row r="129" customHeight="1" spans="1:11">
      <c r="A129" s="162" t="s">
        <v>403</v>
      </c>
      <c r="B129" s="318" t="s">
        <v>404</v>
      </c>
      <c r="C129" s="164" t="s">
        <v>727</v>
      </c>
      <c r="D129" s="165" t="s">
        <v>516</v>
      </c>
      <c r="E129" s="165" t="s">
        <v>517</v>
      </c>
      <c r="F129" s="165" t="s">
        <v>728</v>
      </c>
      <c r="G129" s="165" t="s">
        <v>519</v>
      </c>
      <c r="H129" s="160" t="s">
        <v>729</v>
      </c>
      <c r="I129" s="160" t="s">
        <v>730</v>
      </c>
      <c r="J129" s="165" t="s">
        <v>522</v>
      </c>
      <c r="K129" s="165" t="s">
        <v>731</v>
      </c>
    </row>
    <row r="130" customHeight="1" spans="1:11">
      <c r="A130" s="166"/>
      <c r="B130" s="163"/>
      <c r="C130" s="167"/>
      <c r="D130" s="165" t="s">
        <v>533</v>
      </c>
      <c r="E130" s="165" t="s">
        <v>534</v>
      </c>
      <c r="F130" s="165" t="s">
        <v>732</v>
      </c>
      <c r="G130" s="165" t="s">
        <v>519</v>
      </c>
      <c r="H130" s="160" t="s">
        <v>550</v>
      </c>
      <c r="I130" s="160" t="s">
        <v>528</v>
      </c>
      <c r="J130" s="165" t="s">
        <v>522</v>
      </c>
      <c r="K130" s="165" t="s">
        <v>731</v>
      </c>
    </row>
    <row r="131" customHeight="1" spans="1:11">
      <c r="A131" s="168"/>
      <c r="B131" s="163"/>
      <c r="C131" s="169"/>
      <c r="D131" s="165" t="s">
        <v>536</v>
      </c>
      <c r="E131" s="165" t="s">
        <v>537</v>
      </c>
      <c r="F131" s="165" t="s">
        <v>617</v>
      </c>
      <c r="G131" s="165" t="s">
        <v>526</v>
      </c>
      <c r="H131" s="160" t="s">
        <v>550</v>
      </c>
      <c r="I131" s="160" t="s">
        <v>528</v>
      </c>
      <c r="J131" s="165" t="s">
        <v>522</v>
      </c>
      <c r="K131" s="165" t="s">
        <v>731</v>
      </c>
    </row>
    <row r="132" customHeight="1" spans="1:11">
      <c r="A132" s="162" t="s">
        <v>361</v>
      </c>
      <c r="B132" s="318" t="s">
        <v>362</v>
      </c>
      <c r="C132" s="164" t="s">
        <v>733</v>
      </c>
      <c r="D132" s="165" t="s">
        <v>516</v>
      </c>
      <c r="E132" s="165" t="s">
        <v>517</v>
      </c>
      <c r="F132" s="165" t="s">
        <v>734</v>
      </c>
      <c r="G132" s="165" t="s">
        <v>519</v>
      </c>
      <c r="H132" s="160" t="s">
        <v>548</v>
      </c>
      <c r="I132" s="160" t="s">
        <v>528</v>
      </c>
      <c r="J132" s="165" t="s">
        <v>522</v>
      </c>
      <c r="K132" s="165" t="s">
        <v>735</v>
      </c>
    </row>
    <row r="133" customHeight="1" spans="1:11">
      <c r="A133" s="166"/>
      <c r="B133" s="163"/>
      <c r="C133" s="167"/>
      <c r="D133" s="165" t="s">
        <v>516</v>
      </c>
      <c r="E133" s="165" t="s">
        <v>524</v>
      </c>
      <c r="F133" s="165" t="s">
        <v>736</v>
      </c>
      <c r="G133" s="165" t="s">
        <v>519</v>
      </c>
      <c r="H133" s="160" t="s">
        <v>548</v>
      </c>
      <c r="I133" s="160" t="s">
        <v>528</v>
      </c>
      <c r="J133" s="165" t="s">
        <v>522</v>
      </c>
      <c r="K133" s="165" t="s">
        <v>735</v>
      </c>
    </row>
    <row r="134" customHeight="1" spans="1:11">
      <c r="A134" s="166"/>
      <c r="B134" s="163"/>
      <c r="C134" s="167"/>
      <c r="D134" s="165" t="s">
        <v>516</v>
      </c>
      <c r="E134" s="165" t="s">
        <v>529</v>
      </c>
      <c r="F134" s="165" t="s">
        <v>530</v>
      </c>
      <c r="G134" s="165" t="s">
        <v>519</v>
      </c>
      <c r="H134" s="160" t="s">
        <v>737</v>
      </c>
      <c r="I134" s="160" t="s">
        <v>670</v>
      </c>
      <c r="J134" s="165" t="s">
        <v>522</v>
      </c>
      <c r="K134" s="165" t="s">
        <v>735</v>
      </c>
    </row>
    <row r="135" customHeight="1" spans="1:11">
      <c r="A135" s="166"/>
      <c r="B135" s="163"/>
      <c r="C135" s="167"/>
      <c r="D135" s="165" t="s">
        <v>533</v>
      </c>
      <c r="E135" s="165" t="s">
        <v>534</v>
      </c>
      <c r="F135" s="165" t="s">
        <v>738</v>
      </c>
      <c r="G135" s="165" t="s">
        <v>519</v>
      </c>
      <c r="H135" s="160" t="s">
        <v>548</v>
      </c>
      <c r="I135" s="160" t="s">
        <v>528</v>
      </c>
      <c r="J135" s="165" t="s">
        <v>522</v>
      </c>
      <c r="K135" s="165" t="s">
        <v>735</v>
      </c>
    </row>
    <row r="136" customHeight="1" spans="1:11">
      <c r="A136" s="168"/>
      <c r="B136" s="163"/>
      <c r="C136" s="169"/>
      <c r="D136" s="165" t="s">
        <v>536</v>
      </c>
      <c r="E136" s="165" t="s">
        <v>537</v>
      </c>
      <c r="F136" s="165" t="s">
        <v>739</v>
      </c>
      <c r="G136" s="165" t="s">
        <v>526</v>
      </c>
      <c r="H136" s="160" t="s">
        <v>550</v>
      </c>
      <c r="I136" s="160" t="s">
        <v>528</v>
      </c>
      <c r="J136" s="165" t="s">
        <v>522</v>
      </c>
      <c r="K136" s="165" t="s">
        <v>735</v>
      </c>
    </row>
    <row r="137" customHeight="1" spans="1:11">
      <c r="A137" s="162" t="s">
        <v>419</v>
      </c>
      <c r="B137" s="318" t="s">
        <v>420</v>
      </c>
      <c r="C137" s="164" t="s">
        <v>740</v>
      </c>
      <c r="D137" s="165" t="s">
        <v>516</v>
      </c>
      <c r="E137" s="165" t="s">
        <v>524</v>
      </c>
      <c r="F137" s="165" t="s">
        <v>741</v>
      </c>
      <c r="G137" s="165" t="s">
        <v>526</v>
      </c>
      <c r="H137" s="160" t="s">
        <v>686</v>
      </c>
      <c r="I137" s="160" t="s">
        <v>528</v>
      </c>
      <c r="J137" s="165" t="s">
        <v>522</v>
      </c>
      <c r="K137" s="165" t="s">
        <v>742</v>
      </c>
    </row>
    <row r="138" customHeight="1" spans="1:11">
      <c r="A138" s="166"/>
      <c r="B138" s="163"/>
      <c r="C138" s="167"/>
      <c r="D138" s="165" t="s">
        <v>533</v>
      </c>
      <c r="E138" s="165" t="s">
        <v>534</v>
      </c>
      <c r="F138" s="165" t="s">
        <v>743</v>
      </c>
      <c r="G138" s="165" t="s">
        <v>526</v>
      </c>
      <c r="H138" s="160" t="s">
        <v>558</v>
      </c>
      <c r="I138" s="160" t="s">
        <v>528</v>
      </c>
      <c r="J138" s="165" t="s">
        <v>522</v>
      </c>
      <c r="K138" s="165" t="s">
        <v>744</v>
      </c>
    </row>
    <row r="139" customHeight="1" spans="1:11">
      <c r="A139" s="168"/>
      <c r="B139" s="163"/>
      <c r="C139" s="169"/>
      <c r="D139" s="165" t="s">
        <v>536</v>
      </c>
      <c r="E139" s="165" t="s">
        <v>537</v>
      </c>
      <c r="F139" s="165" t="s">
        <v>745</v>
      </c>
      <c r="G139" s="165" t="s">
        <v>526</v>
      </c>
      <c r="H139" s="160" t="s">
        <v>558</v>
      </c>
      <c r="I139" s="160" t="s">
        <v>528</v>
      </c>
      <c r="J139" s="165" t="s">
        <v>522</v>
      </c>
      <c r="K139" s="165" t="s">
        <v>744</v>
      </c>
    </row>
    <row r="140" customHeight="1" spans="1:11">
      <c r="A140" s="162" t="s">
        <v>447</v>
      </c>
      <c r="B140" s="318" t="s">
        <v>448</v>
      </c>
      <c r="C140" s="164" t="s">
        <v>746</v>
      </c>
      <c r="D140" s="165" t="s">
        <v>516</v>
      </c>
      <c r="E140" s="165" t="s">
        <v>517</v>
      </c>
      <c r="F140" s="165" t="s">
        <v>747</v>
      </c>
      <c r="G140" s="165" t="s">
        <v>526</v>
      </c>
      <c r="H140" s="160" t="s">
        <v>748</v>
      </c>
      <c r="I140" s="160" t="s">
        <v>591</v>
      </c>
      <c r="J140" s="165" t="s">
        <v>522</v>
      </c>
      <c r="K140" s="165" t="s">
        <v>749</v>
      </c>
    </row>
    <row r="141" customHeight="1" spans="1:11">
      <c r="A141" s="166"/>
      <c r="B141" s="163"/>
      <c r="C141" s="167"/>
      <c r="D141" s="165" t="s">
        <v>516</v>
      </c>
      <c r="E141" s="165" t="s">
        <v>524</v>
      </c>
      <c r="F141" s="165" t="s">
        <v>747</v>
      </c>
      <c r="G141" s="165" t="s">
        <v>526</v>
      </c>
      <c r="H141" s="160" t="s">
        <v>594</v>
      </c>
      <c r="I141" s="160" t="s">
        <v>528</v>
      </c>
      <c r="J141" s="165" t="s">
        <v>522</v>
      </c>
      <c r="K141" s="165" t="s">
        <v>749</v>
      </c>
    </row>
    <row r="142" customHeight="1" spans="1:11">
      <c r="A142" s="166"/>
      <c r="B142" s="163"/>
      <c r="C142" s="167"/>
      <c r="D142" s="165" t="s">
        <v>516</v>
      </c>
      <c r="E142" s="165" t="s">
        <v>546</v>
      </c>
      <c r="F142" s="165" t="s">
        <v>595</v>
      </c>
      <c r="G142" s="165" t="s">
        <v>519</v>
      </c>
      <c r="H142" s="160" t="s">
        <v>548</v>
      </c>
      <c r="I142" s="160" t="s">
        <v>528</v>
      </c>
      <c r="J142" s="165" t="s">
        <v>522</v>
      </c>
      <c r="K142" s="165" t="s">
        <v>749</v>
      </c>
    </row>
    <row r="143" customHeight="1" spans="1:11">
      <c r="A143" s="166"/>
      <c r="B143" s="163"/>
      <c r="C143" s="167"/>
      <c r="D143" s="165" t="s">
        <v>533</v>
      </c>
      <c r="E143" s="165" t="s">
        <v>534</v>
      </c>
      <c r="F143" s="165" t="s">
        <v>597</v>
      </c>
      <c r="G143" s="165" t="s">
        <v>526</v>
      </c>
      <c r="H143" s="160" t="s">
        <v>594</v>
      </c>
      <c r="I143" s="160" t="s">
        <v>528</v>
      </c>
      <c r="J143" s="165" t="s">
        <v>522</v>
      </c>
      <c r="K143" s="165" t="s">
        <v>749</v>
      </c>
    </row>
    <row r="144" customHeight="1" spans="1:11">
      <c r="A144" s="166"/>
      <c r="B144" s="163"/>
      <c r="C144" s="167"/>
      <c r="D144" s="165" t="s">
        <v>533</v>
      </c>
      <c r="E144" s="165" t="s">
        <v>551</v>
      </c>
      <c r="F144" s="165" t="s">
        <v>597</v>
      </c>
      <c r="G144" s="165" t="s">
        <v>519</v>
      </c>
      <c r="H144" s="160" t="s">
        <v>598</v>
      </c>
      <c r="I144" s="160" t="s">
        <v>575</v>
      </c>
      <c r="J144" s="165" t="s">
        <v>599</v>
      </c>
      <c r="K144" s="165" t="s">
        <v>749</v>
      </c>
    </row>
    <row r="145" customHeight="1" spans="1:11">
      <c r="A145" s="168"/>
      <c r="B145" s="163"/>
      <c r="C145" s="169"/>
      <c r="D145" s="165" t="s">
        <v>536</v>
      </c>
      <c r="E145" s="165" t="s">
        <v>537</v>
      </c>
      <c r="F145" s="165" t="s">
        <v>750</v>
      </c>
      <c r="G145" s="165" t="s">
        <v>526</v>
      </c>
      <c r="H145" s="160" t="s">
        <v>594</v>
      </c>
      <c r="I145" s="160" t="s">
        <v>528</v>
      </c>
      <c r="J145" s="165" t="s">
        <v>522</v>
      </c>
      <c r="K145" s="165" t="s">
        <v>749</v>
      </c>
    </row>
    <row r="146" customHeight="1" spans="1:11">
      <c r="A146" s="162" t="s">
        <v>484</v>
      </c>
      <c r="B146" s="318" t="s">
        <v>485</v>
      </c>
      <c r="C146" s="164" t="s">
        <v>751</v>
      </c>
      <c r="D146" s="165" t="s">
        <v>516</v>
      </c>
      <c r="E146" s="165" t="s">
        <v>517</v>
      </c>
      <c r="F146" s="165" t="s">
        <v>752</v>
      </c>
      <c r="G146" s="165" t="s">
        <v>526</v>
      </c>
      <c r="H146" s="160" t="s">
        <v>753</v>
      </c>
      <c r="I146" s="160" t="s">
        <v>542</v>
      </c>
      <c r="J146" s="165" t="s">
        <v>522</v>
      </c>
      <c r="K146" s="165" t="s">
        <v>754</v>
      </c>
    </row>
    <row r="147" customHeight="1" spans="1:11">
      <c r="A147" s="166"/>
      <c r="B147" s="163"/>
      <c r="C147" s="167"/>
      <c r="D147" s="165" t="s">
        <v>516</v>
      </c>
      <c r="E147" s="165" t="s">
        <v>524</v>
      </c>
      <c r="F147" s="165" t="s">
        <v>755</v>
      </c>
      <c r="G147" s="165" t="s">
        <v>526</v>
      </c>
      <c r="H147" s="160" t="s">
        <v>548</v>
      </c>
      <c r="I147" s="160" t="s">
        <v>528</v>
      </c>
      <c r="J147" s="165" t="s">
        <v>522</v>
      </c>
      <c r="K147" s="165" t="s">
        <v>754</v>
      </c>
    </row>
    <row r="148" customHeight="1" spans="1:11">
      <c r="A148" s="166"/>
      <c r="B148" s="163"/>
      <c r="C148" s="167"/>
      <c r="D148" s="165" t="s">
        <v>533</v>
      </c>
      <c r="E148" s="165" t="s">
        <v>534</v>
      </c>
      <c r="F148" s="165" t="s">
        <v>756</v>
      </c>
      <c r="G148" s="165" t="s">
        <v>526</v>
      </c>
      <c r="H148" s="160" t="s">
        <v>558</v>
      </c>
      <c r="I148" s="160" t="s">
        <v>528</v>
      </c>
      <c r="J148" s="165" t="s">
        <v>522</v>
      </c>
      <c r="K148" s="165" t="s">
        <v>754</v>
      </c>
    </row>
    <row r="149" customHeight="1" spans="1:11">
      <c r="A149" s="168"/>
      <c r="B149" s="163"/>
      <c r="C149" s="169"/>
      <c r="D149" s="165" t="s">
        <v>536</v>
      </c>
      <c r="E149" s="165" t="s">
        <v>537</v>
      </c>
      <c r="F149" s="165" t="s">
        <v>757</v>
      </c>
      <c r="G149" s="165" t="s">
        <v>526</v>
      </c>
      <c r="H149" s="160" t="s">
        <v>558</v>
      </c>
      <c r="I149" s="160" t="s">
        <v>528</v>
      </c>
      <c r="J149" s="165" t="s">
        <v>522</v>
      </c>
      <c r="K149" s="165" t="s">
        <v>754</v>
      </c>
    </row>
    <row r="150" customHeight="1" spans="1:11">
      <c r="A150" s="162" t="s">
        <v>462</v>
      </c>
      <c r="B150" s="318" t="s">
        <v>463</v>
      </c>
      <c r="C150" s="164" t="s">
        <v>758</v>
      </c>
      <c r="D150" s="165" t="s">
        <v>516</v>
      </c>
      <c r="E150" s="165" t="s">
        <v>517</v>
      </c>
      <c r="F150" s="165" t="s">
        <v>759</v>
      </c>
      <c r="G150" s="165" t="s">
        <v>519</v>
      </c>
      <c r="H150" s="160" t="s">
        <v>596</v>
      </c>
      <c r="I150" s="160" t="s">
        <v>528</v>
      </c>
      <c r="J150" s="165" t="s">
        <v>522</v>
      </c>
      <c r="K150" s="165" t="s">
        <v>760</v>
      </c>
    </row>
    <row r="151" customHeight="1" spans="1:11">
      <c r="A151" s="166"/>
      <c r="B151" s="163"/>
      <c r="C151" s="167"/>
      <c r="D151" s="165" t="s">
        <v>516</v>
      </c>
      <c r="E151" s="165" t="s">
        <v>524</v>
      </c>
      <c r="F151" s="165" t="s">
        <v>761</v>
      </c>
      <c r="G151" s="165" t="s">
        <v>519</v>
      </c>
      <c r="H151" s="160" t="s">
        <v>596</v>
      </c>
      <c r="I151" s="160" t="s">
        <v>528</v>
      </c>
      <c r="J151" s="165" t="s">
        <v>522</v>
      </c>
      <c r="K151" s="165" t="s">
        <v>760</v>
      </c>
    </row>
    <row r="152" customHeight="1" spans="1:11">
      <c r="A152" s="166"/>
      <c r="B152" s="163"/>
      <c r="C152" s="167"/>
      <c r="D152" s="165" t="s">
        <v>516</v>
      </c>
      <c r="E152" s="165" t="s">
        <v>546</v>
      </c>
      <c r="F152" s="165" t="s">
        <v>762</v>
      </c>
      <c r="G152" s="165" t="s">
        <v>526</v>
      </c>
      <c r="H152" s="160" t="s">
        <v>586</v>
      </c>
      <c r="I152" s="160" t="s">
        <v>607</v>
      </c>
      <c r="J152" s="165" t="s">
        <v>522</v>
      </c>
      <c r="K152" s="165" t="s">
        <v>760</v>
      </c>
    </row>
    <row r="153" customHeight="1" spans="1:11">
      <c r="A153" s="166"/>
      <c r="B153" s="163"/>
      <c r="C153" s="167"/>
      <c r="D153" s="165" t="s">
        <v>533</v>
      </c>
      <c r="E153" s="165" t="s">
        <v>615</v>
      </c>
      <c r="F153" s="165" t="s">
        <v>763</v>
      </c>
      <c r="G153" s="165" t="s">
        <v>519</v>
      </c>
      <c r="H153" s="160" t="s">
        <v>764</v>
      </c>
      <c r="I153" s="160" t="s">
        <v>528</v>
      </c>
      <c r="J153" s="165" t="s">
        <v>522</v>
      </c>
      <c r="K153" s="165" t="s">
        <v>760</v>
      </c>
    </row>
    <row r="154" customHeight="1" spans="1:11">
      <c r="A154" s="166"/>
      <c r="B154" s="163"/>
      <c r="C154" s="167"/>
      <c r="D154" s="165" t="s">
        <v>533</v>
      </c>
      <c r="E154" s="165" t="s">
        <v>534</v>
      </c>
      <c r="F154" s="165" t="s">
        <v>765</v>
      </c>
      <c r="G154" s="165" t="s">
        <v>519</v>
      </c>
      <c r="H154" s="160" t="s">
        <v>764</v>
      </c>
      <c r="I154" s="160" t="s">
        <v>528</v>
      </c>
      <c r="J154" s="165" t="s">
        <v>522</v>
      </c>
      <c r="K154" s="165" t="s">
        <v>760</v>
      </c>
    </row>
    <row r="155" customHeight="1" spans="1:11">
      <c r="A155" s="166"/>
      <c r="B155" s="163"/>
      <c r="C155" s="167"/>
      <c r="D155" s="165" t="s">
        <v>533</v>
      </c>
      <c r="E155" s="165" t="s">
        <v>551</v>
      </c>
      <c r="F155" s="165" t="s">
        <v>766</v>
      </c>
      <c r="G155" s="165" t="s">
        <v>519</v>
      </c>
      <c r="H155" s="160" t="s">
        <v>183</v>
      </c>
      <c r="I155" s="160" t="s">
        <v>575</v>
      </c>
      <c r="J155" s="165" t="s">
        <v>522</v>
      </c>
      <c r="K155" s="165" t="s">
        <v>760</v>
      </c>
    </row>
    <row r="156" customHeight="1" spans="1:11">
      <c r="A156" s="168"/>
      <c r="B156" s="163"/>
      <c r="C156" s="169"/>
      <c r="D156" s="165" t="s">
        <v>536</v>
      </c>
      <c r="E156" s="165" t="s">
        <v>537</v>
      </c>
      <c r="F156" s="165" t="s">
        <v>767</v>
      </c>
      <c r="G156" s="165" t="s">
        <v>519</v>
      </c>
      <c r="H156" s="160" t="s">
        <v>764</v>
      </c>
      <c r="I156" s="160" t="s">
        <v>528</v>
      </c>
      <c r="J156" s="165" t="s">
        <v>522</v>
      </c>
      <c r="K156" s="165" t="s">
        <v>760</v>
      </c>
    </row>
    <row r="157" customHeight="1" spans="1:11">
      <c r="A157" s="162" t="s">
        <v>423</v>
      </c>
      <c r="B157" s="318" t="s">
        <v>424</v>
      </c>
      <c r="C157" s="164" t="s">
        <v>768</v>
      </c>
      <c r="D157" s="165" t="s">
        <v>516</v>
      </c>
      <c r="E157" s="165" t="s">
        <v>524</v>
      </c>
      <c r="F157" s="165" t="s">
        <v>769</v>
      </c>
      <c r="G157" s="165" t="s">
        <v>526</v>
      </c>
      <c r="H157" s="160" t="s">
        <v>558</v>
      </c>
      <c r="I157" s="160" t="s">
        <v>528</v>
      </c>
      <c r="J157" s="165" t="s">
        <v>522</v>
      </c>
      <c r="K157" s="165" t="s">
        <v>770</v>
      </c>
    </row>
    <row r="158" customHeight="1" spans="1:11">
      <c r="A158" s="166"/>
      <c r="B158" s="163"/>
      <c r="C158" s="167"/>
      <c r="D158" s="165" t="s">
        <v>533</v>
      </c>
      <c r="E158" s="165" t="s">
        <v>534</v>
      </c>
      <c r="F158" s="165" t="s">
        <v>771</v>
      </c>
      <c r="G158" s="165" t="s">
        <v>526</v>
      </c>
      <c r="H158" s="160" t="s">
        <v>558</v>
      </c>
      <c r="I158" s="160" t="s">
        <v>528</v>
      </c>
      <c r="J158" s="165" t="s">
        <v>522</v>
      </c>
      <c r="K158" s="165" t="s">
        <v>770</v>
      </c>
    </row>
    <row r="159" customHeight="1" spans="1:11">
      <c r="A159" s="168"/>
      <c r="B159" s="163"/>
      <c r="C159" s="169"/>
      <c r="D159" s="165" t="s">
        <v>536</v>
      </c>
      <c r="E159" s="165" t="s">
        <v>537</v>
      </c>
      <c r="F159" s="165" t="s">
        <v>772</v>
      </c>
      <c r="G159" s="165" t="s">
        <v>526</v>
      </c>
      <c r="H159" s="160" t="s">
        <v>558</v>
      </c>
      <c r="I159" s="160" t="s">
        <v>528</v>
      </c>
      <c r="J159" s="165" t="s">
        <v>522</v>
      </c>
      <c r="K159" s="165" t="s">
        <v>770</v>
      </c>
    </row>
    <row r="160" customHeight="1" spans="1:11">
      <c r="A160" s="162" t="s">
        <v>468</v>
      </c>
      <c r="B160" s="318" t="s">
        <v>469</v>
      </c>
      <c r="C160" s="164" t="s">
        <v>773</v>
      </c>
      <c r="D160" s="165" t="s">
        <v>516</v>
      </c>
      <c r="E160" s="165" t="s">
        <v>517</v>
      </c>
      <c r="F160" s="165" t="s">
        <v>774</v>
      </c>
      <c r="G160" s="165" t="s">
        <v>519</v>
      </c>
      <c r="H160" s="160" t="s">
        <v>596</v>
      </c>
      <c r="I160" s="160" t="s">
        <v>528</v>
      </c>
      <c r="J160" s="165" t="s">
        <v>522</v>
      </c>
      <c r="K160" s="165" t="s">
        <v>775</v>
      </c>
    </row>
    <row r="161" customHeight="1" spans="1:11">
      <c r="A161" s="166"/>
      <c r="B161" s="163"/>
      <c r="C161" s="167"/>
      <c r="D161" s="165" t="s">
        <v>516</v>
      </c>
      <c r="E161" s="165" t="s">
        <v>524</v>
      </c>
      <c r="F161" s="165" t="s">
        <v>761</v>
      </c>
      <c r="G161" s="165" t="s">
        <v>519</v>
      </c>
      <c r="H161" s="160" t="s">
        <v>596</v>
      </c>
      <c r="I161" s="160" t="s">
        <v>528</v>
      </c>
      <c r="J161" s="165" t="s">
        <v>522</v>
      </c>
      <c r="K161" s="165" t="s">
        <v>775</v>
      </c>
    </row>
    <row r="162" customHeight="1" spans="1:11">
      <c r="A162" s="166"/>
      <c r="B162" s="163"/>
      <c r="C162" s="167"/>
      <c r="D162" s="165" t="s">
        <v>516</v>
      </c>
      <c r="E162" s="165" t="s">
        <v>546</v>
      </c>
      <c r="F162" s="165" t="s">
        <v>776</v>
      </c>
      <c r="G162" s="165" t="s">
        <v>562</v>
      </c>
      <c r="H162" s="160" t="s">
        <v>586</v>
      </c>
      <c r="I162" s="160" t="s">
        <v>607</v>
      </c>
      <c r="J162" s="165" t="s">
        <v>522</v>
      </c>
      <c r="K162" s="165" t="s">
        <v>775</v>
      </c>
    </row>
    <row r="163" customHeight="1" spans="1:11">
      <c r="A163" s="166"/>
      <c r="B163" s="163"/>
      <c r="C163" s="167"/>
      <c r="D163" s="165" t="s">
        <v>533</v>
      </c>
      <c r="E163" s="165" t="s">
        <v>615</v>
      </c>
      <c r="F163" s="165" t="s">
        <v>777</v>
      </c>
      <c r="G163" s="165" t="s">
        <v>526</v>
      </c>
      <c r="H163" s="160" t="s">
        <v>764</v>
      </c>
      <c r="I163" s="160" t="s">
        <v>528</v>
      </c>
      <c r="J163" s="165" t="s">
        <v>522</v>
      </c>
      <c r="K163" s="165" t="s">
        <v>775</v>
      </c>
    </row>
    <row r="164" customHeight="1" spans="1:11">
      <c r="A164" s="166"/>
      <c r="B164" s="163"/>
      <c r="C164" s="167"/>
      <c r="D164" s="165" t="s">
        <v>533</v>
      </c>
      <c r="E164" s="165" t="s">
        <v>534</v>
      </c>
      <c r="F164" s="165" t="s">
        <v>778</v>
      </c>
      <c r="G164" s="165" t="s">
        <v>526</v>
      </c>
      <c r="H164" s="160" t="s">
        <v>764</v>
      </c>
      <c r="I164" s="160" t="s">
        <v>528</v>
      </c>
      <c r="J164" s="165" t="s">
        <v>522</v>
      </c>
      <c r="K164" s="165" t="s">
        <v>775</v>
      </c>
    </row>
    <row r="165" customHeight="1" spans="1:11">
      <c r="A165" s="166"/>
      <c r="B165" s="163"/>
      <c r="C165" s="167"/>
      <c r="D165" s="165" t="s">
        <v>533</v>
      </c>
      <c r="E165" s="165" t="s">
        <v>551</v>
      </c>
      <c r="F165" s="165" t="s">
        <v>779</v>
      </c>
      <c r="G165" s="165" t="s">
        <v>519</v>
      </c>
      <c r="H165" s="160" t="s">
        <v>183</v>
      </c>
      <c r="I165" s="160" t="s">
        <v>575</v>
      </c>
      <c r="J165" s="165" t="s">
        <v>522</v>
      </c>
      <c r="K165" s="165" t="s">
        <v>775</v>
      </c>
    </row>
    <row r="166" customHeight="1" spans="1:11">
      <c r="A166" s="168"/>
      <c r="B166" s="163"/>
      <c r="C166" s="169"/>
      <c r="D166" s="165" t="s">
        <v>536</v>
      </c>
      <c r="E166" s="165" t="s">
        <v>537</v>
      </c>
      <c r="F166" s="165" t="s">
        <v>780</v>
      </c>
      <c r="G166" s="165" t="s">
        <v>526</v>
      </c>
      <c r="H166" s="160" t="s">
        <v>764</v>
      </c>
      <c r="I166" s="160" t="s">
        <v>528</v>
      </c>
      <c r="J166" s="165" t="s">
        <v>522</v>
      </c>
      <c r="K166" s="165" t="s">
        <v>775</v>
      </c>
    </row>
    <row r="167" customHeight="1" spans="1:11">
      <c r="A167" s="162" t="s">
        <v>365</v>
      </c>
      <c r="B167" s="318" t="s">
        <v>366</v>
      </c>
      <c r="C167" s="164" t="s">
        <v>781</v>
      </c>
      <c r="D167" s="165" t="s">
        <v>516</v>
      </c>
      <c r="E167" s="165" t="s">
        <v>517</v>
      </c>
      <c r="F167" s="165" t="s">
        <v>782</v>
      </c>
      <c r="G167" s="165" t="s">
        <v>519</v>
      </c>
      <c r="H167" s="160" t="s">
        <v>783</v>
      </c>
      <c r="I167" s="160" t="s">
        <v>670</v>
      </c>
      <c r="J167" s="165" t="s">
        <v>522</v>
      </c>
      <c r="K167" s="165" t="s">
        <v>784</v>
      </c>
    </row>
    <row r="168" customHeight="1" spans="1:11">
      <c r="A168" s="166"/>
      <c r="B168" s="163"/>
      <c r="C168" s="167"/>
      <c r="D168" s="165" t="s">
        <v>516</v>
      </c>
      <c r="E168" s="165" t="s">
        <v>524</v>
      </c>
      <c r="F168" s="165" t="s">
        <v>785</v>
      </c>
      <c r="G168" s="165" t="s">
        <v>526</v>
      </c>
      <c r="H168" s="160" t="s">
        <v>594</v>
      </c>
      <c r="I168" s="160" t="s">
        <v>528</v>
      </c>
      <c r="J168" s="165" t="s">
        <v>522</v>
      </c>
      <c r="K168" s="165" t="s">
        <v>784</v>
      </c>
    </row>
    <row r="169" customHeight="1" spans="1:11">
      <c r="A169" s="166"/>
      <c r="B169" s="163"/>
      <c r="C169" s="167"/>
      <c r="D169" s="165" t="s">
        <v>516</v>
      </c>
      <c r="E169" s="165" t="s">
        <v>529</v>
      </c>
      <c r="F169" s="165" t="s">
        <v>530</v>
      </c>
      <c r="G169" s="165" t="s">
        <v>519</v>
      </c>
      <c r="H169" s="160" t="s">
        <v>783</v>
      </c>
      <c r="I169" s="160" t="s">
        <v>670</v>
      </c>
      <c r="J169" s="165" t="s">
        <v>522</v>
      </c>
      <c r="K169" s="165" t="s">
        <v>784</v>
      </c>
    </row>
    <row r="170" customHeight="1" spans="1:11">
      <c r="A170" s="166"/>
      <c r="B170" s="163"/>
      <c r="C170" s="167"/>
      <c r="D170" s="165" t="s">
        <v>533</v>
      </c>
      <c r="E170" s="165" t="s">
        <v>534</v>
      </c>
      <c r="F170" s="165" t="s">
        <v>786</v>
      </c>
      <c r="G170" s="165" t="s">
        <v>526</v>
      </c>
      <c r="H170" s="160" t="s">
        <v>594</v>
      </c>
      <c r="I170" s="160" t="s">
        <v>528</v>
      </c>
      <c r="J170" s="165" t="s">
        <v>522</v>
      </c>
      <c r="K170" s="165" t="s">
        <v>784</v>
      </c>
    </row>
    <row r="171" customHeight="1" spans="1:11">
      <c r="A171" s="166"/>
      <c r="B171" s="163"/>
      <c r="C171" s="167"/>
      <c r="D171" s="165" t="s">
        <v>533</v>
      </c>
      <c r="E171" s="165" t="s">
        <v>551</v>
      </c>
      <c r="F171" s="165" t="s">
        <v>787</v>
      </c>
      <c r="G171" s="165" t="s">
        <v>519</v>
      </c>
      <c r="H171" s="160" t="s">
        <v>598</v>
      </c>
      <c r="I171" s="160" t="s">
        <v>575</v>
      </c>
      <c r="J171" s="165" t="s">
        <v>522</v>
      </c>
      <c r="K171" s="165" t="s">
        <v>784</v>
      </c>
    </row>
    <row r="172" customHeight="1" spans="1:11">
      <c r="A172" s="168"/>
      <c r="B172" s="163"/>
      <c r="C172" s="169"/>
      <c r="D172" s="165" t="s">
        <v>536</v>
      </c>
      <c r="E172" s="165" t="s">
        <v>537</v>
      </c>
      <c r="F172" s="165" t="s">
        <v>788</v>
      </c>
      <c r="G172" s="165" t="s">
        <v>526</v>
      </c>
      <c r="H172" s="160" t="s">
        <v>594</v>
      </c>
      <c r="I172" s="160" t="s">
        <v>528</v>
      </c>
      <c r="J172" s="165" t="s">
        <v>522</v>
      </c>
      <c r="K172" s="165" t="s">
        <v>784</v>
      </c>
    </row>
    <row r="173" customHeight="1" spans="1:11">
      <c r="A173" s="162" t="s">
        <v>385</v>
      </c>
      <c r="B173" s="318" t="s">
        <v>386</v>
      </c>
      <c r="C173" s="164" t="s">
        <v>515</v>
      </c>
      <c r="D173" s="165" t="s">
        <v>516</v>
      </c>
      <c r="E173" s="165" t="s">
        <v>524</v>
      </c>
      <c r="F173" s="165" t="s">
        <v>611</v>
      </c>
      <c r="G173" s="165" t="s">
        <v>519</v>
      </c>
      <c r="H173" s="160" t="s">
        <v>596</v>
      </c>
      <c r="I173" s="160" t="s">
        <v>528</v>
      </c>
      <c r="J173" s="165" t="s">
        <v>522</v>
      </c>
      <c r="K173" s="165" t="s">
        <v>789</v>
      </c>
    </row>
    <row r="174" customHeight="1" spans="1:11">
      <c r="A174" s="166"/>
      <c r="B174" s="163"/>
      <c r="C174" s="167"/>
      <c r="D174" s="165" t="s">
        <v>533</v>
      </c>
      <c r="E174" s="165" t="s">
        <v>534</v>
      </c>
      <c r="F174" s="165" t="s">
        <v>614</v>
      </c>
      <c r="G174" s="165" t="s">
        <v>519</v>
      </c>
      <c r="H174" s="160" t="s">
        <v>596</v>
      </c>
      <c r="I174" s="160" t="s">
        <v>528</v>
      </c>
      <c r="J174" s="165" t="s">
        <v>522</v>
      </c>
      <c r="K174" s="165" t="s">
        <v>789</v>
      </c>
    </row>
    <row r="175" customHeight="1" spans="1:11">
      <c r="A175" s="168"/>
      <c r="B175" s="163"/>
      <c r="C175" s="169"/>
      <c r="D175" s="165" t="s">
        <v>536</v>
      </c>
      <c r="E175" s="165" t="s">
        <v>537</v>
      </c>
      <c r="F175" s="165" t="s">
        <v>658</v>
      </c>
      <c r="G175" s="165" t="s">
        <v>519</v>
      </c>
      <c r="H175" s="160" t="s">
        <v>596</v>
      </c>
      <c r="I175" s="160" t="s">
        <v>528</v>
      </c>
      <c r="J175" s="165" t="s">
        <v>522</v>
      </c>
      <c r="K175" s="165" t="s">
        <v>789</v>
      </c>
    </row>
    <row r="176" customHeight="1" spans="1:11">
      <c r="A176" s="162" t="s">
        <v>327</v>
      </c>
      <c r="B176" s="318" t="s">
        <v>328</v>
      </c>
      <c r="C176" s="164" t="s">
        <v>327</v>
      </c>
      <c r="D176" s="165" t="s">
        <v>516</v>
      </c>
      <c r="E176" s="165" t="s">
        <v>529</v>
      </c>
      <c r="F176" s="165" t="s">
        <v>530</v>
      </c>
      <c r="G176" s="165" t="s">
        <v>519</v>
      </c>
      <c r="H176" s="160" t="s">
        <v>790</v>
      </c>
      <c r="I176" s="160" t="s">
        <v>670</v>
      </c>
      <c r="J176" s="165" t="s">
        <v>522</v>
      </c>
      <c r="K176" s="165" t="s">
        <v>327</v>
      </c>
    </row>
    <row r="177" customHeight="1" spans="1:11">
      <c r="A177" s="166"/>
      <c r="B177" s="163"/>
      <c r="C177" s="167"/>
      <c r="D177" s="165" t="s">
        <v>533</v>
      </c>
      <c r="E177" s="165" t="s">
        <v>534</v>
      </c>
      <c r="F177" s="165" t="s">
        <v>791</v>
      </c>
      <c r="G177" s="165" t="s">
        <v>526</v>
      </c>
      <c r="H177" s="160" t="s">
        <v>527</v>
      </c>
      <c r="I177" s="160" t="s">
        <v>528</v>
      </c>
      <c r="J177" s="165" t="s">
        <v>522</v>
      </c>
      <c r="K177" s="165" t="s">
        <v>327</v>
      </c>
    </row>
    <row r="178" customHeight="1" spans="1:11">
      <c r="A178" s="168"/>
      <c r="B178" s="163"/>
      <c r="C178" s="169"/>
      <c r="D178" s="165" t="s">
        <v>536</v>
      </c>
      <c r="E178" s="165" t="s">
        <v>537</v>
      </c>
      <c r="F178" s="165" t="s">
        <v>617</v>
      </c>
      <c r="G178" s="165" t="s">
        <v>526</v>
      </c>
      <c r="H178" s="160" t="s">
        <v>527</v>
      </c>
      <c r="I178" s="160" t="s">
        <v>528</v>
      </c>
      <c r="J178" s="165" t="s">
        <v>522</v>
      </c>
      <c r="K178" s="165" t="s">
        <v>327</v>
      </c>
    </row>
    <row r="179" customHeight="1" spans="1:11">
      <c r="A179" s="162" t="s">
        <v>387</v>
      </c>
      <c r="B179" s="318" t="s">
        <v>388</v>
      </c>
      <c r="C179" s="164" t="s">
        <v>792</v>
      </c>
      <c r="D179" s="165" t="s">
        <v>516</v>
      </c>
      <c r="E179" s="165" t="s">
        <v>517</v>
      </c>
      <c r="F179" s="165" t="s">
        <v>793</v>
      </c>
      <c r="G179" s="165" t="s">
        <v>519</v>
      </c>
      <c r="H179" s="160" t="s">
        <v>794</v>
      </c>
      <c r="I179" s="160" t="s">
        <v>670</v>
      </c>
      <c r="J179" s="165" t="s">
        <v>522</v>
      </c>
      <c r="K179" s="165" t="s">
        <v>795</v>
      </c>
    </row>
    <row r="180" customHeight="1" spans="1:11">
      <c r="A180" s="166"/>
      <c r="B180" s="163"/>
      <c r="C180" s="167"/>
      <c r="D180" s="165" t="s">
        <v>516</v>
      </c>
      <c r="E180" s="165" t="s">
        <v>524</v>
      </c>
      <c r="F180" s="165" t="s">
        <v>796</v>
      </c>
      <c r="G180" s="165" t="s">
        <v>526</v>
      </c>
      <c r="H180" s="160" t="s">
        <v>594</v>
      </c>
      <c r="I180" s="160" t="s">
        <v>528</v>
      </c>
      <c r="J180" s="165" t="s">
        <v>522</v>
      </c>
      <c r="K180" s="165" t="s">
        <v>795</v>
      </c>
    </row>
    <row r="181" customHeight="1" spans="1:11">
      <c r="A181" s="166"/>
      <c r="B181" s="163"/>
      <c r="C181" s="167"/>
      <c r="D181" s="165" t="s">
        <v>516</v>
      </c>
      <c r="E181" s="165" t="s">
        <v>529</v>
      </c>
      <c r="F181" s="165" t="s">
        <v>530</v>
      </c>
      <c r="G181" s="165" t="s">
        <v>519</v>
      </c>
      <c r="H181" s="160" t="s">
        <v>794</v>
      </c>
      <c r="I181" s="160" t="s">
        <v>670</v>
      </c>
      <c r="J181" s="165" t="s">
        <v>522</v>
      </c>
      <c r="K181" s="165" t="s">
        <v>795</v>
      </c>
    </row>
    <row r="182" customHeight="1" spans="1:11">
      <c r="A182" s="166"/>
      <c r="B182" s="163"/>
      <c r="C182" s="167"/>
      <c r="D182" s="165" t="s">
        <v>533</v>
      </c>
      <c r="E182" s="165" t="s">
        <v>534</v>
      </c>
      <c r="F182" s="165" t="s">
        <v>797</v>
      </c>
      <c r="G182" s="165" t="s">
        <v>526</v>
      </c>
      <c r="H182" s="160" t="s">
        <v>594</v>
      </c>
      <c r="I182" s="160" t="s">
        <v>528</v>
      </c>
      <c r="J182" s="165" t="s">
        <v>522</v>
      </c>
      <c r="K182" s="165" t="s">
        <v>795</v>
      </c>
    </row>
    <row r="183" customHeight="1" spans="1:11">
      <c r="A183" s="166"/>
      <c r="B183" s="163"/>
      <c r="C183" s="167"/>
      <c r="D183" s="165" t="s">
        <v>533</v>
      </c>
      <c r="E183" s="165" t="s">
        <v>551</v>
      </c>
      <c r="F183" s="165" t="s">
        <v>798</v>
      </c>
      <c r="G183" s="165" t="s">
        <v>519</v>
      </c>
      <c r="H183" s="160" t="s">
        <v>598</v>
      </c>
      <c r="I183" s="160" t="s">
        <v>575</v>
      </c>
      <c r="J183" s="165" t="s">
        <v>522</v>
      </c>
      <c r="K183" s="165" t="s">
        <v>795</v>
      </c>
    </row>
    <row r="184" customHeight="1" spans="1:11">
      <c r="A184" s="168"/>
      <c r="B184" s="163"/>
      <c r="C184" s="169"/>
      <c r="D184" s="165" t="s">
        <v>536</v>
      </c>
      <c r="E184" s="165" t="s">
        <v>537</v>
      </c>
      <c r="F184" s="165" t="s">
        <v>799</v>
      </c>
      <c r="G184" s="165" t="s">
        <v>526</v>
      </c>
      <c r="H184" s="160" t="s">
        <v>594</v>
      </c>
      <c r="I184" s="160" t="s">
        <v>528</v>
      </c>
      <c r="J184" s="165" t="s">
        <v>522</v>
      </c>
      <c r="K184" s="165" t="s">
        <v>795</v>
      </c>
    </row>
    <row r="185" customHeight="1" spans="1:11">
      <c r="A185" s="162" t="s">
        <v>476</v>
      </c>
      <c r="B185" s="318" t="s">
        <v>477</v>
      </c>
      <c r="C185" s="164" t="s">
        <v>515</v>
      </c>
      <c r="D185" s="165" t="s">
        <v>516</v>
      </c>
      <c r="E185" s="165" t="s">
        <v>524</v>
      </c>
      <c r="F185" s="165" t="s">
        <v>611</v>
      </c>
      <c r="G185" s="165" t="s">
        <v>519</v>
      </c>
      <c r="H185" s="160" t="s">
        <v>548</v>
      </c>
      <c r="I185" s="160" t="s">
        <v>528</v>
      </c>
      <c r="J185" s="165" t="s">
        <v>522</v>
      </c>
      <c r="K185" s="165" t="s">
        <v>612</v>
      </c>
    </row>
    <row r="186" customHeight="1" spans="1:11">
      <c r="A186" s="166"/>
      <c r="B186" s="163"/>
      <c r="C186" s="167"/>
      <c r="D186" s="165" t="s">
        <v>516</v>
      </c>
      <c r="E186" s="165" t="s">
        <v>529</v>
      </c>
      <c r="F186" s="165" t="s">
        <v>530</v>
      </c>
      <c r="G186" s="165" t="s">
        <v>519</v>
      </c>
      <c r="H186" s="160" t="s">
        <v>548</v>
      </c>
      <c r="I186" s="160" t="s">
        <v>528</v>
      </c>
      <c r="J186" s="165" t="s">
        <v>522</v>
      </c>
      <c r="K186" s="165" t="s">
        <v>612</v>
      </c>
    </row>
    <row r="187" customHeight="1" spans="1:11">
      <c r="A187" s="166"/>
      <c r="B187" s="163"/>
      <c r="C187" s="167"/>
      <c r="D187" s="165" t="s">
        <v>533</v>
      </c>
      <c r="E187" s="165" t="s">
        <v>534</v>
      </c>
      <c r="F187" s="165" t="s">
        <v>614</v>
      </c>
      <c r="G187" s="165" t="s">
        <v>526</v>
      </c>
      <c r="H187" s="160" t="s">
        <v>548</v>
      </c>
      <c r="I187" s="160" t="s">
        <v>528</v>
      </c>
      <c r="J187" s="165" t="s">
        <v>522</v>
      </c>
      <c r="K187" s="165" t="s">
        <v>612</v>
      </c>
    </row>
    <row r="188" customHeight="1" spans="1:11">
      <c r="A188" s="168"/>
      <c r="B188" s="163"/>
      <c r="C188" s="169"/>
      <c r="D188" s="165" t="s">
        <v>536</v>
      </c>
      <c r="E188" s="165" t="s">
        <v>537</v>
      </c>
      <c r="F188" s="165" t="s">
        <v>617</v>
      </c>
      <c r="G188" s="165" t="s">
        <v>526</v>
      </c>
      <c r="H188" s="160" t="s">
        <v>548</v>
      </c>
      <c r="I188" s="160" t="s">
        <v>528</v>
      </c>
      <c r="J188" s="165" t="s">
        <v>522</v>
      </c>
      <c r="K188" s="165" t="s">
        <v>612</v>
      </c>
    </row>
    <row r="189" customHeight="1" spans="1:11">
      <c r="A189" s="162" t="s">
        <v>458</v>
      </c>
      <c r="B189" s="318" t="s">
        <v>459</v>
      </c>
      <c r="C189" s="164" t="s">
        <v>800</v>
      </c>
      <c r="D189" s="165" t="s">
        <v>516</v>
      </c>
      <c r="E189" s="165" t="s">
        <v>517</v>
      </c>
      <c r="F189" s="165" t="s">
        <v>801</v>
      </c>
      <c r="G189" s="165" t="s">
        <v>526</v>
      </c>
      <c r="H189" s="160" t="s">
        <v>802</v>
      </c>
      <c r="I189" s="160" t="s">
        <v>591</v>
      </c>
      <c r="J189" s="165" t="s">
        <v>522</v>
      </c>
      <c r="K189" s="165" t="s">
        <v>803</v>
      </c>
    </row>
    <row r="190" customHeight="1" spans="1:11">
      <c r="A190" s="166"/>
      <c r="B190" s="163"/>
      <c r="C190" s="167"/>
      <c r="D190" s="165" t="s">
        <v>533</v>
      </c>
      <c r="E190" s="165" t="s">
        <v>534</v>
      </c>
      <c r="F190" s="165" t="s">
        <v>804</v>
      </c>
      <c r="G190" s="165" t="s">
        <v>526</v>
      </c>
      <c r="H190" s="160" t="s">
        <v>703</v>
      </c>
      <c r="I190" s="160" t="s">
        <v>528</v>
      </c>
      <c r="J190" s="165" t="s">
        <v>522</v>
      </c>
      <c r="K190" s="165" t="s">
        <v>803</v>
      </c>
    </row>
    <row r="191" customHeight="1" spans="1:11">
      <c r="A191" s="168"/>
      <c r="B191" s="163"/>
      <c r="C191" s="169"/>
      <c r="D191" s="165" t="s">
        <v>536</v>
      </c>
      <c r="E191" s="165" t="s">
        <v>537</v>
      </c>
      <c r="F191" s="165" t="s">
        <v>647</v>
      </c>
      <c r="G191" s="165" t="s">
        <v>526</v>
      </c>
      <c r="H191" s="160" t="s">
        <v>703</v>
      </c>
      <c r="I191" s="160" t="s">
        <v>528</v>
      </c>
      <c r="J191" s="165" t="s">
        <v>522</v>
      </c>
      <c r="K191" s="165" t="s">
        <v>803</v>
      </c>
    </row>
    <row r="192" customHeight="1" spans="1:11">
      <c r="A192" s="162" t="s">
        <v>339</v>
      </c>
      <c r="B192" s="318" t="s">
        <v>340</v>
      </c>
      <c r="C192" s="164" t="s">
        <v>339</v>
      </c>
      <c r="D192" s="165" t="s">
        <v>516</v>
      </c>
      <c r="E192" s="165" t="s">
        <v>517</v>
      </c>
      <c r="F192" s="165" t="s">
        <v>720</v>
      </c>
      <c r="G192" s="165" t="s">
        <v>526</v>
      </c>
      <c r="H192" s="160" t="s">
        <v>620</v>
      </c>
      <c r="I192" s="160" t="s">
        <v>805</v>
      </c>
      <c r="J192" s="165" t="s">
        <v>522</v>
      </c>
      <c r="K192" s="165" t="s">
        <v>339</v>
      </c>
    </row>
    <row r="193" customHeight="1" spans="1:11">
      <c r="A193" s="166"/>
      <c r="B193" s="163"/>
      <c r="C193" s="167"/>
      <c r="D193" s="165" t="s">
        <v>516</v>
      </c>
      <c r="E193" s="165" t="s">
        <v>524</v>
      </c>
      <c r="F193" s="165" t="s">
        <v>806</v>
      </c>
      <c r="G193" s="165" t="s">
        <v>526</v>
      </c>
      <c r="H193" s="160" t="s">
        <v>807</v>
      </c>
      <c r="I193" s="160" t="s">
        <v>528</v>
      </c>
      <c r="J193" s="165" t="s">
        <v>522</v>
      </c>
      <c r="K193" s="165" t="s">
        <v>339</v>
      </c>
    </row>
    <row r="194" customHeight="1" spans="1:11">
      <c r="A194" s="166"/>
      <c r="B194" s="163"/>
      <c r="C194" s="167"/>
      <c r="D194" s="165" t="s">
        <v>516</v>
      </c>
      <c r="E194" s="165" t="s">
        <v>546</v>
      </c>
      <c r="F194" s="165" t="s">
        <v>723</v>
      </c>
      <c r="G194" s="165" t="s">
        <v>526</v>
      </c>
      <c r="H194" s="160" t="s">
        <v>808</v>
      </c>
      <c r="I194" s="160" t="s">
        <v>528</v>
      </c>
      <c r="J194" s="165" t="s">
        <v>522</v>
      </c>
      <c r="K194" s="165" t="s">
        <v>339</v>
      </c>
    </row>
    <row r="195" customHeight="1" spans="1:11">
      <c r="A195" s="166"/>
      <c r="B195" s="163"/>
      <c r="C195" s="167"/>
      <c r="D195" s="165" t="s">
        <v>533</v>
      </c>
      <c r="E195" s="165" t="s">
        <v>534</v>
      </c>
      <c r="F195" s="165" t="s">
        <v>724</v>
      </c>
      <c r="G195" s="165" t="s">
        <v>526</v>
      </c>
      <c r="H195" s="160" t="s">
        <v>703</v>
      </c>
      <c r="I195" s="160" t="s">
        <v>528</v>
      </c>
      <c r="J195" s="165" t="s">
        <v>522</v>
      </c>
      <c r="K195" s="165" t="s">
        <v>339</v>
      </c>
    </row>
    <row r="196" customHeight="1" spans="1:11">
      <c r="A196" s="166"/>
      <c r="B196" s="163"/>
      <c r="C196" s="167"/>
      <c r="D196" s="165" t="s">
        <v>533</v>
      </c>
      <c r="E196" s="165" t="s">
        <v>551</v>
      </c>
      <c r="F196" s="165" t="s">
        <v>653</v>
      </c>
      <c r="G196" s="165" t="s">
        <v>519</v>
      </c>
      <c r="H196" s="160" t="s">
        <v>725</v>
      </c>
      <c r="I196" s="160" t="s">
        <v>528</v>
      </c>
      <c r="J196" s="165" t="s">
        <v>522</v>
      </c>
      <c r="K196" s="165" t="s">
        <v>339</v>
      </c>
    </row>
    <row r="197" customHeight="1" spans="1:11">
      <c r="A197" s="166"/>
      <c r="B197" s="163"/>
      <c r="C197" s="167"/>
      <c r="D197" s="165" t="s">
        <v>536</v>
      </c>
      <c r="E197" s="165" t="s">
        <v>537</v>
      </c>
      <c r="F197" s="165" t="s">
        <v>726</v>
      </c>
      <c r="G197" s="165" t="s">
        <v>526</v>
      </c>
      <c r="H197" s="160" t="s">
        <v>703</v>
      </c>
      <c r="I197" s="160" t="s">
        <v>528</v>
      </c>
      <c r="J197" s="165" t="s">
        <v>522</v>
      </c>
      <c r="K197" s="165" t="s">
        <v>339</v>
      </c>
    </row>
    <row r="198" customHeight="1" spans="1:11">
      <c r="A198" s="168"/>
      <c r="B198" s="163"/>
      <c r="C198" s="169"/>
      <c r="D198" s="165" t="s">
        <v>536</v>
      </c>
      <c r="E198" s="165" t="s">
        <v>537</v>
      </c>
      <c r="F198" s="165" t="s">
        <v>809</v>
      </c>
      <c r="G198" s="165" t="s">
        <v>526</v>
      </c>
      <c r="H198" s="160" t="s">
        <v>703</v>
      </c>
      <c r="I198" s="160" t="s">
        <v>528</v>
      </c>
      <c r="J198" s="165" t="s">
        <v>522</v>
      </c>
      <c r="K198" s="165" t="s">
        <v>339</v>
      </c>
    </row>
    <row r="199" customHeight="1" spans="1:11">
      <c r="A199" s="162" t="s">
        <v>427</v>
      </c>
      <c r="B199" s="318" t="s">
        <v>428</v>
      </c>
      <c r="C199" s="164" t="s">
        <v>810</v>
      </c>
      <c r="D199" s="165" t="s">
        <v>516</v>
      </c>
      <c r="E199" s="165" t="s">
        <v>517</v>
      </c>
      <c r="F199" s="165" t="s">
        <v>811</v>
      </c>
      <c r="G199" s="165" t="s">
        <v>519</v>
      </c>
      <c r="H199" s="160" t="s">
        <v>596</v>
      </c>
      <c r="I199" s="160" t="s">
        <v>528</v>
      </c>
      <c r="J199" s="165" t="s">
        <v>522</v>
      </c>
      <c r="K199" s="165" t="s">
        <v>812</v>
      </c>
    </row>
    <row r="200" customHeight="1" spans="1:11">
      <c r="A200" s="166"/>
      <c r="B200" s="163"/>
      <c r="C200" s="167"/>
      <c r="D200" s="165" t="s">
        <v>516</v>
      </c>
      <c r="E200" s="165" t="s">
        <v>524</v>
      </c>
      <c r="F200" s="165" t="s">
        <v>761</v>
      </c>
      <c r="G200" s="165" t="s">
        <v>519</v>
      </c>
      <c r="H200" s="160" t="s">
        <v>596</v>
      </c>
      <c r="I200" s="160" t="s">
        <v>528</v>
      </c>
      <c r="J200" s="165" t="s">
        <v>522</v>
      </c>
      <c r="K200" s="165" t="s">
        <v>812</v>
      </c>
    </row>
    <row r="201" customHeight="1" spans="1:11">
      <c r="A201" s="166"/>
      <c r="B201" s="163"/>
      <c r="C201" s="167"/>
      <c r="D201" s="165" t="s">
        <v>516</v>
      </c>
      <c r="E201" s="165" t="s">
        <v>546</v>
      </c>
      <c r="F201" s="165" t="s">
        <v>813</v>
      </c>
      <c r="G201" s="165" t="s">
        <v>519</v>
      </c>
      <c r="H201" s="160" t="s">
        <v>183</v>
      </c>
      <c r="I201" s="160" t="s">
        <v>575</v>
      </c>
      <c r="J201" s="165" t="s">
        <v>522</v>
      </c>
      <c r="K201" s="165" t="s">
        <v>812</v>
      </c>
    </row>
    <row r="202" customHeight="1" spans="1:11">
      <c r="A202" s="166"/>
      <c r="B202" s="163"/>
      <c r="C202" s="167"/>
      <c r="D202" s="165" t="s">
        <v>533</v>
      </c>
      <c r="E202" s="165" t="s">
        <v>615</v>
      </c>
      <c r="F202" s="165" t="s">
        <v>814</v>
      </c>
      <c r="G202" s="165" t="s">
        <v>526</v>
      </c>
      <c r="H202" s="160" t="s">
        <v>815</v>
      </c>
      <c r="I202" s="160" t="s">
        <v>528</v>
      </c>
      <c r="J202" s="165" t="s">
        <v>522</v>
      </c>
      <c r="K202" s="165" t="s">
        <v>812</v>
      </c>
    </row>
    <row r="203" customHeight="1" spans="1:11">
      <c r="A203" s="166"/>
      <c r="B203" s="163"/>
      <c r="C203" s="167"/>
      <c r="D203" s="165" t="s">
        <v>533</v>
      </c>
      <c r="E203" s="165" t="s">
        <v>534</v>
      </c>
      <c r="F203" s="165" t="s">
        <v>816</v>
      </c>
      <c r="G203" s="165" t="s">
        <v>526</v>
      </c>
      <c r="H203" s="160" t="s">
        <v>815</v>
      </c>
      <c r="I203" s="160" t="s">
        <v>528</v>
      </c>
      <c r="J203" s="165" t="s">
        <v>522</v>
      </c>
      <c r="K203" s="165" t="s">
        <v>812</v>
      </c>
    </row>
    <row r="204" customHeight="1" spans="1:11">
      <c r="A204" s="166"/>
      <c r="B204" s="163"/>
      <c r="C204" s="167"/>
      <c r="D204" s="165" t="s">
        <v>533</v>
      </c>
      <c r="E204" s="165" t="s">
        <v>551</v>
      </c>
      <c r="F204" s="165" t="s">
        <v>817</v>
      </c>
      <c r="G204" s="165" t="s">
        <v>519</v>
      </c>
      <c r="H204" s="160" t="s">
        <v>183</v>
      </c>
      <c r="I204" s="160" t="s">
        <v>575</v>
      </c>
      <c r="J204" s="165" t="s">
        <v>522</v>
      </c>
      <c r="K204" s="165" t="s">
        <v>812</v>
      </c>
    </row>
    <row r="205" customHeight="1" spans="1:11">
      <c r="A205" s="168"/>
      <c r="B205" s="163"/>
      <c r="C205" s="169"/>
      <c r="D205" s="165" t="s">
        <v>536</v>
      </c>
      <c r="E205" s="165" t="s">
        <v>537</v>
      </c>
      <c r="F205" s="165" t="s">
        <v>818</v>
      </c>
      <c r="G205" s="165" t="s">
        <v>526</v>
      </c>
      <c r="H205" s="160" t="s">
        <v>815</v>
      </c>
      <c r="I205" s="160" t="s">
        <v>528</v>
      </c>
      <c r="J205" s="165" t="s">
        <v>522</v>
      </c>
      <c r="K205" s="165" t="s">
        <v>812</v>
      </c>
    </row>
    <row r="206" customHeight="1" spans="1:11">
      <c r="A206" s="162" t="s">
        <v>421</v>
      </c>
      <c r="B206" s="318" t="s">
        <v>422</v>
      </c>
      <c r="C206" s="164" t="s">
        <v>819</v>
      </c>
      <c r="D206" s="165" t="s">
        <v>516</v>
      </c>
      <c r="E206" s="165" t="s">
        <v>524</v>
      </c>
      <c r="F206" s="165" t="s">
        <v>820</v>
      </c>
      <c r="G206" s="165" t="s">
        <v>519</v>
      </c>
      <c r="H206" s="160" t="s">
        <v>821</v>
      </c>
      <c r="I206" s="160" t="s">
        <v>670</v>
      </c>
      <c r="J206" s="165" t="s">
        <v>522</v>
      </c>
      <c r="K206" s="165" t="s">
        <v>421</v>
      </c>
    </row>
    <row r="207" customHeight="1" spans="1:11">
      <c r="A207" s="166"/>
      <c r="B207" s="163"/>
      <c r="C207" s="167"/>
      <c r="D207" s="165" t="s">
        <v>533</v>
      </c>
      <c r="E207" s="165" t="s">
        <v>534</v>
      </c>
      <c r="F207" s="165" t="s">
        <v>822</v>
      </c>
      <c r="G207" s="165" t="s">
        <v>526</v>
      </c>
      <c r="H207" s="160" t="s">
        <v>558</v>
      </c>
      <c r="I207" s="160" t="s">
        <v>528</v>
      </c>
      <c r="J207" s="165" t="s">
        <v>522</v>
      </c>
      <c r="K207" s="165" t="s">
        <v>421</v>
      </c>
    </row>
    <row r="208" customHeight="1" spans="1:11">
      <c r="A208" s="168"/>
      <c r="B208" s="163"/>
      <c r="C208" s="169"/>
      <c r="D208" s="165" t="s">
        <v>536</v>
      </c>
      <c r="E208" s="165" t="s">
        <v>537</v>
      </c>
      <c r="F208" s="165" t="s">
        <v>823</v>
      </c>
      <c r="G208" s="165" t="s">
        <v>526</v>
      </c>
      <c r="H208" s="160" t="s">
        <v>558</v>
      </c>
      <c r="I208" s="160" t="s">
        <v>528</v>
      </c>
      <c r="J208" s="165" t="s">
        <v>522</v>
      </c>
      <c r="K208" s="165" t="s">
        <v>421</v>
      </c>
    </row>
    <row r="209" customHeight="1" spans="1:11">
      <c r="A209" s="162" t="s">
        <v>449</v>
      </c>
      <c r="B209" s="318" t="s">
        <v>450</v>
      </c>
      <c r="C209" s="164" t="s">
        <v>824</v>
      </c>
      <c r="D209" s="165" t="s">
        <v>516</v>
      </c>
      <c r="E209" s="165" t="s">
        <v>517</v>
      </c>
      <c r="F209" s="165" t="s">
        <v>589</v>
      </c>
      <c r="G209" s="165" t="s">
        <v>519</v>
      </c>
      <c r="H209" s="160" t="s">
        <v>590</v>
      </c>
      <c r="I209" s="160" t="s">
        <v>591</v>
      </c>
      <c r="J209" s="165" t="s">
        <v>522</v>
      </c>
      <c r="K209" s="165" t="s">
        <v>825</v>
      </c>
    </row>
    <row r="210" customHeight="1" spans="1:11">
      <c r="A210" s="166"/>
      <c r="B210" s="163"/>
      <c r="C210" s="167"/>
      <c r="D210" s="165" t="s">
        <v>516</v>
      </c>
      <c r="E210" s="165" t="s">
        <v>524</v>
      </c>
      <c r="F210" s="165" t="s">
        <v>826</v>
      </c>
      <c r="G210" s="165" t="s">
        <v>526</v>
      </c>
      <c r="H210" s="160" t="s">
        <v>594</v>
      </c>
      <c r="I210" s="160" t="s">
        <v>528</v>
      </c>
      <c r="J210" s="165" t="s">
        <v>522</v>
      </c>
      <c r="K210" s="165" t="s">
        <v>825</v>
      </c>
    </row>
    <row r="211" customHeight="1" spans="1:11">
      <c r="A211" s="166"/>
      <c r="B211" s="163"/>
      <c r="C211" s="167"/>
      <c r="D211" s="165" t="s">
        <v>516</v>
      </c>
      <c r="E211" s="165" t="s">
        <v>546</v>
      </c>
      <c r="F211" s="165" t="s">
        <v>827</v>
      </c>
      <c r="G211" s="165" t="s">
        <v>519</v>
      </c>
      <c r="H211" s="160" t="s">
        <v>717</v>
      </c>
      <c r="I211" s="160" t="s">
        <v>575</v>
      </c>
      <c r="J211" s="165" t="s">
        <v>522</v>
      </c>
      <c r="K211" s="165" t="s">
        <v>825</v>
      </c>
    </row>
    <row r="212" customHeight="1" spans="1:11">
      <c r="A212" s="166"/>
      <c r="B212" s="163"/>
      <c r="C212" s="167"/>
      <c r="D212" s="165" t="s">
        <v>533</v>
      </c>
      <c r="E212" s="165" t="s">
        <v>534</v>
      </c>
      <c r="F212" s="165" t="s">
        <v>828</v>
      </c>
      <c r="G212" s="165" t="s">
        <v>526</v>
      </c>
      <c r="H212" s="160" t="s">
        <v>594</v>
      </c>
      <c r="I212" s="160" t="s">
        <v>528</v>
      </c>
      <c r="J212" s="165" t="s">
        <v>522</v>
      </c>
      <c r="K212" s="165" t="s">
        <v>825</v>
      </c>
    </row>
    <row r="213" customHeight="1" spans="1:11">
      <c r="A213" s="166"/>
      <c r="B213" s="163"/>
      <c r="C213" s="167"/>
      <c r="D213" s="165" t="s">
        <v>533</v>
      </c>
      <c r="E213" s="165" t="s">
        <v>551</v>
      </c>
      <c r="F213" s="165" t="s">
        <v>828</v>
      </c>
      <c r="G213" s="165" t="s">
        <v>519</v>
      </c>
      <c r="H213" s="160" t="s">
        <v>598</v>
      </c>
      <c r="I213" s="160" t="s">
        <v>575</v>
      </c>
      <c r="J213" s="165" t="s">
        <v>599</v>
      </c>
      <c r="K213" s="165" t="s">
        <v>825</v>
      </c>
    </row>
    <row r="214" customHeight="1" spans="1:11">
      <c r="A214" s="168"/>
      <c r="B214" s="163"/>
      <c r="C214" s="169"/>
      <c r="D214" s="165" t="s">
        <v>536</v>
      </c>
      <c r="E214" s="165" t="s">
        <v>537</v>
      </c>
      <c r="F214" s="165" t="s">
        <v>829</v>
      </c>
      <c r="G214" s="165" t="s">
        <v>526</v>
      </c>
      <c r="H214" s="160" t="s">
        <v>594</v>
      </c>
      <c r="I214" s="160" t="s">
        <v>528</v>
      </c>
      <c r="J214" s="165" t="s">
        <v>522</v>
      </c>
      <c r="K214" s="165" t="s">
        <v>825</v>
      </c>
    </row>
    <row r="215" customHeight="1" spans="1:11">
      <c r="A215" s="162" t="s">
        <v>357</v>
      </c>
      <c r="B215" s="318" t="s">
        <v>358</v>
      </c>
      <c r="C215" s="164" t="s">
        <v>830</v>
      </c>
      <c r="D215" s="165" t="s">
        <v>516</v>
      </c>
      <c r="E215" s="165" t="s">
        <v>524</v>
      </c>
      <c r="F215" s="165" t="s">
        <v>831</v>
      </c>
      <c r="G215" s="165" t="s">
        <v>526</v>
      </c>
      <c r="H215" s="160" t="s">
        <v>550</v>
      </c>
      <c r="I215" s="160" t="s">
        <v>528</v>
      </c>
      <c r="J215" s="165" t="s">
        <v>522</v>
      </c>
      <c r="K215" s="165" t="s">
        <v>357</v>
      </c>
    </row>
    <row r="216" customHeight="1" spans="1:11">
      <c r="A216" s="166"/>
      <c r="B216" s="163"/>
      <c r="C216" s="167"/>
      <c r="D216" s="165" t="s">
        <v>533</v>
      </c>
      <c r="E216" s="165" t="s">
        <v>534</v>
      </c>
      <c r="F216" s="165" t="s">
        <v>832</v>
      </c>
      <c r="G216" s="165" t="s">
        <v>526</v>
      </c>
      <c r="H216" s="160" t="s">
        <v>550</v>
      </c>
      <c r="I216" s="160" t="s">
        <v>528</v>
      </c>
      <c r="J216" s="165" t="s">
        <v>522</v>
      </c>
      <c r="K216" s="165" t="s">
        <v>357</v>
      </c>
    </row>
    <row r="217" customHeight="1" spans="1:11">
      <c r="A217" s="168"/>
      <c r="B217" s="163"/>
      <c r="C217" s="169"/>
      <c r="D217" s="165" t="s">
        <v>536</v>
      </c>
      <c r="E217" s="165" t="s">
        <v>537</v>
      </c>
      <c r="F217" s="165" t="s">
        <v>833</v>
      </c>
      <c r="G217" s="165" t="s">
        <v>526</v>
      </c>
      <c r="H217" s="160" t="s">
        <v>550</v>
      </c>
      <c r="I217" s="160" t="s">
        <v>528</v>
      </c>
      <c r="J217" s="165" t="s">
        <v>522</v>
      </c>
      <c r="K217" s="165" t="s">
        <v>357</v>
      </c>
    </row>
    <row r="218" customHeight="1" spans="1:11">
      <c r="A218" s="162" t="s">
        <v>490</v>
      </c>
      <c r="B218" s="318" t="s">
        <v>491</v>
      </c>
      <c r="C218" s="164" t="s">
        <v>834</v>
      </c>
      <c r="D218" s="165" t="s">
        <v>516</v>
      </c>
      <c r="E218" s="165" t="s">
        <v>524</v>
      </c>
      <c r="F218" s="165" t="s">
        <v>835</v>
      </c>
      <c r="G218" s="165" t="s">
        <v>526</v>
      </c>
      <c r="H218" s="160" t="s">
        <v>527</v>
      </c>
      <c r="I218" s="160" t="s">
        <v>528</v>
      </c>
      <c r="J218" s="165" t="s">
        <v>522</v>
      </c>
      <c r="K218" s="165" t="s">
        <v>490</v>
      </c>
    </row>
    <row r="219" customHeight="1" spans="1:11">
      <c r="A219" s="166"/>
      <c r="B219" s="163"/>
      <c r="C219" s="167"/>
      <c r="D219" s="165" t="s">
        <v>533</v>
      </c>
      <c r="E219" s="165" t="s">
        <v>534</v>
      </c>
      <c r="F219" s="165" t="s">
        <v>836</v>
      </c>
      <c r="G219" s="165" t="s">
        <v>526</v>
      </c>
      <c r="H219" s="160" t="s">
        <v>527</v>
      </c>
      <c r="I219" s="160" t="s">
        <v>528</v>
      </c>
      <c r="J219" s="165" t="s">
        <v>522</v>
      </c>
      <c r="K219" s="165" t="s">
        <v>490</v>
      </c>
    </row>
    <row r="220" customHeight="1" spans="1:11">
      <c r="A220" s="168"/>
      <c r="B220" s="163"/>
      <c r="C220" s="169"/>
      <c r="D220" s="165" t="s">
        <v>536</v>
      </c>
      <c r="E220" s="165" t="s">
        <v>537</v>
      </c>
      <c r="F220" s="165" t="s">
        <v>833</v>
      </c>
      <c r="G220" s="165" t="s">
        <v>526</v>
      </c>
      <c r="H220" s="160" t="s">
        <v>550</v>
      </c>
      <c r="I220" s="160" t="s">
        <v>528</v>
      </c>
      <c r="J220" s="165" t="s">
        <v>522</v>
      </c>
      <c r="K220" s="165" t="s">
        <v>490</v>
      </c>
    </row>
    <row r="221" customHeight="1" spans="1:11">
      <c r="A221" s="162" t="s">
        <v>494</v>
      </c>
      <c r="B221" s="318" t="s">
        <v>495</v>
      </c>
      <c r="C221" s="164" t="s">
        <v>837</v>
      </c>
      <c r="D221" s="165" t="s">
        <v>516</v>
      </c>
      <c r="E221" s="165" t="s">
        <v>517</v>
      </c>
      <c r="F221" s="165" t="s">
        <v>838</v>
      </c>
      <c r="G221" s="165" t="s">
        <v>519</v>
      </c>
      <c r="H221" s="160" t="s">
        <v>839</v>
      </c>
      <c r="I221" s="160" t="s">
        <v>840</v>
      </c>
      <c r="J221" s="165" t="s">
        <v>522</v>
      </c>
      <c r="K221" s="165" t="s">
        <v>841</v>
      </c>
    </row>
    <row r="222" customHeight="1" spans="1:11">
      <c r="A222" s="166"/>
      <c r="B222" s="163"/>
      <c r="C222" s="167"/>
      <c r="D222" s="165" t="s">
        <v>533</v>
      </c>
      <c r="E222" s="165" t="s">
        <v>534</v>
      </c>
      <c r="F222" s="165" t="s">
        <v>842</v>
      </c>
      <c r="G222" s="165" t="s">
        <v>526</v>
      </c>
      <c r="H222" s="160" t="s">
        <v>527</v>
      </c>
      <c r="I222" s="160" t="s">
        <v>528</v>
      </c>
      <c r="J222" s="165" t="s">
        <v>522</v>
      </c>
      <c r="K222" s="165" t="s">
        <v>841</v>
      </c>
    </row>
    <row r="223" customHeight="1" spans="1:11">
      <c r="A223" s="168"/>
      <c r="B223" s="163"/>
      <c r="C223" s="169"/>
      <c r="D223" s="165" t="s">
        <v>536</v>
      </c>
      <c r="E223" s="165" t="s">
        <v>537</v>
      </c>
      <c r="F223" s="165" t="s">
        <v>617</v>
      </c>
      <c r="G223" s="165" t="s">
        <v>526</v>
      </c>
      <c r="H223" s="160" t="s">
        <v>527</v>
      </c>
      <c r="I223" s="160" t="s">
        <v>528</v>
      </c>
      <c r="J223" s="165" t="s">
        <v>522</v>
      </c>
      <c r="K223" s="165" t="s">
        <v>841</v>
      </c>
    </row>
    <row r="224" customHeight="1" spans="1:11">
      <c r="A224" s="162" t="s">
        <v>478</v>
      </c>
      <c r="B224" s="318" t="s">
        <v>479</v>
      </c>
      <c r="C224" s="164" t="s">
        <v>478</v>
      </c>
      <c r="D224" s="165" t="s">
        <v>516</v>
      </c>
      <c r="E224" s="165" t="s">
        <v>517</v>
      </c>
      <c r="F224" s="165" t="s">
        <v>611</v>
      </c>
      <c r="G224" s="165" t="s">
        <v>519</v>
      </c>
      <c r="H224" s="160" t="s">
        <v>548</v>
      </c>
      <c r="I224" s="160" t="s">
        <v>528</v>
      </c>
      <c r="J224" s="165" t="s">
        <v>522</v>
      </c>
      <c r="K224" s="165" t="s">
        <v>843</v>
      </c>
    </row>
    <row r="225" customHeight="1" spans="1:11">
      <c r="A225" s="166"/>
      <c r="B225" s="163"/>
      <c r="C225" s="167"/>
      <c r="D225" s="165" t="s">
        <v>516</v>
      </c>
      <c r="E225" s="165" t="s">
        <v>529</v>
      </c>
      <c r="F225" s="165" t="s">
        <v>530</v>
      </c>
      <c r="G225" s="165" t="s">
        <v>519</v>
      </c>
      <c r="H225" s="160" t="s">
        <v>548</v>
      </c>
      <c r="I225" s="160" t="s">
        <v>528</v>
      </c>
      <c r="J225" s="165" t="s">
        <v>522</v>
      </c>
      <c r="K225" s="165" t="s">
        <v>843</v>
      </c>
    </row>
    <row r="226" customHeight="1" spans="1:11">
      <c r="A226" s="166"/>
      <c r="B226" s="163"/>
      <c r="C226" s="167"/>
      <c r="D226" s="165" t="s">
        <v>533</v>
      </c>
      <c r="E226" s="165" t="s">
        <v>551</v>
      </c>
      <c r="F226" s="165" t="s">
        <v>614</v>
      </c>
      <c r="G226" s="165" t="s">
        <v>519</v>
      </c>
      <c r="H226" s="160" t="s">
        <v>548</v>
      </c>
      <c r="I226" s="160" t="s">
        <v>528</v>
      </c>
      <c r="J226" s="165" t="s">
        <v>522</v>
      </c>
      <c r="K226" s="165" t="s">
        <v>843</v>
      </c>
    </row>
    <row r="227" customHeight="1" spans="1:11">
      <c r="A227" s="168"/>
      <c r="B227" s="163"/>
      <c r="C227" s="169"/>
      <c r="D227" s="165" t="s">
        <v>536</v>
      </c>
      <c r="E227" s="165" t="s">
        <v>537</v>
      </c>
      <c r="F227" s="165" t="s">
        <v>617</v>
      </c>
      <c r="G227" s="165" t="s">
        <v>526</v>
      </c>
      <c r="H227" s="160" t="s">
        <v>550</v>
      </c>
      <c r="I227" s="160" t="s">
        <v>528</v>
      </c>
      <c r="J227" s="165" t="s">
        <v>522</v>
      </c>
      <c r="K227" s="165" t="s">
        <v>843</v>
      </c>
    </row>
    <row r="228" customHeight="1" spans="1:11">
      <c r="A228" s="162" t="s">
        <v>353</v>
      </c>
      <c r="B228" s="318" t="s">
        <v>354</v>
      </c>
      <c r="C228" s="164" t="s">
        <v>353</v>
      </c>
      <c r="D228" s="165" t="s">
        <v>516</v>
      </c>
      <c r="E228" s="165" t="s">
        <v>529</v>
      </c>
      <c r="F228" s="165" t="s">
        <v>530</v>
      </c>
      <c r="G228" s="165" t="s">
        <v>519</v>
      </c>
      <c r="H228" s="160" t="s">
        <v>844</v>
      </c>
      <c r="I228" s="160" t="s">
        <v>670</v>
      </c>
      <c r="J228" s="165" t="s">
        <v>522</v>
      </c>
      <c r="K228" s="165" t="s">
        <v>845</v>
      </c>
    </row>
    <row r="229" customHeight="1" spans="1:11">
      <c r="A229" s="166"/>
      <c r="B229" s="163"/>
      <c r="C229" s="167"/>
      <c r="D229" s="165" t="s">
        <v>533</v>
      </c>
      <c r="E229" s="165" t="s">
        <v>534</v>
      </c>
      <c r="F229" s="165" t="s">
        <v>846</v>
      </c>
      <c r="G229" s="165" t="s">
        <v>526</v>
      </c>
      <c r="H229" s="160" t="s">
        <v>574</v>
      </c>
      <c r="I229" s="160" t="s">
        <v>528</v>
      </c>
      <c r="J229" s="165" t="s">
        <v>522</v>
      </c>
      <c r="K229" s="165" t="s">
        <v>846</v>
      </c>
    </row>
    <row r="230" customHeight="1" spans="1:11">
      <c r="A230" s="168"/>
      <c r="B230" s="163"/>
      <c r="C230" s="169"/>
      <c r="D230" s="165" t="s">
        <v>536</v>
      </c>
      <c r="E230" s="165" t="s">
        <v>537</v>
      </c>
      <c r="F230" s="165" t="s">
        <v>847</v>
      </c>
      <c r="G230" s="165" t="s">
        <v>526</v>
      </c>
      <c r="H230" s="160" t="s">
        <v>527</v>
      </c>
      <c r="I230" s="160" t="s">
        <v>528</v>
      </c>
      <c r="J230" s="165" t="s">
        <v>522</v>
      </c>
      <c r="K230" s="165" t="s">
        <v>845</v>
      </c>
    </row>
    <row r="231" customHeight="1" spans="1:11">
      <c r="A231" s="162" t="s">
        <v>395</v>
      </c>
      <c r="B231" s="318" t="s">
        <v>396</v>
      </c>
      <c r="C231" s="164" t="s">
        <v>848</v>
      </c>
      <c r="D231" s="165" t="s">
        <v>516</v>
      </c>
      <c r="E231" s="165" t="s">
        <v>517</v>
      </c>
      <c r="F231" s="165" t="s">
        <v>589</v>
      </c>
      <c r="G231" s="165" t="s">
        <v>526</v>
      </c>
      <c r="H231" s="160" t="s">
        <v>849</v>
      </c>
      <c r="I231" s="160" t="s">
        <v>591</v>
      </c>
      <c r="J231" s="165" t="s">
        <v>522</v>
      </c>
      <c r="K231" s="165" t="s">
        <v>395</v>
      </c>
    </row>
    <row r="232" customHeight="1" spans="1:11">
      <c r="A232" s="166"/>
      <c r="B232" s="163"/>
      <c r="C232" s="167"/>
      <c r="D232" s="165" t="s">
        <v>516</v>
      </c>
      <c r="E232" s="165" t="s">
        <v>524</v>
      </c>
      <c r="F232" s="165" t="s">
        <v>850</v>
      </c>
      <c r="G232" s="165" t="s">
        <v>526</v>
      </c>
      <c r="H232" s="160" t="s">
        <v>558</v>
      </c>
      <c r="I232" s="160" t="s">
        <v>528</v>
      </c>
      <c r="J232" s="165" t="s">
        <v>522</v>
      </c>
      <c r="K232" s="165" t="s">
        <v>395</v>
      </c>
    </row>
    <row r="233" customHeight="1" spans="1:11">
      <c r="A233" s="166"/>
      <c r="B233" s="163"/>
      <c r="C233" s="167"/>
      <c r="D233" s="165" t="s">
        <v>533</v>
      </c>
      <c r="E233" s="165" t="s">
        <v>534</v>
      </c>
      <c r="F233" s="165" t="s">
        <v>851</v>
      </c>
      <c r="G233" s="165" t="s">
        <v>526</v>
      </c>
      <c r="H233" s="160" t="s">
        <v>550</v>
      </c>
      <c r="I233" s="160" t="s">
        <v>528</v>
      </c>
      <c r="J233" s="165" t="s">
        <v>522</v>
      </c>
      <c r="K233" s="165" t="s">
        <v>395</v>
      </c>
    </row>
    <row r="234" customHeight="1" spans="1:11">
      <c r="A234" s="168"/>
      <c r="B234" s="163"/>
      <c r="C234" s="169"/>
      <c r="D234" s="165" t="s">
        <v>536</v>
      </c>
      <c r="E234" s="165" t="s">
        <v>537</v>
      </c>
      <c r="F234" s="165" t="s">
        <v>852</v>
      </c>
      <c r="G234" s="165" t="s">
        <v>526</v>
      </c>
      <c r="H234" s="160" t="s">
        <v>550</v>
      </c>
      <c r="I234" s="160" t="s">
        <v>528</v>
      </c>
      <c r="J234" s="165" t="s">
        <v>522</v>
      </c>
      <c r="K234" s="165" t="s">
        <v>395</v>
      </c>
    </row>
    <row r="235" customHeight="1" spans="1:11">
      <c r="A235" s="162" t="s">
        <v>470</v>
      </c>
      <c r="B235" s="318" t="s">
        <v>471</v>
      </c>
      <c r="C235" s="164" t="s">
        <v>853</v>
      </c>
      <c r="D235" s="165" t="s">
        <v>516</v>
      </c>
      <c r="E235" s="165" t="s">
        <v>524</v>
      </c>
      <c r="F235" s="165" t="s">
        <v>854</v>
      </c>
      <c r="G235" s="165" t="s">
        <v>526</v>
      </c>
      <c r="H235" s="160" t="s">
        <v>527</v>
      </c>
      <c r="I235" s="160" t="s">
        <v>528</v>
      </c>
      <c r="J235" s="165" t="s">
        <v>522</v>
      </c>
      <c r="K235" s="165" t="s">
        <v>855</v>
      </c>
    </row>
    <row r="236" customHeight="1" spans="1:11">
      <c r="A236" s="166"/>
      <c r="B236" s="163"/>
      <c r="C236" s="167"/>
      <c r="D236" s="165" t="s">
        <v>516</v>
      </c>
      <c r="E236" s="165" t="s">
        <v>529</v>
      </c>
      <c r="F236" s="165" t="s">
        <v>530</v>
      </c>
      <c r="G236" s="165" t="s">
        <v>519</v>
      </c>
      <c r="H236" s="160" t="s">
        <v>856</v>
      </c>
      <c r="I236" s="160" t="s">
        <v>532</v>
      </c>
      <c r="J236" s="165" t="s">
        <v>522</v>
      </c>
      <c r="K236" s="165" t="s">
        <v>855</v>
      </c>
    </row>
    <row r="237" customHeight="1" spans="1:11">
      <c r="A237" s="166"/>
      <c r="B237" s="163"/>
      <c r="C237" s="167"/>
      <c r="D237" s="165" t="s">
        <v>533</v>
      </c>
      <c r="E237" s="165" t="s">
        <v>534</v>
      </c>
      <c r="F237" s="165" t="s">
        <v>535</v>
      </c>
      <c r="G237" s="165" t="s">
        <v>526</v>
      </c>
      <c r="H237" s="160" t="s">
        <v>527</v>
      </c>
      <c r="I237" s="160" t="s">
        <v>528</v>
      </c>
      <c r="J237" s="165" t="s">
        <v>522</v>
      </c>
      <c r="K237" s="165" t="s">
        <v>855</v>
      </c>
    </row>
    <row r="238" customHeight="1" spans="1:11">
      <c r="A238" s="168"/>
      <c r="B238" s="163"/>
      <c r="C238" s="169"/>
      <c r="D238" s="165" t="s">
        <v>536</v>
      </c>
      <c r="E238" s="165" t="s">
        <v>537</v>
      </c>
      <c r="F238" s="165" t="s">
        <v>538</v>
      </c>
      <c r="G238" s="165" t="s">
        <v>526</v>
      </c>
      <c r="H238" s="160" t="s">
        <v>527</v>
      </c>
      <c r="I238" s="160" t="s">
        <v>528</v>
      </c>
      <c r="J238" s="165" t="s">
        <v>522</v>
      </c>
      <c r="K238" s="165" t="s">
        <v>855</v>
      </c>
    </row>
    <row r="239" customHeight="1" spans="1:11">
      <c r="A239" s="162" t="s">
        <v>373</v>
      </c>
      <c r="B239" s="318" t="s">
        <v>374</v>
      </c>
      <c r="C239" s="164" t="s">
        <v>857</v>
      </c>
      <c r="D239" s="165" t="s">
        <v>516</v>
      </c>
      <c r="E239" s="165" t="s">
        <v>517</v>
      </c>
      <c r="F239" s="165" t="s">
        <v>858</v>
      </c>
      <c r="G239" s="165" t="s">
        <v>519</v>
      </c>
      <c r="H239" s="160" t="s">
        <v>186</v>
      </c>
      <c r="I239" s="160" t="s">
        <v>603</v>
      </c>
      <c r="J239" s="165" t="s">
        <v>522</v>
      </c>
      <c r="K239" s="165" t="s">
        <v>859</v>
      </c>
    </row>
    <row r="240" customHeight="1" spans="1:11">
      <c r="A240" s="166"/>
      <c r="B240" s="163"/>
      <c r="C240" s="167"/>
      <c r="D240" s="165" t="s">
        <v>533</v>
      </c>
      <c r="E240" s="165" t="s">
        <v>534</v>
      </c>
      <c r="F240" s="165" t="s">
        <v>860</v>
      </c>
      <c r="G240" s="165" t="s">
        <v>526</v>
      </c>
      <c r="H240" s="160" t="s">
        <v>527</v>
      </c>
      <c r="I240" s="160" t="s">
        <v>528</v>
      </c>
      <c r="J240" s="165" t="s">
        <v>522</v>
      </c>
      <c r="K240" s="165" t="s">
        <v>861</v>
      </c>
    </row>
    <row r="241" customHeight="1" spans="1:11">
      <c r="A241" s="168"/>
      <c r="B241" s="163"/>
      <c r="C241" s="169"/>
      <c r="D241" s="165" t="s">
        <v>536</v>
      </c>
      <c r="E241" s="165" t="s">
        <v>537</v>
      </c>
      <c r="F241" s="165" t="s">
        <v>610</v>
      </c>
      <c r="G241" s="165" t="s">
        <v>526</v>
      </c>
      <c r="H241" s="160" t="s">
        <v>527</v>
      </c>
      <c r="I241" s="160" t="s">
        <v>528</v>
      </c>
      <c r="J241" s="165" t="s">
        <v>522</v>
      </c>
      <c r="K241" s="165" t="s">
        <v>861</v>
      </c>
    </row>
    <row r="242" customHeight="1" spans="1:11">
      <c r="A242" s="162" t="s">
        <v>351</v>
      </c>
      <c r="B242" s="318" t="s">
        <v>352</v>
      </c>
      <c r="C242" s="164" t="s">
        <v>351</v>
      </c>
      <c r="D242" s="165" t="s">
        <v>516</v>
      </c>
      <c r="E242" s="165" t="s">
        <v>529</v>
      </c>
      <c r="F242" s="165" t="s">
        <v>530</v>
      </c>
      <c r="G242" s="165" t="s">
        <v>519</v>
      </c>
      <c r="H242" s="160" t="s">
        <v>862</v>
      </c>
      <c r="I242" s="160" t="s">
        <v>670</v>
      </c>
      <c r="J242" s="165" t="s">
        <v>522</v>
      </c>
      <c r="K242" s="165" t="s">
        <v>351</v>
      </c>
    </row>
    <row r="243" customHeight="1" spans="1:11">
      <c r="A243" s="166"/>
      <c r="B243" s="163"/>
      <c r="C243" s="167"/>
      <c r="D243" s="165" t="s">
        <v>533</v>
      </c>
      <c r="E243" s="165" t="s">
        <v>534</v>
      </c>
      <c r="F243" s="165" t="s">
        <v>863</v>
      </c>
      <c r="G243" s="165" t="s">
        <v>526</v>
      </c>
      <c r="H243" s="160" t="s">
        <v>527</v>
      </c>
      <c r="I243" s="160" t="s">
        <v>528</v>
      </c>
      <c r="J243" s="165" t="s">
        <v>522</v>
      </c>
      <c r="K243" s="165" t="s">
        <v>351</v>
      </c>
    </row>
    <row r="244" customHeight="1" spans="1:11">
      <c r="A244" s="168"/>
      <c r="B244" s="163"/>
      <c r="C244" s="169"/>
      <c r="D244" s="165" t="s">
        <v>536</v>
      </c>
      <c r="E244" s="165" t="s">
        <v>537</v>
      </c>
      <c r="F244" s="165" t="s">
        <v>864</v>
      </c>
      <c r="G244" s="165" t="s">
        <v>526</v>
      </c>
      <c r="H244" s="160" t="s">
        <v>527</v>
      </c>
      <c r="I244" s="160" t="s">
        <v>528</v>
      </c>
      <c r="J244" s="165" t="s">
        <v>522</v>
      </c>
      <c r="K244" s="165" t="s">
        <v>351</v>
      </c>
    </row>
    <row r="245" customHeight="1" spans="1:11">
      <c r="A245" s="162" t="s">
        <v>464</v>
      </c>
      <c r="B245" s="318" t="s">
        <v>465</v>
      </c>
      <c r="C245" s="164" t="s">
        <v>865</v>
      </c>
      <c r="D245" s="165" t="s">
        <v>516</v>
      </c>
      <c r="E245" s="165" t="s">
        <v>524</v>
      </c>
      <c r="F245" s="165" t="s">
        <v>854</v>
      </c>
      <c r="G245" s="165" t="s">
        <v>526</v>
      </c>
      <c r="H245" s="160" t="s">
        <v>527</v>
      </c>
      <c r="I245" s="160" t="s">
        <v>528</v>
      </c>
      <c r="J245" s="165" t="s">
        <v>522</v>
      </c>
      <c r="K245" s="165" t="s">
        <v>866</v>
      </c>
    </row>
    <row r="246" customHeight="1" spans="1:11">
      <c r="A246" s="166"/>
      <c r="B246" s="163"/>
      <c r="C246" s="167"/>
      <c r="D246" s="165" t="s">
        <v>516</v>
      </c>
      <c r="E246" s="165" t="s">
        <v>529</v>
      </c>
      <c r="F246" s="165" t="s">
        <v>530</v>
      </c>
      <c r="G246" s="165" t="s">
        <v>519</v>
      </c>
      <c r="H246" s="160" t="s">
        <v>867</v>
      </c>
      <c r="I246" s="160" t="s">
        <v>670</v>
      </c>
      <c r="J246" s="165" t="s">
        <v>522</v>
      </c>
      <c r="K246" s="165" t="s">
        <v>866</v>
      </c>
    </row>
    <row r="247" customHeight="1" spans="1:11">
      <c r="A247" s="166"/>
      <c r="B247" s="163"/>
      <c r="C247" s="167"/>
      <c r="D247" s="165" t="s">
        <v>533</v>
      </c>
      <c r="E247" s="165" t="s">
        <v>534</v>
      </c>
      <c r="F247" s="165" t="s">
        <v>535</v>
      </c>
      <c r="G247" s="165" t="s">
        <v>526</v>
      </c>
      <c r="H247" s="160" t="s">
        <v>527</v>
      </c>
      <c r="I247" s="160" t="s">
        <v>528</v>
      </c>
      <c r="J247" s="165" t="s">
        <v>522</v>
      </c>
      <c r="K247" s="165" t="s">
        <v>866</v>
      </c>
    </row>
    <row r="248" customHeight="1" spans="1:11">
      <c r="A248" s="168"/>
      <c r="B248" s="163"/>
      <c r="C248" s="169"/>
      <c r="D248" s="165" t="s">
        <v>536</v>
      </c>
      <c r="E248" s="165" t="s">
        <v>537</v>
      </c>
      <c r="F248" s="165" t="s">
        <v>538</v>
      </c>
      <c r="G248" s="165" t="s">
        <v>526</v>
      </c>
      <c r="H248" s="160" t="s">
        <v>527</v>
      </c>
      <c r="I248" s="160" t="s">
        <v>528</v>
      </c>
      <c r="J248" s="165" t="s">
        <v>522</v>
      </c>
      <c r="K248" s="165" t="s">
        <v>868</v>
      </c>
    </row>
    <row r="249" customHeight="1" spans="1:11">
      <c r="A249" s="162" t="s">
        <v>466</v>
      </c>
      <c r="B249" s="318" t="s">
        <v>467</v>
      </c>
      <c r="C249" s="164" t="s">
        <v>869</v>
      </c>
      <c r="D249" s="165" t="s">
        <v>516</v>
      </c>
      <c r="E249" s="165" t="s">
        <v>524</v>
      </c>
      <c r="F249" s="165" t="s">
        <v>854</v>
      </c>
      <c r="G249" s="165" t="s">
        <v>526</v>
      </c>
      <c r="H249" s="160" t="s">
        <v>527</v>
      </c>
      <c r="I249" s="160" t="s">
        <v>528</v>
      </c>
      <c r="J249" s="165" t="s">
        <v>522</v>
      </c>
      <c r="K249" s="165" t="s">
        <v>466</v>
      </c>
    </row>
    <row r="250" customHeight="1" spans="1:11">
      <c r="A250" s="166"/>
      <c r="B250" s="163"/>
      <c r="C250" s="167"/>
      <c r="D250" s="165" t="s">
        <v>516</v>
      </c>
      <c r="E250" s="165" t="s">
        <v>529</v>
      </c>
      <c r="F250" s="165" t="s">
        <v>530</v>
      </c>
      <c r="G250" s="165" t="s">
        <v>519</v>
      </c>
      <c r="H250" s="160" t="s">
        <v>870</v>
      </c>
      <c r="I250" s="160" t="s">
        <v>532</v>
      </c>
      <c r="J250" s="165" t="s">
        <v>522</v>
      </c>
      <c r="K250" s="165" t="s">
        <v>466</v>
      </c>
    </row>
    <row r="251" customHeight="1" spans="1:11">
      <c r="A251" s="166"/>
      <c r="B251" s="163"/>
      <c r="C251" s="167"/>
      <c r="D251" s="165" t="s">
        <v>533</v>
      </c>
      <c r="E251" s="165" t="s">
        <v>534</v>
      </c>
      <c r="F251" s="165" t="s">
        <v>535</v>
      </c>
      <c r="G251" s="165" t="s">
        <v>526</v>
      </c>
      <c r="H251" s="160" t="s">
        <v>527</v>
      </c>
      <c r="I251" s="160" t="s">
        <v>528</v>
      </c>
      <c r="J251" s="165" t="s">
        <v>522</v>
      </c>
      <c r="K251" s="165" t="s">
        <v>466</v>
      </c>
    </row>
    <row r="252" customHeight="1" spans="1:11">
      <c r="A252" s="168"/>
      <c r="B252" s="163"/>
      <c r="C252" s="169"/>
      <c r="D252" s="165" t="s">
        <v>536</v>
      </c>
      <c r="E252" s="165" t="s">
        <v>537</v>
      </c>
      <c r="F252" s="165" t="s">
        <v>538</v>
      </c>
      <c r="G252" s="165" t="s">
        <v>526</v>
      </c>
      <c r="H252" s="160" t="s">
        <v>527</v>
      </c>
      <c r="I252" s="160" t="s">
        <v>528</v>
      </c>
      <c r="J252" s="165" t="s">
        <v>522</v>
      </c>
      <c r="K252" s="165" t="s">
        <v>466</v>
      </c>
    </row>
    <row r="253" customHeight="1" spans="1:11">
      <c r="A253" s="162" t="s">
        <v>429</v>
      </c>
      <c r="B253" s="318" t="s">
        <v>430</v>
      </c>
      <c r="C253" s="164" t="s">
        <v>871</v>
      </c>
      <c r="D253" s="165" t="s">
        <v>516</v>
      </c>
      <c r="E253" s="165" t="s">
        <v>517</v>
      </c>
      <c r="F253" s="165" t="s">
        <v>872</v>
      </c>
      <c r="G253" s="165" t="s">
        <v>519</v>
      </c>
      <c r="H253" s="160" t="s">
        <v>596</v>
      </c>
      <c r="I253" s="160" t="s">
        <v>528</v>
      </c>
      <c r="J253" s="165" t="s">
        <v>522</v>
      </c>
      <c r="K253" s="165" t="s">
        <v>872</v>
      </c>
    </row>
    <row r="254" customHeight="1" spans="1:11">
      <c r="A254" s="166"/>
      <c r="B254" s="163"/>
      <c r="C254" s="167"/>
      <c r="D254" s="165" t="s">
        <v>516</v>
      </c>
      <c r="E254" s="165" t="s">
        <v>524</v>
      </c>
      <c r="F254" s="165" t="s">
        <v>761</v>
      </c>
      <c r="G254" s="165" t="s">
        <v>519</v>
      </c>
      <c r="H254" s="160" t="s">
        <v>596</v>
      </c>
      <c r="I254" s="160" t="s">
        <v>528</v>
      </c>
      <c r="J254" s="165" t="s">
        <v>522</v>
      </c>
      <c r="K254" s="165" t="s">
        <v>872</v>
      </c>
    </row>
    <row r="255" customHeight="1" spans="1:11">
      <c r="A255" s="166"/>
      <c r="B255" s="163"/>
      <c r="C255" s="167"/>
      <c r="D255" s="165" t="s">
        <v>516</v>
      </c>
      <c r="E255" s="165" t="s">
        <v>546</v>
      </c>
      <c r="F255" s="165" t="s">
        <v>873</v>
      </c>
      <c r="G255" s="165" t="s">
        <v>519</v>
      </c>
      <c r="H255" s="160" t="s">
        <v>183</v>
      </c>
      <c r="I255" s="160" t="s">
        <v>575</v>
      </c>
      <c r="J255" s="165" t="s">
        <v>522</v>
      </c>
      <c r="K255" s="165" t="s">
        <v>872</v>
      </c>
    </row>
    <row r="256" customHeight="1" spans="1:11">
      <c r="A256" s="166"/>
      <c r="B256" s="163"/>
      <c r="C256" s="167"/>
      <c r="D256" s="165" t="s">
        <v>533</v>
      </c>
      <c r="E256" s="165" t="s">
        <v>615</v>
      </c>
      <c r="F256" s="165" t="s">
        <v>874</v>
      </c>
      <c r="G256" s="165" t="s">
        <v>526</v>
      </c>
      <c r="H256" s="160" t="s">
        <v>815</v>
      </c>
      <c r="I256" s="160" t="s">
        <v>528</v>
      </c>
      <c r="J256" s="165" t="s">
        <v>522</v>
      </c>
      <c r="K256" s="165" t="s">
        <v>872</v>
      </c>
    </row>
    <row r="257" customHeight="1" spans="1:11">
      <c r="A257" s="166"/>
      <c r="B257" s="163"/>
      <c r="C257" s="167"/>
      <c r="D257" s="165" t="s">
        <v>533</v>
      </c>
      <c r="E257" s="165" t="s">
        <v>534</v>
      </c>
      <c r="F257" s="165" t="s">
        <v>875</v>
      </c>
      <c r="G257" s="165" t="s">
        <v>526</v>
      </c>
      <c r="H257" s="160" t="s">
        <v>815</v>
      </c>
      <c r="I257" s="160" t="s">
        <v>528</v>
      </c>
      <c r="J257" s="165" t="s">
        <v>522</v>
      </c>
      <c r="K257" s="165" t="s">
        <v>872</v>
      </c>
    </row>
    <row r="258" customHeight="1" spans="1:11">
      <c r="A258" s="166"/>
      <c r="B258" s="163"/>
      <c r="C258" s="167"/>
      <c r="D258" s="165" t="s">
        <v>533</v>
      </c>
      <c r="E258" s="165" t="s">
        <v>572</v>
      </c>
      <c r="F258" s="165" t="s">
        <v>876</v>
      </c>
      <c r="G258" s="165" t="s">
        <v>519</v>
      </c>
      <c r="H258" s="160" t="s">
        <v>877</v>
      </c>
      <c r="I258" s="160" t="s">
        <v>575</v>
      </c>
      <c r="J258" s="165" t="s">
        <v>522</v>
      </c>
      <c r="K258" s="165" t="s">
        <v>872</v>
      </c>
    </row>
    <row r="259" customHeight="1" spans="1:11">
      <c r="A259" s="168"/>
      <c r="B259" s="163"/>
      <c r="C259" s="169"/>
      <c r="D259" s="165" t="s">
        <v>536</v>
      </c>
      <c r="E259" s="165" t="s">
        <v>537</v>
      </c>
      <c r="F259" s="165" t="s">
        <v>878</v>
      </c>
      <c r="G259" s="165" t="s">
        <v>526</v>
      </c>
      <c r="H259" s="160" t="s">
        <v>815</v>
      </c>
      <c r="I259" s="160" t="s">
        <v>528</v>
      </c>
      <c r="J259" s="165" t="s">
        <v>522</v>
      </c>
      <c r="K259" s="165" t="s">
        <v>872</v>
      </c>
    </row>
    <row r="260" customHeight="1" spans="1:11">
      <c r="A260" s="162" t="s">
        <v>355</v>
      </c>
      <c r="B260" s="318" t="s">
        <v>356</v>
      </c>
      <c r="C260" s="164" t="s">
        <v>879</v>
      </c>
      <c r="D260" s="165" t="s">
        <v>516</v>
      </c>
      <c r="E260" s="165" t="s">
        <v>524</v>
      </c>
      <c r="F260" s="165" t="s">
        <v>685</v>
      </c>
      <c r="G260" s="165" t="s">
        <v>526</v>
      </c>
      <c r="H260" s="160" t="s">
        <v>698</v>
      </c>
      <c r="I260" s="160" t="s">
        <v>528</v>
      </c>
      <c r="J260" s="165" t="s">
        <v>522</v>
      </c>
      <c r="K260" s="165" t="s">
        <v>880</v>
      </c>
    </row>
    <row r="261" customHeight="1" spans="1:11">
      <c r="A261" s="166"/>
      <c r="B261" s="163"/>
      <c r="C261" s="167"/>
      <c r="D261" s="165" t="s">
        <v>533</v>
      </c>
      <c r="E261" s="165" t="s">
        <v>534</v>
      </c>
      <c r="F261" s="165" t="s">
        <v>629</v>
      </c>
      <c r="G261" s="165" t="s">
        <v>526</v>
      </c>
      <c r="H261" s="160" t="s">
        <v>698</v>
      </c>
      <c r="I261" s="160" t="s">
        <v>528</v>
      </c>
      <c r="J261" s="165" t="s">
        <v>522</v>
      </c>
      <c r="K261" s="165" t="s">
        <v>880</v>
      </c>
    </row>
    <row r="262" customHeight="1" spans="1:11">
      <c r="A262" s="168"/>
      <c r="B262" s="163"/>
      <c r="C262" s="169"/>
      <c r="D262" s="165" t="s">
        <v>536</v>
      </c>
      <c r="E262" s="165" t="s">
        <v>537</v>
      </c>
      <c r="F262" s="165" t="s">
        <v>582</v>
      </c>
      <c r="G262" s="165" t="s">
        <v>526</v>
      </c>
      <c r="H262" s="160" t="s">
        <v>698</v>
      </c>
      <c r="I262" s="160" t="s">
        <v>528</v>
      </c>
      <c r="J262" s="165" t="s">
        <v>522</v>
      </c>
      <c r="K262" s="165" t="s">
        <v>880</v>
      </c>
    </row>
    <row r="263" customHeight="1" spans="1:11">
      <c r="A263" s="162" t="s">
        <v>445</v>
      </c>
      <c r="B263" s="318" t="s">
        <v>446</v>
      </c>
      <c r="C263" s="164" t="s">
        <v>881</v>
      </c>
      <c r="D263" s="165" t="s">
        <v>516</v>
      </c>
      <c r="E263" s="165" t="s">
        <v>524</v>
      </c>
      <c r="F263" s="165" t="s">
        <v>882</v>
      </c>
      <c r="G263" s="165" t="s">
        <v>519</v>
      </c>
      <c r="H263" s="160" t="s">
        <v>596</v>
      </c>
      <c r="I263" s="160" t="s">
        <v>528</v>
      </c>
      <c r="J263" s="165" t="s">
        <v>522</v>
      </c>
      <c r="K263" s="165" t="s">
        <v>881</v>
      </c>
    </row>
    <row r="264" customHeight="1" spans="1:11">
      <c r="A264" s="166"/>
      <c r="B264" s="163"/>
      <c r="C264" s="167"/>
      <c r="D264" s="165" t="s">
        <v>533</v>
      </c>
      <c r="E264" s="165" t="s">
        <v>534</v>
      </c>
      <c r="F264" s="165" t="s">
        <v>883</v>
      </c>
      <c r="G264" s="165" t="s">
        <v>519</v>
      </c>
      <c r="H264" s="160" t="s">
        <v>548</v>
      </c>
      <c r="I264" s="160" t="s">
        <v>528</v>
      </c>
      <c r="J264" s="165" t="s">
        <v>522</v>
      </c>
      <c r="K264" s="165" t="s">
        <v>881</v>
      </c>
    </row>
    <row r="265" customHeight="1" spans="1:11">
      <c r="A265" s="168"/>
      <c r="B265" s="163"/>
      <c r="C265" s="169"/>
      <c r="D265" s="165" t="s">
        <v>536</v>
      </c>
      <c r="E265" s="165" t="s">
        <v>537</v>
      </c>
      <c r="F265" s="165" t="s">
        <v>617</v>
      </c>
      <c r="G265" s="165" t="s">
        <v>526</v>
      </c>
      <c r="H265" s="160" t="s">
        <v>558</v>
      </c>
      <c r="I265" s="160" t="s">
        <v>528</v>
      </c>
      <c r="J265" s="165" t="s">
        <v>522</v>
      </c>
      <c r="K265" s="165" t="s">
        <v>881</v>
      </c>
    </row>
    <row r="266" customHeight="1" spans="1:11">
      <c r="A266" s="162" t="s">
        <v>349</v>
      </c>
      <c r="B266" s="318" t="s">
        <v>350</v>
      </c>
      <c r="C266" s="164" t="s">
        <v>884</v>
      </c>
      <c r="D266" s="165" t="s">
        <v>516</v>
      </c>
      <c r="E266" s="165" t="s">
        <v>524</v>
      </c>
      <c r="F266" s="165" t="s">
        <v>885</v>
      </c>
      <c r="G266" s="165" t="s">
        <v>526</v>
      </c>
      <c r="H266" s="160" t="s">
        <v>527</v>
      </c>
      <c r="I266" s="160" t="s">
        <v>528</v>
      </c>
      <c r="J266" s="165" t="s">
        <v>522</v>
      </c>
      <c r="K266" s="165" t="s">
        <v>886</v>
      </c>
    </row>
    <row r="267" customHeight="1" spans="1:11">
      <c r="A267" s="166"/>
      <c r="B267" s="163"/>
      <c r="C267" s="167"/>
      <c r="D267" s="165" t="s">
        <v>533</v>
      </c>
      <c r="E267" s="165" t="s">
        <v>534</v>
      </c>
      <c r="F267" s="165" t="s">
        <v>887</v>
      </c>
      <c r="G267" s="165" t="s">
        <v>526</v>
      </c>
      <c r="H267" s="160" t="s">
        <v>527</v>
      </c>
      <c r="I267" s="160" t="s">
        <v>528</v>
      </c>
      <c r="J267" s="165" t="s">
        <v>522</v>
      </c>
      <c r="K267" s="165" t="s">
        <v>886</v>
      </c>
    </row>
    <row r="268" customHeight="1" spans="1:11">
      <c r="A268" s="168"/>
      <c r="B268" s="163"/>
      <c r="C268" s="169"/>
      <c r="D268" s="165" t="s">
        <v>536</v>
      </c>
      <c r="E268" s="165" t="s">
        <v>537</v>
      </c>
      <c r="F268" s="165" t="s">
        <v>617</v>
      </c>
      <c r="G268" s="165" t="s">
        <v>526</v>
      </c>
      <c r="H268" s="160" t="s">
        <v>527</v>
      </c>
      <c r="I268" s="160" t="s">
        <v>528</v>
      </c>
      <c r="J268" s="165" t="s">
        <v>522</v>
      </c>
      <c r="K268" s="165" t="s">
        <v>886</v>
      </c>
    </row>
    <row r="269" customHeight="1" spans="1:11">
      <c r="A269" s="162" t="s">
        <v>371</v>
      </c>
      <c r="B269" s="318" t="s">
        <v>372</v>
      </c>
      <c r="C269" s="164" t="s">
        <v>888</v>
      </c>
      <c r="D269" s="165" t="s">
        <v>516</v>
      </c>
      <c r="E269" s="165" t="s">
        <v>517</v>
      </c>
      <c r="F269" s="165" t="s">
        <v>889</v>
      </c>
      <c r="G269" s="165" t="s">
        <v>519</v>
      </c>
      <c r="H269" s="160" t="s">
        <v>890</v>
      </c>
      <c r="I269" s="160" t="s">
        <v>603</v>
      </c>
      <c r="J269" s="165" t="s">
        <v>522</v>
      </c>
      <c r="K269" s="165" t="s">
        <v>891</v>
      </c>
    </row>
    <row r="270" customHeight="1" spans="1:11">
      <c r="A270" s="166"/>
      <c r="B270" s="163"/>
      <c r="C270" s="167"/>
      <c r="D270" s="165" t="s">
        <v>516</v>
      </c>
      <c r="E270" s="165" t="s">
        <v>517</v>
      </c>
      <c r="F270" s="165" t="s">
        <v>892</v>
      </c>
      <c r="G270" s="165" t="s">
        <v>519</v>
      </c>
      <c r="H270" s="160" t="s">
        <v>893</v>
      </c>
      <c r="I270" s="160" t="s">
        <v>603</v>
      </c>
      <c r="J270" s="165" t="s">
        <v>522</v>
      </c>
      <c r="K270" s="165" t="s">
        <v>891</v>
      </c>
    </row>
    <row r="271" customHeight="1" spans="1:11">
      <c r="A271" s="166"/>
      <c r="B271" s="163"/>
      <c r="C271" s="167"/>
      <c r="D271" s="165" t="s">
        <v>516</v>
      </c>
      <c r="E271" s="165" t="s">
        <v>524</v>
      </c>
      <c r="F271" s="165" t="s">
        <v>894</v>
      </c>
      <c r="G271" s="165" t="s">
        <v>519</v>
      </c>
      <c r="H271" s="160" t="s">
        <v>596</v>
      </c>
      <c r="I271" s="160" t="s">
        <v>528</v>
      </c>
      <c r="J271" s="165" t="s">
        <v>522</v>
      </c>
      <c r="K271" s="165" t="s">
        <v>891</v>
      </c>
    </row>
    <row r="272" customHeight="1" spans="1:11">
      <c r="A272" s="166"/>
      <c r="B272" s="163"/>
      <c r="C272" s="167"/>
      <c r="D272" s="165" t="s">
        <v>516</v>
      </c>
      <c r="E272" s="165" t="s">
        <v>546</v>
      </c>
      <c r="F272" s="165" t="s">
        <v>595</v>
      </c>
      <c r="G272" s="165" t="s">
        <v>519</v>
      </c>
      <c r="H272" s="160" t="s">
        <v>596</v>
      </c>
      <c r="I272" s="160" t="s">
        <v>528</v>
      </c>
      <c r="J272" s="165" t="s">
        <v>522</v>
      </c>
      <c r="K272" s="165" t="s">
        <v>891</v>
      </c>
    </row>
    <row r="273" customHeight="1" spans="1:11">
      <c r="A273" s="166"/>
      <c r="B273" s="163"/>
      <c r="C273" s="167"/>
      <c r="D273" s="165" t="s">
        <v>533</v>
      </c>
      <c r="E273" s="165" t="s">
        <v>534</v>
      </c>
      <c r="F273" s="165" t="s">
        <v>895</v>
      </c>
      <c r="G273" s="165" t="s">
        <v>526</v>
      </c>
      <c r="H273" s="160" t="s">
        <v>703</v>
      </c>
      <c r="I273" s="160" t="s">
        <v>528</v>
      </c>
      <c r="J273" s="165" t="s">
        <v>522</v>
      </c>
      <c r="K273" s="165" t="s">
        <v>891</v>
      </c>
    </row>
    <row r="274" customHeight="1" spans="1:11">
      <c r="A274" s="166"/>
      <c r="B274" s="163"/>
      <c r="C274" s="167"/>
      <c r="D274" s="165" t="s">
        <v>533</v>
      </c>
      <c r="E274" s="165" t="s">
        <v>534</v>
      </c>
      <c r="F274" s="165" t="s">
        <v>896</v>
      </c>
      <c r="G274" s="165" t="s">
        <v>526</v>
      </c>
      <c r="H274" s="160" t="s">
        <v>703</v>
      </c>
      <c r="I274" s="160" t="s">
        <v>528</v>
      </c>
      <c r="J274" s="165" t="s">
        <v>522</v>
      </c>
      <c r="K274" s="165" t="s">
        <v>891</v>
      </c>
    </row>
    <row r="275" customHeight="1" spans="1:11">
      <c r="A275" s="166"/>
      <c r="B275" s="163"/>
      <c r="C275" s="167"/>
      <c r="D275" s="165" t="s">
        <v>533</v>
      </c>
      <c r="E275" s="165" t="s">
        <v>534</v>
      </c>
      <c r="F275" s="165" t="s">
        <v>897</v>
      </c>
      <c r="G275" s="165" t="s">
        <v>526</v>
      </c>
      <c r="H275" s="160" t="s">
        <v>703</v>
      </c>
      <c r="I275" s="160" t="s">
        <v>528</v>
      </c>
      <c r="J275" s="165" t="s">
        <v>522</v>
      </c>
      <c r="K275" s="165" t="s">
        <v>891</v>
      </c>
    </row>
    <row r="276" customHeight="1" spans="1:11">
      <c r="A276" s="166"/>
      <c r="B276" s="163"/>
      <c r="C276" s="167"/>
      <c r="D276" s="165" t="s">
        <v>533</v>
      </c>
      <c r="E276" s="165" t="s">
        <v>551</v>
      </c>
      <c r="F276" s="165" t="s">
        <v>898</v>
      </c>
      <c r="G276" s="165" t="s">
        <v>519</v>
      </c>
      <c r="H276" s="160" t="s">
        <v>598</v>
      </c>
      <c r="I276" s="160" t="s">
        <v>575</v>
      </c>
      <c r="J276" s="165" t="s">
        <v>599</v>
      </c>
      <c r="K276" s="165" t="s">
        <v>891</v>
      </c>
    </row>
    <row r="277" ht="74" customHeight="1" spans="1:11">
      <c r="A277" s="168"/>
      <c r="B277" s="163"/>
      <c r="C277" s="169"/>
      <c r="D277" s="165" t="s">
        <v>536</v>
      </c>
      <c r="E277" s="165" t="s">
        <v>537</v>
      </c>
      <c r="F277" s="165" t="s">
        <v>617</v>
      </c>
      <c r="G277" s="165" t="s">
        <v>526</v>
      </c>
      <c r="H277" s="160" t="s">
        <v>703</v>
      </c>
      <c r="I277" s="160" t="s">
        <v>528</v>
      </c>
      <c r="J277" s="165" t="s">
        <v>522</v>
      </c>
      <c r="K277" s="165" t="s">
        <v>891</v>
      </c>
    </row>
    <row r="278" customHeight="1" spans="1:11">
      <c r="A278" s="162" t="s">
        <v>324</v>
      </c>
      <c r="B278" s="318" t="s">
        <v>326</v>
      </c>
      <c r="C278" s="164" t="s">
        <v>899</v>
      </c>
      <c r="D278" s="165" t="s">
        <v>516</v>
      </c>
      <c r="E278" s="165" t="s">
        <v>517</v>
      </c>
      <c r="F278" s="165" t="s">
        <v>900</v>
      </c>
      <c r="G278" s="165" t="s">
        <v>519</v>
      </c>
      <c r="H278" s="160" t="s">
        <v>596</v>
      </c>
      <c r="I278" s="160" t="s">
        <v>528</v>
      </c>
      <c r="J278" s="165" t="s">
        <v>522</v>
      </c>
      <c r="K278" s="165" t="s">
        <v>901</v>
      </c>
    </row>
    <row r="279" customHeight="1" spans="1:11">
      <c r="A279" s="166"/>
      <c r="B279" s="163"/>
      <c r="C279" s="167"/>
      <c r="D279" s="165" t="s">
        <v>516</v>
      </c>
      <c r="E279" s="165" t="s">
        <v>517</v>
      </c>
      <c r="F279" s="165" t="s">
        <v>902</v>
      </c>
      <c r="G279" s="165" t="s">
        <v>519</v>
      </c>
      <c r="H279" s="160" t="s">
        <v>596</v>
      </c>
      <c r="I279" s="160" t="s">
        <v>528</v>
      </c>
      <c r="J279" s="165" t="s">
        <v>522</v>
      </c>
      <c r="K279" s="165" t="s">
        <v>901</v>
      </c>
    </row>
    <row r="280" customHeight="1" spans="1:11">
      <c r="A280" s="166"/>
      <c r="B280" s="163"/>
      <c r="C280" s="167"/>
      <c r="D280" s="165" t="s">
        <v>516</v>
      </c>
      <c r="E280" s="165" t="s">
        <v>517</v>
      </c>
      <c r="F280" s="165" t="s">
        <v>903</v>
      </c>
      <c r="G280" s="165" t="s">
        <v>519</v>
      </c>
      <c r="H280" s="160" t="s">
        <v>596</v>
      </c>
      <c r="I280" s="160" t="s">
        <v>528</v>
      </c>
      <c r="J280" s="165" t="s">
        <v>522</v>
      </c>
      <c r="K280" s="165" t="s">
        <v>901</v>
      </c>
    </row>
    <row r="281" customHeight="1" spans="1:11">
      <c r="A281" s="166"/>
      <c r="B281" s="163"/>
      <c r="C281" s="167"/>
      <c r="D281" s="165" t="s">
        <v>516</v>
      </c>
      <c r="E281" s="165" t="s">
        <v>517</v>
      </c>
      <c r="F281" s="165" t="s">
        <v>904</v>
      </c>
      <c r="G281" s="165" t="s">
        <v>519</v>
      </c>
      <c r="H281" s="160" t="s">
        <v>596</v>
      </c>
      <c r="I281" s="160" t="s">
        <v>528</v>
      </c>
      <c r="J281" s="165" t="s">
        <v>522</v>
      </c>
      <c r="K281" s="165" t="s">
        <v>901</v>
      </c>
    </row>
    <row r="282" customHeight="1" spans="1:11">
      <c r="A282" s="166"/>
      <c r="B282" s="163"/>
      <c r="C282" s="167"/>
      <c r="D282" s="165" t="s">
        <v>516</v>
      </c>
      <c r="E282" s="165" t="s">
        <v>524</v>
      </c>
      <c r="F282" s="165" t="s">
        <v>905</v>
      </c>
      <c r="G282" s="165" t="s">
        <v>519</v>
      </c>
      <c r="H282" s="160" t="s">
        <v>596</v>
      </c>
      <c r="I282" s="160" t="s">
        <v>528</v>
      </c>
      <c r="J282" s="165" t="s">
        <v>522</v>
      </c>
      <c r="K282" s="165" t="s">
        <v>901</v>
      </c>
    </row>
    <row r="283" customHeight="1" spans="1:11">
      <c r="A283" s="166"/>
      <c r="B283" s="163"/>
      <c r="C283" s="167"/>
      <c r="D283" s="165" t="s">
        <v>516</v>
      </c>
      <c r="E283" s="165" t="s">
        <v>546</v>
      </c>
      <c r="F283" s="165" t="s">
        <v>906</v>
      </c>
      <c r="G283" s="165" t="s">
        <v>519</v>
      </c>
      <c r="H283" s="160" t="s">
        <v>907</v>
      </c>
      <c r="I283" s="160" t="s">
        <v>575</v>
      </c>
      <c r="J283" s="165" t="s">
        <v>522</v>
      </c>
      <c r="K283" s="165" t="s">
        <v>901</v>
      </c>
    </row>
    <row r="284" customHeight="1" spans="1:11">
      <c r="A284" s="166"/>
      <c r="B284" s="163"/>
      <c r="C284" s="167"/>
      <c r="D284" s="165" t="s">
        <v>516</v>
      </c>
      <c r="E284" s="165" t="s">
        <v>546</v>
      </c>
      <c r="F284" s="165" t="s">
        <v>908</v>
      </c>
      <c r="G284" s="165" t="s">
        <v>519</v>
      </c>
      <c r="H284" s="160" t="s">
        <v>909</v>
      </c>
      <c r="I284" s="160" t="s">
        <v>575</v>
      </c>
      <c r="J284" s="165" t="s">
        <v>522</v>
      </c>
      <c r="K284" s="165" t="s">
        <v>901</v>
      </c>
    </row>
    <row r="285" customHeight="1" spans="1:11">
      <c r="A285" s="166"/>
      <c r="B285" s="163"/>
      <c r="C285" s="167"/>
      <c r="D285" s="165" t="s">
        <v>533</v>
      </c>
      <c r="E285" s="165" t="s">
        <v>534</v>
      </c>
      <c r="F285" s="165" t="s">
        <v>910</v>
      </c>
      <c r="G285" s="165" t="s">
        <v>526</v>
      </c>
      <c r="H285" s="160" t="s">
        <v>703</v>
      </c>
      <c r="I285" s="160" t="s">
        <v>528</v>
      </c>
      <c r="J285" s="165" t="s">
        <v>522</v>
      </c>
      <c r="K285" s="165" t="s">
        <v>901</v>
      </c>
    </row>
    <row r="286" customHeight="1" spans="1:11">
      <c r="A286" s="166"/>
      <c r="B286" s="163"/>
      <c r="C286" s="167"/>
      <c r="D286" s="165" t="s">
        <v>533</v>
      </c>
      <c r="E286" s="165" t="s">
        <v>551</v>
      </c>
      <c r="F286" s="165" t="s">
        <v>911</v>
      </c>
      <c r="G286" s="165" t="s">
        <v>519</v>
      </c>
      <c r="H286" s="160" t="s">
        <v>598</v>
      </c>
      <c r="I286" s="160" t="s">
        <v>575</v>
      </c>
      <c r="J286" s="165" t="s">
        <v>599</v>
      </c>
      <c r="K286" s="165" t="s">
        <v>901</v>
      </c>
    </row>
    <row r="287" customHeight="1" spans="1:11">
      <c r="A287" s="168"/>
      <c r="B287" s="163"/>
      <c r="C287" s="169"/>
      <c r="D287" s="165" t="s">
        <v>536</v>
      </c>
      <c r="E287" s="165" t="s">
        <v>537</v>
      </c>
      <c r="F287" s="165" t="s">
        <v>617</v>
      </c>
      <c r="G287" s="165" t="s">
        <v>526</v>
      </c>
      <c r="H287" s="160" t="s">
        <v>703</v>
      </c>
      <c r="I287" s="160" t="s">
        <v>528</v>
      </c>
      <c r="J287" s="165" t="s">
        <v>522</v>
      </c>
      <c r="K287" s="165" t="s">
        <v>901</v>
      </c>
    </row>
    <row r="288" customHeight="1" spans="1:11">
      <c r="A288" s="162" t="s">
        <v>482</v>
      </c>
      <c r="B288" s="318" t="s">
        <v>483</v>
      </c>
      <c r="C288" s="164" t="s">
        <v>912</v>
      </c>
      <c r="D288" s="165" t="s">
        <v>516</v>
      </c>
      <c r="E288" s="165" t="s">
        <v>517</v>
      </c>
      <c r="F288" s="165" t="s">
        <v>913</v>
      </c>
      <c r="G288" s="165" t="s">
        <v>526</v>
      </c>
      <c r="H288" s="160" t="s">
        <v>808</v>
      </c>
      <c r="I288" s="160" t="s">
        <v>528</v>
      </c>
      <c r="J288" s="165" t="s">
        <v>522</v>
      </c>
      <c r="K288" s="165" t="s">
        <v>914</v>
      </c>
    </row>
    <row r="289" customHeight="1" spans="1:11">
      <c r="A289" s="166"/>
      <c r="B289" s="163"/>
      <c r="C289" s="167"/>
      <c r="D289" s="165" t="s">
        <v>516</v>
      </c>
      <c r="E289" s="165" t="s">
        <v>546</v>
      </c>
      <c r="F289" s="165" t="s">
        <v>906</v>
      </c>
      <c r="G289" s="165" t="s">
        <v>519</v>
      </c>
      <c r="H289" s="160" t="s">
        <v>907</v>
      </c>
      <c r="I289" s="160" t="s">
        <v>575</v>
      </c>
      <c r="J289" s="165" t="s">
        <v>522</v>
      </c>
      <c r="K289" s="165" t="s">
        <v>914</v>
      </c>
    </row>
    <row r="290" customHeight="1" spans="1:11">
      <c r="A290" s="166"/>
      <c r="B290" s="163"/>
      <c r="C290" s="167"/>
      <c r="D290" s="165" t="s">
        <v>516</v>
      </c>
      <c r="E290" s="165" t="s">
        <v>546</v>
      </c>
      <c r="F290" s="165" t="s">
        <v>908</v>
      </c>
      <c r="G290" s="165" t="s">
        <v>519</v>
      </c>
      <c r="H290" s="160" t="s">
        <v>909</v>
      </c>
      <c r="I290" s="160" t="s">
        <v>575</v>
      </c>
      <c r="J290" s="165" t="s">
        <v>522</v>
      </c>
      <c r="K290" s="165" t="s">
        <v>914</v>
      </c>
    </row>
    <row r="291" customHeight="1" spans="1:11">
      <c r="A291" s="166"/>
      <c r="B291" s="163"/>
      <c r="C291" s="167"/>
      <c r="D291" s="165" t="s">
        <v>533</v>
      </c>
      <c r="E291" s="165" t="s">
        <v>615</v>
      </c>
      <c r="F291" s="165" t="s">
        <v>915</v>
      </c>
      <c r="G291" s="165" t="s">
        <v>526</v>
      </c>
      <c r="H291" s="160" t="s">
        <v>916</v>
      </c>
      <c r="I291" s="160" t="s">
        <v>528</v>
      </c>
      <c r="J291" s="165" t="s">
        <v>522</v>
      </c>
      <c r="K291" s="165" t="s">
        <v>914</v>
      </c>
    </row>
    <row r="292" customHeight="1" spans="1:11">
      <c r="A292" s="166"/>
      <c r="B292" s="163"/>
      <c r="C292" s="167"/>
      <c r="D292" s="165" t="s">
        <v>533</v>
      </c>
      <c r="E292" s="165" t="s">
        <v>534</v>
      </c>
      <c r="F292" s="165" t="s">
        <v>917</v>
      </c>
      <c r="G292" s="165" t="s">
        <v>526</v>
      </c>
      <c r="H292" s="160" t="s">
        <v>665</v>
      </c>
      <c r="I292" s="160" t="s">
        <v>528</v>
      </c>
      <c r="J292" s="165" t="s">
        <v>522</v>
      </c>
      <c r="K292" s="165" t="s">
        <v>914</v>
      </c>
    </row>
    <row r="293" customHeight="1" spans="1:11">
      <c r="A293" s="166"/>
      <c r="B293" s="163"/>
      <c r="C293" s="167"/>
      <c r="D293" s="165" t="s">
        <v>533</v>
      </c>
      <c r="E293" s="165" t="s">
        <v>534</v>
      </c>
      <c r="F293" s="165" t="s">
        <v>724</v>
      </c>
      <c r="G293" s="165" t="s">
        <v>526</v>
      </c>
      <c r="H293" s="160" t="s">
        <v>665</v>
      </c>
      <c r="I293" s="160" t="s">
        <v>528</v>
      </c>
      <c r="J293" s="165" t="s">
        <v>522</v>
      </c>
      <c r="K293" s="165" t="s">
        <v>914</v>
      </c>
    </row>
    <row r="294" customHeight="1" spans="1:11">
      <c r="A294" s="166"/>
      <c r="B294" s="163"/>
      <c r="C294" s="167"/>
      <c r="D294" s="165" t="s">
        <v>533</v>
      </c>
      <c r="E294" s="165" t="s">
        <v>551</v>
      </c>
      <c r="F294" s="165" t="s">
        <v>653</v>
      </c>
      <c r="G294" s="165" t="s">
        <v>519</v>
      </c>
      <c r="H294" s="160" t="s">
        <v>598</v>
      </c>
      <c r="I294" s="160" t="s">
        <v>575</v>
      </c>
      <c r="J294" s="165" t="s">
        <v>599</v>
      </c>
      <c r="K294" s="165" t="s">
        <v>914</v>
      </c>
    </row>
    <row r="295" customHeight="1" spans="1:11">
      <c r="A295" s="168"/>
      <c r="B295" s="163"/>
      <c r="C295" s="169"/>
      <c r="D295" s="165" t="s">
        <v>536</v>
      </c>
      <c r="E295" s="165" t="s">
        <v>537</v>
      </c>
      <c r="F295" s="165" t="s">
        <v>617</v>
      </c>
      <c r="G295" s="165" t="s">
        <v>526</v>
      </c>
      <c r="H295" s="160" t="s">
        <v>666</v>
      </c>
      <c r="I295" s="160" t="s">
        <v>528</v>
      </c>
      <c r="J295" s="165" t="s">
        <v>522</v>
      </c>
      <c r="K295" s="165" t="s">
        <v>914</v>
      </c>
    </row>
    <row r="296" customHeight="1" spans="1:11">
      <c r="A296" s="162" t="s">
        <v>451</v>
      </c>
      <c r="B296" s="318" t="s">
        <v>452</v>
      </c>
      <c r="C296" s="164" t="s">
        <v>918</v>
      </c>
      <c r="D296" s="165" t="s">
        <v>516</v>
      </c>
      <c r="E296" s="165" t="s">
        <v>517</v>
      </c>
      <c r="F296" s="165" t="s">
        <v>919</v>
      </c>
      <c r="G296" s="165" t="s">
        <v>519</v>
      </c>
      <c r="H296" s="160" t="s">
        <v>596</v>
      </c>
      <c r="I296" s="160" t="s">
        <v>528</v>
      </c>
      <c r="J296" s="165" t="s">
        <v>522</v>
      </c>
      <c r="K296" s="165" t="s">
        <v>920</v>
      </c>
    </row>
    <row r="297" customHeight="1" spans="1:11">
      <c r="A297" s="166"/>
      <c r="B297" s="163"/>
      <c r="C297" s="167"/>
      <c r="D297" s="165" t="s">
        <v>516</v>
      </c>
      <c r="E297" s="165" t="s">
        <v>524</v>
      </c>
      <c r="F297" s="165" t="s">
        <v>761</v>
      </c>
      <c r="G297" s="165" t="s">
        <v>519</v>
      </c>
      <c r="H297" s="160" t="s">
        <v>596</v>
      </c>
      <c r="I297" s="160" t="s">
        <v>528</v>
      </c>
      <c r="J297" s="165" t="s">
        <v>522</v>
      </c>
      <c r="K297" s="165" t="s">
        <v>920</v>
      </c>
    </row>
    <row r="298" customHeight="1" spans="1:11">
      <c r="A298" s="166"/>
      <c r="B298" s="163"/>
      <c r="C298" s="167"/>
      <c r="D298" s="165" t="s">
        <v>516</v>
      </c>
      <c r="E298" s="165" t="s">
        <v>546</v>
      </c>
      <c r="F298" s="165" t="s">
        <v>921</v>
      </c>
      <c r="G298" s="165" t="s">
        <v>519</v>
      </c>
      <c r="H298" s="160" t="s">
        <v>183</v>
      </c>
      <c r="I298" s="160" t="s">
        <v>575</v>
      </c>
      <c r="J298" s="165" t="s">
        <v>522</v>
      </c>
      <c r="K298" s="165" t="s">
        <v>920</v>
      </c>
    </row>
    <row r="299" customHeight="1" spans="1:11">
      <c r="A299" s="166"/>
      <c r="B299" s="163"/>
      <c r="C299" s="167"/>
      <c r="D299" s="165" t="s">
        <v>533</v>
      </c>
      <c r="E299" s="165" t="s">
        <v>615</v>
      </c>
      <c r="F299" s="165" t="s">
        <v>922</v>
      </c>
      <c r="G299" s="165" t="s">
        <v>526</v>
      </c>
      <c r="H299" s="160" t="s">
        <v>815</v>
      </c>
      <c r="I299" s="160" t="s">
        <v>528</v>
      </c>
      <c r="J299" s="165" t="s">
        <v>522</v>
      </c>
      <c r="K299" s="165" t="s">
        <v>920</v>
      </c>
    </row>
    <row r="300" customHeight="1" spans="1:11">
      <c r="A300" s="166"/>
      <c r="B300" s="163"/>
      <c r="C300" s="167"/>
      <c r="D300" s="165" t="s">
        <v>533</v>
      </c>
      <c r="E300" s="165" t="s">
        <v>534</v>
      </c>
      <c r="F300" s="165" t="s">
        <v>923</v>
      </c>
      <c r="G300" s="165" t="s">
        <v>526</v>
      </c>
      <c r="H300" s="160" t="s">
        <v>815</v>
      </c>
      <c r="I300" s="160" t="s">
        <v>528</v>
      </c>
      <c r="J300" s="165" t="s">
        <v>522</v>
      </c>
      <c r="K300" s="165" t="s">
        <v>920</v>
      </c>
    </row>
    <row r="301" customHeight="1" spans="1:11">
      <c r="A301" s="166"/>
      <c r="B301" s="163"/>
      <c r="C301" s="167"/>
      <c r="D301" s="165" t="s">
        <v>533</v>
      </c>
      <c r="E301" s="165" t="s">
        <v>551</v>
      </c>
      <c r="F301" s="165" t="s">
        <v>817</v>
      </c>
      <c r="G301" s="165" t="s">
        <v>519</v>
      </c>
      <c r="H301" s="160" t="s">
        <v>924</v>
      </c>
      <c r="I301" s="160" t="s">
        <v>575</v>
      </c>
      <c r="J301" s="165" t="s">
        <v>522</v>
      </c>
      <c r="K301" s="165" t="s">
        <v>920</v>
      </c>
    </row>
    <row r="302" customHeight="1" spans="1:11">
      <c r="A302" s="168"/>
      <c r="B302" s="163"/>
      <c r="C302" s="169"/>
      <c r="D302" s="165" t="s">
        <v>536</v>
      </c>
      <c r="E302" s="165" t="s">
        <v>537</v>
      </c>
      <c r="F302" s="165" t="s">
        <v>925</v>
      </c>
      <c r="G302" s="165" t="s">
        <v>526</v>
      </c>
      <c r="H302" s="160" t="s">
        <v>815</v>
      </c>
      <c r="I302" s="160" t="s">
        <v>528</v>
      </c>
      <c r="J302" s="165" t="s">
        <v>522</v>
      </c>
      <c r="K302" s="165" t="s">
        <v>920</v>
      </c>
    </row>
    <row r="303" customHeight="1" spans="1:11">
      <c r="A303" s="162" t="s">
        <v>399</v>
      </c>
      <c r="B303" s="318" t="s">
        <v>400</v>
      </c>
      <c r="C303" s="164" t="s">
        <v>926</v>
      </c>
      <c r="D303" s="165" t="s">
        <v>516</v>
      </c>
      <c r="E303" s="165" t="s">
        <v>517</v>
      </c>
      <c r="F303" s="165" t="s">
        <v>927</v>
      </c>
      <c r="G303" s="165" t="s">
        <v>519</v>
      </c>
      <c r="H303" s="160" t="s">
        <v>856</v>
      </c>
      <c r="I303" s="160" t="s">
        <v>603</v>
      </c>
      <c r="J303" s="165" t="s">
        <v>522</v>
      </c>
      <c r="K303" s="165" t="s">
        <v>928</v>
      </c>
    </row>
    <row r="304" customHeight="1" spans="1:11">
      <c r="A304" s="166"/>
      <c r="B304" s="163"/>
      <c r="C304" s="167"/>
      <c r="D304" s="165" t="s">
        <v>516</v>
      </c>
      <c r="E304" s="165" t="s">
        <v>517</v>
      </c>
      <c r="F304" s="165" t="s">
        <v>929</v>
      </c>
      <c r="G304" s="165" t="s">
        <v>519</v>
      </c>
      <c r="H304" s="160" t="s">
        <v>930</v>
      </c>
      <c r="I304" s="160" t="s">
        <v>603</v>
      </c>
      <c r="J304" s="165" t="s">
        <v>522</v>
      </c>
      <c r="K304" s="165" t="s">
        <v>928</v>
      </c>
    </row>
    <row r="305" customHeight="1" spans="1:11">
      <c r="A305" s="166"/>
      <c r="B305" s="163"/>
      <c r="C305" s="167"/>
      <c r="D305" s="165" t="s">
        <v>516</v>
      </c>
      <c r="E305" s="165" t="s">
        <v>524</v>
      </c>
      <c r="F305" s="165" t="s">
        <v>931</v>
      </c>
      <c r="G305" s="165" t="s">
        <v>519</v>
      </c>
      <c r="H305" s="160" t="s">
        <v>550</v>
      </c>
      <c r="I305" s="160" t="s">
        <v>528</v>
      </c>
      <c r="J305" s="165" t="s">
        <v>599</v>
      </c>
      <c r="K305" s="165" t="s">
        <v>928</v>
      </c>
    </row>
    <row r="306" customHeight="1" spans="1:11">
      <c r="A306" s="166"/>
      <c r="B306" s="163"/>
      <c r="C306" s="167"/>
      <c r="D306" s="165" t="s">
        <v>516</v>
      </c>
      <c r="E306" s="165" t="s">
        <v>546</v>
      </c>
      <c r="F306" s="165" t="s">
        <v>595</v>
      </c>
      <c r="G306" s="165" t="s">
        <v>519</v>
      </c>
      <c r="H306" s="160" t="s">
        <v>548</v>
      </c>
      <c r="I306" s="160" t="s">
        <v>528</v>
      </c>
      <c r="J306" s="165" t="s">
        <v>599</v>
      </c>
      <c r="K306" s="165" t="s">
        <v>928</v>
      </c>
    </row>
    <row r="307" customHeight="1" spans="1:11">
      <c r="A307" s="166"/>
      <c r="B307" s="163"/>
      <c r="C307" s="167"/>
      <c r="D307" s="165" t="s">
        <v>533</v>
      </c>
      <c r="E307" s="165" t="s">
        <v>534</v>
      </c>
      <c r="F307" s="165" t="s">
        <v>932</v>
      </c>
      <c r="G307" s="165" t="s">
        <v>519</v>
      </c>
      <c r="H307" s="160" t="s">
        <v>550</v>
      </c>
      <c r="I307" s="160" t="s">
        <v>528</v>
      </c>
      <c r="J307" s="165" t="s">
        <v>599</v>
      </c>
      <c r="K307" s="165" t="s">
        <v>928</v>
      </c>
    </row>
    <row r="308" customHeight="1" spans="1:11">
      <c r="A308" s="166"/>
      <c r="B308" s="163"/>
      <c r="C308" s="167"/>
      <c r="D308" s="165" t="s">
        <v>533</v>
      </c>
      <c r="E308" s="165" t="s">
        <v>534</v>
      </c>
      <c r="F308" s="165" t="s">
        <v>933</v>
      </c>
      <c r="G308" s="165" t="s">
        <v>519</v>
      </c>
      <c r="H308" s="160" t="s">
        <v>550</v>
      </c>
      <c r="I308" s="160" t="s">
        <v>528</v>
      </c>
      <c r="J308" s="165" t="s">
        <v>599</v>
      </c>
      <c r="K308" s="165" t="s">
        <v>928</v>
      </c>
    </row>
    <row r="309" customHeight="1" spans="1:11">
      <c r="A309" s="166"/>
      <c r="B309" s="163"/>
      <c r="C309" s="167"/>
      <c r="D309" s="165" t="s">
        <v>533</v>
      </c>
      <c r="E309" s="165" t="s">
        <v>551</v>
      </c>
      <c r="F309" s="165" t="s">
        <v>934</v>
      </c>
      <c r="G309" s="165" t="s">
        <v>519</v>
      </c>
      <c r="H309" s="160" t="s">
        <v>598</v>
      </c>
      <c r="I309" s="160" t="s">
        <v>575</v>
      </c>
      <c r="J309" s="165" t="s">
        <v>522</v>
      </c>
      <c r="K309" s="165" t="s">
        <v>928</v>
      </c>
    </row>
    <row r="310" customHeight="1" spans="1:11">
      <c r="A310" s="168"/>
      <c r="B310" s="163"/>
      <c r="C310" s="169"/>
      <c r="D310" s="165" t="s">
        <v>536</v>
      </c>
      <c r="E310" s="165" t="s">
        <v>537</v>
      </c>
      <c r="F310" s="165" t="s">
        <v>617</v>
      </c>
      <c r="G310" s="165" t="s">
        <v>519</v>
      </c>
      <c r="H310" s="160" t="s">
        <v>550</v>
      </c>
      <c r="I310" s="160" t="s">
        <v>528</v>
      </c>
      <c r="J310" s="165" t="s">
        <v>599</v>
      </c>
      <c r="K310" s="165" t="s">
        <v>928</v>
      </c>
    </row>
    <row r="311" customHeight="1" spans="1:11">
      <c r="A311" s="162" t="s">
        <v>329</v>
      </c>
      <c r="B311" s="318" t="s">
        <v>330</v>
      </c>
      <c r="C311" s="164" t="s">
        <v>935</v>
      </c>
      <c r="D311" s="165" t="s">
        <v>516</v>
      </c>
      <c r="E311" s="165" t="s">
        <v>517</v>
      </c>
      <c r="F311" s="165" t="s">
        <v>936</v>
      </c>
      <c r="G311" s="165" t="s">
        <v>526</v>
      </c>
      <c r="H311" s="160" t="s">
        <v>808</v>
      </c>
      <c r="I311" s="160" t="s">
        <v>528</v>
      </c>
      <c r="J311" s="165" t="s">
        <v>522</v>
      </c>
      <c r="K311" s="165" t="s">
        <v>937</v>
      </c>
    </row>
    <row r="312" customHeight="1" spans="1:11">
      <c r="A312" s="166"/>
      <c r="B312" s="163"/>
      <c r="C312" s="167"/>
      <c r="D312" s="165" t="s">
        <v>516</v>
      </c>
      <c r="E312" s="165" t="s">
        <v>524</v>
      </c>
      <c r="F312" s="165" t="s">
        <v>938</v>
      </c>
      <c r="G312" s="165" t="s">
        <v>526</v>
      </c>
      <c r="H312" s="160" t="s">
        <v>808</v>
      </c>
      <c r="I312" s="160" t="s">
        <v>528</v>
      </c>
      <c r="J312" s="165" t="s">
        <v>522</v>
      </c>
      <c r="K312" s="165" t="s">
        <v>937</v>
      </c>
    </row>
    <row r="313" customHeight="1" spans="1:11">
      <c r="A313" s="166"/>
      <c r="B313" s="163"/>
      <c r="C313" s="167"/>
      <c r="D313" s="165" t="s">
        <v>516</v>
      </c>
      <c r="E313" s="165" t="s">
        <v>546</v>
      </c>
      <c r="F313" s="165" t="s">
        <v>595</v>
      </c>
      <c r="G313" s="165" t="s">
        <v>519</v>
      </c>
      <c r="H313" s="160" t="s">
        <v>548</v>
      </c>
      <c r="I313" s="160" t="s">
        <v>528</v>
      </c>
      <c r="J313" s="165" t="s">
        <v>522</v>
      </c>
      <c r="K313" s="165" t="s">
        <v>937</v>
      </c>
    </row>
    <row r="314" customHeight="1" spans="1:11">
      <c r="A314" s="166"/>
      <c r="B314" s="163"/>
      <c r="C314" s="167"/>
      <c r="D314" s="165" t="s">
        <v>533</v>
      </c>
      <c r="E314" s="165" t="s">
        <v>534</v>
      </c>
      <c r="F314" s="165" t="s">
        <v>724</v>
      </c>
      <c r="G314" s="165" t="s">
        <v>526</v>
      </c>
      <c r="H314" s="160" t="s">
        <v>808</v>
      </c>
      <c r="I314" s="160" t="s">
        <v>528</v>
      </c>
      <c r="J314" s="165" t="s">
        <v>522</v>
      </c>
      <c r="K314" s="165" t="s">
        <v>937</v>
      </c>
    </row>
    <row r="315" customHeight="1" spans="1:11">
      <c r="A315" s="166"/>
      <c r="B315" s="163"/>
      <c r="C315" s="167"/>
      <c r="D315" s="165" t="s">
        <v>533</v>
      </c>
      <c r="E315" s="165" t="s">
        <v>551</v>
      </c>
      <c r="F315" s="165" t="s">
        <v>939</v>
      </c>
      <c r="G315" s="165" t="s">
        <v>526</v>
      </c>
      <c r="H315" s="160" t="s">
        <v>808</v>
      </c>
      <c r="I315" s="160" t="s">
        <v>528</v>
      </c>
      <c r="J315" s="165" t="s">
        <v>522</v>
      </c>
      <c r="K315" s="165" t="s">
        <v>937</v>
      </c>
    </row>
    <row r="316" customHeight="1" spans="1:11">
      <c r="A316" s="168"/>
      <c r="B316" s="163"/>
      <c r="C316" s="169"/>
      <c r="D316" s="165" t="s">
        <v>536</v>
      </c>
      <c r="E316" s="165" t="s">
        <v>537</v>
      </c>
      <c r="F316" s="165" t="s">
        <v>617</v>
      </c>
      <c r="G316" s="165" t="s">
        <v>526</v>
      </c>
      <c r="H316" s="160" t="s">
        <v>808</v>
      </c>
      <c r="I316" s="160" t="s">
        <v>528</v>
      </c>
      <c r="J316" s="165" t="s">
        <v>522</v>
      </c>
      <c r="K316" s="165" t="s">
        <v>937</v>
      </c>
    </row>
    <row r="317" customHeight="1" spans="1:11">
      <c r="A317" s="162" t="s">
        <v>501</v>
      </c>
      <c r="B317" s="318" t="s">
        <v>502</v>
      </c>
      <c r="C317" s="164" t="s">
        <v>940</v>
      </c>
      <c r="D317" s="165" t="s">
        <v>516</v>
      </c>
      <c r="E317" s="165" t="s">
        <v>517</v>
      </c>
      <c r="F317" s="165" t="s">
        <v>941</v>
      </c>
      <c r="G317" s="165" t="s">
        <v>519</v>
      </c>
      <c r="H317" s="160" t="s">
        <v>181</v>
      </c>
      <c r="I317" s="160" t="s">
        <v>603</v>
      </c>
      <c r="J317" s="165" t="s">
        <v>522</v>
      </c>
      <c r="K317" s="165" t="s">
        <v>942</v>
      </c>
    </row>
    <row r="318" customHeight="1" spans="1:11">
      <c r="A318" s="166"/>
      <c r="B318" s="163"/>
      <c r="C318" s="167"/>
      <c r="D318" s="165" t="s">
        <v>516</v>
      </c>
      <c r="E318" s="165" t="s">
        <v>524</v>
      </c>
      <c r="F318" s="165" t="s">
        <v>943</v>
      </c>
      <c r="G318" s="165" t="s">
        <v>519</v>
      </c>
      <c r="H318" s="160" t="s">
        <v>596</v>
      </c>
      <c r="I318" s="160" t="s">
        <v>528</v>
      </c>
      <c r="J318" s="165" t="s">
        <v>522</v>
      </c>
      <c r="K318" s="165" t="s">
        <v>942</v>
      </c>
    </row>
    <row r="319" customHeight="1" spans="1:11">
      <c r="A319" s="166"/>
      <c r="B319" s="163"/>
      <c r="C319" s="167"/>
      <c r="D319" s="165" t="s">
        <v>516</v>
      </c>
      <c r="E319" s="165" t="s">
        <v>546</v>
      </c>
      <c r="F319" s="165" t="s">
        <v>595</v>
      </c>
      <c r="G319" s="165" t="s">
        <v>519</v>
      </c>
      <c r="H319" s="160" t="s">
        <v>596</v>
      </c>
      <c r="I319" s="160" t="s">
        <v>528</v>
      </c>
      <c r="J319" s="165" t="s">
        <v>522</v>
      </c>
      <c r="K319" s="165" t="s">
        <v>942</v>
      </c>
    </row>
    <row r="320" customHeight="1" spans="1:11">
      <c r="A320" s="166"/>
      <c r="B320" s="163"/>
      <c r="C320" s="167"/>
      <c r="D320" s="165" t="s">
        <v>533</v>
      </c>
      <c r="E320" s="165" t="s">
        <v>534</v>
      </c>
      <c r="F320" s="165" t="s">
        <v>944</v>
      </c>
      <c r="G320" s="165" t="s">
        <v>526</v>
      </c>
      <c r="H320" s="160" t="s">
        <v>594</v>
      </c>
      <c r="I320" s="160" t="s">
        <v>528</v>
      </c>
      <c r="J320" s="165" t="s">
        <v>522</v>
      </c>
      <c r="K320" s="165" t="s">
        <v>942</v>
      </c>
    </row>
    <row r="321" customHeight="1" spans="1:11">
      <c r="A321" s="166"/>
      <c r="B321" s="163"/>
      <c r="C321" s="167"/>
      <c r="D321" s="165" t="s">
        <v>533</v>
      </c>
      <c r="E321" s="165" t="s">
        <v>551</v>
      </c>
      <c r="F321" s="165" t="s">
        <v>945</v>
      </c>
      <c r="G321" s="165" t="s">
        <v>519</v>
      </c>
      <c r="H321" s="160" t="s">
        <v>598</v>
      </c>
      <c r="I321" s="160" t="s">
        <v>575</v>
      </c>
      <c r="J321" s="165" t="s">
        <v>599</v>
      </c>
      <c r="K321" s="165" t="s">
        <v>942</v>
      </c>
    </row>
    <row r="322" customHeight="1" spans="1:11">
      <c r="A322" s="168"/>
      <c r="B322" s="163"/>
      <c r="C322" s="169"/>
      <c r="D322" s="165" t="s">
        <v>536</v>
      </c>
      <c r="E322" s="165" t="s">
        <v>537</v>
      </c>
      <c r="F322" s="165" t="s">
        <v>617</v>
      </c>
      <c r="G322" s="165" t="s">
        <v>526</v>
      </c>
      <c r="H322" s="160" t="s">
        <v>594</v>
      </c>
      <c r="I322" s="160" t="s">
        <v>528</v>
      </c>
      <c r="J322" s="165" t="s">
        <v>522</v>
      </c>
      <c r="K322" s="165" t="s">
        <v>942</v>
      </c>
    </row>
    <row r="323" customHeight="1" spans="1:11">
      <c r="A323" s="162" t="s">
        <v>369</v>
      </c>
      <c r="B323" s="318" t="s">
        <v>370</v>
      </c>
      <c r="C323" s="164" t="s">
        <v>946</v>
      </c>
      <c r="D323" s="165" t="s">
        <v>516</v>
      </c>
      <c r="E323" s="165" t="s">
        <v>517</v>
      </c>
      <c r="F323" s="165" t="s">
        <v>889</v>
      </c>
      <c r="G323" s="165" t="s">
        <v>519</v>
      </c>
      <c r="H323" s="160" t="s">
        <v>890</v>
      </c>
      <c r="I323" s="160" t="s">
        <v>603</v>
      </c>
      <c r="J323" s="165" t="s">
        <v>522</v>
      </c>
      <c r="K323" s="165" t="s">
        <v>947</v>
      </c>
    </row>
    <row r="324" customHeight="1" spans="1:11">
      <c r="A324" s="166"/>
      <c r="B324" s="163"/>
      <c r="C324" s="167"/>
      <c r="D324" s="165" t="s">
        <v>516</v>
      </c>
      <c r="E324" s="165" t="s">
        <v>517</v>
      </c>
      <c r="F324" s="165" t="s">
        <v>892</v>
      </c>
      <c r="G324" s="165" t="s">
        <v>519</v>
      </c>
      <c r="H324" s="160" t="s">
        <v>893</v>
      </c>
      <c r="I324" s="160" t="s">
        <v>603</v>
      </c>
      <c r="J324" s="165" t="s">
        <v>522</v>
      </c>
      <c r="K324" s="165" t="s">
        <v>947</v>
      </c>
    </row>
    <row r="325" customHeight="1" spans="1:11">
      <c r="A325" s="166"/>
      <c r="B325" s="163"/>
      <c r="C325" s="167"/>
      <c r="D325" s="165" t="s">
        <v>516</v>
      </c>
      <c r="E325" s="165" t="s">
        <v>524</v>
      </c>
      <c r="F325" s="165" t="s">
        <v>894</v>
      </c>
      <c r="G325" s="165" t="s">
        <v>519</v>
      </c>
      <c r="H325" s="160" t="s">
        <v>596</v>
      </c>
      <c r="I325" s="160" t="s">
        <v>528</v>
      </c>
      <c r="J325" s="165" t="s">
        <v>522</v>
      </c>
      <c r="K325" s="165" t="s">
        <v>947</v>
      </c>
    </row>
    <row r="326" customHeight="1" spans="1:11">
      <c r="A326" s="166"/>
      <c r="B326" s="163"/>
      <c r="C326" s="167"/>
      <c r="D326" s="165" t="s">
        <v>516</v>
      </c>
      <c r="E326" s="165" t="s">
        <v>546</v>
      </c>
      <c r="F326" s="165" t="s">
        <v>595</v>
      </c>
      <c r="G326" s="165" t="s">
        <v>519</v>
      </c>
      <c r="H326" s="160" t="s">
        <v>596</v>
      </c>
      <c r="I326" s="160" t="s">
        <v>528</v>
      </c>
      <c r="J326" s="165" t="s">
        <v>522</v>
      </c>
      <c r="K326" s="165" t="s">
        <v>947</v>
      </c>
    </row>
    <row r="327" customHeight="1" spans="1:11">
      <c r="A327" s="166"/>
      <c r="B327" s="163"/>
      <c r="C327" s="167"/>
      <c r="D327" s="165" t="s">
        <v>533</v>
      </c>
      <c r="E327" s="165" t="s">
        <v>534</v>
      </c>
      <c r="F327" s="165" t="s">
        <v>895</v>
      </c>
      <c r="G327" s="165" t="s">
        <v>526</v>
      </c>
      <c r="H327" s="160" t="s">
        <v>703</v>
      </c>
      <c r="I327" s="160" t="s">
        <v>528</v>
      </c>
      <c r="J327" s="165" t="s">
        <v>522</v>
      </c>
      <c r="K327" s="165" t="s">
        <v>947</v>
      </c>
    </row>
    <row r="328" customHeight="1" spans="1:11">
      <c r="A328" s="166"/>
      <c r="B328" s="163"/>
      <c r="C328" s="167"/>
      <c r="D328" s="165" t="s">
        <v>533</v>
      </c>
      <c r="E328" s="165" t="s">
        <v>534</v>
      </c>
      <c r="F328" s="165" t="s">
        <v>896</v>
      </c>
      <c r="G328" s="165" t="s">
        <v>526</v>
      </c>
      <c r="H328" s="160" t="s">
        <v>703</v>
      </c>
      <c r="I328" s="160" t="s">
        <v>528</v>
      </c>
      <c r="J328" s="165" t="s">
        <v>522</v>
      </c>
      <c r="K328" s="165" t="s">
        <v>947</v>
      </c>
    </row>
    <row r="329" customHeight="1" spans="1:11">
      <c r="A329" s="166"/>
      <c r="B329" s="163"/>
      <c r="C329" s="167"/>
      <c r="D329" s="165" t="s">
        <v>533</v>
      </c>
      <c r="E329" s="165" t="s">
        <v>534</v>
      </c>
      <c r="F329" s="165" t="s">
        <v>897</v>
      </c>
      <c r="G329" s="165" t="s">
        <v>526</v>
      </c>
      <c r="H329" s="160" t="s">
        <v>703</v>
      </c>
      <c r="I329" s="160" t="s">
        <v>528</v>
      </c>
      <c r="J329" s="165" t="s">
        <v>522</v>
      </c>
      <c r="K329" s="165" t="s">
        <v>947</v>
      </c>
    </row>
    <row r="330" customHeight="1" spans="1:11">
      <c r="A330" s="166"/>
      <c r="B330" s="163"/>
      <c r="C330" s="167"/>
      <c r="D330" s="165" t="s">
        <v>533</v>
      </c>
      <c r="E330" s="165" t="s">
        <v>551</v>
      </c>
      <c r="F330" s="165" t="s">
        <v>898</v>
      </c>
      <c r="G330" s="165" t="s">
        <v>519</v>
      </c>
      <c r="H330" s="160" t="s">
        <v>598</v>
      </c>
      <c r="I330" s="160" t="s">
        <v>575</v>
      </c>
      <c r="J330" s="165" t="s">
        <v>599</v>
      </c>
      <c r="K330" s="165" t="s">
        <v>947</v>
      </c>
    </row>
    <row r="331" customHeight="1" spans="1:11">
      <c r="A331" s="168"/>
      <c r="B331" s="163"/>
      <c r="C331" s="169"/>
      <c r="D331" s="165" t="s">
        <v>536</v>
      </c>
      <c r="E331" s="165" t="s">
        <v>537</v>
      </c>
      <c r="F331" s="165" t="s">
        <v>617</v>
      </c>
      <c r="G331" s="165" t="s">
        <v>526</v>
      </c>
      <c r="H331" s="160" t="s">
        <v>703</v>
      </c>
      <c r="I331" s="160" t="s">
        <v>528</v>
      </c>
      <c r="J331" s="165" t="s">
        <v>522</v>
      </c>
      <c r="K331" s="165" t="s">
        <v>947</v>
      </c>
    </row>
    <row r="332" customHeight="1" spans="1:11">
      <c r="A332" s="162" t="s">
        <v>383</v>
      </c>
      <c r="B332" s="318" t="s">
        <v>384</v>
      </c>
      <c r="C332" s="164" t="s">
        <v>948</v>
      </c>
      <c r="D332" s="165" t="s">
        <v>516</v>
      </c>
      <c r="E332" s="165" t="s">
        <v>517</v>
      </c>
      <c r="F332" s="165" t="s">
        <v>949</v>
      </c>
      <c r="G332" s="165" t="s">
        <v>519</v>
      </c>
      <c r="H332" s="160" t="s">
        <v>950</v>
      </c>
      <c r="I332" s="160" t="s">
        <v>722</v>
      </c>
      <c r="J332" s="165" t="s">
        <v>522</v>
      </c>
      <c r="K332" s="165" t="s">
        <v>951</v>
      </c>
    </row>
    <row r="333" customHeight="1" spans="1:11">
      <c r="A333" s="166"/>
      <c r="B333" s="163"/>
      <c r="C333" s="167"/>
      <c r="D333" s="165" t="s">
        <v>516</v>
      </c>
      <c r="E333" s="165" t="s">
        <v>524</v>
      </c>
      <c r="F333" s="165" t="s">
        <v>655</v>
      </c>
      <c r="G333" s="165" t="s">
        <v>519</v>
      </c>
      <c r="H333" s="160" t="s">
        <v>596</v>
      </c>
      <c r="I333" s="160" t="s">
        <v>528</v>
      </c>
      <c r="J333" s="165" t="s">
        <v>522</v>
      </c>
      <c r="K333" s="165" t="s">
        <v>951</v>
      </c>
    </row>
    <row r="334" customHeight="1" spans="1:11">
      <c r="A334" s="166"/>
      <c r="B334" s="163"/>
      <c r="C334" s="167"/>
      <c r="D334" s="165" t="s">
        <v>516</v>
      </c>
      <c r="E334" s="165" t="s">
        <v>546</v>
      </c>
      <c r="F334" s="165" t="s">
        <v>595</v>
      </c>
      <c r="G334" s="165" t="s">
        <v>519</v>
      </c>
      <c r="H334" s="160" t="s">
        <v>596</v>
      </c>
      <c r="I334" s="160" t="s">
        <v>528</v>
      </c>
      <c r="J334" s="165" t="s">
        <v>522</v>
      </c>
      <c r="K334" s="165" t="s">
        <v>951</v>
      </c>
    </row>
    <row r="335" customHeight="1" spans="1:11">
      <c r="A335" s="166"/>
      <c r="B335" s="163"/>
      <c r="C335" s="167"/>
      <c r="D335" s="165" t="s">
        <v>533</v>
      </c>
      <c r="E335" s="165" t="s">
        <v>534</v>
      </c>
      <c r="F335" s="165" t="s">
        <v>657</v>
      </c>
      <c r="G335" s="165" t="s">
        <v>519</v>
      </c>
      <c r="H335" s="160" t="s">
        <v>598</v>
      </c>
      <c r="I335" s="160" t="s">
        <v>575</v>
      </c>
      <c r="J335" s="165" t="s">
        <v>599</v>
      </c>
      <c r="K335" s="165" t="s">
        <v>951</v>
      </c>
    </row>
    <row r="336" customHeight="1" spans="1:11">
      <c r="A336" s="166"/>
      <c r="B336" s="163"/>
      <c r="C336" s="167"/>
      <c r="D336" s="165" t="s">
        <v>533</v>
      </c>
      <c r="E336" s="165" t="s">
        <v>551</v>
      </c>
      <c r="F336" s="165" t="s">
        <v>653</v>
      </c>
      <c r="G336" s="165" t="s">
        <v>519</v>
      </c>
      <c r="H336" s="160" t="s">
        <v>598</v>
      </c>
      <c r="I336" s="160" t="s">
        <v>575</v>
      </c>
      <c r="J336" s="165" t="s">
        <v>599</v>
      </c>
      <c r="K336" s="165" t="s">
        <v>951</v>
      </c>
    </row>
    <row r="337" customHeight="1" spans="1:11">
      <c r="A337" s="168"/>
      <c r="B337" s="163"/>
      <c r="C337" s="169"/>
      <c r="D337" s="165" t="s">
        <v>536</v>
      </c>
      <c r="E337" s="165" t="s">
        <v>537</v>
      </c>
      <c r="F337" s="165" t="s">
        <v>952</v>
      </c>
      <c r="G337" s="165" t="s">
        <v>519</v>
      </c>
      <c r="H337" s="160" t="s">
        <v>953</v>
      </c>
      <c r="I337" s="160" t="s">
        <v>528</v>
      </c>
      <c r="J337" s="165" t="s">
        <v>522</v>
      </c>
      <c r="K337" s="165" t="s">
        <v>951</v>
      </c>
    </row>
    <row r="338" customHeight="1" spans="1:11">
      <c r="A338" s="162" t="s">
        <v>397</v>
      </c>
      <c r="B338" s="318" t="s">
        <v>398</v>
      </c>
      <c r="C338" s="164" t="s">
        <v>954</v>
      </c>
      <c r="D338" s="165" t="s">
        <v>516</v>
      </c>
      <c r="E338" s="165" t="s">
        <v>517</v>
      </c>
      <c r="F338" s="165" t="s">
        <v>955</v>
      </c>
      <c r="G338" s="165" t="s">
        <v>519</v>
      </c>
      <c r="H338" s="160" t="s">
        <v>956</v>
      </c>
      <c r="I338" s="160" t="s">
        <v>603</v>
      </c>
      <c r="J338" s="165" t="s">
        <v>522</v>
      </c>
      <c r="K338" s="165" t="s">
        <v>957</v>
      </c>
    </row>
    <row r="339" customHeight="1" spans="1:11">
      <c r="A339" s="166"/>
      <c r="B339" s="163"/>
      <c r="C339" s="167"/>
      <c r="D339" s="165" t="s">
        <v>516</v>
      </c>
      <c r="E339" s="165" t="s">
        <v>524</v>
      </c>
      <c r="F339" s="165" t="s">
        <v>958</v>
      </c>
      <c r="G339" s="165" t="s">
        <v>526</v>
      </c>
      <c r="H339" s="160" t="s">
        <v>815</v>
      </c>
      <c r="I339" s="160" t="s">
        <v>528</v>
      </c>
      <c r="J339" s="165" t="s">
        <v>522</v>
      </c>
      <c r="K339" s="165" t="s">
        <v>957</v>
      </c>
    </row>
    <row r="340" customHeight="1" spans="1:11">
      <c r="A340" s="166"/>
      <c r="B340" s="163"/>
      <c r="C340" s="167"/>
      <c r="D340" s="165" t="s">
        <v>516</v>
      </c>
      <c r="E340" s="165" t="s">
        <v>546</v>
      </c>
      <c r="F340" s="165" t="s">
        <v>959</v>
      </c>
      <c r="G340" s="165" t="s">
        <v>519</v>
      </c>
      <c r="H340" s="160" t="s">
        <v>960</v>
      </c>
      <c r="I340" s="160" t="s">
        <v>607</v>
      </c>
      <c r="J340" s="165" t="s">
        <v>522</v>
      </c>
      <c r="K340" s="165" t="s">
        <v>957</v>
      </c>
    </row>
    <row r="341" customHeight="1" spans="1:11">
      <c r="A341" s="166"/>
      <c r="B341" s="163"/>
      <c r="C341" s="167"/>
      <c r="D341" s="165" t="s">
        <v>533</v>
      </c>
      <c r="E341" s="165" t="s">
        <v>615</v>
      </c>
      <c r="F341" s="165" t="s">
        <v>961</v>
      </c>
      <c r="G341" s="165" t="s">
        <v>526</v>
      </c>
      <c r="H341" s="160" t="s">
        <v>815</v>
      </c>
      <c r="I341" s="160" t="s">
        <v>528</v>
      </c>
      <c r="J341" s="165" t="s">
        <v>522</v>
      </c>
      <c r="K341" s="165" t="s">
        <v>957</v>
      </c>
    </row>
    <row r="342" customHeight="1" spans="1:11">
      <c r="A342" s="166"/>
      <c r="B342" s="163"/>
      <c r="C342" s="167"/>
      <c r="D342" s="165" t="s">
        <v>533</v>
      </c>
      <c r="E342" s="165" t="s">
        <v>534</v>
      </c>
      <c r="F342" s="165" t="s">
        <v>961</v>
      </c>
      <c r="G342" s="165" t="s">
        <v>519</v>
      </c>
      <c r="H342" s="160" t="s">
        <v>815</v>
      </c>
      <c r="I342" s="160" t="s">
        <v>528</v>
      </c>
      <c r="J342" s="165" t="s">
        <v>522</v>
      </c>
      <c r="K342" s="165" t="s">
        <v>957</v>
      </c>
    </row>
    <row r="343" customHeight="1" spans="1:11">
      <c r="A343" s="166"/>
      <c r="B343" s="163"/>
      <c r="C343" s="167"/>
      <c r="D343" s="165" t="s">
        <v>533</v>
      </c>
      <c r="E343" s="165" t="s">
        <v>551</v>
      </c>
      <c r="F343" s="165" t="s">
        <v>962</v>
      </c>
      <c r="G343" s="165" t="s">
        <v>519</v>
      </c>
      <c r="H343" s="160" t="s">
        <v>183</v>
      </c>
      <c r="I343" s="160" t="s">
        <v>575</v>
      </c>
      <c r="J343" s="165" t="s">
        <v>522</v>
      </c>
      <c r="K343" s="165" t="s">
        <v>957</v>
      </c>
    </row>
    <row r="344" customHeight="1" spans="1:11">
      <c r="A344" s="168"/>
      <c r="B344" s="163"/>
      <c r="C344" s="169"/>
      <c r="D344" s="165" t="s">
        <v>536</v>
      </c>
      <c r="E344" s="165" t="s">
        <v>537</v>
      </c>
      <c r="F344" s="165" t="s">
        <v>963</v>
      </c>
      <c r="G344" s="165" t="s">
        <v>526</v>
      </c>
      <c r="H344" s="160" t="s">
        <v>815</v>
      </c>
      <c r="I344" s="160" t="s">
        <v>528</v>
      </c>
      <c r="J344" s="165" t="s">
        <v>522</v>
      </c>
      <c r="K344" s="165" t="s">
        <v>957</v>
      </c>
    </row>
    <row r="345" customHeight="1" spans="1:11">
      <c r="A345" s="162" t="s">
        <v>381</v>
      </c>
      <c r="B345" s="318" t="s">
        <v>382</v>
      </c>
      <c r="C345" s="164" t="s">
        <v>964</v>
      </c>
      <c r="D345" s="165" t="s">
        <v>516</v>
      </c>
      <c r="E345" s="165" t="s">
        <v>524</v>
      </c>
      <c r="F345" s="165" t="s">
        <v>965</v>
      </c>
      <c r="G345" s="165" t="s">
        <v>519</v>
      </c>
      <c r="H345" s="160" t="s">
        <v>596</v>
      </c>
      <c r="I345" s="160" t="s">
        <v>528</v>
      </c>
      <c r="J345" s="165" t="s">
        <v>522</v>
      </c>
      <c r="K345" s="165" t="s">
        <v>966</v>
      </c>
    </row>
    <row r="346" customHeight="1" spans="1:11">
      <c r="A346" s="166"/>
      <c r="B346" s="163"/>
      <c r="C346" s="167"/>
      <c r="D346" s="165" t="s">
        <v>516</v>
      </c>
      <c r="E346" s="165" t="s">
        <v>546</v>
      </c>
      <c r="F346" s="165" t="s">
        <v>906</v>
      </c>
      <c r="G346" s="165" t="s">
        <v>519</v>
      </c>
      <c r="H346" s="160" t="s">
        <v>907</v>
      </c>
      <c r="I346" s="160" t="s">
        <v>575</v>
      </c>
      <c r="J346" s="165" t="s">
        <v>522</v>
      </c>
      <c r="K346" s="165" t="s">
        <v>966</v>
      </c>
    </row>
    <row r="347" customHeight="1" spans="1:11">
      <c r="A347" s="166"/>
      <c r="B347" s="163"/>
      <c r="C347" s="167"/>
      <c r="D347" s="165" t="s">
        <v>516</v>
      </c>
      <c r="E347" s="165" t="s">
        <v>546</v>
      </c>
      <c r="F347" s="165" t="s">
        <v>908</v>
      </c>
      <c r="G347" s="165" t="s">
        <v>519</v>
      </c>
      <c r="H347" s="160" t="s">
        <v>909</v>
      </c>
      <c r="I347" s="160" t="s">
        <v>575</v>
      </c>
      <c r="J347" s="165" t="s">
        <v>522</v>
      </c>
      <c r="K347" s="165" t="s">
        <v>966</v>
      </c>
    </row>
    <row r="348" customHeight="1" spans="1:11">
      <c r="A348" s="166"/>
      <c r="B348" s="163"/>
      <c r="C348" s="167"/>
      <c r="D348" s="165" t="s">
        <v>533</v>
      </c>
      <c r="E348" s="165" t="s">
        <v>534</v>
      </c>
      <c r="F348" s="165" t="s">
        <v>967</v>
      </c>
      <c r="G348" s="165" t="s">
        <v>519</v>
      </c>
      <c r="H348" s="160" t="s">
        <v>598</v>
      </c>
      <c r="I348" s="160" t="s">
        <v>575</v>
      </c>
      <c r="J348" s="165" t="s">
        <v>599</v>
      </c>
      <c r="K348" s="165" t="s">
        <v>966</v>
      </c>
    </row>
    <row r="349" customHeight="1" spans="1:11">
      <c r="A349" s="166"/>
      <c r="B349" s="163"/>
      <c r="C349" s="167"/>
      <c r="D349" s="165" t="s">
        <v>533</v>
      </c>
      <c r="E349" s="165" t="s">
        <v>551</v>
      </c>
      <c r="F349" s="165" t="s">
        <v>653</v>
      </c>
      <c r="G349" s="165" t="s">
        <v>519</v>
      </c>
      <c r="H349" s="160" t="s">
        <v>598</v>
      </c>
      <c r="I349" s="160" t="s">
        <v>575</v>
      </c>
      <c r="J349" s="165" t="s">
        <v>599</v>
      </c>
      <c r="K349" s="165" t="s">
        <v>966</v>
      </c>
    </row>
    <row r="350" customHeight="1" spans="1:11">
      <c r="A350" s="168"/>
      <c r="B350" s="163"/>
      <c r="C350" s="169"/>
      <c r="D350" s="165" t="s">
        <v>536</v>
      </c>
      <c r="E350" s="165" t="s">
        <v>537</v>
      </c>
      <c r="F350" s="165" t="s">
        <v>617</v>
      </c>
      <c r="G350" s="165" t="s">
        <v>519</v>
      </c>
      <c r="H350" s="160" t="s">
        <v>953</v>
      </c>
      <c r="I350" s="160" t="s">
        <v>528</v>
      </c>
      <c r="J350" s="165" t="s">
        <v>522</v>
      </c>
      <c r="K350" s="165" t="s">
        <v>966</v>
      </c>
    </row>
    <row r="351" customHeight="1" spans="1:11">
      <c r="A351" s="162" t="s">
        <v>453</v>
      </c>
      <c r="B351" s="318" t="s">
        <v>454</v>
      </c>
      <c r="C351" s="164" t="s">
        <v>968</v>
      </c>
      <c r="D351" s="165" t="s">
        <v>516</v>
      </c>
      <c r="E351" s="165" t="s">
        <v>517</v>
      </c>
      <c r="F351" s="165" t="s">
        <v>969</v>
      </c>
      <c r="G351" s="165" t="s">
        <v>519</v>
      </c>
      <c r="H351" s="160" t="s">
        <v>556</v>
      </c>
      <c r="I351" s="160" t="s">
        <v>528</v>
      </c>
      <c r="J351" s="165" t="s">
        <v>522</v>
      </c>
      <c r="K351" s="165" t="s">
        <v>970</v>
      </c>
    </row>
    <row r="352" customHeight="1" spans="1:11">
      <c r="A352" s="166"/>
      <c r="B352" s="163"/>
      <c r="C352" s="167"/>
      <c r="D352" s="165" t="s">
        <v>516</v>
      </c>
      <c r="E352" s="165" t="s">
        <v>524</v>
      </c>
      <c r="F352" s="165" t="s">
        <v>971</v>
      </c>
      <c r="G352" s="165" t="s">
        <v>519</v>
      </c>
      <c r="H352" s="160" t="s">
        <v>556</v>
      </c>
      <c r="I352" s="160" t="s">
        <v>528</v>
      </c>
      <c r="J352" s="165" t="s">
        <v>522</v>
      </c>
      <c r="K352" s="165" t="s">
        <v>970</v>
      </c>
    </row>
    <row r="353" customHeight="1" spans="1:11">
      <c r="A353" s="166"/>
      <c r="B353" s="163"/>
      <c r="C353" s="167"/>
      <c r="D353" s="165" t="s">
        <v>516</v>
      </c>
      <c r="E353" s="165" t="s">
        <v>546</v>
      </c>
      <c r="F353" s="165" t="s">
        <v>972</v>
      </c>
      <c r="G353" s="165" t="s">
        <v>519</v>
      </c>
      <c r="H353" s="160" t="s">
        <v>973</v>
      </c>
      <c r="I353" s="160" t="s">
        <v>974</v>
      </c>
      <c r="J353" s="165" t="s">
        <v>522</v>
      </c>
      <c r="K353" s="165" t="s">
        <v>970</v>
      </c>
    </row>
    <row r="354" customHeight="1" spans="1:11">
      <c r="A354" s="166"/>
      <c r="B354" s="163"/>
      <c r="C354" s="167"/>
      <c r="D354" s="165" t="s">
        <v>533</v>
      </c>
      <c r="E354" s="165" t="s">
        <v>534</v>
      </c>
      <c r="F354" s="165" t="s">
        <v>975</v>
      </c>
      <c r="G354" s="165" t="s">
        <v>526</v>
      </c>
      <c r="H354" s="160" t="s">
        <v>594</v>
      </c>
      <c r="I354" s="160" t="s">
        <v>528</v>
      </c>
      <c r="J354" s="165" t="s">
        <v>522</v>
      </c>
      <c r="K354" s="165" t="s">
        <v>970</v>
      </c>
    </row>
    <row r="355" customHeight="1" spans="1:11">
      <c r="A355" s="166"/>
      <c r="B355" s="163"/>
      <c r="C355" s="167"/>
      <c r="D355" s="165" t="s">
        <v>533</v>
      </c>
      <c r="E355" s="165" t="s">
        <v>551</v>
      </c>
      <c r="F355" s="165" t="s">
        <v>976</v>
      </c>
      <c r="G355" s="165" t="s">
        <v>519</v>
      </c>
      <c r="H355" s="160" t="s">
        <v>924</v>
      </c>
      <c r="I355" s="160" t="s">
        <v>575</v>
      </c>
      <c r="J355" s="165" t="s">
        <v>522</v>
      </c>
      <c r="K355" s="165" t="s">
        <v>970</v>
      </c>
    </row>
    <row r="356" customHeight="1" spans="1:11">
      <c r="A356" s="168"/>
      <c r="B356" s="163"/>
      <c r="C356" s="169"/>
      <c r="D356" s="165" t="s">
        <v>536</v>
      </c>
      <c r="E356" s="165" t="s">
        <v>537</v>
      </c>
      <c r="F356" s="165" t="s">
        <v>977</v>
      </c>
      <c r="G356" s="165" t="s">
        <v>519</v>
      </c>
      <c r="H356" s="160" t="s">
        <v>594</v>
      </c>
      <c r="I356" s="160" t="s">
        <v>528</v>
      </c>
      <c r="J356" s="165" t="s">
        <v>522</v>
      </c>
      <c r="K356" s="165" t="s">
        <v>970</v>
      </c>
    </row>
    <row r="357" customHeight="1" spans="1:11">
      <c r="A357" s="162" t="s">
        <v>499</v>
      </c>
      <c r="B357" s="318" t="s">
        <v>500</v>
      </c>
      <c r="C357" s="164" t="s">
        <v>978</v>
      </c>
      <c r="D357" s="165" t="s">
        <v>516</v>
      </c>
      <c r="E357" s="165" t="s">
        <v>517</v>
      </c>
      <c r="F357" s="165" t="s">
        <v>979</v>
      </c>
      <c r="G357" s="165" t="s">
        <v>519</v>
      </c>
      <c r="H357" s="160" t="s">
        <v>181</v>
      </c>
      <c r="I357" s="160" t="s">
        <v>706</v>
      </c>
      <c r="J357" s="165" t="s">
        <v>522</v>
      </c>
      <c r="K357" s="165" t="s">
        <v>980</v>
      </c>
    </row>
    <row r="358" customHeight="1" spans="1:11">
      <c r="A358" s="166"/>
      <c r="B358" s="163"/>
      <c r="C358" s="167"/>
      <c r="D358" s="165" t="s">
        <v>516</v>
      </c>
      <c r="E358" s="165" t="s">
        <v>546</v>
      </c>
      <c r="F358" s="165" t="s">
        <v>981</v>
      </c>
      <c r="G358" s="165" t="s">
        <v>526</v>
      </c>
      <c r="H358" s="160" t="s">
        <v>558</v>
      </c>
      <c r="I358" s="160" t="s">
        <v>528</v>
      </c>
      <c r="J358" s="165" t="s">
        <v>522</v>
      </c>
      <c r="K358" s="165" t="s">
        <v>980</v>
      </c>
    </row>
    <row r="359" customHeight="1" spans="1:11">
      <c r="A359" s="166"/>
      <c r="B359" s="163"/>
      <c r="C359" s="167"/>
      <c r="D359" s="165" t="s">
        <v>533</v>
      </c>
      <c r="E359" s="165" t="s">
        <v>534</v>
      </c>
      <c r="F359" s="165" t="s">
        <v>982</v>
      </c>
      <c r="G359" s="165" t="s">
        <v>526</v>
      </c>
      <c r="H359" s="160" t="s">
        <v>558</v>
      </c>
      <c r="I359" s="160" t="s">
        <v>528</v>
      </c>
      <c r="J359" s="165" t="s">
        <v>522</v>
      </c>
      <c r="K359" s="165" t="s">
        <v>980</v>
      </c>
    </row>
    <row r="360" customHeight="1" spans="1:11">
      <c r="A360" s="168"/>
      <c r="B360" s="163"/>
      <c r="C360" s="169"/>
      <c r="D360" s="165" t="s">
        <v>536</v>
      </c>
      <c r="E360" s="165" t="s">
        <v>537</v>
      </c>
      <c r="F360" s="165" t="s">
        <v>983</v>
      </c>
      <c r="G360" s="165" t="s">
        <v>526</v>
      </c>
      <c r="H360" s="160" t="s">
        <v>558</v>
      </c>
      <c r="I360" s="160" t="s">
        <v>528</v>
      </c>
      <c r="J360" s="165" t="s">
        <v>522</v>
      </c>
      <c r="K360" s="165" t="s">
        <v>980</v>
      </c>
    </row>
    <row r="361" customHeight="1" spans="1:11">
      <c r="A361" s="162" t="s">
        <v>417</v>
      </c>
      <c r="B361" s="318" t="s">
        <v>418</v>
      </c>
      <c r="C361" s="164" t="s">
        <v>984</v>
      </c>
      <c r="D361" s="165" t="s">
        <v>516</v>
      </c>
      <c r="E361" s="165" t="s">
        <v>517</v>
      </c>
      <c r="F361" s="165" t="s">
        <v>985</v>
      </c>
      <c r="G361" s="165" t="s">
        <v>519</v>
      </c>
      <c r="H361" s="160" t="s">
        <v>596</v>
      </c>
      <c r="I361" s="160" t="s">
        <v>528</v>
      </c>
      <c r="J361" s="165" t="s">
        <v>522</v>
      </c>
      <c r="K361" s="165" t="s">
        <v>986</v>
      </c>
    </row>
    <row r="362" customHeight="1" spans="1:11">
      <c r="A362" s="166"/>
      <c r="B362" s="163"/>
      <c r="C362" s="167"/>
      <c r="D362" s="165" t="s">
        <v>516</v>
      </c>
      <c r="E362" s="165" t="s">
        <v>524</v>
      </c>
      <c r="F362" s="165" t="s">
        <v>987</v>
      </c>
      <c r="G362" s="165" t="s">
        <v>519</v>
      </c>
      <c r="H362" s="160" t="s">
        <v>596</v>
      </c>
      <c r="I362" s="160" t="s">
        <v>528</v>
      </c>
      <c r="J362" s="165" t="s">
        <v>522</v>
      </c>
      <c r="K362" s="165" t="s">
        <v>986</v>
      </c>
    </row>
    <row r="363" customHeight="1" spans="1:11">
      <c r="A363" s="166"/>
      <c r="B363" s="163"/>
      <c r="C363" s="167"/>
      <c r="D363" s="165" t="s">
        <v>516</v>
      </c>
      <c r="E363" s="165" t="s">
        <v>546</v>
      </c>
      <c r="F363" s="165" t="s">
        <v>988</v>
      </c>
      <c r="G363" s="165" t="s">
        <v>562</v>
      </c>
      <c r="H363" s="160" t="s">
        <v>989</v>
      </c>
      <c r="I363" s="160" t="s">
        <v>607</v>
      </c>
      <c r="J363" s="165" t="s">
        <v>522</v>
      </c>
      <c r="K363" s="165" t="s">
        <v>986</v>
      </c>
    </row>
    <row r="364" customHeight="1" spans="1:11">
      <c r="A364" s="166"/>
      <c r="B364" s="163"/>
      <c r="C364" s="167"/>
      <c r="D364" s="165" t="s">
        <v>533</v>
      </c>
      <c r="E364" s="165" t="s">
        <v>615</v>
      </c>
      <c r="F364" s="165" t="s">
        <v>990</v>
      </c>
      <c r="G364" s="165" t="s">
        <v>526</v>
      </c>
      <c r="H364" s="160" t="s">
        <v>815</v>
      </c>
      <c r="I364" s="160" t="s">
        <v>528</v>
      </c>
      <c r="J364" s="165" t="s">
        <v>522</v>
      </c>
      <c r="K364" s="165" t="s">
        <v>986</v>
      </c>
    </row>
    <row r="365" customHeight="1" spans="1:11">
      <c r="A365" s="166"/>
      <c r="B365" s="163"/>
      <c r="C365" s="167"/>
      <c r="D365" s="165" t="s">
        <v>533</v>
      </c>
      <c r="E365" s="165" t="s">
        <v>534</v>
      </c>
      <c r="F365" s="165" t="s">
        <v>991</v>
      </c>
      <c r="G365" s="165" t="s">
        <v>526</v>
      </c>
      <c r="H365" s="160" t="s">
        <v>815</v>
      </c>
      <c r="I365" s="160" t="s">
        <v>528</v>
      </c>
      <c r="J365" s="165" t="s">
        <v>522</v>
      </c>
      <c r="K365" s="165" t="s">
        <v>986</v>
      </c>
    </row>
    <row r="366" customHeight="1" spans="1:11">
      <c r="A366" s="166"/>
      <c r="B366" s="163"/>
      <c r="C366" s="167"/>
      <c r="D366" s="165" t="s">
        <v>533</v>
      </c>
      <c r="E366" s="165" t="s">
        <v>551</v>
      </c>
      <c r="F366" s="165" t="s">
        <v>817</v>
      </c>
      <c r="G366" s="165" t="s">
        <v>519</v>
      </c>
      <c r="H366" s="160" t="s">
        <v>183</v>
      </c>
      <c r="I366" s="160" t="s">
        <v>575</v>
      </c>
      <c r="J366" s="165" t="s">
        <v>522</v>
      </c>
      <c r="K366" s="165" t="s">
        <v>986</v>
      </c>
    </row>
    <row r="367" customHeight="1" spans="1:11">
      <c r="A367" s="168"/>
      <c r="B367" s="163"/>
      <c r="C367" s="169"/>
      <c r="D367" s="165" t="s">
        <v>536</v>
      </c>
      <c r="E367" s="165" t="s">
        <v>537</v>
      </c>
      <c r="F367" s="165" t="s">
        <v>992</v>
      </c>
      <c r="G367" s="165" t="s">
        <v>526</v>
      </c>
      <c r="H367" s="160" t="s">
        <v>815</v>
      </c>
      <c r="I367" s="160" t="s">
        <v>528</v>
      </c>
      <c r="J367" s="165" t="s">
        <v>522</v>
      </c>
      <c r="K367" s="165" t="s">
        <v>986</v>
      </c>
    </row>
    <row r="368" customHeight="1" spans="1:11">
      <c r="A368" s="162" t="s">
        <v>433</v>
      </c>
      <c r="B368" s="318" t="s">
        <v>434</v>
      </c>
      <c r="C368" s="164" t="s">
        <v>993</v>
      </c>
      <c r="D368" s="165" t="s">
        <v>516</v>
      </c>
      <c r="E368" s="165" t="s">
        <v>517</v>
      </c>
      <c r="F368" s="165" t="s">
        <v>994</v>
      </c>
      <c r="G368" s="165" t="s">
        <v>519</v>
      </c>
      <c r="H368" s="160" t="s">
        <v>995</v>
      </c>
      <c r="I368" s="160" t="s">
        <v>670</v>
      </c>
      <c r="J368" s="165" t="s">
        <v>522</v>
      </c>
      <c r="K368" s="165" t="s">
        <v>996</v>
      </c>
    </row>
    <row r="369" customHeight="1" spans="1:11">
      <c r="A369" s="166"/>
      <c r="B369" s="163"/>
      <c r="C369" s="167"/>
      <c r="D369" s="165" t="s">
        <v>516</v>
      </c>
      <c r="E369" s="165" t="s">
        <v>524</v>
      </c>
      <c r="F369" s="165" t="s">
        <v>997</v>
      </c>
      <c r="G369" s="165" t="s">
        <v>526</v>
      </c>
      <c r="H369" s="160" t="s">
        <v>686</v>
      </c>
      <c r="I369" s="160" t="s">
        <v>528</v>
      </c>
      <c r="J369" s="165" t="s">
        <v>522</v>
      </c>
      <c r="K369" s="165" t="s">
        <v>996</v>
      </c>
    </row>
    <row r="370" customHeight="1" spans="1:11">
      <c r="A370" s="166"/>
      <c r="B370" s="163"/>
      <c r="C370" s="167"/>
      <c r="D370" s="165" t="s">
        <v>516</v>
      </c>
      <c r="E370" s="165" t="s">
        <v>546</v>
      </c>
      <c r="F370" s="165" t="s">
        <v>595</v>
      </c>
      <c r="G370" s="165" t="s">
        <v>519</v>
      </c>
      <c r="H370" s="160" t="s">
        <v>548</v>
      </c>
      <c r="I370" s="160" t="s">
        <v>528</v>
      </c>
      <c r="J370" s="165" t="s">
        <v>522</v>
      </c>
      <c r="K370" s="165" t="s">
        <v>996</v>
      </c>
    </row>
    <row r="371" customHeight="1" spans="1:11">
      <c r="A371" s="166"/>
      <c r="B371" s="163"/>
      <c r="C371" s="167"/>
      <c r="D371" s="165" t="s">
        <v>533</v>
      </c>
      <c r="E371" s="165" t="s">
        <v>534</v>
      </c>
      <c r="F371" s="165" t="s">
        <v>998</v>
      </c>
      <c r="G371" s="165" t="s">
        <v>526</v>
      </c>
      <c r="H371" s="160" t="s">
        <v>686</v>
      </c>
      <c r="I371" s="160" t="s">
        <v>528</v>
      </c>
      <c r="J371" s="165" t="s">
        <v>522</v>
      </c>
      <c r="K371" s="165" t="s">
        <v>996</v>
      </c>
    </row>
    <row r="372" customHeight="1" spans="1:11">
      <c r="A372" s="166"/>
      <c r="B372" s="163"/>
      <c r="C372" s="167"/>
      <c r="D372" s="165" t="s">
        <v>533</v>
      </c>
      <c r="E372" s="165" t="s">
        <v>551</v>
      </c>
      <c r="F372" s="165" t="s">
        <v>999</v>
      </c>
      <c r="G372" s="165" t="s">
        <v>519</v>
      </c>
      <c r="H372" s="160" t="s">
        <v>598</v>
      </c>
      <c r="I372" s="160" t="s">
        <v>575</v>
      </c>
      <c r="J372" s="165" t="s">
        <v>599</v>
      </c>
      <c r="K372" s="165" t="s">
        <v>996</v>
      </c>
    </row>
    <row r="373" customHeight="1" spans="1:11">
      <c r="A373" s="168"/>
      <c r="B373" s="163"/>
      <c r="C373" s="169"/>
      <c r="D373" s="165" t="s">
        <v>536</v>
      </c>
      <c r="E373" s="165" t="s">
        <v>537</v>
      </c>
      <c r="F373" s="165" t="s">
        <v>617</v>
      </c>
      <c r="G373" s="165" t="s">
        <v>526</v>
      </c>
      <c r="H373" s="160" t="s">
        <v>558</v>
      </c>
      <c r="I373" s="160" t="s">
        <v>528</v>
      </c>
      <c r="J373" s="165" t="s">
        <v>522</v>
      </c>
      <c r="K373" s="165" t="s">
        <v>996</v>
      </c>
    </row>
    <row r="374" customHeight="1" spans="1:11">
      <c r="A374" s="162" t="s">
        <v>439</v>
      </c>
      <c r="B374" s="318" t="s">
        <v>440</v>
      </c>
      <c r="C374" s="164" t="s">
        <v>1000</v>
      </c>
      <c r="D374" s="165" t="s">
        <v>516</v>
      </c>
      <c r="E374" s="165" t="s">
        <v>517</v>
      </c>
      <c r="F374" s="165" t="s">
        <v>1001</v>
      </c>
      <c r="G374" s="165" t="s">
        <v>519</v>
      </c>
      <c r="H374" s="160" t="s">
        <v>748</v>
      </c>
      <c r="I374" s="160" t="s">
        <v>591</v>
      </c>
      <c r="J374" s="165" t="s">
        <v>522</v>
      </c>
      <c r="K374" s="165" t="s">
        <v>1002</v>
      </c>
    </row>
    <row r="375" customHeight="1" spans="1:11">
      <c r="A375" s="166"/>
      <c r="B375" s="163"/>
      <c r="C375" s="167"/>
      <c r="D375" s="165" t="s">
        <v>516</v>
      </c>
      <c r="E375" s="165" t="s">
        <v>524</v>
      </c>
      <c r="F375" s="165" t="s">
        <v>1003</v>
      </c>
      <c r="G375" s="165" t="s">
        <v>519</v>
      </c>
      <c r="H375" s="160" t="s">
        <v>596</v>
      </c>
      <c r="I375" s="160" t="s">
        <v>528</v>
      </c>
      <c r="J375" s="165" t="s">
        <v>522</v>
      </c>
      <c r="K375" s="165" t="s">
        <v>1002</v>
      </c>
    </row>
    <row r="376" customHeight="1" spans="1:11">
      <c r="A376" s="166"/>
      <c r="B376" s="163"/>
      <c r="C376" s="167"/>
      <c r="D376" s="165" t="s">
        <v>516</v>
      </c>
      <c r="E376" s="165" t="s">
        <v>546</v>
      </c>
      <c r="F376" s="165" t="s">
        <v>595</v>
      </c>
      <c r="G376" s="165" t="s">
        <v>519</v>
      </c>
      <c r="H376" s="160" t="s">
        <v>596</v>
      </c>
      <c r="I376" s="160" t="s">
        <v>528</v>
      </c>
      <c r="J376" s="165" t="s">
        <v>522</v>
      </c>
      <c r="K376" s="165" t="s">
        <v>1002</v>
      </c>
    </row>
    <row r="377" customHeight="1" spans="1:11">
      <c r="A377" s="166"/>
      <c r="B377" s="163"/>
      <c r="C377" s="167"/>
      <c r="D377" s="165" t="s">
        <v>533</v>
      </c>
      <c r="E377" s="165" t="s">
        <v>534</v>
      </c>
      <c r="F377" s="165" t="s">
        <v>724</v>
      </c>
      <c r="G377" s="165" t="s">
        <v>526</v>
      </c>
      <c r="H377" s="160" t="s">
        <v>594</v>
      </c>
      <c r="I377" s="160" t="s">
        <v>528</v>
      </c>
      <c r="J377" s="165" t="s">
        <v>522</v>
      </c>
      <c r="K377" s="165" t="s">
        <v>1002</v>
      </c>
    </row>
    <row r="378" customHeight="1" spans="1:11">
      <c r="A378" s="166"/>
      <c r="B378" s="163"/>
      <c r="C378" s="167"/>
      <c r="D378" s="165" t="s">
        <v>533</v>
      </c>
      <c r="E378" s="165" t="s">
        <v>551</v>
      </c>
      <c r="F378" s="165" t="s">
        <v>1004</v>
      </c>
      <c r="G378" s="165" t="s">
        <v>526</v>
      </c>
      <c r="H378" s="160" t="s">
        <v>594</v>
      </c>
      <c r="I378" s="160" t="s">
        <v>528</v>
      </c>
      <c r="J378" s="165" t="s">
        <v>522</v>
      </c>
      <c r="K378" s="165" t="s">
        <v>1002</v>
      </c>
    </row>
    <row r="379" customHeight="1" spans="1:11">
      <c r="A379" s="166"/>
      <c r="B379" s="163"/>
      <c r="C379" s="167"/>
      <c r="D379" s="165" t="s">
        <v>533</v>
      </c>
      <c r="E379" s="165" t="s">
        <v>551</v>
      </c>
      <c r="F379" s="165" t="s">
        <v>1005</v>
      </c>
      <c r="G379" s="165" t="s">
        <v>519</v>
      </c>
      <c r="H379" s="160" t="s">
        <v>598</v>
      </c>
      <c r="I379" s="160" t="s">
        <v>575</v>
      </c>
      <c r="J379" s="165" t="s">
        <v>522</v>
      </c>
      <c r="K379" s="165" t="s">
        <v>1002</v>
      </c>
    </row>
    <row r="380" customHeight="1" spans="1:11">
      <c r="A380" s="168"/>
      <c r="B380" s="163"/>
      <c r="C380" s="169"/>
      <c r="D380" s="165" t="s">
        <v>536</v>
      </c>
      <c r="E380" s="165" t="s">
        <v>537</v>
      </c>
      <c r="F380" s="165" t="s">
        <v>653</v>
      </c>
      <c r="G380" s="165" t="s">
        <v>526</v>
      </c>
      <c r="H380" s="160" t="s">
        <v>594</v>
      </c>
      <c r="I380" s="160" t="s">
        <v>528</v>
      </c>
      <c r="J380" s="165" t="s">
        <v>522</v>
      </c>
      <c r="K380" s="165" t="s">
        <v>1002</v>
      </c>
    </row>
    <row r="381" customHeight="1" spans="1:11">
      <c r="A381" s="162" t="s">
        <v>331</v>
      </c>
      <c r="B381" s="318" t="s">
        <v>332</v>
      </c>
      <c r="C381" s="164" t="s">
        <v>1006</v>
      </c>
      <c r="D381" s="165" t="s">
        <v>516</v>
      </c>
      <c r="E381" s="165" t="s">
        <v>517</v>
      </c>
      <c r="F381" s="165" t="s">
        <v>1007</v>
      </c>
      <c r="G381" s="165" t="s">
        <v>519</v>
      </c>
      <c r="H381" s="160" t="s">
        <v>596</v>
      </c>
      <c r="I381" s="160" t="s">
        <v>528</v>
      </c>
      <c r="J381" s="165" t="s">
        <v>522</v>
      </c>
      <c r="K381" s="165" t="s">
        <v>1008</v>
      </c>
    </row>
    <row r="382" customHeight="1" spans="1:11">
      <c r="A382" s="166"/>
      <c r="B382" s="163"/>
      <c r="C382" s="167"/>
      <c r="D382" s="165" t="s">
        <v>516</v>
      </c>
      <c r="E382" s="165" t="s">
        <v>524</v>
      </c>
      <c r="F382" s="165" t="s">
        <v>611</v>
      </c>
      <c r="G382" s="165" t="s">
        <v>519</v>
      </c>
      <c r="H382" s="160" t="s">
        <v>596</v>
      </c>
      <c r="I382" s="160" t="s">
        <v>528</v>
      </c>
      <c r="J382" s="165" t="s">
        <v>522</v>
      </c>
      <c r="K382" s="165" t="s">
        <v>1008</v>
      </c>
    </row>
    <row r="383" customHeight="1" spans="1:11">
      <c r="A383" s="166"/>
      <c r="B383" s="163"/>
      <c r="C383" s="167"/>
      <c r="D383" s="165" t="s">
        <v>516</v>
      </c>
      <c r="E383" s="165" t="s">
        <v>546</v>
      </c>
      <c r="F383" s="165" t="s">
        <v>595</v>
      </c>
      <c r="G383" s="165" t="s">
        <v>519</v>
      </c>
      <c r="H383" s="160" t="s">
        <v>596</v>
      </c>
      <c r="I383" s="160" t="s">
        <v>528</v>
      </c>
      <c r="J383" s="165" t="s">
        <v>522</v>
      </c>
      <c r="K383" s="165" t="s">
        <v>1008</v>
      </c>
    </row>
    <row r="384" customHeight="1" spans="1:11">
      <c r="A384" s="166"/>
      <c r="B384" s="163"/>
      <c r="C384" s="167"/>
      <c r="D384" s="165" t="s">
        <v>533</v>
      </c>
      <c r="E384" s="165" t="s">
        <v>534</v>
      </c>
      <c r="F384" s="165" t="s">
        <v>614</v>
      </c>
      <c r="G384" s="165" t="s">
        <v>519</v>
      </c>
      <c r="H384" s="160" t="s">
        <v>596</v>
      </c>
      <c r="I384" s="160" t="s">
        <v>528</v>
      </c>
      <c r="J384" s="165" t="s">
        <v>522</v>
      </c>
      <c r="K384" s="165" t="s">
        <v>1008</v>
      </c>
    </row>
    <row r="385" customHeight="1" spans="1:11">
      <c r="A385" s="166"/>
      <c r="B385" s="163"/>
      <c r="C385" s="167"/>
      <c r="D385" s="165" t="s">
        <v>533</v>
      </c>
      <c r="E385" s="165" t="s">
        <v>551</v>
      </c>
      <c r="F385" s="165" t="s">
        <v>614</v>
      </c>
      <c r="G385" s="165" t="s">
        <v>519</v>
      </c>
      <c r="H385" s="160" t="s">
        <v>596</v>
      </c>
      <c r="I385" s="160" t="s">
        <v>528</v>
      </c>
      <c r="J385" s="165" t="s">
        <v>522</v>
      </c>
      <c r="K385" s="165" t="s">
        <v>1008</v>
      </c>
    </row>
    <row r="386" customHeight="1" spans="1:11">
      <c r="A386" s="168"/>
      <c r="B386" s="163"/>
      <c r="C386" s="169"/>
      <c r="D386" s="165" t="s">
        <v>536</v>
      </c>
      <c r="E386" s="165" t="s">
        <v>537</v>
      </c>
      <c r="F386" s="165" t="s">
        <v>614</v>
      </c>
      <c r="G386" s="165" t="s">
        <v>519</v>
      </c>
      <c r="H386" s="160" t="s">
        <v>596</v>
      </c>
      <c r="I386" s="160" t="s">
        <v>528</v>
      </c>
      <c r="J386" s="165" t="s">
        <v>522</v>
      </c>
      <c r="K386" s="165" t="s">
        <v>1008</v>
      </c>
    </row>
    <row r="387" customHeight="1" spans="1:11">
      <c r="A387" s="162" t="s">
        <v>425</v>
      </c>
      <c r="B387" s="318" t="s">
        <v>426</v>
      </c>
      <c r="C387" s="164" t="s">
        <v>1009</v>
      </c>
      <c r="D387" s="165" t="s">
        <v>516</v>
      </c>
      <c r="E387" s="165" t="s">
        <v>524</v>
      </c>
      <c r="F387" s="165" t="s">
        <v>605</v>
      </c>
      <c r="G387" s="165" t="s">
        <v>526</v>
      </c>
      <c r="H387" s="160" t="s">
        <v>1010</v>
      </c>
      <c r="I387" s="160" t="s">
        <v>528</v>
      </c>
      <c r="J387" s="165" t="s">
        <v>522</v>
      </c>
      <c r="K387" s="165" t="s">
        <v>1009</v>
      </c>
    </row>
    <row r="388" customHeight="1" spans="1:11">
      <c r="A388" s="166"/>
      <c r="B388" s="163"/>
      <c r="C388" s="167"/>
      <c r="D388" s="165" t="s">
        <v>533</v>
      </c>
      <c r="E388" s="165" t="s">
        <v>534</v>
      </c>
      <c r="F388" s="165" t="s">
        <v>609</v>
      </c>
      <c r="G388" s="165" t="s">
        <v>519</v>
      </c>
      <c r="H388" s="160" t="s">
        <v>606</v>
      </c>
      <c r="I388" s="160" t="s">
        <v>528</v>
      </c>
      <c r="J388" s="165" t="s">
        <v>522</v>
      </c>
      <c r="K388" s="165" t="s">
        <v>1009</v>
      </c>
    </row>
    <row r="389" customHeight="1" spans="1:11">
      <c r="A389" s="168"/>
      <c r="B389" s="163"/>
      <c r="C389" s="169"/>
      <c r="D389" s="165" t="s">
        <v>536</v>
      </c>
      <c r="E389" s="165" t="s">
        <v>537</v>
      </c>
      <c r="F389" s="165" t="s">
        <v>658</v>
      </c>
      <c r="G389" s="165" t="s">
        <v>526</v>
      </c>
      <c r="H389" s="160" t="s">
        <v>558</v>
      </c>
      <c r="I389" s="160" t="s">
        <v>528</v>
      </c>
      <c r="J389" s="165" t="s">
        <v>522</v>
      </c>
      <c r="K389" s="165" t="s">
        <v>1009</v>
      </c>
    </row>
    <row r="390" customHeight="1" spans="1:11">
      <c r="A390" s="162" t="s">
        <v>359</v>
      </c>
      <c r="B390" s="318" t="s">
        <v>360</v>
      </c>
      <c r="C390" s="164" t="s">
        <v>1011</v>
      </c>
      <c r="D390" s="165" t="s">
        <v>516</v>
      </c>
      <c r="E390" s="165" t="s">
        <v>517</v>
      </c>
      <c r="F390" s="165" t="s">
        <v>1012</v>
      </c>
      <c r="G390" s="165" t="s">
        <v>519</v>
      </c>
      <c r="H390" s="160" t="s">
        <v>1013</v>
      </c>
      <c r="I390" s="160" t="s">
        <v>1014</v>
      </c>
      <c r="J390" s="165" t="s">
        <v>522</v>
      </c>
      <c r="K390" s="165" t="s">
        <v>1015</v>
      </c>
    </row>
    <row r="391" customHeight="1" spans="1:11">
      <c r="A391" s="166"/>
      <c r="B391" s="163"/>
      <c r="C391" s="167"/>
      <c r="D391" s="165" t="s">
        <v>516</v>
      </c>
      <c r="E391" s="165" t="s">
        <v>524</v>
      </c>
      <c r="F391" s="165" t="s">
        <v>1016</v>
      </c>
      <c r="G391" s="165" t="s">
        <v>519</v>
      </c>
      <c r="H391" s="160" t="s">
        <v>596</v>
      </c>
      <c r="I391" s="160" t="s">
        <v>528</v>
      </c>
      <c r="J391" s="165" t="s">
        <v>522</v>
      </c>
      <c r="K391" s="165" t="s">
        <v>1015</v>
      </c>
    </row>
    <row r="392" customHeight="1" spans="1:11">
      <c r="A392" s="166"/>
      <c r="B392" s="163"/>
      <c r="C392" s="167"/>
      <c r="D392" s="165" t="s">
        <v>516</v>
      </c>
      <c r="E392" s="165" t="s">
        <v>546</v>
      </c>
      <c r="F392" s="165" t="s">
        <v>1017</v>
      </c>
      <c r="G392" s="165" t="s">
        <v>562</v>
      </c>
      <c r="H392" s="160" t="s">
        <v>989</v>
      </c>
      <c r="I392" s="160" t="s">
        <v>607</v>
      </c>
      <c r="J392" s="165" t="s">
        <v>522</v>
      </c>
      <c r="K392" s="165" t="s">
        <v>1015</v>
      </c>
    </row>
    <row r="393" customHeight="1" spans="1:11">
      <c r="A393" s="166"/>
      <c r="B393" s="163"/>
      <c r="C393" s="167"/>
      <c r="D393" s="165" t="s">
        <v>533</v>
      </c>
      <c r="E393" s="165" t="s">
        <v>615</v>
      </c>
      <c r="F393" s="165" t="s">
        <v>1018</v>
      </c>
      <c r="G393" s="165" t="s">
        <v>526</v>
      </c>
      <c r="H393" s="160" t="s">
        <v>594</v>
      </c>
      <c r="I393" s="160" t="s">
        <v>528</v>
      </c>
      <c r="J393" s="165" t="s">
        <v>522</v>
      </c>
      <c r="K393" s="165" t="s">
        <v>1015</v>
      </c>
    </row>
    <row r="394" customHeight="1" spans="1:11">
      <c r="A394" s="166"/>
      <c r="B394" s="163"/>
      <c r="C394" s="167"/>
      <c r="D394" s="165" t="s">
        <v>533</v>
      </c>
      <c r="E394" s="165" t="s">
        <v>534</v>
      </c>
      <c r="F394" s="165" t="s">
        <v>1019</v>
      </c>
      <c r="G394" s="165" t="s">
        <v>526</v>
      </c>
      <c r="H394" s="160" t="s">
        <v>594</v>
      </c>
      <c r="I394" s="160" t="s">
        <v>528</v>
      </c>
      <c r="J394" s="165" t="s">
        <v>522</v>
      </c>
      <c r="K394" s="165" t="s">
        <v>1015</v>
      </c>
    </row>
    <row r="395" customHeight="1" spans="1:11">
      <c r="A395" s="166"/>
      <c r="B395" s="163"/>
      <c r="C395" s="167"/>
      <c r="D395" s="165" t="s">
        <v>533</v>
      </c>
      <c r="E395" s="165" t="s">
        <v>551</v>
      </c>
      <c r="F395" s="165" t="s">
        <v>1020</v>
      </c>
      <c r="G395" s="165" t="s">
        <v>519</v>
      </c>
      <c r="H395" s="160" t="s">
        <v>1021</v>
      </c>
      <c r="I395" s="160" t="s">
        <v>575</v>
      </c>
      <c r="J395" s="165" t="s">
        <v>522</v>
      </c>
      <c r="K395" s="165" t="s">
        <v>1015</v>
      </c>
    </row>
    <row r="396" customHeight="1" spans="1:11">
      <c r="A396" s="168"/>
      <c r="B396" s="163"/>
      <c r="C396" s="169"/>
      <c r="D396" s="165" t="s">
        <v>536</v>
      </c>
      <c r="E396" s="165" t="s">
        <v>537</v>
      </c>
      <c r="F396" s="165" t="s">
        <v>1022</v>
      </c>
      <c r="G396" s="165" t="s">
        <v>526</v>
      </c>
      <c r="H396" s="160" t="s">
        <v>594</v>
      </c>
      <c r="I396" s="160" t="s">
        <v>528</v>
      </c>
      <c r="J396" s="165" t="s">
        <v>522</v>
      </c>
      <c r="K396" s="165" t="s">
        <v>1015</v>
      </c>
    </row>
    <row r="397" customHeight="1" spans="1:11">
      <c r="A397" s="162" t="s">
        <v>492</v>
      </c>
      <c r="B397" s="318" t="s">
        <v>493</v>
      </c>
      <c r="C397" s="164" t="s">
        <v>1023</v>
      </c>
      <c r="D397" s="165" t="s">
        <v>516</v>
      </c>
      <c r="E397" s="165" t="s">
        <v>517</v>
      </c>
      <c r="F397" s="165" t="s">
        <v>1024</v>
      </c>
      <c r="G397" s="165" t="s">
        <v>519</v>
      </c>
      <c r="H397" s="160" t="s">
        <v>596</v>
      </c>
      <c r="I397" s="160" t="s">
        <v>528</v>
      </c>
      <c r="J397" s="165" t="s">
        <v>522</v>
      </c>
      <c r="K397" s="165" t="s">
        <v>1025</v>
      </c>
    </row>
    <row r="398" customHeight="1" spans="1:11">
      <c r="A398" s="166"/>
      <c r="B398" s="163"/>
      <c r="C398" s="167"/>
      <c r="D398" s="165" t="s">
        <v>516</v>
      </c>
      <c r="E398" s="165" t="s">
        <v>524</v>
      </c>
      <c r="F398" s="165" t="s">
        <v>1026</v>
      </c>
      <c r="G398" s="165" t="s">
        <v>519</v>
      </c>
      <c r="H398" s="160" t="s">
        <v>596</v>
      </c>
      <c r="I398" s="160" t="s">
        <v>528</v>
      </c>
      <c r="J398" s="165" t="s">
        <v>522</v>
      </c>
      <c r="K398" s="165" t="s">
        <v>1025</v>
      </c>
    </row>
    <row r="399" customHeight="1" spans="1:11">
      <c r="A399" s="166"/>
      <c r="B399" s="163"/>
      <c r="C399" s="167"/>
      <c r="D399" s="165" t="s">
        <v>516</v>
      </c>
      <c r="E399" s="165" t="s">
        <v>546</v>
      </c>
      <c r="F399" s="165" t="s">
        <v>906</v>
      </c>
      <c r="G399" s="165" t="s">
        <v>519</v>
      </c>
      <c r="H399" s="160" t="s">
        <v>907</v>
      </c>
      <c r="I399" s="160" t="s">
        <v>575</v>
      </c>
      <c r="J399" s="165" t="s">
        <v>599</v>
      </c>
      <c r="K399" s="165" t="s">
        <v>1025</v>
      </c>
    </row>
    <row r="400" customHeight="1" spans="1:11">
      <c r="A400" s="166"/>
      <c r="B400" s="163"/>
      <c r="C400" s="167"/>
      <c r="D400" s="165" t="s">
        <v>516</v>
      </c>
      <c r="E400" s="165" t="s">
        <v>546</v>
      </c>
      <c r="F400" s="165" t="s">
        <v>908</v>
      </c>
      <c r="G400" s="165" t="s">
        <v>519</v>
      </c>
      <c r="H400" s="160" t="s">
        <v>909</v>
      </c>
      <c r="I400" s="160" t="s">
        <v>575</v>
      </c>
      <c r="J400" s="165" t="s">
        <v>599</v>
      </c>
      <c r="K400" s="165" t="s">
        <v>1025</v>
      </c>
    </row>
    <row r="401" customHeight="1" spans="1:11">
      <c r="A401" s="166"/>
      <c r="B401" s="163"/>
      <c r="C401" s="167"/>
      <c r="D401" s="165" t="s">
        <v>533</v>
      </c>
      <c r="E401" s="165" t="s">
        <v>534</v>
      </c>
      <c r="F401" s="165" t="s">
        <v>1027</v>
      </c>
      <c r="G401" s="165" t="s">
        <v>526</v>
      </c>
      <c r="H401" s="160" t="s">
        <v>703</v>
      </c>
      <c r="I401" s="160" t="s">
        <v>528</v>
      </c>
      <c r="J401" s="165" t="s">
        <v>522</v>
      </c>
      <c r="K401" s="165" t="s">
        <v>1025</v>
      </c>
    </row>
    <row r="402" customHeight="1" spans="1:11">
      <c r="A402" s="166"/>
      <c r="B402" s="163"/>
      <c r="C402" s="167"/>
      <c r="D402" s="165" t="s">
        <v>533</v>
      </c>
      <c r="E402" s="165" t="s">
        <v>551</v>
      </c>
      <c r="F402" s="165" t="s">
        <v>911</v>
      </c>
      <c r="G402" s="165" t="s">
        <v>519</v>
      </c>
      <c r="H402" s="160" t="s">
        <v>598</v>
      </c>
      <c r="I402" s="160" t="s">
        <v>575</v>
      </c>
      <c r="J402" s="165" t="s">
        <v>522</v>
      </c>
      <c r="K402" s="165" t="s">
        <v>1025</v>
      </c>
    </row>
    <row r="403" customHeight="1" spans="1:11">
      <c r="A403" s="168"/>
      <c r="B403" s="163"/>
      <c r="C403" s="169"/>
      <c r="D403" s="165" t="s">
        <v>536</v>
      </c>
      <c r="E403" s="165" t="s">
        <v>537</v>
      </c>
      <c r="F403" s="165" t="s">
        <v>617</v>
      </c>
      <c r="G403" s="165" t="s">
        <v>526</v>
      </c>
      <c r="H403" s="160" t="s">
        <v>703</v>
      </c>
      <c r="I403" s="160" t="s">
        <v>528</v>
      </c>
      <c r="J403" s="165" t="s">
        <v>522</v>
      </c>
      <c r="K403" s="165" t="s">
        <v>1025</v>
      </c>
    </row>
    <row r="404" customHeight="1" spans="1:11">
      <c r="A404" s="162" t="s">
        <v>389</v>
      </c>
      <c r="B404" s="318" t="s">
        <v>390</v>
      </c>
      <c r="C404" s="164" t="s">
        <v>1028</v>
      </c>
      <c r="D404" s="165" t="s">
        <v>516</v>
      </c>
      <c r="E404" s="165" t="s">
        <v>517</v>
      </c>
      <c r="F404" s="165" t="s">
        <v>1029</v>
      </c>
      <c r="G404" s="165" t="s">
        <v>519</v>
      </c>
      <c r="H404" s="160" t="s">
        <v>1030</v>
      </c>
      <c r="I404" s="160" t="s">
        <v>591</v>
      </c>
      <c r="J404" s="165" t="s">
        <v>522</v>
      </c>
      <c r="K404" s="165" t="s">
        <v>1031</v>
      </c>
    </row>
    <row r="405" customHeight="1" spans="1:11">
      <c r="A405" s="166"/>
      <c r="B405" s="163"/>
      <c r="C405" s="167"/>
      <c r="D405" s="165" t="s">
        <v>516</v>
      </c>
      <c r="E405" s="165" t="s">
        <v>524</v>
      </c>
      <c r="F405" s="165" t="s">
        <v>1032</v>
      </c>
      <c r="G405" s="165" t="s">
        <v>519</v>
      </c>
      <c r="H405" s="160" t="s">
        <v>596</v>
      </c>
      <c r="I405" s="160" t="s">
        <v>528</v>
      </c>
      <c r="J405" s="165" t="s">
        <v>522</v>
      </c>
      <c r="K405" s="165" t="s">
        <v>1031</v>
      </c>
    </row>
    <row r="406" customHeight="1" spans="1:11">
      <c r="A406" s="166"/>
      <c r="B406" s="163"/>
      <c r="C406" s="167"/>
      <c r="D406" s="165" t="s">
        <v>516</v>
      </c>
      <c r="E406" s="165" t="s">
        <v>546</v>
      </c>
      <c r="F406" s="165" t="s">
        <v>595</v>
      </c>
      <c r="G406" s="165" t="s">
        <v>519</v>
      </c>
      <c r="H406" s="160" t="s">
        <v>596</v>
      </c>
      <c r="I406" s="160" t="s">
        <v>528</v>
      </c>
      <c r="J406" s="165" t="s">
        <v>522</v>
      </c>
      <c r="K406" s="165" t="s">
        <v>1031</v>
      </c>
    </row>
    <row r="407" customHeight="1" spans="1:11">
      <c r="A407" s="166"/>
      <c r="B407" s="163"/>
      <c r="C407" s="167"/>
      <c r="D407" s="165" t="s">
        <v>533</v>
      </c>
      <c r="E407" s="165" t="s">
        <v>534</v>
      </c>
      <c r="F407" s="165" t="s">
        <v>1033</v>
      </c>
      <c r="G407" s="165" t="s">
        <v>526</v>
      </c>
      <c r="H407" s="160" t="s">
        <v>666</v>
      </c>
      <c r="I407" s="160" t="s">
        <v>528</v>
      </c>
      <c r="J407" s="165" t="s">
        <v>522</v>
      </c>
      <c r="K407" s="165" t="s">
        <v>1031</v>
      </c>
    </row>
    <row r="408" customHeight="1" spans="1:11">
      <c r="A408" s="166"/>
      <c r="B408" s="163"/>
      <c r="C408" s="167"/>
      <c r="D408" s="165" t="s">
        <v>533</v>
      </c>
      <c r="E408" s="165" t="s">
        <v>551</v>
      </c>
      <c r="F408" s="165" t="s">
        <v>1034</v>
      </c>
      <c r="G408" s="165" t="s">
        <v>526</v>
      </c>
      <c r="H408" s="160" t="s">
        <v>666</v>
      </c>
      <c r="I408" s="160" t="s">
        <v>528</v>
      </c>
      <c r="J408" s="165" t="s">
        <v>522</v>
      </c>
      <c r="K408" s="165" t="s">
        <v>1031</v>
      </c>
    </row>
    <row r="409" customHeight="1" spans="1:11">
      <c r="A409" s="168"/>
      <c r="B409" s="163"/>
      <c r="C409" s="169"/>
      <c r="D409" s="165" t="s">
        <v>536</v>
      </c>
      <c r="E409" s="165" t="s">
        <v>537</v>
      </c>
      <c r="F409" s="165" t="s">
        <v>617</v>
      </c>
      <c r="G409" s="165" t="s">
        <v>526</v>
      </c>
      <c r="H409" s="160" t="s">
        <v>666</v>
      </c>
      <c r="I409" s="160" t="s">
        <v>528</v>
      </c>
      <c r="J409" s="165" t="s">
        <v>522</v>
      </c>
      <c r="K409" s="165" t="s">
        <v>1031</v>
      </c>
    </row>
  </sheetData>
  <autoFilter xmlns:etc="http://www.wps.cn/officeDocument/2017/etCustomData" ref="A5:M409" etc:filterBottomFollowUsedRange="0">
    <extLst/>
  </autoFilter>
  <mergeCells count="242">
    <mergeCell ref="A2:K2"/>
    <mergeCell ref="A3:I3"/>
    <mergeCell ref="A7:A11"/>
    <mergeCell ref="A12:A17"/>
    <mergeCell ref="A18:A20"/>
    <mergeCell ref="A21:A28"/>
    <mergeCell ref="A29:A31"/>
    <mergeCell ref="A32:A34"/>
    <mergeCell ref="A35:A40"/>
    <mergeCell ref="A41:A46"/>
    <mergeCell ref="A47:A50"/>
    <mergeCell ref="A51:A56"/>
    <mergeCell ref="A57:A59"/>
    <mergeCell ref="A60:A62"/>
    <mergeCell ref="A63:A68"/>
    <mergeCell ref="A69:A71"/>
    <mergeCell ref="A72:A77"/>
    <mergeCell ref="A78:A80"/>
    <mergeCell ref="A81:A86"/>
    <mergeCell ref="A87:A94"/>
    <mergeCell ref="A95:A99"/>
    <mergeCell ref="A100:A102"/>
    <mergeCell ref="A103:A105"/>
    <mergeCell ref="A106:A108"/>
    <mergeCell ref="A109:A111"/>
    <mergeCell ref="A112:A117"/>
    <mergeCell ref="A118:A123"/>
    <mergeCell ref="A124:A128"/>
    <mergeCell ref="A129:A131"/>
    <mergeCell ref="A132:A136"/>
    <mergeCell ref="A137:A139"/>
    <mergeCell ref="A140:A145"/>
    <mergeCell ref="A146:A149"/>
    <mergeCell ref="A150:A156"/>
    <mergeCell ref="A157:A159"/>
    <mergeCell ref="A160:A166"/>
    <mergeCell ref="A167:A172"/>
    <mergeCell ref="A173:A175"/>
    <mergeCell ref="A176:A178"/>
    <mergeCell ref="A179:A184"/>
    <mergeCell ref="A185:A188"/>
    <mergeCell ref="A189:A191"/>
    <mergeCell ref="A192:A198"/>
    <mergeCell ref="A199:A205"/>
    <mergeCell ref="A206:A208"/>
    <mergeCell ref="A209:A214"/>
    <mergeCell ref="A215:A217"/>
    <mergeCell ref="A218:A220"/>
    <mergeCell ref="A221:A223"/>
    <mergeCell ref="A224:A227"/>
    <mergeCell ref="A228:A230"/>
    <mergeCell ref="A231:A234"/>
    <mergeCell ref="A235:A238"/>
    <mergeCell ref="A239:A241"/>
    <mergeCell ref="A242:A244"/>
    <mergeCell ref="A245:A248"/>
    <mergeCell ref="A249:A252"/>
    <mergeCell ref="A253:A259"/>
    <mergeCell ref="A260:A262"/>
    <mergeCell ref="A263:A265"/>
    <mergeCell ref="A266:A268"/>
    <mergeCell ref="A269:A277"/>
    <mergeCell ref="A278:A287"/>
    <mergeCell ref="A288:A295"/>
    <mergeCell ref="A296:A302"/>
    <mergeCell ref="A303:A310"/>
    <mergeCell ref="A311:A316"/>
    <mergeCell ref="A317:A322"/>
    <mergeCell ref="A323:A331"/>
    <mergeCell ref="A332:A337"/>
    <mergeCell ref="A338:A344"/>
    <mergeCell ref="A345:A350"/>
    <mergeCell ref="A351:A356"/>
    <mergeCell ref="A357:A360"/>
    <mergeCell ref="A361:A367"/>
    <mergeCell ref="A368:A373"/>
    <mergeCell ref="A374:A380"/>
    <mergeCell ref="A381:A386"/>
    <mergeCell ref="A387:A389"/>
    <mergeCell ref="A390:A396"/>
    <mergeCell ref="A397:A403"/>
    <mergeCell ref="A404:A409"/>
    <mergeCell ref="B7:B11"/>
    <mergeCell ref="B12:B17"/>
    <mergeCell ref="B18:B20"/>
    <mergeCell ref="B21:B28"/>
    <mergeCell ref="B29:B31"/>
    <mergeCell ref="B32:B34"/>
    <mergeCell ref="B35:B40"/>
    <mergeCell ref="B41:B46"/>
    <mergeCell ref="B47:B50"/>
    <mergeCell ref="B51:B56"/>
    <mergeCell ref="B57:B59"/>
    <mergeCell ref="B60:B62"/>
    <mergeCell ref="B63:B68"/>
    <mergeCell ref="B69:B71"/>
    <mergeCell ref="B72:B77"/>
    <mergeCell ref="B78:B80"/>
    <mergeCell ref="B81:B86"/>
    <mergeCell ref="B87:B94"/>
    <mergeCell ref="B95:B99"/>
    <mergeCell ref="B100:B102"/>
    <mergeCell ref="B103:B105"/>
    <mergeCell ref="B106:B108"/>
    <mergeCell ref="B109:B111"/>
    <mergeCell ref="B112:B117"/>
    <mergeCell ref="B118:B123"/>
    <mergeCell ref="B124:B128"/>
    <mergeCell ref="B129:B131"/>
    <mergeCell ref="B132:B136"/>
    <mergeCell ref="B137:B139"/>
    <mergeCell ref="B140:B145"/>
    <mergeCell ref="B146:B149"/>
    <mergeCell ref="B150:B156"/>
    <mergeCell ref="B157:B159"/>
    <mergeCell ref="B160:B166"/>
    <mergeCell ref="B167:B172"/>
    <mergeCell ref="B173:B175"/>
    <mergeCell ref="B176:B178"/>
    <mergeCell ref="B179:B184"/>
    <mergeCell ref="B185:B188"/>
    <mergeCell ref="B189:B191"/>
    <mergeCell ref="B192:B198"/>
    <mergeCell ref="B199:B205"/>
    <mergeCell ref="B206:B208"/>
    <mergeCell ref="B209:B214"/>
    <mergeCell ref="B215:B217"/>
    <mergeCell ref="B218:B220"/>
    <mergeCell ref="B221:B223"/>
    <mergeCell ref="B224:B227"/>
    <mergeCell ref="B228:B230"/>
    <mergeCell ref="B231:B234"/>
    <mergeCell ref="B235:B238"/>
    <mergeCell ref="B239:B241"/>
    <mergeCell ref="B242:B244"/>
    <mergeCell ref="B245:B248"/>
    <mergeCell ref="B249:B252"/>
    <mergeCell ref="B253:B259"/>
    <mergeCell ref="B260:B262"/>
    <mergeCell ref="B263:B265"/>
    <mergeCell ref="B266:B268"/>
    <mergeCell ref="B269:B277"/>
    <mergeCell ref="B278:B287"/>
    <mergeCell ref="B288:B295"/>
    <mergeCell ref="B296:B302"/>
    <mergeCell ref="B303:B310"/>
    <mergeCell ref="B311:B316"/>
    <mergeCell ref="B317:B322"/>
    <mergeCell ref="B323:B331"/>
    <mergeCell ref="B332:B337"/>
    <mergeCell ref="B338:B344"/>
    <mergeCell ref="B345:B350"/>
    <mergeCell ref="B351:B356"/>
    <mergeCell ref="B357:B360"/>
    <mergeCell ref="B361:B367"/>
    <mergeCell ref="B368:B373"/>
    <mergeCell ref="B374:B380"/>
    <mergeCell ref="B381:B386"/>
    <mergeCell ref="B387:B389"/>
    <mergeCell ref="B390:B396"/>
    <mergeCell ref="B397:B403"/>
    <mergeCell ref="B404:B409"/>
    <mergeCell ref="C7:C11"/>
    <mergeCell ref="C12:C17"/>
    <mergeCell ref="C18:C20"/>
    <mergeCell ref="C21:C28"/>
    <mergeCell ref="C29:C31"/>
    <mergeCell ref="C32:C34"/>
    <mergeCell ref="C35:C40"/>
    <mergeCell ref="C41:C46"/>
    <mergeCell ref="C47:C50"/>
    <mergeCell ref="C51:C56"/>
    <mergeCell ref="C57:C59"/>
    <mergeCell ref="C60:C62"/>
    <mergeCell ref="C63:C68"/>
    <mergeCell ref="C69:C71"/>
    <mergeCell ref="C72:C77"/>
    <mergeCell ref="C78:C80"/>
    <mergeCell ref="C81:C86"/>
    <mergeCell ref="C87:C94"/>
    <mergeCell ref="C95:C99"/>
    <mergeCell ref="C100:C102"/>
    <mergeCell ref="C103:C105"/>
    <mergeCell ref="C106:C108"/>
    <mergeCell ref="C109:C111"/>
    <mergeCell ref="C112:C117"/>
    <mergeCell ref="C118:C123"/>
    <mergeCell ref="C124:C128"/>
    <mergeCell ref="C129:C131"/>
    <mergeCell ref="C132:C136"/>
    <mergeCell ref="C137:C139"/>
    <mergeCell ref="C140:C145"/>
    <mergeCell ref="C146:C149"/>
    <mergeCell ref="C150:C156"/>
    <mergeCell ref="C157:C159"/>
    <mergeCell ref="C160:C166"/>
    <mergeCell ref="C167:C172"/>
    <mergeCell ref="C173:C175"/>
    <mergeCell ref="C176:C178"/>
    <mergeCell ref="C179:C184"/>
    <mergeCell ref="C185:C188"/>
    <mergeCell ref="C189:C191"/>
    <mergeCell ref="C192:C198"/>
    <mergeCell ref="C199:C205"/>
    <mergeCell ref="C206:C208"/>
    <mergeCell ref="C209:C214"/>
    <mergeCell ref="C215:C217"/>
    <mergeCell ref="C218:C220"/>
    <mergeCell ref="C221:C223"/>
    <mergeCell ref="C224:C227"/>
    <mergeCell ref="C228:C230"/>
    <mergeCell ref="C231:C234"/>
    <mergeCell ref="C235:C238"/>
    <mergeCell ref="C239:C241"/>
    <mergeCell ref="C242:C244"/>
    <mergeCell ref="C245:C248"/>
    <mergeCell ref="C249:C252"/>
    <mergeCell ref="C253:C259"/>
    <mergeCell ref="C260:C262"/>
    <mergeCell ref="C263:C265"/>
    <mergeCell ref="C266:C268"/>
    <mergeCell ref="C269:C277"/>
    <mergeCell ref="C278:C287"/>
    <mergeCell ref="C288:C295"/>
    <mergeCell ref="C296:C302"/>
    <mergeCell ref="C303:C310"/>
    <mergeCell ref="C311:C316"/>
    <mergeCell ref="C317:C322"/>
    <mergeCell ref="C323:C331"/>
    <mergeCell ref="C332:C337"/>
    <mergeCell ref="C338:C344"/>
    <mergeCell ref="C345:C350"/>
    <mergeCell ref="C351:C356"/>
    <mergeCell ref="C357:C360"/>
    <mergeCell ref="C361:C367"/>
    <mergeCell ref="C368:C373"/>
    <mergeCell ref="C374:C380"/>
    <mergeCell ref="C381:C386"/>
    <mergeCell ref="C387:C389"/>
    <mergeCell ref="C390:C396"/>
    <mergeCell ref="C397:C403"/>
    <mergeCell ref="C404:C409"/>
  </mergeCells>
  <printOptions horizontalCentered="1"/>
  <pageMargins left="0.472222222222222" right="0.393055555555556" top="0.590277777777778" bottom="0.432638888888889" header="0" footer="0"/>
  <pageSetup paperSize="9" scale="54" fitToHeight="0" orientation="landscape" useFirstPageNumber="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Just we</cp:lastModifiedBy>
  <dcterms:created xsi:type="dcterms:W3CDTF">2023-01-17T10:53:00Z</dcterms:created>
  <dcterms:modified xsi:type="dcterms:W3CDTF">2025-08-05T01:06:35Z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DD9F525AA0BD42BA8C254897B9DC38B3</vt:lpwstr>
  </property>
</Properties>
</file>