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6" firstSheet="2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部门基本支出预算表04!$A$7:$Y$37</definedName>
    <definedName name="_xlnm._FilterDatabase" localSheetId="7" hidden="1">'部门项目支出预算表05-1'!$A$7:$BQ$23</definedName>
    <definedName name="_xlnm._FilterDatabase" localSheetId="8" hidden="1">'部门项目支出绩效目标表05-2'!$A$5:$M$57</definedName>
    <definedName name="_xlnm._FilterDatabase" localSheetId="10" hidden="1">部门政府采购预算表07!$A$6:$R$11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<sst xmlns="http://schemas.openxmlformats.org/spreadsheetml/2006/main" count="1298" uniqueCount="489">
  <si>
    <t>预算01-1表</t>
  </si>
  <si>
    <t>2025年部门财务收支预算总表</t>
  </si>
  <si>
    <t>单位名称：瑞丽市综合行政执法局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</si>
  <si>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</si>
  <si>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</si>
  <si>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</si>
  <si>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</si>
  <si>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</si>
  <si>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</si>
  <si>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</si>
  <si>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</si>
  <si>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</si>
  <si>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</si>
  <si>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</si>
  <si>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</si>
  <si>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</si>
  <si>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</si>
  <si>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</si>
  <si>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</si>
  <si>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</si>
  <si>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</si>
  <si>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</si>
  <si>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</si>
  <si>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</si>
  <si>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</si>
  <si>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</si>
  <si>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</si>
  <si>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</si>
  <si>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</si>
  <si>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</si>
  <si>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</si>
  <si>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</si>
  <si>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</si>
  <si>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</si>
  <si>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</si>
  <si>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</si>
  <si>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</si>
  <si>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</si>
  <si>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</si>
  <si>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</si>
  <si>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</si>
  <si>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</si>
  <si>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</si>
  <si>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</si>
  <si>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</si>
  <si>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</si>
  <si>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</si>
  <si>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</si>
  <si>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</si>
  <si>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</si>
  <si>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</si>
  <si>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</si>
  <si>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</si>
  <si>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</si>
  <si>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</si>
  <si>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</si>
  <si>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</si>
  <si>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</si>
  <si>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</si>
  <si>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</si>
  <si>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</si>
  <si>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</si>
  <si>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</si>
  <si>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</si>
  <si>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</si>
  <si>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</si>
  <si>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</si>
  <si>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</si>
  <si>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</si>
  <si>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</si>
  <si>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340001</t>
  </si>
  <si>
    <t>瑞丽市综合行政执法局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</si>
  <si>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</si>
  <si>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</si>
  <si>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</si>
  <si>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</si>
  <si>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</si>
  <si>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</si>
  <si>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</si>
  <si>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</si>
  <si>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</si>
  <si>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</si>
  <si>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</si>
  <si>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</si>
  <si>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</si>
  <si>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</si>
  <si>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</si>
  <si>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</si>
  <si>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</si>
  <si>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</si>
  <si>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</si>
  <si>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</si>
  <si>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</si>
  <si>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</si>
  <si>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</si>
  <si>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</si>
  <si>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</si>
  <si>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</si>
  <si>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</si>
  <si>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</si>
  <si>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</si>
  <si>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</si>
  <si>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</si>
  <si>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</si>
  <si>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</si>
  <si>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</si>
  <si>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</si>
  <si>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</si>
  <si>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</si>
  <si>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</si>
  <si>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</si>
  <si>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</si>
  <si>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</si>
  <si>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</si>
  <si>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</si>
  <si>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</si>
  <si>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</si>
  <si>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</si>
  <si>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</si>
  <si>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</si>
  <si>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</si>
  <si>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</si>
  <si>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</si>
  <si>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</si>
  <si>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</si>
  <si>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</si>
  <si>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</si>
  <si>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</si>
  <si>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</si>
  <si>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</si>
  <si>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</si>
  <si>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</si>
  <si>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</si>
  <si>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</si>
  <si>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</si>
  <si>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</si>
  <si>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</si>
  <si>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</si>
  <si>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</si>
  <si>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</si>
  <si>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</si>
  <si>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</si>
  <si>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</si>
  <si>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</si>
  <si>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</si>
  <si>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</si>
  <si>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</si>
  <si>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</si>
  <si>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</si>
  <si>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</si>
  <si>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</si>
  <si>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</si>
  <si>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</si>
  <si>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</si>
  <si>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</si>
  <si>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</si>
  <si>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</si>
  <si>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</si>
  <si>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</si>
  <si>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</si>
  <si>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</si>
  <si>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</si>
  <si>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</si>
  <si>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</si>
  <si>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</si>
  <si>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</si>
  <si>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</si>
  <si>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</si>
  <si>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</si>
  <si>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</si>
  <si>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</si>
  <si>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</si>
  <si>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</si>
  <si>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</si>
  <si>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</si>
  <si>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</si>
  <si>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</si>
  <si>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</si>
  <si>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</si>
  <si>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</si>
  <si>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</si>
  <si>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</si>
  <si>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</si>
  <si>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</si>
  <si>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</si>
  <si>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</si>
  <si>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</si>
  <si>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</si>
  <si>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</si>
  <si>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</si>
  <si>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</si>
  <si>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</si>
  <si>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</si>
  <si>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533102251100003680936</t>
  </si>
  <si>
    <t>基本工资（行政）</t>
  </si>
  <si>
    <t>30101</t>
  </si>
  <si>
    <t>基本工资</t>
  </si>
  <si>
    <t>533102251100003680938</t>
  </si>
  <si>
    <t>津贴补贴（行政）</t>
  </si>
  <si>
    <t>30102</t>
  </si>
  <si>
    <t>津贴补贴</t>
  </si>
  <si>
    <t>533102251100003680937</t>
  </si>
  <si>
    <t>奖金（行政）</t>
  </si>
  <si>
    <t>30103</t>
  </si>
  <si>
    <t>奖金</t>
  </si>
  <si>
    <t>533102251100003680939</t>
  </si>
  <si>
    <t>优秀公务员奖（行政）</t>
  </si>
  <si>
    <t>533102251100003680961</t>
  </si>
  <si>
    <t>编外人员经费</t>
  </si>
  <si>
    <t>30199</t>
  </si>
  <si>
    <t>其他工资福利支出</t>
  </si>
  <si>
    <t>533102251100003680941</t>
  </si>
  <si>
    <t>基本养老保险</t>
  </si>
  <si>
    <t>30108</t>
  </si>
  <si>
    <t>机关事业单位基本养老保险缴费</t>
  </si>
  <si>
    <t>533102251100003680928</t>
  </si>
  <si>
    <t>大病补充保险</t>
  </si>
  <si>
    <t>30110</t>
  </si>
  <si>
    <t>职工基本医疗保险缴费</t>
  </si>
  <si>
    <t>533102251100003680945</t>
  </si>
  <si>
    <t>行政医疗保险</t>
  </si>
  <si>
    <t>533102251100003680940</t>
  </si>
  <si>
    <t>工伤保险</t>
  </si>
  <si>
    <t>30112</t>
  </si>
  <si>
    <t>其他社会保障缴费</t>
  </si>
  <si>
    <t>533102251100003680942</t>
  </si>
  <si>
    <t>生育保险</t>
  </si>
  <si>
    <t>533102251100003680943</t>
  </si>
  <si>
    <t>失业保险</t>
  </si>
  <si>
    <t>533102251100003680929</t>
  </si>
  <si>
    <t>30111</t>
  </si>
  <si>
    <t>公务员医疗补助缴费</t>
  </si>
  <si>
    <t>533102251100003680948</t>
  </si>
  <si>
    <t>30113</t>
  </si>
  <si>
    <t>533102251100003680958</t>
  </si>
  <si>
    <t>其他部门编外聘用人员经费</t>
  </si>
  <si>
    <t>533102251100003680951</t>
  </si>
  <si>
    <t>其他部门编外聘用人员保险</t>
  </si>
  <si>
    <t>533102251100003680964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</si>
  <si>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</si>
  <si>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</si>
  <si>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</si>
  <si>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</si>
  <si>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</si>
  <si>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</si>
  <si>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</si>
  <si>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</si>
  <si>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</si>
  <si>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533102251100003703445</t>
  </si>
  <si>
    <t>公用经费中的工会经费</t>
  </si>
  <si>
    <t>30228</t>
  </si>
  <si>
    <t>工会经费</t>
  </si>
  <si>
    <t>533102251100003680963</t>
  </si>
  <si>
    <t>公用经费安排的公务接待费</t>
  </si>
  <si>
    <t>30217</t>
  </si>
  <si>
    <t>30201</t>
  </si>
  <si>
    <t>办公费</t>
  </si>
  <si>
    <t>533102251100003680978</t>
  </si>
  <si>
    <t>533102251100003680975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</si>
  <si>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</si>
  <si>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</si>
  <si>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</si>
  <si>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</si>
  <si>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</si>
  <si>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</si>
  <si>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本年拨款</t>
  </si>
  <si>
    <t>其中：本次下达</t>
  </si>
  <si>
    <t>2025年单位资金安排日常运转项目经费</t>
  </si>
  <si>
    <t>专项业务类</t>
  </si>
  <si>
    <t>533102251100003679608</t>
  </si>
  <si>
    <t>瑞丽市流浪犬猫收容饲养工作经费</t>
  </si>
  <si>
    <t>事业发展类</t>
  </si>
  <si>
    <t>533102251100004131202</t>
  </si>
  <si>
    <t>30299</t>
  </si>
  <si>
    <t>其他商品和服务支出</t>
  </si>
  <si>
    <t>瑞丽市市容环境卫生综合整治专项经费</t>
  </si>
  <si>
    <t>533102251100004131187</t>
  </si>
  <si>
    <t>30227</t>
  </si>
  <si>
    <t>委托业务费</t>
  </si>
  <si>
    <t>瑞丽市综合行政执法局执法用车购买服务经费</t>
  </si>
  <si>
    <t>533102241100003125083</t>
  </si>
  <si>
    <t>市容环境卫生综合整治专项经费</t>
  </si>
  <si>
    <t>533102251100003653181</t>
  </si>
  <si>
    <t>违法建筑专项整治工作经费</t>
  </si>
  <si>
    <t>533102251100003678499</t>
  </si>
  <si>
    <t>综合行政执法制式服装购买专项经费</t>
  </si>
  <si>
    <t>533102251100003653230</t>
  </si>
  <si>
    <t>30218</t>
  </si>
  <si>
    <t>专用材料费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</si>
  <si>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</si>
  <si>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</si>
  <si>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</si>
  <si>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</si>
  <si>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</si>
  <si>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</si>
  <si>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</si>
  <si>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</si>
  <si>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</si>
  <si>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</si>
  <si>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</si>
  <si>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</si>
  <si>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加强综合行政执法队伍建设，规范穿着制式服装和佩戴标志标识，严肃综合行政执法人员仪容仪表及执法风纪，创新履职方式，规范执法行为，围绕完善事中事后管理，推进管理精细化、执法规范化、服务人性化，更好体现执法的统一性、权威性。</t>
  </si>
  <si>
    <t>产出指标</t>
  </si>
  <si>
    <t>数量指标</t>
  </si>
  <si>
    <t>制式服装购买人次</t>
  </si>
  <si>
    <t>=</t>
  </si>
  <si>
    <t>185</t>
  </si>
  <si>
    <t>人</t>
  </si>
  <si>
    <t>定量指标</t>
  </si>
  <si>
    <t>质量指标</t>
  </si>
  <si>
    <t>制式服装验收合格率</t>
  </si>
  <si>
    <t>100</t>
  </si>
  <si>
    <t>%</t>
  </si>
  <si>
    <t>定性指标</t>
  </si>
  <si>
    <t xml:space="preserve">制式服装验收合格率100  </t>
  </si>
  <si>
    <t>成本指标</t>
  </si>
  <si>
    <t>经济成本指标</t>
  </si>
  <si>
    <t>51.1377</t>
  </si>
  <si>
    <t>万元</t>
  </si>
  <si>
    <t>制式服装费用</t>
  </si>
  <si>
    <t>效益指标</t>
  </si>
  <si>
    <t>生态效益</t>
  </si>
  <si>
    <t>市容秩序优良率</t>
  </si>
  <si>
    <t>&gt;=</t>
  </si>
  <si>
    <t>95</t>
  </si>
  <si>
    <t>可持续影响</t>
  </si>
  <si>
    <t>规范文明执法</t>
  </si>
  <si>
    <t>长期</t>
  </si>
  <si>
    <t>-</t>
  </si>
  <si>
    <t>满意度指标</t>
  </si>
  <si>
    <t>服务对象满意度</t>
  </si>
  <si>
    <t>服务区域居民满意度</t>
  </si>
  <si>
    <t>90</t>
  </si>
  <si>
    <t>533102251100003125083</t>
  </si>
  <si>
    <t>通过方案实施，加强城市管理，规范城市道路占道经营，消除城市脏乱差现象，规范门头广告的设置、消除广告牌存在的安全隐患，通过开展清理城市牛皮癣工作，还市民一个干干净净的人居环境；扎实开展违法建筑清理整治工作，逐步消除现存的各类违法建筑，杜绝各类新增违法建设行为，有效遏制城区内私搭乱建行为的蔓延。</t>
  </si>
  <si>
    <t>执法车辆</t>
  </si>
  <si>
    <t>17</t>
  </si>
  <si>
    <t>辆</t>
  </si>
  <si>
    <t>购买服务时长</t>
  </si>
  <si>
    <t>1.00</t>
  </si>
  <si>
    <t>年</t>
  </si>
  <si>
    <t>无</t>
  </si>
  <si>
    <t>项目验收合格率</t>
  </si>
  <si>
    <t>项目完成率</t>
  </si>
  <si>
    <t>时效指标</t>
  </si>
  <si>
    <t xml:space="preserve">完工率			</t>
  </si>
  <si>
    <t>1478015</t>
  </si>
  <si>
    <t>元</t>
  </si>
  <si>
    <t>租车费用117.2015万元，燃油费30.6万元</t>
  </si>
  <si>
    <t>社会效益</t>
  </si>
  <si>
    <t xml:space="preserve">建成区居环境			</t>
  </si>
  <si>
    <t>良好</t>
  </si>
  <si>
    <t>城居环境</t>
  </si>
  <si>
    <t xml:space="preserve">市容秩序优良率			</t>
  </si>
  <si>
    <t>市容秩序</t>
  </si>
  <si>
    <t xml:space="preserve">服务区域居民满意度			</t>
  </si>
  <si>
    <t>居民满意度</t>
  </si>
  <si>
    <t>通过方案实施，规范城市道路占道经营，消除城市脏乱差现象，规范门头广告的设置、消除广告牌存在的安全隐患，通过开展清理城市牛皮癣工作，还市民一个干干净净的人居环境，扎实开展违法建筑清理整治工作，逐步消除现存的各类违法建筑，杜绝各类新增违法建设行为，有效遏制城区内私搭乱建行为的蔓延。</t>
  </si>
  <si>
    <t>违章建筑拆除、破旧广告牌、围挡等</t>
  </si>
  <si>
    <t>1000</t>
  </si>
  <si>
    <t>平方米</t>
  </si>
  <si>
    <t>完工率</t>
  </si>
  <si>
    <t>违章建筑、破旧广告、围挡完工率</t>
  </si>
  <si>
    <t>130</t>
  </si>
  <si>
    <t>户外广告拆除100万元，小广告、外墙涂刷30万元</t>
  </si>
  <si>
    <t>建成区环境</t>
  </si>
  <si>
    <t>建成区环境良好</t>
  </si>
  <si>
    <t>市容秩序优良率95%</t>
  </si>
  <si>
    <t>收容、饲养流浪犬50条，流浪犬猫收容后规范养犬行为，保障公民健康和人身安全，保护环境卫生，维护公共秩序，提升文明水平。</t>
  </si>
  <si>
    <t xml:space="preserve">饲养流浪犬、猫			</t>
  </si>
  <si>
    <t>83</t>
  </si>
  <si>
    <t>只</t>
  </si>
  <si>
    <t xml:space="preserve">饲养流浪犬、猫	</t>
  </si>
  <si>
    <t>犬粮、猫粮、药品合格率</t>
  </si>
  <si>
    <t>资金拨付到位</t>
  </si>
  <si>
    <t>按合同约定时间内完成</t>
  </si>
  <si>
    <t>按时完成工作任务</t>
  </si>
  <si>
    <t>工作完成率100%</t>
  </si>
  <si>
    <t>10000</t>
  </si>
  <si>
    <t>犬猫口粮</t>
  </si>
  <si>
    <t>建成区人居环境提升</t>
  </si>
  <si>
    <t>关于流浪犬猫投诉处理率</t>
  </si>
  <si>
    <t>关于流浪犬猫投诉处理率90%</t>
  </si>
  <si>
    <t>规范养犬行为，保护环境卫生，维护公共秩序，提升文明水平。</t>
  </si>
  <si>
    <t>社会满意度</t>
  </si>
  <si>
    <t>80</t>
  </si>
  <si>
    <t>社会满意度80%</t>
  </si>
  <si>
    <t>保障日常运转</t>
  </si>
  <si>
    <t>在职人数</t>
  </si>
  <si>
    <t>30</t>
  </si>
  <si>
    <t>临聘人数</t>
  </si>
  <si>
    <t>165</t>
  </si>
  <si>
    <t xml:space="preserve">工作效率			</t>
  </si>
  <si>
    <t xml:space="preserve">工作效率	</t>
  </si>
  <si>
    <t xml:space="preserve">资金及时拨付			</t>
  </si>
  <si>
    <t xml:space="preserve">资金及时拨付	</t>
  </si>
  <si>
    <t>50</t>
  </si>
  <si>
    <t>办公费50万元</t>
  </si>
  <si>
    <t xml:space="preserve">建设优秀执法队伍，提升为民服务水平			</t>
  </si>
  <si>
    <t>明显改善</t>
  </si>
  <si>
    <t xml:space="preserve">建设优秀执法队伍，提升为民服务水平		</t>
  </si>
  <si>
    <t xml:space="preserve">社会满意度			</t>
  </si>
  <si>
    <t xml:space="preserve">社会满意度	</t>
  </si>
  <si>
    <t>拆除人民路楼顶违建工程、拆除瑞丽大道私搭乱建、拆除城区零星私搭乱建</t>
  </si>
  <si>
    <t>违建拆除过程安全，无事故</t>
  </si>
  <si>
    <t>无安全事故</t>
  </si>
  <si>
    <t>按合同约定时间完成</t>
  </si>
  <si>
    <t>按时完成任务</t>
  </si>
  <si>
    <t>拆除违建费用</t>
  </si>
  <si>
    <t>拆除楼顶违建、私搭乱建，提升城市整体形象</t>
  </si>
  <si>
    <t>有效防控违建</t>
  </si>
  <si>
    <t>有效制止私搭乱建的发生</t>
  </si>
  <si>
    <t>通过方案实施，规范城市道路占道经营，消除城市脏乱差现象，规范门头广告的设置、消除广告牌存在的安全隐患，通过开展清理城市牛皮癣工作，还市民一个干干净净的人居环境；扎实开展违法建筑清理整治工作，逐步消除现存的各类违法建筑，杜绝各类新增违法建设行为，有效遏制城区内私搭乱建行为的蔓延。</t>
  </si>
  <si>
    <t>项目验收合格</t>
  </si>
  <si>
    <t>项目及时完成</t>
  </si>
  <si>
    <t>130000</t>
  </si>
  <si>
    <t>户外广告拆除、小广告粉刷</t>
  </si>
  <si>
    <t>建成区居环境</t>
  </si>
  <si>
    <t>城区环境改善明显</t>
  </si>
  <si>
    <t>满意度90%</t>
  </si>
  <si>
    <t>预算06表</t>
  </si>
  <si>
    <t xml:space="preserve">  2025年部门政府性基金预算支出预算表</t>
  </si>
  <si>
    <t>单位名称</t>
  </si>
  <si>
    <t>本年政府性基金预算支出</t>
  </si>
  <si>
    <t>合  计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</si>
  <si>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</si>
  <si>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</si>
  <si>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</si>
  <si>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</si>
  <si>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</si>
  <si>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</si>
  <si>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</si>
  <si>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</si>
  <si>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</si>
  <si>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</si>
  <si>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</si>
  <si>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</si>
  <si>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制式服装</t>
  </si>
  <si>
    <t>制服</t>
  </si>
  <si>
    <t>办公用纸</t>
  </si>
  <si>
    <t>复印纸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</si>
  <si>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</si>
  <si>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</si>
  <si>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</si>
  <si>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</si>
  <si>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</si>
  <si>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</si>
  <si>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</si>
  <si>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</si>
  <si>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</si>
  <si>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</si>
  <si>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</si>
  <si>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</si>
  <si>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</si>
  <si>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</si>
  <si>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</si>
  <si>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</si>
  <si>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</si>
  <si>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</si>
  <si>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</si>
  <si>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</si>
  <si>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</si>
  <si>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</si>
  <si>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 瑞丽市综合行政执法局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</si>
  <si>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</si>
  <si>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</si>
  <si>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</si>
  <si>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</si>
  <si>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</si>
  <si>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</si>
  <si>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</si>
  <si>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</si>
  <si>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</si>
  <si>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</si>
  <si>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</si>
  <si>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</si>
  <si>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</si>
  <si>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经济科目名称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</si>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</sst>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.00_);[Red]\-0.00\ "/>
    <numFmt numFmtId="178" formatCode="#,##0.00_ "/>
    <numFmt numFmtId="179" formatCode="0.00_ "/>
  </numFmts>
  <fonts count="52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Calibri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9" applyNumberFormat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4" borderId="19" applyNumberFormat="0" applyAlignment="0" applyProtection="0">
      <alignment vertical="center"/>
    </xf>
    <xf numFmtId="0" fontId="42" fillId="5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top"/>
      <protection locked="0"/>
    </xf>
    <xf numFmtId="0" fontId="50" fillId="0" borderId="0">
      <alignment vertical="center"/>
    </xf>
    <xf numFmtId="0" fontId="50" fillId="0" borderId="0"/>
    <xf numFmtId="176" fontId="8" fillId="0" borderId="7">
      <alignment horizontal="right" vertical="center"/>
    </xf>
    <xf numFmtId="49" fontId="8" fillId="0" borderId="7">
      <alignment horizontal="left" vertical="center" wrapText="1"/>
    </xf>
  </cellStyleXfs>
  <cellXfs count="35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6" fontId="8" fillId="0" borderId="7" xfId="53" applyProtection="1">
      <alignment horizontal="right" vertical="center"/>
      <protection locked="0"/>
    </xf>
    <xf numFmtId="0" fontId="6" fillId="0" borderId="7" xfId="0" applyFont="1" applyFill="1" applyBorder="1" applyAlignment="1" applyProtection="1"/>
    <xf numFmtId="49" fontId="8" fillId="0" borderId="7" xfId="54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</xf>
    <xf numFmtId="0" fontId="8" fillId="0" borderId="7" xfId="50" applyFont="1" applyFill="1" applyBorder="1" applyAlignment="1" applyProtection="1">
      <alignment horizontal="right" vertical="center" wrapText="1"/>
      <protection locked="0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left" vertical="center"/>
    </xf>
    <xf numFmtId="0" fontId="8" fillId="0" borderId="4" xfId="50" applyFont="1" applyFill="1" applyBorder="1" applyAlignment="1" applyProtection="1">
      <alignment horizontal="left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4" fillId="0" borderId="1" xfId="5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 wrapText="1"/>
    </xf>
    <xf numFmtId="0" fontId="14" fillId="0" borderId="3" xfId="50" applyFont="1" applyFill="1" applyBorder="1" applyAlignment="1" applyProtection="1">
      <alignment horizontal="center" vertical="center" wrapText="1"/>
    </xf>
    <xf numFmtId="0" fontId="14" fillId="0" borderId="4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right" vertical="center"/>
    </xf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4" xfId="50" applyFont="1" applyFill="1" applyBorder="1" applyAlignment="1" applyProtection="1">
      <alignment vertical="center" wrapText="1"/>
      <protection locked="0"/>
    </xf>
    <xf numFmtId="0" fontId="11" fillId="0" borderId="7" xfId="50" applyFont="1" applyFill="1" applyBorder="1" applyAlignment="1" applyProtection="1">
      <alignment horizontal="right" vertical="center" wrapText="1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1" fillId="0" borderId="8" xfId="50" applyFont="1" applyFill="1" applyBorder="1" applyAlignment="1" applyProtection="1">
      <alignment horizontal="left" vertical="center"/>
    </xf>
    <xf numFmtId="0" fontId="11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8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8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6" fillId="0" borderId="15" xfId="50" applyFont="1" applyFill="1" applyBorder="1" applyAlignment="1" applyProtection="1">
      <alignment horizontal="center" vertical="center"/>
      <protection locked="0"/>
    </xf>
    <xf numFmtId="0" fontId="16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vertical="top"/>
    </xf>
    <xf numFmtId="0" fontId="10" fillId="0" borderId="0" xfId="50" applyFont="1" applyFill="1" applyBorder="1" applyAlignment="1" applyProtection="1"/>
    <xf numFmtId="0" fontId="18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left"/>
    </xf>
    <xf numFmtId="0" fontId="14" fillId="0" borderId="1" xfId="50" applyFont="1" applyFill="1" applyBorder="1" applyAlignment="1" applyProtection="1">
      <alignment horizontal="left" vertical="center" wrapText="1"/>
    </xf>
    <xf numFmtId="0" fontId="14" fillId="0" borderId="9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left" vertical="center" wrapText="1"/>
    </xf>
    <xf numFmtId="0" fontId="14" fillId="0" borderId="13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left" vertical="center" wrapText="1"/>
    </xf>
    <xf numFmtId="0" fontId="14" fillId="0" borderId="14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right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left" vertical="top"/>
      <protection locked="0"/>
    </xf>
    <xf numFmtId="0" fontId="19" fillId="0" borderId="0" xfId="50" applyFont="1" applyFill="1" applyBorder="1" applyAlignment="1" applyProtection="1">
      <alignment horizontal="left"/>
    </xf>
    <xf numFmtId="0" fontId="14" fillId="0" borderId="0" xfId="50" applyFont="1" applyFill="1" applyBorder="1" applyAlignment="1" applyProtection="1">
      <alignment horizontal="left"/>
      <protection locked="0"/>
    </xf>
    <xf numFmtId="0" fontId="14" fillId="0" borderId="3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center" vertical="center"/>
      <protection locked="0"/>
    </xf>
    <xf numFmtId="0" fontId="19" fillId="0" borderId="13" xfId="50" applyFont="1" applyFill="1" applyBorder="1" applyAlignment="1" applyProtection="1">
      <alignment horizontal="left" vertical="center" wrapText="1"/>
      <protection locked="0"/>
    </xf>
    <xf numFmtId="0" fontId="14" fillId="0" borderId="15" xfId="50" applyFont="1" applyFill="1" applyBorder="1" applyAlignment="1" applyProtection="1">
      <alignment horizontal="left" vertical="center" wrapText="1"/>
    </xf>
    <xf numFmtId="0" fontId="19" fillId="0" borderId="15" xfId="50" applyFont="1" applyFill="1" applyBorder="1" applyAlignment="1" applyProtection="1">
      <alignment horizontal="left" vertical="center"/>
      <protection locked="0"/>
    </xf>
    <xf numFmtId="0" fontId="19" fillId="0" borderId="15" xfId="50" applyFont="1" applyFill="1" applyBorder="1" applyAlignment="1" applyProtection="1">
      <alignment horizontal="left" vertical="center" wrapText="1"/>
      <protection locked="0"/>
    </xf>
    <xf numFmtId="0" fontId="14" fillId="0" borderId="14" xfId="50" applyFont="1" applyFill="1" applyBorder="1" applyAlignment="1" applyProtection="1">
      <alignment horizontal="left" vertical="center" wrapText="1"/>
      <protection locked="0"/>
    </xf>
    <xf numFmtId="0" fontId="14" fillId="0" borderId="7" xfId="50" applyFont="1" applyFill="1" applyBorder="1" applyAlignment="1" applyProtection="1">
      <alignment horizontal="left" vertical="center" wrapText="1"/>
      <protection locked="0"/>
    </xf>
    <xf numFmtId="49" fontId="10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20" fillId="0" borderId="0" xfId="50" applyFont="1" applyFill="1" applyBorder="1" applyAlignment="1" applyProtection="1">
      <alignment horizontal="right"/>
      <protection locked="0"/>
    </xf>
    <xf numFmtId="0" fontId="14" fillId="0" borderId="1" xfId="50" applyFont="1" applyFill="1" applyBorder="1" applyAlignment="1" applyProtection="1">
      <alignment horizontal="center" vertical="center"/>
      <protection locked="0"/>
    </xf>
    <xf numFmtId="49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4" fillId="0" borderId="4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49" fontId="14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  <protection locked="0"/>
    </xf>
    <xf numFmtId="0" fontId="14" fillId="0" borderId="7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  <protection locked="0"/>
    </xf>
    <xf numFmtId="177" fontId="11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</xf>
    <xf numFmtId="177" fontId="11" fillId="0" borderId="7" xfId="50" applyNumberFormat="1" applyFont="1" applyFill="1" applyBorder="1" applyAlignment="1" applyProtection="1">
      <alignment horizontal="right" vertical="center" wrapText="1"/>
    </xf>
    <xf numFmtId="0" fontId="10" fillId="0" borderId="3" xfId="50" applyFont="1" applyFill="1" applyBorder="1" applyAlignment="1" applyProtection="1">
      <alignment horizontal="center" vertical="center"/>
      <protection locked="0"/>
    </xf>
    <xf numFmtId="0" fontId="10" fillId="0" borderId="4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0" fillId="0" borderId="0" xfId="50" applyFont="1" applyFill="1" applyBorder="1" applyAlignment="1" applyProtection="1">
      <alignment vertical="center"/>
      <protection locked="0"/>
    </xf>
    <xf numFmtId="49" fontId="4" fillId="0" borderId="7" xfId="54" applyFont="1" applyAlignment="1">
      <alignment horizontal="center" vertical="center" wrapText="1"/>
    </xf>
    <xf numFmtId="49" fontId="4" fillId="0" borderId="7" xfId="54" applyFont="1">
      <alignment horizontal="left" vertical="center" wrapText="1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0" fontId="10" fillId="0" borderId="11" xfId="50" applyFont="1" applyFill="1" applyBorder="1" applyAlignment="1" applyProtection="1">
      <alignment vertical="center"/>
    </xf>
    <xf numFmtId="0" fontId="19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vertical="top"/>
    </xf>
    <xf numFmtId="49" fontId="18" fillId="0" borderId="0" xfId="50" applyNumberFormat="1" applyFont="1" applyFill="1" applyBorder="1" applyAlignment="1" applyProtection="1"/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/>
    <xf numFmtId="0" fontId="14" fillId="0" borderId="10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176" fontId="4" fillId="0" borderId="7" xfId="53" applyFont="1">
      <alignment horizontal="right" vertical="center"/>
    </xf>
    <xf numFmtId="178" fontId="14" fillId="0" borderId="7" xfId="50" applyNumberFormat="1" applyFont="1" applyFill="1" applyBorder="1" applyAlignment="1" applyProtection="1">
      <alignment vertical="center"/>
    </xf>
    <xf numFmtId="4" fontId="19" fillId="0" borderId="7" xfId="50" applyNumberFormat="1" applyFont="1" applyFill="1" applyBorder="1" applyAlignment="1" applyProtection="1">
      <alignment vertical="center" wrapText="1"/>
      <protection locked="0"/>
    </xf>
    <xf numFmtId="4" fontId="19" fillId="0" borderId="11" xfId="50" applyNumberFormat="1" applyFont="1" applyFill="1" applyBorder="1" applyAlignment="1" applyProtection="1">
      <alignment horizontal="right" vertical="center" wrapText="1"/>
      <protection locked="0"/>
    </xf>
    <xf numFmtId="4" fontId="19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50" applyFont="1" applyFill="1" applyBorder="1" applyAlignment="1" applyProtection="1">
      <alignment vertical="top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</xf>
    <xf numFmtId="0" fontId="18" fillId="0" borderId="11" xfId="5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 wrapText="1"/>
    </xf>
    <xf numFmtId="4" fontId="14" fillId="0" borderId="11" xfId="50" applyNumberFormat="1" applyFont="1" applyFill="1" applyBorder="1" applyAlignment="1" applyProtection="1">
      <alignment horizontal="right" vertical="center"/>
      <protection locked="0"/>
    </xf>
    <xf numFmtId="176" fontId="4" fillId="0" borderId="2" xfId="53" applyFont="1" applyBorder="1">
      <alignment horizontal="right" vertical="center"/>
    </xf>
    <xf numFmtId="0" fontId="10" fillId="0" borderId="11" xfId="50" applyFont="1" applyFill="1" applyBorder="1" applyAlignment="1" applyProtection="1"/>
    <xf numFmtId="0" fontId="11" fillId="0" borderId="0" xfId="50" applyFont="1" applyFill="1" applyBorder="1" applyAlignment="1" applyProtection="1">
      <alignment horizontal="right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9" fillId="0" borderId="0" xfId="50" applyFont="1" applyFill="1" applyBorder="1" applyAlignment="1" applyProtection="1">
      <alignment horizontal="center" wrapText="1"/>
    </xf>
    <xf numFmtId="0" fontId="19" fillId="0" borderId="0" xfId="50" applyFont="1" applyFill="1" applyBorder="1" applyAlignment="1" applyProtection="1">
      <alignment wrapText="1"/>
    </xf>
    <xf numFmtId="0" fontId="19" fillId="0" borderId="0" xfId="50" applyFont="1" applyFill="1" applyBorder="1" applyAlignment="1" applyProtection="1">
      <alignment horizontal="right" wrapText="1"/>
    </xf>
    <xf numFmtId="0" fontId="24" fillId="0" borderId="1" xfId="50" applyFont="1" applyFill="1" applyBorder="1" applyAlignment="1" applyProtection="1">
      <alignment horizontal="center" vertical="center" wrapText="1"/>
    </xf>
    <xf numFmtId="0" fontId="24" fillId="0" borderId="1" xfId="50" applyFont="1" applyFill="1" applyBorder="1" applyAlignment="1" applyProtection="1">
      <alignment horizontal="center" vertical="center"/>
    </xf>
    <xf numFmtId="0" fontId="24" fillId="0" borderId="2" xfId="50" applyFont="1" applyFill="1" applyBorder="1" applyAlignment="1" applyProtection="1">
      <alignment horizontal="center" vertical="center"/>
    </xf>
    <xf numFmtId="0" fontId="24" fillId="0" borderId="3" xfId="50" applyFont="1" applyFill="1" applyBorder="1" applyAlignment="1" applyProtection="1">
      <alignment horizontal="center" vertical="center"/>
    </xf>
    <xf numFmtId="0" fontId="24" fillId="0" borderId="4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 wrapText="1"/>
    </xf>
    <xf numFmtId="0" fontId="24" fillId="0" borderId="6" xfId="50" applyFont="1" applyFill="1" applyBorder="1" applyAlignment="1" applyProtection="1">
      <alignment horizontal="center" vertical="center"/>
    </xf>
    <xf numFmtId="0" fontId="24" fillId="0" borderId="7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 wrapText="1"/>
    </xf>
    <xf numFmtId="0" fontId="21" fillId="0" borderId="2" xfId="50" applyFont="1" applyFill="1" applyBorder="1" applyAlignment="1" applyProtection="1">
      <alignment horizontal="center" vertical="center" wrapText="1"/>
    </xf>
    <xf numFmtId="4" fontId="24" fillId="0" borderId="7" xfId="50" applyNumberFormat="1" applyFont="1" applyFill="1" applyBorder="1" applyAlignment="1" applyProtection="1">
      <alignment horizontal="right" vertical="center"/>
    </xf>
    <xf numFmtId="4" fontId="21" fillId="0" borderId="2" xfId="50" applyNumberFormat="1" applyFont="1" applyFill="1" applyBorder="1" applyAlignment="1" applyProtection="1">
      <alignment horizontal="right" vertical="center"/>
    </xf>
    <xf numFmtId="10" fontId="21" fillId="0" borderId="0" xfId="3" applyNumberFormat="1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horizontal="right" vertical="center"/>
    </xf>
    <xf numFmtId="49" fontId="14" fillId="0" borderId="2" xfId="50" applyNumberFormat="1" applyFont="1" applyFill="1" applyBorder="1" applyAlignment="1" applyProtection="1">
      <alignment horizontal="center" vertical="center" wrapText="1"/>
    </xf>
    <xf numFmtId="49" fontId="14" fillId="0" borderId="4" xfId="50" applyNumberFormat="1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</xf>
    <xf numFmtId="49" fontId="2" fillId="0" borderId="7" xfId="54" applyFont="1">
      <alignment horizontal="left" vertical="center" wrapText="1"/>
    </xf>
    <xf numFmtId="176" fontId="2" fillId="0" borderId="7" xfId="53" applyFont="1">
      <alignment horizontal="right" vertical="center"/>
    </xf>
    <xf numFmtId="49" fontId="2" fillId="0" borderId="7" xfId="54" applyFont="1" applyAlignment="1">
      <alignment horizontal="left" vertical="center" wrapText="1" indent="1"/>
    </xf>
    <xf numFmtId="49" fontId="2" fillId="0" borderId="7" xfId="54" applyFont="1" applyAlignment="1">
      <alignment horizontal="left" vertical="center" wrapText="1" indent="2"/>
    </xf>
    <xf numFmtId="49" fontId="2" fillId="0" borderId="7" xfId="54" applyFont="1" applyAlignment="1">
      <alignment horizontal="center" vertical="center" wrapText="1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5" fillId="0" borderId="0" xfId="50" applyFont="1" applyFill="1" applyBorder="1" applyAlignment="1" applyProtection="1">
      <alignment horizontal="center" vertical="center"/>
    </xf>
    <xf numFmtId="0" fontId="26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7" fillId="0" borderId="7" xfId="50" applyFont="1" applyFill="1" applyBorder="1" applyAlignment="1" applyProtection="1">
      <alignment horizontal="center" vertical="center"/>
    </xf>
    <xf numFmtId="0" fontId="27" fillId="0" borderId="7" xfId="50" applyFont="1" applyFill="1" applyBorder="1" applyAlignment="1" applyProtection="1">
      <alignment horizontal="right" vertical="center"/>
    </xf>
    <xf numFmtId="0" fontId="27" fillId="0" borderId="7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/>
    <xf numFmtId="0" fontId="17" fillId="0" borderId="11" xfId="0" applyFont="1" applyFill="1" applyBorder="1" applyAlignment="1" applyProtection="1">
      <alignment vertical="top"/>
    </xf>
    <xf numFmtId="0" fontId="22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9" fillId="0" borderId="0" xfId="50" applyFont="1" applyFill="1" applyBorder="1" applyAlignment="1" applyProtection="1">
      <alignment horizontal="left" vertical="center" wrapText="1"/>
    </xf>
    <xf numFmtId="0" fontId="19" fillId="0" borderId="1" xfId="50" applyFont="1" applyFill="1" applyBorder="1" applyAlignment="1" applyProtection="1">
      <alignment horizontal="center" vertical="center" wrapText="1"/>
    </xf>
    <xf numFmtId="0" fontId="19" fillId="0" borderId="1" xfId="50" applyFont="1" applyFill="1" applyBorder="1" applyAlignment="1" applyProtection="1">
      <alignment horizontal="center" vertical="center"/>
    </xf>
    <xf numFmtId="0" fontId="19" fillId="0" borderId="2" xfId="50" applyFont="1" applyFill="1" applyBorder="1" applyAlignment="1" applyProtection="1">
      <alignment horizontal="center" vertical="center"/>
    </xf>
    <xf numFmtId="0" fontId="19" fillId="0" borderId="3" xfId="50" applyFont="1" applyFill="1" applyBorder="1" applyAlignment="1" applyProtection="1">
      <alignment horizontal="center" vertical="center"/>
    </xf>
    <xf numFmtId="0" fontId="19" fillId="0" borderId="4" xfId="50" applyFont="1" applyFill="1" applyBorder="1" applyAlignment="1" applyProtection="1">
      <alignment horizontal="center" vertical="center"/>
    </xf>
    <xf numFmtId="0" fontId="19" fillId="0" borderId="6" xfId="50" applyFont="1" applyFill="1" applyBorder="1" applyAlignment="1" applyProtection="1">
      <alignment horizontal="center" vertical="center"/>
    </xf>
    <xf numFmtId="0" fontId="19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4" applyNumberFormat="1" applyFont="1">
      <alignment horizontal="left" vertical="center" wrapText="1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7" fillId="0" borderId="7" xfId="0" applyFont="1" applyFill="1" applyBorder="1" applyAlignment="1" applyProtection="1">
      <alignment horizontal="center" vertical="center"/>
    </xf>
    <xf numFmtId="0" fontId="21" fillId="0" borderId="0" xfId="0" applyFont="1" applyFill="1" applyAlignment="1">
      <alignment horizontal="justify" vertical="top"/>
      <protection locked="0"/>
    </xf>
    <xf numFmtId="179" fontId="10" fillId="0" borderId="0" xfId="50" applyNumberFormat="1" applyFont="1" applyFill="1" applyBorder="1" applyAlignment="1" applyProtection="1"/>
    <xf numFmtId="0" fontId="9" fillId="0" borderId="0" xfId="50" applyFont="1" applyFill="1" applyBorder="1" applyAlignment="1" applyProtection="1">
      <alignment horizontal="right" vertical="center"/>
    </xf>
    <xf numFmtId="0" fontId="19" fillId="0" borderId="3" xfId="50" applyFont="1" applyFill="1" applyBorder="1" applyAlignment="1" applyProtection="1">
      <alignment horizontal="center" vertical="center" wrapText="1"/>
    </xf>
    <xf numFmtId="0" fontId="19" fillId="0" borderId="4" xfId="50" applyFont="1" applyFill="1" applyBorder="1" applyAlignment="1" applyProtection="1">
      <alignment horizontal="center" vertical="center" wrapText="1"/>
    </xf>
    <xf numFmtId="0" fontId="19" fillId="0" borderId="7" xfId="50" applyFont="1" applyFill="1" applyBorder="1" applyAlignment="1" applyProtection="1">
      <alignment horizontal="center" vertical="center"/>
    </xf>
    <xf numFmtId="0" fontId="19" fillId="0" borderId="7" xfId="50" applyFont="1" applyFill="1" applyBorder="1" applyAlignment="1" applyProtection="1">
      <alignment horizontal="center" vertical="center" wrapText="1"/>
      <protection locked="0"/>
    </xf>
    <xf numFmtId="0" fontId="19" fillId="0" borderId="7" xfId="50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</xf>
    <xf numFmtId="0" fontId="10" fillId="0" borderId="5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14" xfId="50" applyFont="1" applyFill="1" applyBorder="1" applyAlignment="1" applyProtection="1">
      <alignment horizontal="center" vertical="center"/>
    </xf>
    <xf numFmtId="0" fontId="18" fillId="0" borderId="2" xfId="50" applyFont="1" applyFill="1" applyBorder="1" applyAlignment="1" applyProtection="1">
      <alignment horizontal="center" vertical="center"/>
    </xf>
    <xf numFmtId="3" fontId="18" fillId="0" borderId="2" xfId="50" applyNumberFormat="1" applyFont="1" applyFill="1" applyBorder="1" applyAlignment="1" applyProtection="1">
      <alignment horizontal="center" vertical="center"/>
    </xf>
    <xf numFmtId="3" fontId="18" fillId="0" borderId="7" xfId="50" applyNumberFormat="1" applyFont="1" applyFill="1" applyBorder="1" applyAlignment="1" applyProtection="1">
      <alignment horizontal="center" vertical="center"/>
    </xf>
    <xf numFmtId="0" fontId="28" fillId="0" borderId="7" xfId="0" applyFont="1" applyFill="1" applyBorder="1" applyAlignment="1" applyProtection="1">
      <alignment vertical="center" wrapText="1"/>
    </xf>
    <xf numFmtId="4" fontId="18" fillId="0" borderId="7" xfId="50" applyNumberFormat="1" applyFont="1" applyFill="1" applyBorder="1" applyAlignment="1" applyProtection="1">
      <alignment horizontal="right" vertical="center"/>
      <protection locked="0"/>
    </xf>
    <xf numFmtId="0" fontId="18" fillId="0" borderId="2" xfId="50" applyFont="1" applyFill="1" applyBorder="1" applyAlignment="1" applyProtection="1">
      <alignment horizontal="center" vertical="center"/>
      <protection locked="0"/>
    </xf>
    <xf numFmtId="0" fontId="18" fillId="0" borderId="4" xfId="50" applyFont="1" applyFill="1" applyBorder="1" applyAlignment="1" applyProtection="1">
      <alignment horizontal="right" vertical="center"/>
      <protection locked="0"/>
    </xf>
    <xf numFmtId="0" fontId="10" fillId="0" borderId="4" xfId="50" applyFont="1" applyFill="1" applyBorder="1" applyAlignment="1" applyProtection="1">
      <alignment horizontal="center" vertical="center" wrapText="1"/>
    </xf>
    <xf numFmtId="0" fontId="10" fillId="0" borderId="15" xfId="50" applyFont="1" applyFill="1" applyBorder="1" applyAlignment="1" applyProtection="1">
      <alignment horizontal="center" vertical="center"/>
      <protection locked="0"/>
    </xf>
    <xf numFmtId="0" fontId="10" fillId="0" borderId="15" xfId="50" applyFont="1" applyFill="1" applyBorder="1" applyAlignment="1" applyProtection="1">
      <alignment horizontal="center" vertical="center" wrapText="1"/>
    </xf>
    <xf numFmtId="0" fontId="10" fillId="0" borderId="14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  <protection locked="0"/>
    </xf>
    <xf numFmtId="0" fontId="10" fillId="0" borderId="14" xfId="50" applyFont="1" applyFill="1" applyBorder="1" applyAlignment="1" applyProtection="1">
      <alignment horizontal="center" vertical="center" wrapText="1"/>
      <protection locked="0"/>
    </xf>
    <xf numFmtId="0" fontId="18" fillId="0" borderId="14" xfId="50" applyFont="1" applyFill="1" applyBorder="1" applyAlignment="1" applyProtection="1">
      <alignment horizontal="center" vertical="center"/>
      <protection locked="0"/>
    </xf>
    <xf numFmtId="3" fontId="18" fillId="0" borderId="2" xfId="50" applyNumberFormat="1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right" wrapText="1"/>
      <protection locked="0"/>
    </xf>
    <xf numFmtId="0" fontId="18" fillId="0" borderId="0" xfId="50" applyFont="1" applyFill="1" applyBorder="1" applyAlignment="1" applyProtection="1">
      <alignment horizontal="right" vertical="center"/>
      <protection locked="0"/>
    </xf>
    <xf numFmtId="0" fontId="18" fillId="0" borderId="0" xfId="50" applyFont="1" applyFill="1" applyBorder="1" applyAlignment="1" applyProtection="1">
      <alignment horizontal="right"/>
      <protection locked="0"/>
    </xf>
    <xf numFmtId="0" fontId="10" fillId="0" borderId="4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</xf>
    <xf numFmtId="0" fontId="18" fillId="0" borderId="6" xfId="50" applyFont="1" applyFill="1" applyBorder="1" applyAlignment="1" applyProtection="1">
      <alignment horizontal="center" vertical="center"/>
      <protection locked="0"/>
    </xf>
    <xf numFmtId="3" fontId="18" fillId="0" borderId="6" xfId="50" applyNumberFormat="1" applyFont="1" applyFill="1" applyBorder="1" applyAlignment="1" applyProtection="1">
      <alignment horizontal="center" vertical="center"/>
      <protection locked="0"/>
    </xf>
    <xf numFmtId="3" fontId="18" fillId="0" borderId="14" xfId="50" applyNumberFormat="1" applyFont="1" applyFill="1" applyBorder="1" applyAlignment="1" applyProtection="1">
      <alignment horizontal="center" vertical="center"/>
      <protection locked="0"/>
    </xf>
    <xf numFmtId="4" fontId="18" fillId="0" borderId="6" xfId="50" applyNumberFormat="1" applyFont="1" applyFill="1" applyBorder="1" applyAlignment="1" applyProtection="1">
      <alignment horizontal="right" vertical="center"/>
      <protection locked="0"/>
    </xf>
    <xf numFmtId="0" fontId="10" fillId="0" borderId="7" xfId="50" applyFont="1" applyFill="1" applyBorder="1" applyAlignment="1" applyProtection="1">
      <alignment vertical="top"/>
      <protection locked="0"/>
    </xf>
    <xf numFmtId="0" fontId="10" fillId="0" borderId="7" xfId="50" applyFont="1" applyFill="1" applyBorder="1" applyAlignment="1" applyProtection="1"/>
    <xf numFmtId="0" fontId="29" fillId="0" borderId="0" xfId="50" applyFont="1" applyFill="1" applyBorder="1" applyAlignment="1" applyProtection="1"/>
    <xf numFmtId="0" fontId="15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176" fontId="7" fillId="0" borderId="7" xfId="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8" fontId="27" fillId="0" borderId="7" xfId="50" applyNumberFormat="1" applyFont="1" applyFill="1" applyBorder="1" applyAlignment="1" applyProtection="1">
      <alignment horizontal="right" vertical="center"/>
    </xf>
    <xf numFmtId="178" fontId="27" fillId="0" borderId="1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horizontal="right" vertical="center"/>
    </xf>
    <xf numFmtId="0" fontId="27" fillId="0" borderId="2" xfId="50" applyFont="1" applyFill="1" applyBorder="1" applyAlignment="1" applyProtection="1">
      <alignment horizontal="center" vertical="center"/>
    </xf>
    <xf numFmtId="4" fontId="27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8" fontId="4" fillId="0" borderId="11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  <protection locked="0"/>
    </xf>
    <xf numFmtId="178" fontId="27" fillId="0" borderId="11" xfId="50" applyNumberFormat="1" applyFont="1" applyFill="1" applyBorder="1" applyAlignment="1" applyProtection="1">
      <alignment horizontal="right" vertical="center"/>
      <protection locked="0"/>
    </xf>
    <xf numFmtId="49" fontId="4" fillId="0" borderId="7" xfId="54" applyFo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workbookViewId="0">
      <selection activeCell="H26" sqref="H26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62" customWidth="1"/>
    <col min="6" max="16384" width="8" style="62"/>
  </cols>
  <sheetData>
    <row r="1" ht="13.5" customHeight="1" spans="1:4">
      <c r="A1" s="334"/>
      <c r="B1" s="3"/>
      <c r="C1" s="3"/>
      <c r="D1" s="266" t="s">
        <v>0</v>
      </c>
    </row>
    <row r="2" ht="36" customHeight="1" spans="1:4">
      <c r="A2" s="5" t="s">
        <v>1</v>
      </c>
      <c r="B2" s="335"/>
      <c r="C2" s="335"/>
      <c r="D2" s="335"/>
    </row>
    <row r="3" ht="21" customHeight="1" spans="1:4">
      <c r="A3" s="336" t="s">
        <v>2</v>
      </c>
      <c r="B3" s="265"/>
      <c r="C3" s="265"/>
      <c r="D3" s="266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271" t="s">
        <v>9</v>
      </c>
      <c r="B7" s="337">
        <v>16921407.8</v>
      </c>
      <c r="C7" s="271" t="s">
        <v>10</v>
      </c>
      <c r="D7" s="337">
        <v>16177872.56</v>
      </c>
    </row>
    <row r="8" ht="20.25" customHeight="1" spans="1:4">
      <c r="A8" s="271" t="s">
        <v>11</v>
      </c>
      <c r="B8" s="270"/>
      <c r="C8" s="271" t="s">
        <v>12</v>
      </c>
      <c r="D8" s="337"/>
    </row>
    <row r="9" ht="20.25" customHeight="1" spans="1:4">
      <c r="A9" s="271" t="s">
        <v>13</v>
      </c>
      <c r="B9" s="270"/>
      <c r="C9" s="271" t="s">
        <v>14</v>
      </c>
      <c r="D9" s="337"/>
    </row>
    <row r="10" ht="20.25" customHeight="1" spans="1:4">
      <c r="A10" s="271" t="s">
        <v>15</v>
      </c>
      <c r="B10" s="272"/>
      <c r="C10" s="271" t="s">
        <v>16</v>
      </c>
      <c r="D10" s="337"/>
    </row>
    <row r="11" ht="21.75" customHeight="1" spans="1:4">
      <c r="A11" s="269" t="s">
        <v>17</v>
      </c>
      <c r="B11" s="270">
        <f>SUM(B12:B17)</f>
        <v>500000</v>
      </c>
      <c r="C11" s="271" t="s">
        <v>18</v>
      </c>
      <c r="D11" s="337"/>
    </row>
    <row r="12" ht="20.25" customHeight="1" spans="1:4">
      <c r="A12" s="269" t="s">
        <v>19</v>
      </c>
      <c r="B12" s="272"/>
      <c r="C12" s="271" t="s">
        <v>20</v>
      </c>
      <c r="D12" s="337"/>
    </row>
    <row r="13" ht="20.25" customHeight="1" spans="1:4">
      <c r="A13" s="269" t="s">
        <v>21</v>
      </c>
      <c r="B13" s="272"/>
      <c r="C13" s="271" t="s">
        <v>22</v>
      </c>
      <c r="D13" s="337"/>
    </row>
    <row r="14" ht="20.25" customHeight="1" spans="1:4">
      <c r="A14" s="269" t="s">
        <v>23</v>
      </c>
      <c r="B14" s="272"/>
      <c r="C14" s="271" t="s">
        <v>24</v>
      </c>
      <c r="D14" s="337">
        <v>478736.28</v>
      </c>
    </row>
    <row r="15" ht="21" customHeight="1" spans="1:4">
      <c r="A15" s="338" t="s">
        <v>25</v>
      </c>
      <c r="B15" s="272"/>
      <c r="C15" s="271" t="s">
        <v>26</v>
      </c>
      <c r="D15" s="337">
        <v>413684</v>
      </c>
    </row>
    <row r="16" ht="21" customHeight="1" spans="1:4">
      <c r="A16" s="338" t="s">
        <v>27</v>
      </c>
      <c r="B16" s="339"/>
      <c r="C16" s="271" t="s">
        <v>28</v>
      </c>
      <c r="D16" s="337"/>
    </row>
    <row r="17" ht="21" customHeight="1" spans="1:4">
      <c r="A17" s="338" t="s">
        <v>29</v>
      </c>
      <c r="B17" s="337">
        <v>500000</v>
      </c>
      <c r="C17" s="271" t="s">
        <v>30</v>
      </c>
      <c r="D17" s="337"/>
    </row>
    <row r="18" s="62" customFormat="1" ht="21" customHeight="1" spans="1:4">
      <c r="A18" s="338"/>
      <c r="B18" s="339"/>
      <c r="C18" s="271" t="s">
        <v>31</v>
      </c>
      <c r="D18" s="337"/>
    </row>
    <row r="19" s="62" customFormat="1" ht="21" customHeight="1" spans="1:4">
      <c r="A19" s="338"/>
      <c r="B19" s="339"/>
      <c r="C19" s="271" t="s">
        <v>32</v>
      </c>
      <c r="D19" s="337"/>
    </row>
    <row r="20" s="62" customFormat="1" ht="21" customHeight="1" spans="1:4">
      <c r="A20" s="338"/>
      <c r="B20" s="339"/>
      <c r="C20" s="271" t="s">
        <v>33</v>
      </c>
      <c r="D20" s="337"/>
    </row>
    <row r="21" s="62" customFormat="1" ht="21" customHeight="1" spans="1:4">
      <c r="A21" s="338"/>
      <c r="B21" s="339"/>
      <c r="C21" s="271" t="s">
        <v>34</v>
      </c>
      <c r="D21" s="337"/>
    </row>
    <row r="22" s="62" customFormat="1" ht="21" customHeight="1" spans="1:4">
      <c r="A22" s="338"/>
      <c r="B22" s="339"/>
      <c r="C22" s="271" t="s">
        <v>35</v>
      </c>
      <c r="D22" s="337"/>
    </row>
    <row r="23" s="62" customFormat="1" ht="21" customHeight="1" spans="1:4">
      <c r="A23" s="338"/>
      <c r="B23" s="339"/>
      <c r="C23" s="271" t="s">
        <v>36</v>
      </c>
      <c r="D23" s="337"/>
    </row>
    <row r="24" s="62" customFormat="1" ht="21" customHeight="1" spans="1:4">
      <c r="A24" s="338"/>
      <c r="B24" s="339"/>
      <c r="C24" s="271" t="s">
        <v>37</v>
      </c>
      <c r="D24" s="337"/>
    </row>
    <row r="25" s="62" customFormat="1" ht="21" customHeight="1" spans="1:4">
      <c r="A25" s="338"/>
      <c r="B25" s="339"/>
      <c r="C25" s="271" t="s">
        <v>38</v>
      </c>
      <c r="D25" s="337">
        <v>351114.96</v>
      </c>
    </row>
    <row r="26" s="62" customFormat="1" ht="21" customHeight="1" spans="1:4">
      <c r="A26" s="338"/>
      <c r="B26" s="339"/>
      <c r="C26" s="271" t="s">
        <v>39</v>
      </c>
      <c r="D26" s="337"/>
    </row>
    <row r="27" s="62" customFormat="1" ht="21" customHeight="1" spans="1:4">
      <c r="A27" s="338"/>
      <c r="B27" s="339"/>
      <c r="C27" s="271" t="s">
        <v>40</v>
      </c>
      <c r="D27" s="337"/>
    </row>
    <row r="28" s="62" customFormat="1" ht="21" customHeight="1" spans="1:4">
      <c r="A28" s="338"/>
      <c r="B28" s="339"/>
      <c r="C28" s="271" t="s">
        <v>41</v>
      </c>
      <c r="D28" s="340"/>
    </row>
    <row r="29" s="62" customFormat="1" ht="21" customHeight="1" spans="1:4">
      <c r="A29" s="338"/>
      <c r="B29" s="339"/>
      <c r="C29" s="271" t="s">
        <v>42</v>
      </c>
      <c r="D29" s="341"/>
    </row>
    <row r="30" ht="20.25" customHeight="1" spans="1:4">
      <c r="A30" s="342" t="s">
        <v>43</v>
      </c>
      <c r="B30" s="343">
        <f>SUM(B7:B11)</f>
        <v>17421407.8</v>
      </c>
      <c r="C30" s="344" t="s">
        <v>44</v>
      </c>
      <c r="D30" s="345">
        <f>SUM(D7:D29)</f>
        <v>17421407.8</v>
      </c>
    </row>
    <row r="31" ht="20.25" customHeight="1" spans="1:4">
      <c r="A31" s="346" t="s">
        <v>45</v>
      </c>
      <c r="B31" s="347"/>
      <c r="C31" s="348" t="s">
        <v>46</v>
      </c>
      <c r="D31" s="349"/>
    </row>
    <row r="32" s="62" customFormat="1" ht="20.25" customHeight="1" spans="1:4">
      <c r="A32" s="346" t="s">
        <v>47</v>
      </c>
      <c r="B32" s="347"/>
      <c r="C32" s="348" t="s">
        <v>47</v>
      </c>
      <c r="D32" s="349"/>
    </row>
    <row r="33" s="62" customFormat="1" ht="20.25" customHeight="1" spans="1:4">
      <c r="A33" s="346" t="s">
        <v>48</v>
      </c>
      <c r="B33" s="347"/>
      <c r="C33" s="348" t="s">
        <v>49</v>
      </c>
      <c r="D33" s="349"/>
    </row>
    <row r="34" ht="20.25" customHeight="1" spans="1:4">
      <c r="A34" s="350" t="s">
        <v>50</v>
      </c>
      <c r="B34" s="343">
        <f>B30+B31</f>
        <v>17421407.8</v>
      </c>
      <c r="C34" s="344" t="s">
        <v>51</v>
      </c>
      <c r="D34" s="351">
        <f>D30+D31</f>
        <v>17421407.8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2" sqref="A12"/>
    </sheetView>
  </sheetViews>
  <sheetFormatPr defaultColWidth="9.14285714285714" defaultRowHeight="14.25" customHeight="1" outlineLevelCol="5"/>
  <cols>
    <col min="1" max="1" width="32.1428571428571" style="126" customWidth="1"/>
    <col min="2" max="2" width="20.7142857142857" style="157" customWidth="1"/>
    <col min="3" max="3" width="32.1428571428571" style="126" customWidth="1"/>
    <col min="4" max="4" width="27.7142857142857" style="126" customWidth="1"/>
    <col min="5" max="6" width="36.7142857142857" style="126" customWidth="1"/>
    <col min="7" max="16384" width="9.14285714285714" style="126" customWidth="1"/>
  </cols>
  <sheetData>
    <row r="1" s="126" customFormat="1" ht="12" customHeight="1" spans="1:6">
      <c r="A1" s="158"/>
      <c r="B1" s="159"/>
      <c r="C1" s="158"/>
      <c r="D1" s="160"/>
      <c r="E1" s="160"/>
      <c r="F1" s="161" t="s">
        <v>420</v>
      </c>
    </row>
    <row r="2" s="126" customFormat="1" ht="26.25" customHeight="1" spans="1:6">
      <c r="A2" s="162" t="s">
        <v>421</v>
      </c>
      <c r="B2" s="162"/>
      <c r="C2" s="163"/>
      <c r="D2" s="164"/>
      <c r="E2" s="164"/>
      <c r="F2" s="164"/>
    </row>
    <row r="3" s="126" customFormat="1" ht="13.5" customHeight="1" spans="1:6">
      <c r="A3" s="165" t="s">
        <v>2</v>
      </c>
      <c r="B3" s="165"/>
      <c r="C3" s="166"/>
      <c r="D3" s="160"/>
      <c r="E3" s="160"/>
      <c r="F3" s="161" t="s">
        <v>3</v>
      </c>
    </row>
    <row r="4" s="126" customFormat="1" ht="19.5" customHeight="1" spans="1:6">
      <c r="A4" s="167" t="s">
        <v>422</v>
      </c>
      <c r="B4" s="168" t="s">
        <v>74</v>
      </c>
      <c r="C4" s="167" t="s">
        <v>75</v>
      </c>
      <c r="D4" s="169" t="s">
        <v>423</v>
      </c>
      <c r="E4" s="170"/>
      <c r="F4" s="171"/>
    </row>
    <row r="5" s="126" customFormat="1" ht="18.75" customHeight="1" spans="1:6">
      <c r="A5" s="172"/>
      <c r="B5" s="173"/>
      <c r="C5" s="172"/>
      <c r="D5" s="174" t="s">
        <v>56</v>
      </c>
      <c r="E5" s="169" t="s">
        <v>77</v>
      </c>
      <c r="F5" s="174" t="s">
        <v>78</v>
      </c>
    </row>
    <row r="6" s="126" customFormat="1" ht="18.75" customHeight="1" spans="1:6">
      <c r="A6" s="175">
        <v>1</v>
      </c>
      <c r="B6" s="176" t="s">
        <v>159</v>
      </c>
      <c r="C6" s="175">
        <v>3</v>
      </c>
      <c r="D6" s="177">
        <v>4</v>
      </c>
      <c r="E6" s="177">
        <v>5</v>
      </c>
      <c r="F6" s="177">
        <v>6</v>
      </c>
    </row>
    <row r="7" s="126" customFormat="1" ht="21" customHeight="1" spans="1:6">
      <c r="A7" s="178" t="s">
        <v>149</v>
      </c>
      <c r="B7" s="178"/>
      <c r="C7" s="178"/>
      <c r="D7" s="179" t="s">
        <v>149</v>
      </c>
      <c r="E7" s="180" t="s">
        <v>149</v>
      </c>
      <c r="F7" s="180" t="s">
        <v>149</v>
      </c>
    </row>
    <row r="8" s="126" customFormat="1" ht="21" customHeight="1" spans="1:6">
      <c r="A8" s="178"/>
      <c r="B8" s="178" t="s">
        <v>149</v>
      </c>
      <c r="C8" s="178" t="s">
        <v>149</v>
      </c>
      <c r="D8" s="181" t="s">
        <v>149</v>
      </c>
      <c r="E8" s="182" t="s">
        <v>149</v>
      </c>
      <c r="F8" s="182" t="s">
        <v>149</v>
      </c>
    </row>
    <row r="9" s="126" customFormat="1" ht="18.75" customHeight="1" spans="1:6">
      <c r="A9" s="183" t="s">
        <v>424</v>
      </c>
      <c r="B9" s="183"/>
      <c r="C9" s="184"/>
      <c r="D9" s="181" t="s">
        <v>149</v>
      </c>
      <c r="E9" s="182" t="s">
        <v>149</v>
      </c>
      <c r="F9" s="182" t="s">
        <v>149</v>
      </c>
    </row>
    <row r="11" customHeight="1" spans="1:1">
      <c r="A11" s="1" t="s">
        <v>425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D17" sqref="D17"/>
    </sheetView>
  </sheetViews>
  <sheetFormatPr defaultColWidth="9.14285714285714" defaultRowHeight="14.25" customHeight="1"/>
  <cols>
    <col min="1" max="5" width="14.8571428571429" style="126" customWidth="1"/>
    <col min="6" max="8" width="18.2857142857143" style="126" customWidth="1"/>
    <col min="9" max="10" width="14.8571428571429" style="126" customWidth="1"/>
    <col min="11" max="11" width="14.8571428571429" style="39" customWidth="1"/>
    <col min="12" max="14" width="14.8571428571429" style="126" customWidth="1"/>
    <col min="15" max="17" width="14.8571428571429" style="39" customWidth="1"/>
    <col min="18" max="18" width="14.8571428571429" style="126" customWidth="1"/>
    <col min="19" max="16384" width="9.14285714285714" style="39" customWidth="1"/>
  </cols>
  <sheetData>
    <row r="1" s="39" customFormat="1" ht="13.5" customHeight="1" spans="1:18">
      <c r="A1" s="127"/>
      <c r="B1" s="127"/>
      <c r="C1" s="127"/>
      <c r="D1" s="127"/>
      <c r="E1" s="127"/>
      <c r="F1" s="127"/>
      <c r="G1" s="127"/>
      <c r="H1" s="127"/>
      <c r="I1" s="127"/>
      <c r="J1" s="127"/>
      <c r="L1" s="126"/>
      <c r="M1" s="126"/>
      <c r="N1" s="126"/>
      <c r="O1" s="144"/>
      <c r="P1" s="144"/>
      <c r="Q1" s="144"/>
      <c r="R1" s="41" t="s">
        <v>426</v>
      </c>
    </row>
    <row r="2" s="39" customFormat="1" ht="27.75" customHeight="1" spans="1:18">
      <c r="A2" s="42" t="s">
        <v>427</v>
      </c>
      <c r="B2" s="43"/>
      <c r="C2" s="43"/>
      <c r="D2" s="43"/>
      <c r="E2" s="43"/>
      <c r="F2" s="43"/>
      <c r="G2" s="43"/>
      <c r="H2" s="43"/>
      <c r="I2" s="43"/>
      <c r="J2" s="43"/>
      <c r="K2" s="145"/>
      <c r="L2" s="43"/>
      <c r="M2" s="43"/>
      <c r="N2" s="43"/>
      <c r="O2" s="145"/>
      <c r="P2" s="145"/>
      <c r="Q2" s="145"/>
      <c r="R2" s="43"/>
    </row>
    <row r="3" s="39" customFormat="1" ht="18.75" customHeight="1" spans="1:18">
      <c r="A3" s="45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46"/>
      <c r="L3" s="147"/>
      <c r="M3" s="147"/>
      <c r="N3" s="147"/>
      <c r="O3" s="148"/>
      <c r="P3" s="148"/>
      <c r="Q3" s="148"/>
      <c r="R3" s="128" t="s">
        <v>167</v>
      </c>
    </row>
    <row r="4" s="39" customFormat="1" ht="15.75" customHeight="1" spans="1:18">
      <c r="A4" s="129" t="s">
        <v>428</v>
      </c>
      <c r="B4" s="130" t="s">
        <v>429</v>
      </c>
      <c r="C4" s="130" t="s">
        <v>430</v>
      </c>
      <c r="D4" s="130" t="s">
        <v>431</v>
      </c>
      <c r="E4" s="130" t="s">
        <v>432</v>
      </c>
      <c r="F4" s="130" t="s">
        <v>433</v>
      </c>
      <c r="G4" s="48" t="s">
        <v>183</v>
      </c>
      <c r="H4" s="48"/>
      <c r="I4" s="48"/>
      <c r="J4" s="48"/>
      <c r="K4" s="149"/>
      <c r="L4" s="48"/>
      <c r="M4" s="48"/>
      <c r="N4" s="48"/>
      <c r="O4" s="150"/>
      <c r="P4" s="149"/>
      <c r="Q4" s="150"/>
      <c r="R4" s="49"/>
    </row>
    <row r="5" s="39" customFormat="1" ht="17.25" customHeight="1" spans="1:18">
      <c r="A5" s="131"/>
      <c r="B5" s="132"/>
      <c r="C5" s="132"/>
      <c r="D5" s="132"/>
      <c r="E5" s="132"/>
      <c r="F5" s="132"/>
      <c r="G5" s="132" t="s">
        <v>56</v>
      </c>
      <c r="H5" s="132" t="s">
        <v>59</v>
      </c>
      <c r="I5" s="132" t="s">
        <v>434</v>
      </c>
      <c r="J5" s="132" t="s">
        <v>435</v>
      </c>
      <c r="K5" s="151" t="s">
        <v>436</v>
      </c>
      <c r="L5" s="152" t="s">
        <v>63</v>
      </c>
      <c r="M5" s="152"/>
      <c r="N5" s="152"/>
      <c r="O5" s="153"/>
      <c r="P5" s="154"/>
      <c r="Q5" s="153"/>
      <c r="R5" s="134"/>
    </row>
    <row r="6" s="39" customFormat="1" ht="36" customHeight="1" spans="1:18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55"/>
      <c r="L6" s="134" t="s">
        <v>58</v>
      </c>
      <c r="M6" s="134" t="s">
        <v>64</v>
      </c>
      <c r="N6" s="134" t="s">
        <v>191</v>
      </c>
      <c r="O6" s="156" t="s">
        <v>66</v>
      </c>
      <c r="P6" s="155" t="s">
        <v>67</v>
      </c>
      <c r="Q6" s="155" t="s">
        <v>68</v>
      </c>
      <c r="R6" s="134" t="s">
        <v>69</v>
      </c>
    </row>
    <row r="7" s="39" customFormat="1" ht="28" customHeight="1" spans="1:18">
      <c r="A7" s="135">
        <v>1</v>
      </c>
      <c r="B7" s="136">
        <v>2</v>
      </c>
      <c r="C7" s="136">
        <v>3</v>
      </c>
      <c r="D7" s="136">
        <v>4</v>
      </c>
      <c r="E7" s="136">
        <v>5</v>
      </c>
      <c r="F7" s="136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</row>
    <row r="8" s="125" customFormat="1" ht="52.5" customHeight="1" spans="1:17">
      <c r="A8" s="138" t="s">
        <v>71</v>
      </c>
      <c r="B8" s="139"/>
      <c r="C8" s="139"/>
      <c r="D8" s="140"/>
      <c r="E8" s="141"/>
      <c r="F8" s="24">
        <v>519377</v>
      </c>
      <c r="G8" s="24">
        <v>519377</v>
      </c>
      <c r="H8" s="24">
        <v>519377</v>
      </c>
      <c r="I8" s="24"/>
      <c r="J8" s="24"/>
      <c r="K8" s="24"/>
      <c r="L8" s="24"/>
      <c r="M8" s="24"/>
      <c r="N8" s="24"/>
      <c r="O8" s="24"/>
      <c r="P8" s="24"/>
      <c r="Q8" s="24"/>
    </row>
    <row r="9" s="125" customFormat="1" ht="52.5" customHeight="1" spans="1:17">
      <c r="A9" s="138" t="str">
        <f>"     "&amp;"综合行政执法制式服装购买专项经费"</f>
        <v>     综合行政执法制式服装购买专项经费</v>
      </c>
      <c r="B9" s="139" t="s">
        <v>437</v>
      </c>
      <c r="C9" s="139" t="s">
        <v>438</v>
      </c>
      <c r="D9" s="140" t="s">
        <v>347</v>
      </c>
      <c r="E9" s="141">
        <v>1</v>
      </c>
      <c r="F9" s="24">
        <v>511377</v>
      </c>
      <c r="G9" s="24">
        <v>511377</v>
      </c>
      <c r="H9" s="24">
        <v>511377</v>
      </c>
      <c r="I9" s="24"/>
      <c r="J9" s="24"/>
      <c r="K9" s="24"/>
      <c r="L9" s="24"/>
      <c r="M9" s="24"/>
      <c r="N9" s="24"/>
      <c r="O9" s="24"/>
      <c r="P9" s="24"/>
      <c r="Q9" s="24"/>
    </row>
    <row r="10" s="125" customFormat="1" ht="52.5" customHeight="1" spans="1:17">
      <c r="A10" s="138" t="str">
        <f>"     "&amp;"一般公用经费"</f>
        <v>     一般公用经费</v>
      </c>
      <c r="B10" s="139" t="s">
        <v>439</v>
      </c>
      <c r="C10" s="139" t="s">
        <v>440</v>
      </c>
      <c r="D10" s="140" t="s">
        <v>347</v>
      </c>
      <c r="E10" s="141">
        <v>40</v>
      </c>
      <c r="F10" s="24">
        <v>8000</v>
      </c>
      <c r="G10" s="24">
        <v>8000</v>
      </c>
      <c r="H10" s="24">
        <v>8000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s="125" customFormat="1" ht="30" customHeight="1" spans="1:17">
      <c r="A11" s="142" t="s">
        <v>424</v>
      </c>
      <c r="B11" s="143"/>
      <c r="C11" s="143"/>
      <c r="D11" s="143"/>
      <c r="E11" s="141"/>
      <c r="F11" s="24">
        <v>519377</v>
      </c>
      <c r="G11" s="24">
        <v>519377</v>
      </c>
      <c r="H11" s="24">
        <v>519377</v>
      </c>
      <c r="I11" s="24"/>
      <c r="J11" s="24"/>
      <c r="K11" s="24"/>
      <c r="L11" s="24"/>
      <c r="M11" s="24"/>
      <c r="N11" s="24"/>
      <c r="O11" s="24"/>
      <c r="P11" s="24"/>
      <c r="Q11" s="24"/>
    </row>
  </sheetData>
  <autoFilter xmlns:etc="http://www.wps.cn/officeDocument/2017/etCustomData" ref="A6:R11" etc:filterBottomFollowUsedRange="0">
    <extLst/>
  </autoFilter>
  <mergeCells count="16">
    <mergeCell ref="A2:R2"/>
    <mergeCell ref="A3:F3"/>
    <mergeCell ref="G4:R4"/>
    <mergeCell ref="L5:R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5" sqref="A15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62" customWidth="1"/>
    <col min="5" max="5" width="17.2857142857143" style="62" customWidth="1"/>
    <col min="6" max="6" width="29.2857142857143" style="62" customWidth="1"/>
    <col min="7" max="7" width="12" style="1" customWidth="1"/>
    <col min="8" max="10" width="10" style="1" customWidth="1"/>
    <col min="11" max="11" width="9.14285714285714" style="62" customWidth="1"/>
    <col min="12" max="13" width="9.14285714285714" style="1" customWidth="1"/>
    <col min="14" max="14" width="12.7142857142857" style="1" customWidth="1"/>
    <col min="15" max="16" width="9.14285714285714" style="62" customWidth="1"/>
    <col min="17" max="17" width="12.1428571428571" style="62" customWidth="1"/>
    <col min="18" max="18" width="10.4285714285714" style="1" customWidth="1"/>
    <col min="19" max="19" width="9.14285714285714" style="62" customWidth="1"/>
    <col min="20" max="16384" width="9.14285714285714" style="62"/>
  </cols>
  <sheetData>
    <row r="1" ht="13.5" customHeight="1" spans="1:18">
      <c r="A1" s="89"/>
      <c r="B1" s="89"/>
      <c r="C1" s="89"/>
      <c r="D1" s="90"/>
      <c r="E1" s="90"/>
      <c r="F1" s="90"/>
      <c r="G1" s="89"/>
      <c r="H1" s="89"/>
      <c r="I1" s="89"/>
      <c r="J1" s="89"/>
      <c r="K1" s="109"/>
      <c r="L1" s="110"/>
      <c r="M1" s="110"/>
      <c r="N1" s="110"/>
      <c r="O1" s="73"/>
      <c r="P1" s="111"/>
      <c r="Q1" s="73"/>
      <c r="R1" s="122" t="s">
        <v>441</v>
      </c>
    </row>
    <row r="2" ht="27.75" customHeight="1" spans="1:18">
      <c r="A2" s="75" t="s">
        <v>442</v>
      </c>
      <c r="B2" s="91"/>
      <c r="C2" s="91"/>
      <c r="D2" s="63"/>
      <c r="E2" s="63"/>
      <c r="F2" s="63"/>
      <c r="G2" s="91"/>
      <c r="H2" s="91"/>
      <c r="I2" s="91"/>
      <c r="J2" s="91"/>
      <c r="K2" s="112"/>
      <c r="L2" s="91"/>
      <c r="M2" s="91"/>
      <c r="N2" s="91"/>
      <c r="O2" s="63"/>
      <c r="P2" s="112"/>
      <c r="Q2" s="63"/>
      <c r="R2" s="91"/>
    </row>
    <row r="3" ht="18.75" customHeight="1" spans="1:18">
      <c r="A3" s="76" t="s">
        <v>2</v>
      </c>
      <c r="B3" s="77"/>
      <c r="C3" s="77"/>
      <c r="D3" s="92"/>
      <c r="E3" s="92"/>
      <c r="F3" s="92"/>
      <c r="G3" s="77"/>
      <c r="H3" s="77"/>
      <c r="I3" s="77"/>
      <c r="J3" s="77"/>
      <c r="K3" s="109"/>
      <c r="L3" s="110"/>
      <c r="M3" s="110"/>
      <c r="N3" s="110"/>
      <c r="O3" s="113"/>
      <c r="P3" s="114"/>
      <c r="Q3" s="113"/>
      <c r="R3" s="123" t="s">
        <v>167</v>
      </c>
    </row>
    <row r="4" ht="15.75" customHeight="1" spans="1:18">
      <c r="A4" s="11" t="s">
        <v>428</v>
      </c>
      <c r="B4" s="93" t="s">
        <v>443</v>
      </c>
      <c r="C4" s="93" t="s">
        <v>444</v>
      </c>
      <c r="D4" s="94" t="s">
        <v>445</v>
      </c>
      <c r="E4" s="94" t="s">
        <v>446</v>
      </c>
      <c r="F4" s="94" t="s">
        <v>447</v>
      </c>
      <c r="G4" s="95" t="s">
        <v>183</v>
      </c>
      <c r="H4" s="95"/>
      <c r="I4" s="95"/>
      <c r="J4" s="95"/>
      <c r="K4" s="115"/>
      <c r="L4" s="95"/>
      <c r="M4" s="95"/>
      <c r="N4" s="95"/>
      <c r="O4" s="116"/>
      <c r="P4" s="115"/>
      <c r="Q4" s="116"/>
      <c r="R4" s="124"/>
    </row>
    <row r="5" ht="17.25" customHeight="1" spans="1:18">
      <c r="A5" s="16"/>
      <c r="B5" s="96"/>
      <c r="C5" s="96"/>
      <c r="D5" s="97"/>
      <c r="E5" s="97"/>
      <c r="F5" s="97"/>
      <c r="G5" s="96" t="s">
        <v>56</v>
      </c>
      <c r="H5" s="96" t="s">
        <v>59</v>
      </c>
      <c r="I5" s="96" t="s">
        <v>434</v>
      </c>
      <c r="J5" s="96" t="s">
        <v>435</v>
      </c>
      <c r="K5" s="97" t="s">
        <v>436</v>
      </c>
      <c r="L5" s="117" t="s">
        <v>448</v>
      </c>
      <c r="M5" s="117"/>
      <c r="N5" s="117"/>
      <c r="O5" s="118"/>
      <c r="P5" s="119"/>
      <c r="Q5" s="118"/>
      <c r="R5" s="98"/>
    </row>
    <row r="6" ht="54" customHeight="1" spans="1:18">
      <c r="A6" s="19"/>
      <c r="B6" s="98"/>
      <c r="C6" s="98"/>
      <c r="D6" s="99"/>
      <c r="E6" s="99"/>
      <c r="F6" s="99"/>
      <c r="G6" s="98"/>
      <c r="H6" s="98" t="s">
        <v>58</v>
      </c>
      <c r="I6" s="98"/>
      <c r="J6" s="98"/>
      <c r="K6" s="99"/>
      <c r="L6" s="98" t="s">
        <v>58</v>
      </c>
      <c r="M6" s="98" t="s">
        <v>64</v>
      </c>
      <c r="N6" s="98" t="s">
        <v>191</v>
      </c>
      <c r="O6" s="120" t="s">
        <v>66</v>
      </c>
      <c r="P6" s="99" t="s">
        <v>67</v>
      </c>
      <c r="Q6" s="99" t="s">
        <v>68</v>
      </c>
      <c r="R6" s="98" t="s">
        <v>69</v>
      </c>
    </row>
    <row r="7" ht="15" customHeight="1" spans="1:18">
      <c r="A7" s="20">
        <v>1</v>
      </c>
      <c r="B7" s="100">
        <v>2</v>
      </c>
      <c r="C7" s="100">
        <v>3</v>
      </c>
      <c r="D7" s="20">
        <v>4</v>
      </c>
      <c r="E7" s="100">
        <v>5</v>
      </c>
      <c r="F7" s="100">
        <v>6</v>
      </c>
      <c r="G7" s="20">
        <v>7</v>
      </c>
      <c r="H7" s="100">
        <v>8</v>
      </c>
      <c r="I7" s="100">
        <v>9</v>
      </c>
      <c r="J7" s="20">
        <v>10</v>
      </c>
      <c r="K7" s="100">
        <v>11</v>
      </c>
      <c r="L7" s="100">
        <v>12</v>
      </c>
      <c r="M7" s="20">
        <v>13</v>
      </c>
      <c r="N7" s="100">
        <v>14</v>
      </c>
      <c r="O7" s="100">
        <v>15</v>
      </c>
      <c r="P7" s="20">
        <v>16</v>
      </c>
      <c r="Q7" s="100">
        <v>17</v>
      </c>
      <c r="R7" s="100">
        <v>18</v>
      </c>
    </row>
    <row r="8" ht="21" customHeight="1" spans="1:18">
      <c r="A8" s="101" t="s">
        <v>149</v>
      </c>
      <c r="B8" s="102"/>
      <c r="C8" s="102"/>
      <c r="D8" s="103"/>
      <c r="E8" s="103"/>
      <c r="F8" s="103"/>
      <c r="G8" s="103" t="s">
        <v>149</v>
      </c>
      <c r="H8" s="103" t="s">
        <v>149</v>
      </c>
      <c r="I8" s="103" t="s">
        <v>149</v>
      </c>
      <c r="J8" s="103" t="s">
        <v>149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21" t="s">
        <v>149</v>
      </c>
      <c r="P8" s="103" t="s">
        <v>149</v>
      </c>
      <c r="Q8" s="103" t="s">
        <v>149</v>
      </c>
      <c r="R8" s="103" t="s">
        <v>149</v>
      </c>
    </row>
    <row r="9" ht="21" customHeight="1" spans="1:18">
      <c r="A9" s="101" t="s">
        <v>149</v>
      </c>
      <c r="B9" s="102" t="s">
        <v>149</v>
      </c>
      <c r="C9" s="102" t="s">
        <v>149</v>
      </c>
      <c r="D9" s="104" t="s">
        <v>149</v>
      </c>
      <c r="E9" s="104" t="s">
        <v>149</v>
      </c>
      <c r="F9" s="104" t="s">
        <v>149</v>
      </c>
      <c r="G9" s="105" t="s">
        <v>149</v>
      </c>
      <c r="H9" s="105" t="s">
        <v>149</v>
      </c>
      <c r="I9" s="105" t="s">
        <v>149</v>
      </c>
      <c r="J9" s="105" t="s">
        <v>149</v>
      </c>
      <c r="K9" s="103" t="s">
        <v>149</v>
      </c>
      <c r="L9" s="105" t="s">
        <v>149</v>
      </c>
      <c r="M9" s="105" t="s">
        <v>149</v>
      </c>
      <c r="N9" s="105" t="s">
        <v>149</v>
      </c>
      <c r="O9" s="121" t="s">
        <v>149</v>
      </c>
      <c r="P9" s="103" t="s">
        <v>149</v>
      </c>
      <c r="Q9" s="103" t="s">
        <v>149</v>
      </c>
      <c r="R9" s="105" t="s">
        <v>149</v>
      </c>
    </row>
    <row r="10" ht="21" customHeight="1" spans="1:18">
      <c r="A10" s="106" t="s">
        <v>424</v>
      </c>
      <c r="B10" s="107"/>
      <c r="C10" s="108"/>
      <c r="D10" s="103"/>
      <c r="E10" s="103"/>
      <c r="F10" s="103"/>
      <c r="G10" s="103" t="s">
        <v>149</v>
      </c>
      <c r="H10" s="103" t="s">
        <v>149</v>
      </c>
      <c r="I10" s="103" t="s">
        <v>149</v>
      </c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21" t="s">
        <v>149</v>
      </c>
      <c r="P10" s="103" t="s">
        <v>149</v>
      </c>
      <c r="Q10" s="103" t="s">
        <v>149</v>
      </c>
      <c r="R10" s="103" t="s">
        <v>149</v>
      </c>
    </row>
    <row r="11" customHeight="1" spans="1:1">
      <c r="A11" s="1" t="s">
        <v>449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B17" sqref="B17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62"/>
    <col min="9" max="9" width="13.247619047619" style="62" customWidth="1"/>
    <col min="10" max="237" width="10.2857142857143" style="62"/>
    <col min="238" max="16384" width="10" style="62"/>
  </cols>
  <sheetData>
    <row r="1" s="62" customFormat="1" ht="13.5" customHeight="1" spans="1:9">
      <c r="A1" s="3"/>
      <c r="B1" s="3"/>
      <c r="C1" s="3"/>
      <c r="D1" s="74"/>
      <c r="I1" s="74" t="s">
        <v>450</v>
      </c>
    </row>
    <row r="2" s="62" customFormat="1" ht="27.75" customHeight="1" spans="1:9">
      <c r="A2" s="75" t="s">
        <v>451</v>
      </c>
      <c r="B2" s="75"/>
      <c r="C2" s="75"/>
      <c r="D2" s="75"/>
      <c r="E2" s="75"/>
      <c r="F2" s="75"/>
      <c r="G2" s="75"/>
      <c r="H2" s="75"/>
      <c r="I2" s="75"/>
    </row>
    <row r="3" s="62" customFormat="1" ht="18" customHeight="1" spans="1:9">
      <c r="A3" s="76" t="s">
        <v>2</v>
      </c>
      <c r="B3" s="77"/>
      <c r="C3" s="77"/>
      <c r="D3" s="78"/>
      <c r="I3" s="88" t="s">
        <v>167</v>
      </c>
    </row>
    <row r="4" s="62" customFormat="1" ht="19.5" customHeight="1" spans="1:9">
      <c r="A4" s="79" t="s">
        <v>452</v>
      </c>
      <c r="B4" s="80" t="s">
        <v>183</v>
      </c>
      <c r="C4" s="80"/>
      <c r="D4" s="80"/>
      <c r="E4" s="80" t="s">
        <v>453</v>
      </c>
      <c r="F4" s="80"/>
      <c r="G4" s="80"/>
      <c r="H4" s="80"/>
      <c r="I4" s="80"/>
    </row>
    <row r="5" s="62" customFormat="1" ht="40.5" customHeight="1" spans="1:9">
      <c r="A5" s="81"/>
      <c r="B5" s="80" t="s">
        <v>56</v>
      </c>
      <c r="C5" s="82" t="s">
        <v>59</v>
      </c>
      <c r="D5" s="82" t="s">
        <v>454</v>
      </c>
      <c r="E5" s="80" t="s">
        <v>455</v>
      </c>
      <c r="F5" s="80" t="s">
        <v>456</v>
      </c>
      <c r="G5" s="80" t="s">
        <v>457</v>
      </c>
      <c r="H5" s="80" t="s">
        <v>458</v>
      </c>
      <c r="I5" s="80" t="s">
        <v>459</v>
      </c>
    </row>
    <row r="6" s="62" customFormat="1" ht="19.5" customHeight="1" spans="1:9">
      <c r="A6" s="12">
        <v>1</v>
      </c>
      <c r="B6" s="80">
        <v>2</v>
      </c>
      <c r="C6" s="80">
        <v>3</v>
      </c>
      <c r="D6" s="83">
        <v>4</v>
      </c>
      <c r="E6" s="83">
        <v>5</v>
      </c>
      <c r="F6" s="80">
        <v>6</v>
      </c>
      <c r="G6" s="83">
        <v>7</v>
      </c>
      <c r="H6" s="80">
        <v>8</v>
      </c>
      <c r="I6" s="83">
        <v>9</v>
      </c>
    </row>
    <row r="7" s="62" customFormat="1" ht="19.5" customHeight="1" spans="1:9">
      <c r="A7" s="84" t="s">
        <v>149</v>
      </c>
      <c r="B7" s="85" t="s">
        <v>149</v>
      </c>
      <c r="C7" s="85" t="s">
        <v>149</v>
      </c>
      <c r="D7" s="86" t="s">
        <v>149</v>
      </c>
      <c r="E7" s="85" t="s">
        <v>149</v>
      </c>
      <c r="F7" s="85" t="s">
        <v>149</v>
      </c>
      <c r="G7" s="85" t="s">
        <v>149</v>
      </c>
      <c r="H7" s="85" t="s">
        <v>149</v>
      </c>
      <c r="I7" s="85" t="s">
        <v>149</v>
      </c>
    </row>
    <row r="8" s="62" customFormat="1" ht="19.5" customHeight="1" spans="1:9">
      <c r="A8" s="87" t="s">
        <v>149</v>
      </c>
      <c r="B8" s="85" t="s">
        <v>149</v>
      </c>
      <c r="C8" s="85" t="s">
        <v>149</v>
      </c>
      <c r="D8" s="86" t="s">
        <v>149</v>
      </c>
      <c r="E8" s="85" t="s">
        <v>149</v>
      </c>
      <c r="F8" s="85" t="s">
        <v>149</v>
      </c>
      <c r="G8" s="85" t="s">
        <v>149</v>
      </c>
      <c r="H8" s="85" t="s">
        <v>149</v>
      </c>
      <c r="I8" s="85" t="s">
        <v>149</v>
      </c>
    </row>
    <row r="9" customHeight="1" spans="1:1">
      <c r="A9" s="1" t="s">
        <v>460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H10" sqref="H10"/>
    </sheetView>
  </sheetViews>
  <sheetFormatPr defaultColWidth="9.14285714285714" defaultRowHeight="12" customHeight="1" outlineLevelRow="7"/>
  <cols>
    <col min="1" max="1" width="27.8571428571429" style="61" customWidth="1"/>
    <col min="2" max="2" width="27.8571428571429" style="62" customWidth="1"/>
    <col min="3" max="3" width="27.8571428571429" style="61" customWidth="1"/>
    <col min="4" max="4" width="15" style="61" customWidth="1"/>
    <col min="5" max="5" width="14.5714285714286" style="61" customWidth="1"/>
    <col min="6" max="6" width="23.5714285714286" style="61" customWidth="1"/>
    <col min="7" max="7" width="11.2857142857143" style="62" customWidth="1"/>
    <col min="8" max="8" width="18.7142857142857" style="61" customWidth="1"/>
    <col min="9" max="9" width="15.5714285714286" style="62" customWidth="1"/>
    <col min="10" max="10" width="18.8571428571429" style="62" customWidth="1"/>
    <col min="11" max="11" width="23.2857142857143" style="61" customWidth="1"/>
    <col min="12" max="12" width="9.14285714285714" style="62" customWidth="1"/>
    <col min="13" max="16384" width="9.14285714285714" style="62"/>
  </cols>
  <sheetData>
    <row r="1" customHeight="1" spans="11:11">
      <c r="K1" s="73" t="s">
        <v>461</v>
      </c>
    </row>
    <row r="2" ht="28.5" customHeight="1" spans="1:11">
      <c r="A2" s="5" t="s">
        <v>462</v>
      </c>
      <c r="B2" s="63"/>
      <c r="C2" s="64"/>
      <c r="D2" s="64"/>
      <c r="E2" s="64"/>
      <c r="F2" s="64"/>
      <c r="G2" s="63"/>
      <c r="H2" s="64"/>
      <c r="I2" s="63"/>
      <c r="J2" s="63"/>
      <c r="K2" s="64"/>
    </row>
    <row r="3" ht="17.25" customHeight="1" spans="1:2">
      <c r="A3" s="65" t="s">
        <v>463</v>
      </c>
      <c r="B3" s="66"/>
    </row>
    <row r="4" ht="44.25" customHeight="1" spans="1:11">
      <c r="A4" s="67" t="s">
        <v>291</v>
      </c>
      <c r="B4" s="68" t="s">
        <v>177</v>
      </c>
      <c r="C4" s="67" t="s">
        <v>292</v>
      </c>
      <c r="D4" s="67" t="s">
        <v>293</v>
      </c>
      <c r="E4" s="67" t="s">
        <v>294</v>
      </c>
      <c r="F4" s="67" t="s">
        <v>295</v>
      </c>
      <c r="G4" s="68" t="s">
        <v>296</v>
      </c>
      <c r="H4" s="67" t="s">
        <v>297</v>
      </c>
      <c r="I4" s="68" t="s">
        <v>298</v>
      </c>
      <c r="J4" s="68" t="s">
        <v>299</v>
      </c>
      <c r="K4" s="67" t="s">
        <v>300</v>
      </c>
    </row>
    <row r="5" ht="14.25" customHeight="1" spans="1:11">
      <c r="A5" s="67">
        <v>1</v>
      </c>
      <c r="B5" s="68">
        <v>2</v>
      </c>
      <c r="C5" s="67">
        <v>3</v>
      </c>
      <c r="D5" s="67">
        <v>4</v>
      </c>
      <c r="E5" s="67">
        <v>5</v>
      </c>
      <c r="F5" s="67">
        <v>6</v>
      </c>
      <c r="G5" s="68">
        <v>7</v>
      </c>
      <c r="H5" s="67">
        <v>8</v>
      </c>
      <c r="I5" s="68">
        <v>9</v>
      </c>
      <c r="J5" s="68">
        <v>10</v>
      </c>
      <c r="K5" s="67">
        <v>11</v>
      </c>
    </row>
    <row r="6" ht="31" customHeight="1" spans="1:11">
      <c r="A6" s="31" t="s">
        <v>149</v>
      </c>
      <c r="B6" s="69"/>
      <c r="C6" s="70"/>
      <c r="D6" s="70"/>
      <c r="E6" s="70"/>
      <c r="F6" s="71"/>
      <c r="G6" s="72"/>
      <c r="H6" s="71"/>
      <c r="I6" s="72"/>
      <c r="J6" s="72"/>
      <c r="K6" s="71"/>
    </row>
    <row r="7" ht="31" customHeight="1" spans="1:11">
      <c r="A7" s="32" t="s">
        <v>149</v>
      </c>
      <c r="B7" s="32" t="s">
        <v>149</v>
      </c>
      <c r="C7" s="32" t="s">
        <v>149</v>
      </c>
      <c r="D7" s="32" t="s">
        <v>149</v>
      </c>
      <c r="E7" s="32" t="s">
        <v>149</v>
      </c>
      <c r="F7" s="31" t="s">
        <v>149</v>
      </c>
      <c r="G7" s="32" t="s">
        <v>149</v>
      </c>
      <c r="H7" s="31" t="s">
        <v>149</v>
      </c>
      <c r="I7" s="32" t="s">
        <v>149</v>
      </c>
      <c r="J7" s="32" t="s">
        <v>149</v>
      </c>
      <c r="K7" s="31" t="s">
        <v>149</v>
      </c>
    </row>
    <row r="8" customHeight="1" spans="1:1">
      <c r="A8" s="1" t="s">
        <v>464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14" sqref="A14"/>
    </sheetView>
  </sheetViews>
  <sheetFormatPr defaultColWidth="9.14285714285714" defaultRowHeight="12" customHeight="1" outlineLevelCol="7"/>
  <cols>
    <col min="1" max="1" width="29" style="40" customWidth="1"/>
    <col min="2" max="2" width="18.7142857142857" style="40" customWidth="1"/>
    <col min="3" max="3" width="24.8571428571429" style="40" customWidth="1"/>
    <col min="4" max="4" width="23.5714285714286" style="40" customWidth="1"/>
    <col min="5" max="5" width="17.8571428571429" style="40" customWidth="1"/>
    <col min="6" max="6" width="23.5714285714286" style="40" customWidth="1"/>
    <col min="7" max="7" width="25.1428571428571" style="40" customWidth="1"/>
    <col min="8" max="8" width="18.8571428571429" style="40" customWidth="1"/>
    <col min="9" max="16384" width="9.14285714285714" style="39" customWidth="1"/>
  </cols>
  <sheetData>
    <row r="1" s="39" customFormat="1" ht="14.25" customHeight="1" spans="1:8">
      <c r="A1" s="40"/>
      <c r="B1" s="40"/>
      <c r="C1" s="40"/>
      <c r="D1" s="40"/>
      <c r="E1" s="40"/>
      <c r="F1" s="40"/>
      <c r="G1" s="40"/>
      <c r="H1" s="41" t="s">
        <v>465</v>
      </c>
    </row>
    <row r="2" s="39" customFormat="1" ht="28.5" customHeight="1" spans="1:8">
      <c r="A2" s="42" t="s">
        <v>466</v>
      </c>
      <c r="B2" s="43"/>
      <c r="C2" s="43"/>
      <c r="D2" s="43"/>
      <c r="E2" s="43"/>
      <c r="F2" s="43"/>
      <c r="G2" s="43"/>
      <c r="H2" s="43"/>
    </row>
    <row r="3" s="39" customFormat="1" ht="13.5" customHeight="1" spans="1:8">
      <c r="A3" s="44" t="s">
        <v>2</v>
      </c>
      <c r="B3" s="45"/>
      <c r="C3" s="40"/>
      <c r="D3" s="40"/>
      <c r="E3" s="40"/>
      <c r="F3" s="40"/>
      <c r="G3" s="40"/>
      <c r="H3" s="40"/>
    </row>
    <row r="4" s="39" customFormat="1" ht="18" customHeight="1" spans="1:8">
      <c r="A4" s="46" t="s">
        <v>422</v>
      </c>
      <c r="B4" s="46" t="s">
        <v>467</v>
      </c>
      <c r="C4" s="46" t="s">
        <v>468</v>
      </c>
      <c r="D4" s="46" t="s">
        <v>469</v>
      </c>
      <c r="E4" s="46" t="s">
        <v>470</v>
      </c>
      <c r="F4" s="47" t="s">
        <v>471</v>
      </c>
      <c r="G4" s="48"/>
      <c r="H4" s="49"/>
    </row>
    <row r="5" s="39" customFormat="1" ht="18" customHeight="1" spans="1:8">
      <c r="A5" s="50"/>
      <c r="B5" s="50"/>
      <c r="C5" s="50"/>
      <c r="D5" s="50"/>
      <c r="E5" s="50"/>
      <c r="F5" s="51" t="s">
        <v>432</v>
      </c>
      <c r="G5" s="51" t="s">
        <v>472</v>
      </c>
      <c r="H5" s="51" t="s">
        <v>473</v>
      </c>
    </row>
    <row r="6" s="39" customFormat="1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s="39" customFormat="1" ht="33" customHeight="1" spans="1:8">
      <c r="A7" s="52" t="s">
        <v>149</v>
      </c>
      <c r="B7" s="52" t="s">
        <v>149</v>
      </c>
      <c r="C7" s="52" t="s">
        <v>149</v>
      </c>
      <c r="D7" s="52" t="s">
        <v>149</v>
      </c>
      <c r="E7" s="52" t="s">
        <v>149</v>
      </c>
      <c r="F7" s="53" t="s">
        <v>149</v>
      </c>
      <c r="G7" s="54" t="s">
        <v>149</v>
      </c>
      <c r="H7" s="54" t="s">
        <v>149</v>
      </c>
    </row>
    <row r="8" s="39" customFormat="1" ht="24" customHeight="1" spans="1:8">
      <c r="A8" s="55" t="s">
        <v>56</v>
      </c>
      <c r="B8" s="56"/>
      <c r="C8" s="56"/>
      <c r="D8" s="56"/>
      <c r="E8" s="56"/>
      <c r="F8" s="57" t="s">
        <v>149</v>
      </c>
      <c r="G8" s="58"/>
      <c r="H8" s="58" t="s">
        <v>149</v>
      </c>
    </row>
    <row r="9" s="39" customFormat="1" ht="21.75" customHeight="1" spans="1:8">
      <c r="A9" s="1" t="s">
        <v>474</v>
      </c>
      <c r="B9" s="59"/>
      <c r="C9" s="59"/>
      <c r="D9" s="59"/>
      <c r="E9" s="59"/>
      <c r="F9" s="59"/>
      <c r="G9" s="59"/>
      <c r="H9" s="60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B16" sqref="B16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475</v>
      </c>
    </row>
    <row r="2" ht="27.75" customHeight="1" spans="1:11">
      <c r="A2" s="5" t="s">
        <v>476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167</v>
      </c>
    </row>
    <row r="4" ht="21.75" customHeight="1" spans="1:11">
      <c r="A4" s="10" t="s">
        <v>264</v>
      </c>
      <c r="B4" s="10" t="s">
        <v>178</v>
      </c>
      <c r="C4" s="10" t="s">
        <v>176</v>
      </c>
      <c r="D4" s="11" t="s">
        <v>179</v>
      </c>
      <c r="E4" s="11" t="s">
        <v>180</v>
      </c>
      <c r="F4" s="11" t="s">
        <v>181</v>
      </c>
      <c r="G4" s="11" t="s">
        <v>477</v>
      </c>
      <c r="H4" s="17" t="s">
        <v>56</v>
      </c>
      <c r="I4" s="12" t="s">
        <v>478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8">
        <v>10</v>
      </c>
      <c r="K7" s="38">
        <v>11</v>
      </c>
    </row>
    <row r="8" ht="18.75" customHeight="1" spans="1:11">
      <c r="A8" s="31"/>
      <c r="B8" s="32" t="s">
        <v>149</v>
      </c>
      <c r="C8" s="31"/>
      <c r="D8" s="31"/>
      <c r="E8" s="31"/>
      <c r="F8" s="31"/>
      <c r="G8" s="31"/>
      <c r="H8" s="33" t="s">
        <v>149</v>
      </c>
      <c r="I8" s="33" t="s">
        <v>149</v>
      </c>
      <c r="J8" s="33" t="s">
        <v>149</v>
      </c>
      <c r="K8" s="33"/>
    </row>
    <row r="9" ht="18.75" customHeight="1" spans="1:11">
      <c r="A9" s="32" t="s">
        <v>149</v>
      </c>
      <c r="B9" s="32" t="s">
        <v>149</v>
      </c>
      <c r="C9" s="32" t="s">
        <v>149</v>
      </c>
      <c r="D9" s="32" t="s">
        <v>149</v>
      </c>
      <c r="E9" s="32" t="s">
        <v>149</v>
      </c>
      <c r="F9" s="32" t="s">
        <v>149</v>
      </c>
      <c r="G9" s="32" t="s">
        <v>149</v>
      </c>
      <c r="H9" s="34" t="s">
        <v>149</v>
      </c>
      <c r="I9" s="34" t="s">
        <v>149</v>
      </c>
      <c r="J9" s="34" t="s">
        <v>149</v>
      </c>
      <c r="K9" s="34"/>
    </row>
    <row r="10" ht="18.75" customHeight="1" spans="1:11">
      <c r="A10" s="35" t="s">
        <v>424</v>
      </c>
      <c r="B10" s="36"/>
      <c r="C10" s="36"/>
      <c r="D10" s="36"/>
      <c r="E10" s="36"/>
      <c r="F10" s="36"/>
      <c r="G10" s="37"/>
      <c r="H10" s="34" t="s">
        <v>149</v>
      </c>
      <c r="I10" s="34" t="s">
        <v>149</v>
      </c>
      <c r="J10" s="34" t="s">
        <v>149</v>
      </c>
      <c r="K10" s="34"/>
    </row>
    <row r="11" customHeight="1" spans="1:1">
      <c r="A11" s="1" t="s">
        <v>479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5"/>
  <sheetViews>
    <sheetView workbookViewId="0">
      <selection activeCell="A7" sqref="A7:G7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480</v>
      </c>
    </row>
    <row r="2" ht="27.75" customHeight="1" spans="1:7">
      <c r="A2" s="5" t="s">
        <v>481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167</v>
      </c>
    </row>
    <row r="4" ht="21.75" customHeight="1" spans="1:7">
      <c r="A4" s="10" t="s">
        <v>176</v>
      </c>
      <c r="B4" s="10" t="s">
        <v>264</v>
      </c>
      <c r="C4" s="10" t="s">
        <v>178</v>
      </c>
      <c r="D4" s="11" t="s">
        <v>482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483</v>
      </c>
      <c r="F5" s="11" t="s">
        <v>484</v>
      </c>
      <c r="G5" s="11" t="s">
        <v>485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33" customHeight="1" spans="1:7">
      <c r="A8" s="22" t="s">
        <v>71</v>
      </c>
      <c r="B8" s="23"/>
      <c r="C8" s="23"/>
      <c r="D8" s="23"/>
      <c r="E8" s="24">
        <v>1921377</v>
      </c>
      <c r="F8" s="24"/>
      <c r="G8" s="24"/>
    </row>
    <row r="9" ht="33" customHeight="1" spans="1:7">
      <c r="A9" s="25"/>
      <c r="B9" s="23" t="s">
        <v>486</v>
      </c>
      <c r="C9" s="23" t="s">
        <v>279</v>
      </c>
      <c r="D9" s="23" t="s">
        <v>487</v>
      </c>
      <c r="E9" s="24">
        <v>1000000</v>
      </c>
      <c r="F9" s="24"/>
      <c r="G9" s="24"/>
    </row>
    <row r="10" ht="33" customHeight="1" spans="1:7">
      <c r="A10" s="26"/>
      <c r="B10" s="23" t="s">
        <v>486</v>
      </c>
      <c r="C10" s="23" t="s">
        <v>281</v>
      </c>
      <c r="D10" s="23" t="s">
        <v>487</v>
      </c>
      <c r="E10" s="24">
        <v>70000</v>
      </c>
      <c r="F10" s="24"/>
      <c r="G10" s="24"/>
    </row>
    <row r="11" ht="33" customHeight="1" spans="1:7">
      <c r="A11" s="26"/>
      <c r="B11" s="23" t="s">
        <v>486</v>
      </c>
      <c r="C11" s="23" t="s">
        <v>285</v>
      </c>
      <c r="D11" s="23" t="s">
        <v>487</v>
      </c>
      <c r="E11" s="24">
        <v>511377</v>
      </c>
      <c r="F11" s="24"/>
      <c r="G11" s="24"/>
    </row>
    <row r="12" ht="33" customHeight="1" spans="1:7">
      <c r="A12" s="26"/>
      <c r="B12" s="23" t="s">
        <v>486</v>
      </c>
      <c r="C12" s="23" t="s">
        <v>283</v>
      </c>
      <c r="D12" s="23" t="s">
        <v>487</v>
      </c>
      <c r="E12" s="24">
        <v>200000</v>
      </c>
      <c r="F12" s="24"/>
      <c r="G12" s="24"/>
    </row>
    <row r="13" ht="33" customHeight="1" spans="1:7">
      <c r="A13" s="26"/>
      <c r="B13" s="23" t="s">
        <v>488</v>
      </c>
      <c r="C13" s="23" t="s">
        <v>275</v>
      </c>
      <c r="D13" s="23" t="s">
        <v>487</v>
      </c>
      <c r="E13" s="24">
        <v>130000</v>
      </c>
      <c r="F13" s="24"/>
      <c r="G13" s="24"/>
    </row>
    <row r="14" ht="33" customHeight="1" spans="1:7">
      <c r="A14" s="26"/>
      <c r="B14" s="23" t="s">
        <v>488</v>
      </c>
      <c r="C14" s="23" t="s">
        <v>270</v>
      </c>
      <c r="D14" s="23" t="s">
        <v>487</v>
      </c>
      <c r="E14" s="24">
        <v>10000</v>
      </c>
      <c r="F14" s="24"/>
      <c r="G14" s="24"/>
    </row>
    <row r="15" ht="33" customHeight="1" spans="1:7">
      <c r="A15" s="27" t="s">
        <v>56</v>
      </c>
      <c r="B15" s="28"/>
      <c r="C15" s="28"/>
      <c r="D15" s="29"/>
      <c r="E15" s="24">
        <v>1921377</v>
      </c>
      <c r="F15" s="24"/>
      <c r="G15" s="24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P18" sqref="P18"/>
    </sheetView>
  </sheetViews>
  <sheetFormatPr defaultColWidth="8" defaultRowHeight="14.25" customHeight="1"/>
  <cols>
    <col min="1" max="1" width="11.247619047619" style="126" customWidth="1"/>
    <col min="2" max="2" width="25.4285714285714" style="126" customWidth="1"/>
    <col min="3" max="8" width="14.2857142857143" style="126" customWidth="1"/>
    <col min="9" max="9" width="14.2857142857143" style="39" customWidth="1"/>
    <col min="10" max="13" width="14.2857142857143" style="126" customWidth="1"/>
    <col min="14" max="14" width="14.2857142857143" style="39" customWidth="1"/>
    <col min="15" max="15" width="14.2857142857143" style="126" customWidth="1"/>
    <col min="16" max="19" width="14.2857142857143" style="39" customWidth="1"/>
    <col min="20" max="21" width="14.2857142857143" style="126" customWidth="1"/>
    <col min="22" max="16384" width="8" style="39" customWidth="1"/>
  </cols>
  <sheetData>
    <row r="1" s="39" customFormat="1" customHeight="1" spans="1:21">
      <c r="A1" s="127"/>
      <c r="B1" s="127"/>
      <c r="C1" s="127"/>
      <c r="D1" s="127"/>
      <c r="E1" s="127"/>
      <c r="F1" s="127"/>
      <c r="G1" s="127"/>
      <c r="H1" s="127"/>
      <c r="I1" s="214"/>
      <c r="J1" s="127"/>
      <c r="K1" s="127"/>
      <c r="L1" s="127"/>
      <c r="M1" s="127"/>
      <c r="N1" s="214"/>
      <c r="O1" s="127"/>
      <c r="P1" s="214"/>
      <c r="Q1" s="214"/>
      <c r="R1" s="214"/>
      <c r="S1" s="214"/>
      <c r="T1" s="323" t="s">
        <v>52</v>
      </c>
      <c r="U1" s="324"/>
    </row>
    <row r="2" s="39" customFormat="1" ht="36" customHeight="1" spans="1:21">
      <c r="A2" s="163" t="s">
        <v>53</v>
      </c>
      <c r="B2" s="43"/>
      <c r="C2" s="43"/>
      <c r="D2" s="43"/>
      <c r="E2" s="43"/>
      <c r="F2" s="43"/>
      <c r="G2" s="43"/>
      <c r="H2" s="43"/>
      <c r="I2" s="145"/>
      <c r="J2" s="43"/>
      <c r="K2" s="43"/>
      <c r="L2" s="43"/>
      <c r="M2" s="43"/>
      <c r="N2" s="145"/>
      <c r="O2" s="43"/>
      <c r="P2" s="145"/>
      <c r="Q2" s="145"/>
      <c r="R2" s="145"/>
      <c r="S2" s="145"/>
      <c r="T2" s="43"/>
      <c r="U2" s="145"/>
    </row>
    <row r="3" s="39" customFormat="1" ht="20.25" customHeight="1" spans="1:21">
      <c r="A3" s="44" t="s">
        <v>2</v>
      </c>
      <c r="B3" s="201"/>
      <c r="C3" s="201"/>
      <c r="D3" s="201"/>
      <c r="E3" s="201"/>
      <c r="F3" s="201"/>
      <c r="G3" s="201"/>
      <c r="H3" s="201"/>
      <c r="I3" s="216"/>
      <c r="J3" s="201"/>
      <c r="K3" s="201"/>
      <c r="L3" s="201"/>
      <c r="M3" s="201"/>
      <c r="N3" s="216"/>
      <c r="O3" s="201"/>
      <c r="P3" s="216"/>
      <c r="Q3" s="216"/>
      <c r="R3" s="216"/>
      <c r="S3" s="216"/>
      <c r="T3" s="323" t="s">
        <v>3</v>
      </c>
      <c r="U3" s="325"/>
    </row>
    <row r="4" s="39" customFormat="1" ht="18.75" customHeight="1" spans="1:21">
      <c r="A4" s="300" t="s">
        <v>54</v>
      </c>
      <c r="B4" s="301" t="s">
        <v>55</v>
      </c>
      <c r="C4" s="301" t="s">
        <v>56</v>
      </c>
      <c r="D4" s="302" t="s">
        <v>57</v>
      </c>
      <c r="E4" s="303"/>
      <c r="F4" s="303"/>
      <c r="G4" s="303"/>
      <c r="H4" s="303"/>
      <c r="I4" s="183"/>
      <c r="J4" s="303"/>
      <c r="K4" s="303"/>
      <c r="L4" s="303"/>
      <c r="M4" s="303"/>
      <c r="N4" s="183"/>
      <c r="O4" s="315"/>
      <c r="P4" s="302" t="s">
        <v>45</v>
      </c>
      <c r="Q4" s="302"/>
      <c r="R4" s="302"/>
      <c r="S4" s="302"/>
      <c r="T4" s="303"/>
      <c r="U4" s="326"/>
    </row>
    <row r="5" s="39" customFormat="1" ht="24.75" customHeight="1" spans="1:21">
      <c r="A5" s="304"/>
      <c r="B5" s="305"/>
      <c r="C5" s="305"/>
      <c r="D5" s="305" t="s">
        <v>58</v>
      </c>
      <c r="E5" s="305" t="s">
        <v>59</v>
      </c>
      <c r="F5" s="305" t="s">
        <v>60</v>
      </c>
      <c r="G5" s="305" t="s">
        <v>61</v>
      </c>
      <c r="H5" s="305" t="s">
        <v>62</v>
      </c>
      <c r="I5" s="316" t="s">
        <v>63</v>
      </c>
      <c r="J5" s="317"/>
      <c r="K5" s="317"/>
      <c r="L5" s="317"/>
      <c r="M5" s="317"/>
      <c r="N5" s="316"/>
      <c r="O5" s="318"/>
      <c r="P5" s="319" t="s">
        <v>58</v>
      </c>
      <c r="Q5" s="319" t="s">
        <v>59</v>
      </c>
      <c r="R5" s="300" t="s">
        <v>60</v>
      </c>
      <c r="S5" s="301" t="s">
        <v>61</v>
      </c>
      <c r="T5" s="327" t="s">
        <v>62</v>
      </c>
      <c r="U5" s="301" t="s">
        <v>63</v>
      </c>
    </row>
    <row r="6" s="39" customFormat="1" ht="30" customHeight="1" spans="1:21">
      <c r="A6" s="306"/>
      <c r="B6" s="307"/>
      <c r="C6" s="307"/>
      <c r="D6" s="307"/>
      <c r="E6" s="307"/>
      <c r="F6" s="307"/>
      <c r="G6" s="307"/>
      <c r="H6" s="307"/>
      <c r="I6" s="206" t="s">
        <v>58</v>
      </c>
      <c r="J6" s="320" t="s">
        <v>64</v>
      </c>
      <c r="K6" s="320" t="s">
        <v>65</v>
      </c>
      <c r="L6" s="320" t="s">
        <v>66</v>
      </c>
      <c r="M6" s="320" t="s">
        <v>67</v>
      </c>
      <c r="N6" s="320" t="s">
        <v>68</v>
      </c>
      <c r="O6" s="320" t="s">
        <v>69</v>
      </c>
      <c r="P6" s="321"/>
      <c r="Q6" s="321"/>
      <c r="R6" s="328"/>
      <c r="S6" s="321"/>
      <c r="T6" s="307"/>
      <c r="U6" s="307"/>
    </row>
    <row r="7" s="39" customFormat="1" ht="28" customHeight="1" spans="1:21">
      <c r="A7" s="308">
        <v>1</v>
      </c>
      <c r="B7" s="200">
        <v>2</v>
      </c>
      <c r="C7" s="200">
        <v>3</v>
      </c>
      <c r="D7" s="200">
        <v>4</v>
      </c>
      <c r="E7" s="309">
        <v>5</v>
      </c>
      <c r="F7" s="310">
        <v>6</v>
      </c>
      <c r="G7" s="310">
        <v>7</v>
      </c>
      <c r="H7" s="309">
        <v>8</v>
      </c>
      <c r="I7" s="309">
        <v>9</v>
      </c>
      <c r="J7" s="310">
        <v>10</v>
      </c>
      <c r="K7" s="310">
        <v>11</v>
      </c>
      <c r="L7" s="309">
        <v>12</v>
      </c>
      <c r="M7" s="309">
        <v>13</v>
      </c>
      <c r="N7" s="206">
        <v>14</v>
      </c>
      <c r="O7" s="200">
        <v>15</v>
      </c>
      <c r="P7" s="322">
        <v>16</v>
      </c>
      <c r="Q7" s="329">
        <v>17</v>
      </c>
      <c r="R7" s="330">
        <v>18</v>
      </c>
      <c r="S7" s="330">
        <v>19</v>
      </c>
      <c r="T7" s="330">
        <v>20</v>
      </c>
      <c r="U7" s="307">
        <v>21</v>
      </c>
    </row>
    <row r="8" s="212" customFormat="1" ht="27" customHeight="1" spans="1:21">
      <c r="A8" s="311" t="s">
        <v>70</v>
      </c>
      <c r="B8" s="311" t="s">
        <v>71</v>
      </c>
      <c r="C8" s="312">
        <f>D8+I8+P8</f>
        <v>17421407.8</v>
      </c>
      <c r="D8" s="312">
        <f>SUM(E8:H8)</f>
        <v>16921407.8</v>
      </c>
      <c r="E8" s="24">
        <v>16921407.8</v>
      </c>
      <c r="F8" s="312"/>
      <c r="G8" s="312"/>
      <c r="H8" s="312"/>
      <c r="I8" s="312">
        <f>SUM(J8:O8)</f>
        <v>500000</v>
      </c>
      <c r="J8" s="312"/>
      <c r="K8" s="312"/>
      <c r="L8" s="312"/>
      <c r="M8" s="312"/>
      <c r="N8" s="312"/>
      <c r="O8" s="312">
        <v>500000</v>
      </c>
      <c r="P8" s="312">
        <f>SUM(Q8:U8)</f>
        <v>0</v>
      </c>
      <c r="Q8" s="312"/>
      <c r="R8" s="331"/>
      <c r="S8" s="332"/>
      <c r="T8" s="333"/>
      <c r="U8" s="333"/>
    </row>
    <row r="9" s="212" customFormat="1" ht="30" customHeight="1" spans="1:21">
      <c r="A9" s="313" t="s">
        <v>56</v>
      </c>
      <c r="B9" s="314"/>
      <c r="C9" s="312">
        <f>SUM(C8:C8)</f>
        <v>17421407.8</v>
      </c>
      <c r="D9" s="312">
        <f>SUM(D8:D8)</f>
        <v>16921407.8</v>
      </c>
      <c r="E9" s="312">
        <f>SUM(E8:E8)</f>
        <v>16921407.8</v>
      </c>
      <c r="F9" s="312">
        <f t="shared" ref="D9:U9" si="0">SUM(F8:F8)</f>
        <v>0</v>
      </c>
      <c r="G9" s="312">
        <f t="shared" si="0"/>
        <v>0</v>
      </c>
      <c r="H9" s="312">
        <f t="shared" si="0"/>
        <v>0</v>
      </c>
      <c r="I9" s="312">
        <f t="shared" si="0"/>
        <v>500000</v>
      </c>
      <c r="J9" s="312">
        <f t="shared" si="0"/>
        <v>0</v>
      </c>
      <c r="K9" s="312">
        <f t="shared" si="0"/>
        <v>0</v>
      </c>
      <c r="L9" s="312">
        <f t="shared" si="0"/>
        <v>0</v>
      </c>
      <c r="M9" s="312">
        <f t="shared" si="0"/>
        <v>0</v>
      </c>
      <c r="N9" s="312">
        <f t="shared" si="0"/>
        <v>0</v>
      </c>
      <c r="O9" s="312">
        <f t="shared" si="0"/>
        <v>500000</v>
      </c>
      <c r="P9" s="312">
        <f t="shared" si="0"/>
        <v>0</v>
      </c>
      <c r="Q9" s="312">
        <f t="shared" si="0"/>
        <v>0</v>
      </c>
      <c r="R9" s="312">
        <f t="shared" si="0"/>
        <v>0</v>
      </c>
      <c r="S9" s="312">
        <f t="shared" si="0"/>
        <v>0</v>
      </c>
      <c r="T9" s="312">
        <f t="shared" si="0"/>
        <v>0</v>
      </c>
      <c r="U9" s="312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5"/>
  <sheetViews>
    <sheetView workbookViewId="0">
      <selection activeCell="D13" sqref="D13"/>
    </sheetView>
  </sheetViews>
  <sheetFormatPr defaultColWidth="9.14285714285714" defaultRowHeight="14.25" customHeight="1"/>
  <cols>
    <col min="1" max="1" width="11.4285714285714" style="126" customWidth="1"/>
    <col min="2" max="2" width="29.1428571428571" style="126" customWidth="1"/>
    <col min="3" max="16" width="13.2857142857143" style="126" customWidth="1"/>
    <col min="17" max="16384" width="9.14285714285714" style="126" hidden="1" customWidth="1"/>
  </cols>
  <sheetData>
    <row r="1" s="126" customFormat="1" ht="15.75" customHeight="1" spans="15:16">
      <c r="O1" s="294"/>
      <c r="P1" s="294" t="s">
        <v>72</v>
      </c>
    </row>
    <row r="2" s="126" customFormat="1" ht="28.5" customHeight="1" spans="1:16">
      <c r="A2" s="278" t="s">
        <v>73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="126" customFormat="1" ht="15" customHeight="1" spans="1:16">
      <c r="A3" s="279" t="s">
        <v>2</v>
      </c>
      <c r="B3" s="280"/>
      <c r="C3" s="237"/>
      <c r="D3" s="191"/>
      <c r="E3" s="237"/>
      <c r="F3" s="237"/>
      <c r="G3" s="191"/>
      <c r="H3" s="191"/>
      <c r="I3" s="237"/>
      <c r="J3" s="191"/>
      <c r="K3" s="237"/>
      <c r="L3" s="237"/>
      <c r="M3" s="191"/>
      <c r="N3" s="191"/>
      <c r="O3" s="294"/>
      <c r="P3" s="294" t="s">
        <v>3</v>
      </c>
    </row>
    <row r="4" s="276" customFormat="1" ht="17.25" customHeight="1" spans="1:16">
      <c r="A4" s="281" t="s">
        <v>74</v>
      </c>
      <c r="B4" s="281" t="s">
        <v>75</v>
      </c>
      <c r="C4" s="282" t="s">
        <v>56</v>
      </c>
      <c r="D4" s="283" t="s">
        <v>59</v>
      </c>
      <c r="E4" s="284"/>
      <c r="F4" s="285"/>
      <c r="G4" s="281" t="s">
        <v>60</v>
      </c>
      <c r="H4" s="281" t="s">
        <v>61</v>
      </c>
      <c r="I4" s="281" t="s">
        <v>76</v>
      </c>
      <c r="J4" s="283" t="s">
        <v>63</v>
      </c>
      <c r="K4" s="295"/>
      <c r="L4" s="295"/>
      <c r="M4" s="295"/>
      <c r="N4" s="295"/>
      <c r="O4" s="284"/>
      <c r="P4" s="296"/>
    </row>
    <row r="5" s="276" customFormat="1" ht="26.25" customHeight="1" spans="1:16">
      <c r="A5" s="286"/>
      <c r="B5" s="286"/>
      <c r="C5" s="286"/>
      <c r="D5" s="286" t="s">
        <v>58</v>
      </c>
      <c r="E5" s="287" t="s">
        <v>77</v>
      </c>
      <c r="F5" s="287" t="s">
        <v>78</v>
      </c>
      <c r="G5" s="286"/>
      <c r="H5" s="286"/>
      <c r="I5" s="286"/>
      <c r="J5" s="297" t="s">
        <v>58</v>
      </c>
      <c r="K5" s="298" t="s">
        <v>79</v>
      </c>
      <c r="L5" s="298" t="s">
        <v>80</v>
      </c>
      <c r="M5" s="298" t="s">
        <v>81</v>
      </c>
      <c r="N5" s="298" t="s">
        <v>82</v>
      </c>
      <c r="O5" s="299" t="s">
        <v>83</v>
      </c>
      <c r="P5" s="298" t="s">
        <v>84</v>
      </c>
    </row>
    <row r="6" s="191" customFormat="1" ht="16.5" customHeight="1" spans="1:16">
      <c r="A6" s="282">
        <v>1</v>
      </c>
      <c r="B6" s="282">
        <v>2</v>
      </c>
      <c r="C6" s="282">
        <v>3</v>
      </c>
      <c r="D6" s="282">
        <v>4</v>
      </c>
      <c r="E6" s="282">
        <v>5</v>
      </c>
      <c r="F6" s="282">
        <v>6</v>
      </c>
      <c r="G6" s="282">
        <v>7</v>
      </c>
      <c r="H6" s="282">
        <v>8</v>
      </c>
      <c r="I6" s="282">
        <v>9</v>
      </c>
      <c r="J6" s="282">
        <v>10</v>
      </c>
      <c r="K6" s="282">
        <v>11</v>
      </c>
      <c r="L6" s="282">
        <v>12</v>
      </c>
      <c r="M6" s="282">
        <v>13</v>
      </c>
      <c r="N6" s="282">
        <v>14</v>
      </c>
      <c r="O6" s="282">
        <v>15</v>
      </c>
      <c r="P6" s="282">
        <v>16</v>
      </c>
    </row>
    <row r="7" s="277" customFormat="1" ht="23" customHeight="1" spans="1:15">
      <c r="A7" s="288" t="s">
        <v>85</v>
      </c>
      <c r="B7" s="288" t="s">
        <v>86</v>
      </c>
      <c r="C7" s="207">
        <v>16177872.56</v>
      </c>
      <c r="D7" s="207">
        <v>15677872.56</v>
      </c>
      <c r="E7" s="207">
        <v>13756495.56</v>
      </c>
      <c r="F7" s="207">
        <v>1921377</v>
      </c>
      <c r="G7" s="207"/>
      <c r="H7" s="207"/>
      <c r="I7" s="207"/>
      <c r="J7" s="207">
        <v>500000</v>
      </c>
      <c r="K7" s="207"/>
      <c r="L7" s="207"/>
      <c r="M7" s="207"/>
      <c r="N7" s="207"/>
      <c r="O7" s="207">
        <v>500000</v>
      </c>
    </row>
    <row r="8" s="277" customFormat="1" ht="23" customHeight="1" spans="1:15">
      <c r="A8" s="289" t="s">
        <v>87</v>
      </c>
      <c r="B8" s="289" t="s">
        <v>88</v>
      </c>
      <c r="C8" s="207">
        <v>16177872.56</v>
      </c>
      <c r="D8" s="207">
        <v>15677872.56</v>
      </c>
      <c r="E8" s="207">
        <v>13756495.56</v>
      </c>
      <c r="F8" s="207">
        <v>1921377</v>
      </c>
      <c r="G8" s="207"/>
      <c r="H8" s="207"/>
      <c r="I8" s="207"/>
      <c r="J8" s="207">
        <v>500000</v>
      </c>
      <c r="K8" s="207"/>
      <c r="L8" s="207"/>
      <c r="M8" s="207"/>
      <c r="N8" s="207"/>
      <c r="O8" s="207">
        <v>500000</v>
      </c>
    </row>
    <row r="9" s="277" customFormat="1" ht="23" customHeight="1" spans="1:15">
      <c r="A9" s="290" t="s">
        <v>89</v>
      </c>
      <c r="B9" s="290" t="s">
        <v>90</v>
      </c>
      <c r="C9" s="207">
        <v>16177872.56</v>
      </c>
      <c r="D9" s="207">
        <v>15677872.56</v>
      </c>
      <c r="E9" s="207">
        <v>13756495.56</v>
      </c>
      <c r="F9" s="207">
        <v>1921377</v>
      </c>
      <c r="G9" s="207"/>
      <c r="H9" s="207"/>
      <c r="I9" s="207"/>
      <c r="J9" s="207">
        <v>500000</v>
      </c>
      <c r="K9" s="207"/>
      <c r="L9" s="207"/>
      <c r="M9" s="207"/>
      <c r="N9" s="207"/>
      <c r="O9" s="207">
        <v>500000</v>
      </c>
    </row>
    <row r="10" s="277" customFormat="1" ht="23" customHeight="1" spans="1:15">
      <c r="A10" s="288" t="s">
        <v>91</v>
      </c>
      <c r="B10" s="288" t="s">
        <v>92</v>
      </c>
      <c r="C10" s="207">
        <v>478736.28</v>
      </c>
      <c r="D10" s="207">
        <v>478736.28</v>
      </c>
      <c r="E10" s="207">
        <v>478736.28</v>
      </c>
      <c r="F10" s="207"/>
      <c r="G10" s="207"/>
      <c r="H10" s="207"/>
      <c r="I10" s="207"/>
      <c r="J10" s="207"/>
      <c r="K10" s="207"/>
      <c r="L10" s="207"/>
      <c r="M10" s="207"/>
      <c r="N10" s="207"/>
      <c r="O10" s="207"/>
    </row>
    <row r="11" s="277" customFormat="1" ht="23" customHeight="1" spans="1:15">
      <c r="A11" s="289" t="s">
        <v>93</v>
      </c>
      <c r="B11" s="289" t="s">
        <v>94</v>
      </c>
      <c r="C11" s="207">
        <v>468153.28</v>
      </c>
      <c r="D11" s="207">
        <v>468153.28</v>
      </c>
      <c r="E11" s="207">
        <v>468153.28</v>
      </c>
      <c r="F11" s="207"/>
      <c r="G11" s="207"/>
      <c r="H11" s="207"/>
      <c r="I11" s="207"/>
      <c r="J11" s="207"/>
      <c r="K11" s="207"/>
      <c r="L11" s="207"/>
      <c r="M11" s="207"/>
      <c r="N11" s="207"/>
      <c r="O11" s="207"/>
    </row>
    <row r="12" s="277" customFormat="1" ht="23" customHeight="1" spans="1:15">
      <c r="A12" s="290" t="s">
        <v>95</v>
      </c>
      <c r="B12" s="290" t="s">
        <v>96</v>
      </c>
      <c r="C12" s="207">
        <v>468153.28</v>
      </c>
      <c r="D12" s="207">
        <v>468153.28</v>
      </c>
      <c r="E12" s="207">
        <v>468153.28</v>
      </c>
      <c r="F12" s="207"/>
      <c r="G12" s="207"/>
      <c r="H12" s="207"/>
      <c r="I12" s="207"/>
      <c r="J12" s="207"/>
      <c r="K12" s="207"/>
      <c r="L12" s="207"/>
      <c r="M12" s="207"/>
      <c r="N12" s="207"/>
      <c r="O12" s="207"/>
    </row>
    <row r="13" s="277" customFormat="1" ht="23" customHeight="1" spans="1:15">
      <c r="A13" s="289" t="s">
        <v>97</v>
      </c>
      <c r="B13" s="289" t="s">
        <v>98</v>
      </c>
      <c r="C13" s="207">
        <v>10583</v>
      </c>
      <c r="D13" s="207">
        <v>10583</v>
      </c>
      <c r="E13" s="207">
        <v>10583</v>
      </c>
      <c r="F13" s="207"/>
      <c r="G13" s="207"/>
      <c r="H13" s="207"/>
      <c r="I13" s="207"/>
      <c r="J13" s="207"/>
      <c r="K13" s="207"/>
      <c r="L13" s="207"/>
      <c r="M13" s="207"/>
      <c r="N13" s="207"/>
      <c r="O13" s="207"/>
    </row>
    <row r="14" s="277" customFormat="1" ht="23" customHeight="1" spans="1:15">
      <c r="A14" s="290" t="s">
        <v>99</v>
      </c>
      <c r="B14" s="290" t="s">
        <v>98</v>
      </c>
      <c r="C14" s="207">
        <v>10583</v>
      </c>
      <c r="D14" s="207">
        <v>10583</v>
      </c>
      <c r="E14" s="207">
        <v>10583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</row>
    <row r="15" s="277" customFormat="1" ht="23" customHeight="1" spans="1:15">
      <c r="A15" s="288" t="s">
        <v>100</v>
      </c>
      <c r="B15" s="288" t="s">
        <v>101</v>
      </c>
      <c r="C15" s="207">
        <v>413684</v>
      </c>
      <c r="D15" s="207">
        <v>413684</v>
      </c>
      <c r="E15" s="207">
        <v>413684</v>
      </c>
      <c r="F15" s="207"/>
      <c r="G15" s="207"/>
      <c r="H15" s="207"/>
      <c r="I15" s="207"/>
      <c r="J15" s="207"/>
      <c r="K15" s="207"/>
      <c r="L15" s="207"/>
      <c r="M15" s="207"/>
      <c r="N15" s="207"/>
      <c r="O15" s="207"/>
    </row>
    <row r="16" s="277" customFormat="1" ht="23" customHeight="1" spans="1:15">
      <c r="A16" s="289" t="s">
        <v>102</v>
      </c>
      <c r="B16" s="289" t="s">
        <v>103</v>
      </c>
      <c r="C16" s="207">
        <v>413684</v>
      </c>
      <c r="D16" s="207">
        <v>413684</v>
      </c>
      <c r="E16" s="207">
        <v>413684</v>
      </c>
      <c r="F16" s="207"/>
      <c r="G16" s="207"/>
      <c r="H16" s="207"/>
      <c r="I16" s="207"/>
      <c r="J16" s="207"/>
      <c r="K16" s="207"/>
      <c r="L16" s="207"/>
      <c r="M16" s="207"/>
      <c r="N16" s="207"/>
      <c r="O16" s="207"/>
    </row>
    <row r="17" s="277" customFormat="1" ht="23" customHeight="1" spans="1:15">
      <c r="A17" s="290" t="s">
        <v>104</v>
      </c>
      <c r="B17" s="290" t="s">
        <v>105</v>
      </c>
      <c r="C17" s="207">
        <v>270311</v>
      </c>
      <c r="D17" s="207">
        <v>270311</v>
      </c>
      <c r="E17" s="207">
        <v>270311</v>
      </c>
      <c r="F17" s="207"/>
      <c r="G17" s="207"/>
      <c r="H17" s="207"/>
      <c r="I17" s="207"/>
      <c r="J17" s="207"/>
      <c r="K17" s="207"/>
      <c r="L17" s="207"/>
      <c r="M17" s="207"/>
      <c r="N17" s="207"/>
      <c r="O17" s="207"/>
    </row>
    <row r="18" s="277" customFormat="1" ht="23" customHeight="1" spans="1:15">
      <c r="A18" s="290" t="s">
        <v>106</v>
      </c>
      <c r="B18" s="290" t="s">
        <v>107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</row>
    <row r="19" s="277" customFormat="1" ht="23" customHeight="1" spans="1:15">
      <c r="A19" s="290" t="s">
        <v>108</v>
      </c>
      <c r="B19" s="290" t="s">
        <v>109</v>
      </c>
      <c r="C19" s="207">
        <v>117039</v>
      </c>
      <c r="D19" s="207">
        <v>117039</v>
      </c>
      <c r="E19" s="207">
        <v>117039</v>
      </c>
      <c r="F19" s="207"/>
      <c r="G19" s="207"/>
      <c r="H19" s="207"/>
      <c r="I19" s="207"/>
      <c r="J19" s="207"/>
      <c r="K19" s="207"/>
      <c r="L19" s="207"/>
      <c r="M19" s="207"/>
      <c r="N19" s="207"/>
      <c r="O19" s="207"/>
    </row>
    <row r="20" s="277" customFormat="1" ht="23" customHeight="1" spans="1:15">
      <c r="A20" s="290" t="s">
        <v>110</v>
      </c>
      <c r="B20" s="290" t="s">
        <v>111</v>
      </c>
      <c r="C20" s="207">
        <v>26334</v>
      </c>
      <c r="D20" s="207">
        <v>26334</v>
      </c>
      <c r="E20" s="207">
        <v>26334</v>
      </c>
      <c r="F20" s="207"/>
      <c r="G20" s="207"/>
      <c r="H20" s="207"/>
      <c r="I20" s="207"/>
      <c r="J20" s="207"/>
      <c r="K20" s="207"/>
      <c r="L20" s="207"/>
      <c r="M20" s="207"/>
      <c r="N20" s="207"/>
      <c r="O20" s="207"/>
    </row>
    <row r="21" s="277" customFormat="1" ht="23" customHeight="1" spans="1:15">
      <c r="A21" s="288" t="s">
        <v>112</v>
      </c>
      <c r="B21" s="288" t="s">
        <v>113</v>
      </c>
      <c r="C21" s="207">
        <v>351114.96</v>
      </c>
      <c r="D21" s="207">
        <v>351114.96</v>
      </c>
      <c r="E21" s="207">
        <v>351114.96</v>
      </c>
      <c r="F21" s="207"/>
      <c r="G21" s="207"/>
      <c r="H21" s="207"/>
      <c r="I21" s="207"/>
      <c r="J21" s="207"/>
      <c r="K21" s="207"/>
      <c r="L21" s="207"/>
      <c r="M21" s="207"/>
      <c r="N21" s="207"/>
      <c r="O21" s="207"/>
    </row>
    <row r="22" s="277" customFormat="1" ht="23" customHeight="1" spans="1:15">
      <c r="A22" s="289" t="s">
        <v>114</v>
      </c>
      <c r="B22" s="289" t="s">
        <v>115</v>
      </c>
      <c r="C22" s="207">
        <v>351114.96</v>
      </c>
      <c r="D22" s="207">
        <v>351114.96</v>
      </c>
      <c r="E22" s="207">
        <v>351114.96</v>
      </c>
      <c r="F22" s="207"/>
      <c r="G22" s="207"/>
      <c r="H22" s="207"/>
      <c r="I22" s="207"/>
      <c r="J22" s="207"/>
      <c r="K22" s="207"/>
      <c r="L22" s="207"/>
      <c r="M22" s="207"/>
      <c r="N22" s="207"/>
      <c r="O22" s="207"/>
    </row>
    <row r="23" s="277" customFormat="1" ht="23" customHeight="1" spans="1:15">
      <c r="A23" s="290" t="s">
        <v>116</v>
      </c>
      <c r="B23" s="290" t="s">
        <v>117</v>
      </c>
      <c r="C23" s="207">
        <v>351114.96</v>
      </c>
      <c r="D23" s="207">
        <v>351114.96</v>
      </c>
      <c r="E23" s="207">
        <v>351114.96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</row>
    <row r="24" s="191" customFormat="1" ht="23" customHeight="1" spans="1:16">
      <c r="A24" s="291" t="s">
        <v>56</v>
      </c>
      <c r="B24" s="291"/>
      <c r="C24" s="207">
        <v>17421407.8</v>
      </c>
      <c r="D24" s="207">
        <v>16921407.8</v>
      </c>
      <c r="E24" s="207">
        <v>15000030.8</v>
      </c>
      <c r="F24" s="207">
        <v>1921377</v>
      </c>
      <c r="G24" s="207"/>
      <c r="H24" s="207"/>
      <c r="I24" s="207"/>
      <c r="J24" s="207">
        <v>500000</v>
      </c>
      <c r="K24" s="207"/>
      <c r="L24" s="207"/>
      <c r="M24" s="207"/>
      <c r="N24" s="207"/>
      <c r="O24" s="207">
        <v>500000</v>
      </c>
      <c r="P24" s="286"/>
    </row>
    <row r="25" customHeight="1" spans="3:16">
      <c r="C25" s="292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</row>
  </sheetData>
  <mergeCells count="11">
    <mergeCell ref="A2:P2"/>
    <mergeCell ref="A3:L3"/>
    <mergeCell ref="D4:F4"/>
    <mergeCell ref="J4:P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G32" sqref="G32"/>
    </sheetView>
  </sheetViews>
  <sheetFormatPr defaultColWidth="9.14285714285714" defaultRowHeight="14.25" customHeight="1" outlineLevelCol="3"/>
  <cols>
    <col min="1" max="1" width="49.2857142857143" style="61" customWidth="1"/>
    <col min="2" max="2" width="38.8571428571429" style="61" customWidth="1"/>
    <col min="3" max="3" width="48.5714285714286" style="61" customWidth="1"/>
    <col min="4" max="4" width="36.4285714285714" style="61" customWidth="1"/>
    <col min="5" max="5" width="9.14285714285714" style="62" customWidth="1"/>
    <col min="6" max="16384" width="9.14285714285714" style="62"/>
  </cols>
  <sheetData>
    <row r="1" customHeight="1" spans="1:4">
      <c r="A1" s="262"/>
      <c r="B1" s="262"/>
      <c r="C1" s="262"/>
      <c r="D1" s="263" t="s">
        <v>118</v>
      </c>
    </row>
    <row r="2" ht="31.5" customHeight="1" spans="1:4">
      <c r="A2" s="5" t="s">
        <v>119</v>
      </c>
      <c r="B2" s="264"/>
      <c r="C2" s="264"/>
      <c r="D2" s="264"/>
    </row>
    <row r="3" ht="17.25" customHeight="1" spans="1:4">
      <c r="A3" s="6" t="s">
        <v>2</v>
      </c>
      <c r="B3" s="265"/>
      <c r="C3" s="265"/>
      <c r="D3" s="266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67" t="s">
        <v>7</v>
      </c>
      <c r="C5" s="17" t="s">
        <v>120</v>
      </c>
      <c r="D5" s="267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68" t="s">
        <v>121</v>
      </c>
      <c r="B7" s="24">
        <v>16921407.8</v>
      </c>
      <c r="C7" s="269" t="s">
        <v>122</v>
      </c>
      <c r="D7" s="24">
        <v>16921407.8</v>
      </c>
    </row>
    <row r="8" s="62" customFormat="1" ht="18" customHeight="1" spans="1:4">
      <c r="A8" s="69" t="s">
        <v>123</v>
      </c>
      <c r="B8" s="24">
        <v>16921407.8</v>
      </c>
      <c r="C8" s="269" t="s">
        <v>124</v>
      </c>
      <c r="D8" s="24">
        <v>15677872.56</v>
      </c>
    </row>
    <row r="9" s="62" customFormat="1" ht="18" customHeight="1" spans="1:4">
      <c r="A9" s="69" t="s">
        <v>125</v>
      </c>
      <c r="B9" s="270"/>
      <c r="C9" s="269" t="s">
        <v>126</v>
      </c>
      <c r="D9" s="24"/>
    </row>
    <row r="10" s="62" customFormat="1" ht="18" customHeight="1" spans="1:4">
      <c r="A10" s="69" t="s">
        <v>127</v>
      </c>
      <c r="B10" s="270"/>
      <c r="C10" s="269" t="s">
        <v>128</v>
      </c>
      <c r="D10" s="24"/>
    </row>
    <row r="11" s="62" customFormat="1" ht="18" customHeight="1" spans="1:4">
      <c r="A11" s="69" t="s">
        <v>129</v>
      </c>
      <c r="B11" s="270"/>
      <c r="C11" s="269" t="s">
        <v>130</v>
      </c>
      <c r="D11" s="24"/>
    </row>
    <row r="12" s="62" customFormat="1" ht="18" customHeight="1" spans="1:4">
      <c r="A12" s="69" t="s">
        <v>123</v>
      </c>
      <c r="B12" s="270"/>
      <c r="C12" s="269" t="s">
        <v>131</v>
      </c>
      <c r="D12" s="24"/>
    </row>
    <row r="13" s="62" customFormat="1" ht="18" customHeight="1" spans="1:4">
      <c r="A13" s="271" t="s">
        <v>125</v>
      </c>
      <c r="B13" s="270"/>
      <c r="C13" s="269" t="s">
        <v>132</v>
      </c>
      <c r="D13" s="24"/>
    </row>
    <row r="14" s="62" customFormat="1" ht="18" customHeight="1" spans="1:4">
      <c r="A14" s="271" t="s">
        <v>127</v>
      </c>
      <c r="B14" s="270"/>
      <c r="C14" s="269" t="s">
        <v>133</v>
      </c>
      <c r="D14" s="24"/>
    </row>
    <row r="15" s="62" customFormat="1" ht="18" customHeight="1" spans="1:4">
      <c r="A15" s="268"/>
      <c r="B15" s="270"/>
      <c r="C15" s="269" t="s">
        <v>134</v>
      </c>
      <c r="D15" s="24">
        <v>478736.28</v>
      </c>
    </row>
    <row r="16" s="62" customFormat="1" ht="18" customHeight="1" spans="1:4">
      <c r="A16" s="268"/>
      <c r="B16" s="270"/>
      <c r="C16" s="269" t="s">
        <v>135</v>
      </c>
      <c r="D16" s="24">
        <v>413684</v>
      </c>
    </row>
    <row r="17" s="62" customFormat="1" ht="18" customHeight="1" spans="1:4">
      <c r="A17" s="268"/>
      <c r="B17" s="270"/>
      <c r="C17" s="269" t="s">
        <v>136</v>
      </c>
      <c r="D17" s="24"/>
    </row>
    <row r="18" s="62" customFormat="1" ht="18" customHeight="1" spans="1:4">
      <c r="A18" s="268"/>
      <c r="B18" s="270"/>
      <c r="C18" s="269" t="s">
        <v>137</v>
      </c>
      <c r="D18" s="24"/>
    </row>
    <row r="19" s="62" customFormat="1" ht="18" customHeight="1" spans="1:4">
      <c r="A19" s="268"/>
      <c r="B19" s="270"/>
      <c r="C19" s="269" t="s">
        <v>138</v>
      </c>
      <c r="D19" s="24"/>
    </row>
    <row r="20" s="62" customFormat="1" ht="18" customHeight="1" spans="1:4">
      <c r="A20" s="268"/>
      <c r="B20" s="270"/>
      <c r="C20" s="269" t="s">
        <v>139</v>
      </c>
      <c r="D20" s="24"/>
    </row>
    <row r="21" s="62" customFormat="1" ht="18" customHeight="1" spans="1:4">
      <c r="A21" s="268"/>
      <c r="B21" s="270"/>
      <c r="C21" s="269" t="s">
        <v>140</v>
      </c>
      <c r="D21" s="24"/>
    </row>
    <row r="22" s="62" customFormat="1" ht="18" customHeight="1" spans="1:4">
      <c r="A22" s="268"/>
      <c r="B22" s="270"/>
      <c r="C22" s="269" t="s">
        <v>141</v>
      </c>
      <c r="D22" s="24"/>
    </row>
    <row r="23" s="62" customFormat="1" ht="18" customHeight="1" spans="1:4">
      <c r="A23" s="268"/>
      <c r="B23" s="270"/>
      <c r="C23" s="269" t="s">
        <v>142</v>
      </c>
      <c r="D23" s="24"/>
    </row>
    <row r="24" s="62" customFormat="1" ht="18" customHeight="1" spans="1:4">
      <c r="A24" s="268"/>
      <c r="B24" s="270"/>
      <c r="C24" s="269" t="s">
        <v>143</v>
      </c>
      <c r="D24" s="24"/>
    </row>
    <row r="25" s="62" customFormat="1" ht="18" customHeight="1" spans="1:4">
      <c r="A25" s="268"/>
      <c r="B25" s="270"/>
      <c r="C25" s="269" t="s">
        <v>144</v>
      </c>
      <c r="D25" s="24"/>
    </row>
    <row r="26" s="62" customFormat="1" ht="18" customHeight="1" spans="1:4">
      <c r="A26" s="268"/>
      <c r="B26" s="270"/>
      <c r="C26" s="269" t="s">
        <v>145</v>
      </c>
      <c r="D26" s="24">
        <v>351114.96</v>
      </c>
    </row>
    <row r="27" s="62" customFormat="1" ht="18" customHeight="1" spans="1:4">
      <c r="A27" s="268"/>
      <c r="B27" s="270"/>
      <c r="C27" s="269" t="s">
        <v>146</v>
      </c>
      <c r="D27" s="272"/>
    </row>
    <row r="28" s="62" customFormat="1" ht="18" customHeight="1" spans="1:4">
      <c r="A28" s="268"/>
      <c r="B28" s="270"/>
      <c r="C28" s="269" t="s">
        <v>147</v>
      </c>
      <c r="D28" s="272"/>
    </row>
    <row r="29" ht="18" customHeight="1" spans="1:4">
      <c r="A29" s="69"/>
      <c r="B29" s="270"/>
      <c r="C29" s="269" t="s">
        <v>148</v>
      </c>
      <c r="D29" s="272" t="s">
        <v>149</v>
      </c>
    </row>
    <row r="30" ht="18" customHeight="1" spans="1:4">
      <c r="A30" s="69"/>
      <c r="B30" s="272"/>
      <c r="C30" s="271" t="s">
        <v>150</v>
      </c>
      <c r="D30" s="270"/>
    </row>
    <row r="31" ht="18" customHeight="1" spans="1:4">
      <c r="A31" s="273"/>
      <c r="B31" s="274"/>
      <c r="C31" s="271" t="s">
        <v>151</v>
      </c>
      <c r="D31" s="274"/>
    </row>
    <row r="32" ht="18" customHeight="1" spans="1:4">
      <c r="A32" s="275" t="s">
        <v>152</v>
      </c>
      <c r="B32" s="24">
        <v>16921407.8</v>
      </c>
      <c r="C32" s="273" t="s">
        <v>51</v>
      </c>
      <c r="D32" s="24">
        <v>16921407.8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G9" sqref="G9"/>
    </sheetView>
  </sheetViews>
  <sheetFormatPr defaultColWidth="9.14285714285714" defaultRowHeight="14.25" customHeight="1" outlineLevelCol="6"/>
  <cols>
    <col min="1" max="1" width="20.1428571428571" style="157" customWidth="1"/>
    <col min="2" max="2" width="44" style="157" customWidth="1"/>
    <col min="3" max="3" width="24.2857142857143" style="126" customWidth="1"/>
    <col min="4" max="4" width="16.5714285714286" style="126" customWidth="1"/>
    <col min="5" max="7" width="24.2857142857143" style="126" customWidth="1"/>
    <col min="8" max="16384" width="9.14285714285714" style="126" customWidth="1"/>
  </cols>
  <sheetData>
    <row r="1" s="126" customFormat="1" customHeight="1" spans="1:7">
      <c r="A1" s="157"/>
      <c r="B1" s="157"/>
      <c r="D1" s="192"/>
      <c r="F1" s="252"/>
      <c r="G1" s="41" t="s">
        <v>153</v>
      </c>
    </row>
    <row r="2" s="126" customFormat="1" ht="39" customHeight="1" spans="1:7">
      <c r="A2" s="164" t="s">
        <v>154</v>
      </c>
      <c r="B2" s="164"/>
      <c r="C2" s="164"/>
      <c r="D2" s="164"/>
      <c r="E2" s="164"/>
      <c r="F2" s="164"/>
      <c r="G2" s="164"/>
    </row>
    <row r="3" s="126" customFormat="1" ht="18" customHeight="1" spans="1:7">
      <c r="A3" s="165" t="s">
        <v>2</v>
      </c>
      <c r="B3" s="157"/>
      <c r="F3" s="160"/>
      <c r="G3" s="161" t="s">
        <v>3</v>
      </c>
    </row>
    <row r="4" s="126" customFormat="1" ht="20.25" customHeight="1" spans="1:7">
      <c r="A4" s="253" t="s">
        <v>155</v>
      </c>
      <c r="B4" s="254"/>
      <c r="C4" s="167" t="s">
        <v>56</v>
      </c>
      <c r="D4" s="255" t="s">
        <v>77</v>
      </c>
      <c r="E4" s="170"/>
      <c r="F4" s="171"/>
      <c r="G4" s="203" t="s">
        <v>78</v>
      </c>
    </row>
    <row r="5" s="126" customFormat="1" ht="20.25" customHeight="1" spans="1:7">
      <c r="A5" s="256" t="s">
        <v>74</v>
      </c>
      <c r="B5" s="256" t="s">
        <v>75</v>
      </c>
      <c r="C5" s="199"/>
      <c r="D5" s="177" t="s">
        <v>58</v>
      </c>
      <c r="E5" s="177" t="s">
        <v>156</v>
      </c>
      <c r="F5" s="177" t="s">
        <v>157</v>
      </c>
      <c r="G5" s="205"/>
    </row>
    <row r="6" s="126" customFormat="1" ht="13.5" customHeight="1" spans="1:7">
      <c r="A6" s="256" t="s">
        <v>158</v>
      </c>
      <c r="B6" s="256" t="s">
        <v>159</v>
      </c>
      <c r="C6" s="256" t="s">
        <v>160</v>
      </c>
      <c r="D6" s="176" t="s">
        <v>161</v>
      </c>
      <c r="E6" s="176" t="s">
        <v>162</v>
      </c>
      <c r="F6" s="176" t="s">
        <v>163</v>
      </c>
      <c r="G6" s="256" t="s">
        <v>164</v>
      </c>
    </row>
    <row r="7" s="126" customFormat="1" ht="13.5" customHeight="1" spans="1:7">
      <c r="A7" s="257" t="s">
        <v>85</v>
      </c>
      <c r="B7" s="257" t="s">
        <v>86</v>
      </c>
      <c r="C7" s="258">
        <v>15677872.56</v>
      </c>
      <c r="D7" s="258">
        <v>13756495.56</v>
      </c>
      <c r="E7" s="258">
        <v>13143718</v>
      </c>
      <c r="F7" s="258">
        <v>612777.56</v>
      </c>
      <c r="G7" s="258">
        <v>1921377</v>
      </c>
    </row>
    <row r="8" s="126" customFormat="1" ht="13.5" customHeight="1" spans="1:7">
      <c r="A8" s="259" t="s">
        <v>87</v>
      </c>
      <c r="B8" s="259" t="s">
        <v>88</v>
      </c>
      <c r="C8" s="258">
        <v>15677872.56</v>
      </c>
      <c r="D8" s="258">
        <v>13756495.56</v>
      </c>
      <c r="E8" s="258">
        <v>13143718</v>
      </c>
      <c r="F8" s="258">
        <v>612777.56</v>
      </c>
      <c r="G8" s="258">
        <v>1921377</v>
      </c>
    </row>
    <row r="9" s="126" customFormat="1" ht="18" customHeight="1" spans="1:7">
      <c r="A9" s="260" t="s">
        <v>89</v>
      </c>
      <c r="B9" s="260" t="s">
        <v>90</v>
      </c>
      <c r="C9" s="258">
        <v>15677872.56</v>
      </c>
      <c r="D9" s="258">
        <v>13756495.56</v>
      </c>
      <c r="E9" s="258">
        <v>13143718</v>
      </c>
      <c r="F9" s="258">
        <v>612777.56</v>
      </c>
      <c r="G9" s="258">
        <v>1921377</v>
      </c>
    </row>
    <row r="10" s="126" customFormat="1" ht="18" customHeight="1" spans="1:7">
      <c r="A10" s="257" t="s">
        <v>91</v>
      </c>
      <c r="B10" s="257" t="s">
        <v>92</v>
      </c>
      <c r="C10" s="258">
        <v>478736.28</v>
      </c>
      <c r="D10" s="258">
        <v>478736.28</v>
      </c>
      <c r="E10" s="258">
        <v>478736.28</v>
      </c>
      <c r="F10" s="258"/>
      <c r="G10" s="258"/>
    </row>
    <row r="11" customHeight="1" spans="1:7">
      <c r="A11" s="259" t="s">
        <v>93</v>
      </c>
      <c r="B11" s="259" t="s">
        <v>94</v>
      </c>
      <c r="C11" s="258">
        <v>468153.28</v>
      </c>
      <c r="D11" s="258">
        <v>468153.28</v>
      </c>
      <c r="E11" s="258">
        <v>468153.28</v>
      </c>
      <c r="F11" s="258"/>
      <c r="G11" s="258"/>
    </row>
    <row r="12" customHeight="1" spans="1:7">
      <c r="A12" s="260" t="s">
        <v>95</v>
      </c>
      <c r="B12" s="260" t="s">
        <v>96</v>
      </c>
      <c r="C12" s="258">
        <v>468153.28</v>
      </c>
      <c r="D12" s="258">
        <v>468153.28</v>
      </c>
      <c r="E12" s="258">
        <v>468153.28</v>
      </c>
      <c r="F12" s="258"/>
      <c r="G12" s="258"/>
    </row>
    <row r="13" customHeight="1" spans="1:7">
      <c r="A13" s="259" t="s">
        <v>97</v>
      </c>
      <c r="B13" s="259" t="s">
        <v>98</v>
      </c>
      <c r="C13" s="258">
        <v>10583</v>
      </c>
      <c r="D13" s="258">
        <v>10583</v>
      </c>
      <c r="E13" s="258">
        <v>10583</v>
      </c>
      <c r="F13" s="258"/>
      <c r="G13" s="258"/>
    </row>
    <row r="14" customHeight="1" spans="1:7">
      <c r="A14" s="260" t="s">
        <v>99</v>
      </c>
      <c r="B14" s="260" t="s">
        <v>98</v>
      </c>
      <c r="C14" s="258">
        <v>10583</v>
      </c>
      <c r="D14" s="258">
        <v>10583</v>
      </c>
      <c r="E14" s="258">
        <v>10583</v>
      </c>
      <c r="F14" s="258"/>
      <c r="G14" s="258"/>
    </row>
    <row r="15" customHeight="1" spans="1:7">
      <c r="A15" s="257" t="s">
        <v>100</v>
      </c>
      <c r="B15" s="257" t="s">
        <v>101</v>
      </c>
      <c r="C15" s="258">
        <v>413684</v>
      </c>
      <c r="D15" s="258">
        <v>413684</v>
      </c>
      <c r="E15" s="258">
        <v>413684</v>
      </c>
      <c r="F15" s="258"/>
      <c r="G15" s="258"/>
    </row>
    <row r="16" customHeight="1" spans="1:7">
      <c r="A16" s="259" t="s">
        <v>102</v>
      </c>
      <c r="B16" s="259" t="s">
        <v>103</v>
      </c>
      <c r="C16" s="258">
        <v>413684</v>
      </c>
      <c r="D16" s="258">
        <v>413684</v>
      </c>
      <c r="E16" s="258">
        <v>413684</v>
      </c>
      <c r="F16" s="258"/>
      <c r="G16" s="258"/>
    </row>
    <row r="17" customHeight="1" spans="1:7">
      <c r="A17" s="260" t="s">
        <v>104</v>
      </c>
      <c r="B17" s="260" t="s">
        <v>105</v>
      </c>
      <c r="C17" s="258">
        <v>270311</v>
      </c>
      <c r="D17" s="258">
        <v>270311</v>
      </c>
      <c r="E17" s="258">
        <v>270311</v>
      </c>
      <c r="F17" s="258"/>
      <c r="G17" s="258"/>
    </row>
    <row r="18" customHeight="1" spans="1:7">
      <c r="A18" s="260" t="s">
        <v>108</v>
      </c>
      <c r="B18" s="260" t="s">
        <v>109</v>
      </c>
      <c r="C18" s="258">
        <v>117039</v>
      </c>
      <c r="D18" s="258">
        <v>117039</v>
      </c>
      <c r="E18" s="258">
        <v>117039</v>
      </c>
      <c r="F18" s="258"/>
      <c r="G18" s="258"/>
    </row>
    <row r="19" customHeight="1" spans="1:7">
      <c r="A19" s="260" t="s">
        <v>110</v>
      </c>
      <c r="B19" s="260" t="s">
        <v>111</v>
      </c>
      <c r="C19" s="258">
        <v>26334</v>
      </c>
      <c r="D19" s="258">
        <v>26334</v>
      </c>
      <c r="E19" s="258">
        <v>26334</v>
      </c>
      <c r="F19" s="258"/>
      <c r="G19" s="258"/>
    </row>
    <row r="20" customHeight="1" spans="1:7">
      <c r="A20" s="257" t="s">
        <v>112</v>
      </c>
      <c r="B20" s="257" t="s">
        <v>113</v>
      </c>
      <c r="C20" s="258">
        <v>351114.96</v>
      </c>
      <c r="D20" s="258">
        <v>351114.96</v>
      </c>
      <c r="E20" s="258">
        <v>351114.96</v>
      </c>
      <c r="F20" s="258"/>
      <c r="G20" s="258"/>
    </row>
    <row r="21" customHeight="1" spans="1:7">
      <c r="A21" s="259" t="s">
        <v>114</v>
      </c>
      <c r="B21" s="259" t="s">
        <v>115</v>
      </c>
      <c r="C21" s="258">
        <v>351114.96</v>
      </c>
      <c r="D21" s="258">
        <v>351114.96</v>
      </c>
      <c r="E21" s="258">
        <v>351114.96</v>
      </c>
      <c r="F21" s="258"/>
      <c r="G21" s="258"/>
    </row>
    <row r="22" customHeight="1" spans="1:7">
      <c r="A22" s="260" t="s">
        <v>116</v>
      </c>
      <c r="B22" s="260" t="s">
        <v>117</v>
      </c>
      <c r="C22" s="258">
        <v>351114.96</v>
      </c>
      <c r="D22" s="258">
        <v>351114.96</v>
      </c>
      <c r="E22" s="258">
        <v>351114.96</v>
      </c>
      <c r="F22" s="258"/>
      <c r="G22" s="258"/>
    </row>
    <row r="23" customHeight="1" spans="1:7">
      <c r="A23" s="261" t="s">
        <v>56</v>
      </c>
      <c r="B23" s="261"/>
      <c r="C23" s="258">
        <v>16921407.8</v>
      </c>
      <c r="D23" s="258">
        <v>15000030.8</v>
      </c>
      <c r="E23" s="258">
        <v>14387253.24</v>
      </c>
      <c r="F23" s="258">
        <v>612777.56</v>
      </c>
      <c r="G23" s="258">
        <v>1921377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F9" sqref="F9"/>
    </sheetView>
  </sheetViews>
  <sheetFormatPr defaultColWidth="9.14285714285714" defaultRowHeight="14.25" customHeight="1" outlineLevelCol="5"/>
  <cols>
    <col min="1" max="2" width="27.4285714285714" style="229" customWidth="1"/>
    <col min="3" max="3" width="22.9619047619048" style="230" customWidth="1"/>
    <col min="4" max="5" width="26.2857142857143" style="228" customWidth="1"/>
    <col min="6" max="6" width="24.447619047619" style="228" customWidth="1"/>
    <col min="7" max="16384" width="9.14285714285714" style="126" customWidth="1"/>
  </cols>
  <sheetData>
    <row r="1" s="126" customFormat="1" ht="27" customHeight="1" spans="1:6">
      <c r="A1" s="231"/>
      <c r="B1" s="231"/>
      <c r="C1" s="232"/>
      <c r="F1" s="233" t="s">
        <v>165</v>
      </c>
    </row>
    <row r="2" s="126" customFormat="1" ht="53" customHeight="1" spans="1:6">
      <c r="A2" s="234" t="s">
        <v>166</v>
      </c>
      <c r="B2" s="235"/>
      <c r="C2" s="235"/>
      <c r="D2" s="235"/>
      <c r="E2" s="235"/>
      <c r="F2" s="235"/>
    </row>
    <row r="3" s="126" customFormat="1" ht="15.75" customHeight="1" spans="1:6">
      <c r="A3" s="215" t="s">
        <v>2</v>
      </c>
      <c r="B3" s="236"/>
      <c r="C3" s="237"/>
      <c r="D3" s="191"/>
      <c r="F3" s="238" t="s">
        <v>167</v>
      </c>
    </row>
    <row r="4" s="227" customFormat="1" ht="33" customHeight="1" spans="1:6">
      <c r="A4" s="239" t="s">
        <v>168</v>
      </c>
      <c r="B4" s="240" t="s">
        <v>169</v>
      </c>
      <c r="C4" s="241" t="s">
        <v>170</v>
      </c>
      <c r="D4" s="242"/>
      <c r="E4" s="243"/>
      <c r="F4" s="240" t="s">
        <v>171</v>
      </c>
    </row>
    <row r="5" s="227" customFormat="1" ht="33" customHeight="1" spans="1:6">
      <c r="A5" s="244"/>
      <c r="B5" s="245"/>
      <c r="C5" s="246" t="s">
        <v>58</v>
      </c>
      <c r="D5" s="246" t="s">
        <v>172</v>
      </c>
      <c r="E5" s="246" t="s">
        <v>173</v>
      </c>
      <c r="F5" s="245"/>
    </row>
    <row r="6" s="227" customFormat="1" ht="33" customHeight="1" spans="1:6">
      <c r="A6" s="247">
        <v>1</v>
      </c>
      <c r="B6" s="247">
        <v>2</v>
      </c>
      <c r="C6" s="248">
        <v>3</v>
      </c>
      <c r="D6" s="247">
        <v>4</v>
      </c>
      <c r="E6" s="247">
        <v>5</v>
      </c>
      <c r="F6" s="247">
        <v>6</v>
      </c>
    </row>
    <row r="7" s="228" customFormat="1" ht="33" customHeight="1" spans="1:6">
      <c r="A7" s="249">
        <v>10000</v>
      </c>
      <c r="B7" s="249"/>
      <c r="C7" s="250"/>
      <c r="D7" s="249"/>
      <c r="E7" s="249"/>
      <c r="F7" s="249">
        <v>10000</v>
      </c>
    </row>
    <row r="9" customHeight="1" spans="5:6">
      <c r="E9" s="229"/>
      <c r="F9" s="229"/>
    </row>
    <row r="10" customHeight="1" spans="1:6">
      <c r="A10" s="251"/>
      <c r="E10" s="251"/>
      <c r="F10" s="251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Y37"/>
  <sheetViews>
    <sheetView workbookViewId="0">
      <selection activeCell="H32" sqref="H32:H35"/>
    </sheetView>
  </sheetViews>
  <sheetFormatPr defaultColWidth="9.14285714285714" defaultRowHeight="14.25" customHeight="1"/>
  <cols>
    <col min="1" max="2" width="20" style="126" customWidth="1"/>
    <col min="3" max="3" width="31.2857142857143" style="126" customWidth="1"/>
    <col min="4" max="4" width="10.1428571428571" style="126" customWidth="1"/>
    <col min="5" max="5" width="15.2" style="126" customWidth="1"/>
    <col min="6" max="6" width="10.2857142857143" style="126" customWidth="1"/>
    <col min="7" max="7" width="19.952380952381" style="126" customWidth="1"/>
    <col min="8" max="8" width="18.0761904761905" style="126" customWidth="1"/>
    <col min="9" max="9" width="16.9238095238095" style="126" customWidth="1"/>
    <col min="10" max="10" width="9.87619047619048" style="126" customWidth="1"/>
    <col min="11" max="11" width="6.94285714285714" style="126" customWidth="1"/>
    <col min="12" max="12" width="12" style="126" customWidth="1"/>
    <col min="13" max="13" width="15.8380952380952" style="126" customWidth="1"/>
    <col min="14" max="14" width="11.1428571428571" style="126" customWidth="1"/>
    <col min="15" max="17" width="9.14285714285714" style="126" customWidth="1"/>
    <col min="18" max="18" width="9.22857142857143" style="126" customWidth="1"/>
    <col min="19" max="19" width="16.4380952380952" style="126" customWidth="1"/>
    <col min="20" max="20" width="17.4952380952381" style="126" customWidth="1"/>
    <col min="21" max="21" width="9.37142857142857" style="126" customWidth="1"/>
    <col min="22" max="22" width="7.53333333333333" style="126" customWidth="1"/>
    <col min="23" max="23" width="7.31428571428571" style="126" customWidth="1"/>
    <col min="24" max="24" width="8.78095238095238" style="126" customWidth="1"/>
    <col min="25" max="25" width="12.4666666666667" style="126" customWidth="1"/>
    <col min="26" max="16384" width="9.14285714285714" style="126"/>
  </cols>
  <sheetData>
    <row r="1" s="126" customFormat="1" ht="13.5" customHeight="1" spans="2:25">
      <c r="B1" s="212"/>
      <c r="D1" s="213"/>
      <c r="E1" s="213"/>
      <c r="F1" s="213"/>
      <c r="G1" s="213"/>
      <c r="H1" s="214"/>
      <c r="I1" s="214"/>
      <c r="J1" s="127"/>
      <c r="K1" s="214"/>
      <c r="L1" s="214"/>
      <c r="M1" s="214"/>
      <c r="N1" s="214"/>
      <c r="O1" s="127"/>
      <c r="P1" s="127"/>
      <c r="Q1" s="127"/>
      <c r="R1" s="214"/>
      <c r="V1" s="212"/>
      <c r="X1" s="41"/>
      <c r="Y1" s="144" t="s">
        <v>174</v>
      </c>
    </row>
    <row r="2" s="126" customFormat="1" ht="27.75" customHeight="1" spans="1:25">
      <c r="A2" s="163" t="s">
        <v>175</v>
      </c>
      <c r="B2" s="163"/>
      <c r="C2" s="163"/>
      <c r="D2" s="163"/>
      <c r="E2" s="163"/>
      <c r="F2" s="163"/>
      <c r="G2" s="163"/>
      <c r="H2" s="163"/>
      <c r="I2" s="163"/>
      <c r="J2" s="164"/>
      <c r="K2" s="163"/>
      <c r="L2" s="163"/>
      <c r="M2" s="163"/>
      <c r="N2" s="163"/>
      <c r="O2" s="164"/>
      <c r="P2" s="164"/>
      <c r="Q2" s="164"/>
      <c r="R2" s="163"/>
      <c r="S2" s="163"/>
      <c r="T2" s="163"/>
      <c r="U2" s="163"/>
      <c r="V2" s="163"/>
      <c r="W2" s="163"/>
      <c r="X2" s="164"/>
      <c r="Y2" s="163"/>
    </row>
    <row r="3" s="126" customFormat="1" ht="18.75" customHeight="1" spans="1:25">
      <c r="A3" s="165" t="s">
        <v>2</v>
      </c>
      <c r="B3" s="215"/>
      <c r="C3" s="215"/>
      <c r="D3" s="215"/>
      <c r="E3" s="215"/>
      <c r="F3" s="215"/>
      <c r="G3" s="215"/>
      <c r="H3" s="216"/>
      <c r="I3" s="216"/>
      <c r="J3" s="201"/>
      <c r="K3" s="216"/>
      <c r="L3" s="216"/>
      <c r="M3" s="216"/>
      <c r="N3" s="216"/>
      <c r="O3" s="201"/>
      <c r="P3" s="201"/>
      <c r="Q3" s="201"/>
      <c r="R3" s="216"/>
      <c r="V3" s="212"/>
      <c r="X3" s="161"/>
      <c r="Y3" s="226" t="s">
        <v>167</v>
      </c>
    </row>
    <row r="4" s="126" customFormat="1" ht="47" customHeight="1" spans="1:25">
      <c r="A4" s="217" t="s">
        <v>176</v>
      </c>
      <c r="B4" s="217" t="s">
        <v>177</v>
      </c>
      <c r="C4" s="217" t="s">
        <v>178</v>
      </c>
      <c r="D4" s="217" t="s">
        <v>179</v>
      </c>
      <c r="E4" s="217" t="s">
        <v>180</v>
      </c>
      <c r="F4" s="217" t="s">
        <v>181</v>
      </c>
      <c r="G4" s="217" t="s">
        <v>182</v>
      </c>
      <c r="H4" s="218" t="s">
        <v>183</v>
      </c>
      <c r="I4" s="218"/>
      <c r="J4" s="219"/>
      <c r="K4" s="218"/>
      <c r="L4" s="218"/>
      <c r="M4" s="218"/>
      <c r="N4" s="218"/>
      <c r="O4" s="219"/>
      <c r="P4" s="219"/>
      <c r="Q4" s="219"/>
      <c r="R4" s="217"/>
      <c r="S4" s="218"/>
      <c r="T4" s="218"/>
      <c r="U4" s="218"/>
      <c r="V4" s="218"/>
      <c r="W4" s="218"/>
      <c r="X4" s="219"/>
      <c r="Y4" s="218"/>
    </row>
    <row r="5" s="126" customFormat="1" ht="47" customHeight="1" spans="1:25">
      <c r="A5" s="217"/>
      <c r="B5" s="218"/>
      <c r="C5" s="217"/>
      <c r="D5" s="217"/>
      <c r="E5" s="217"/>
      <c r="F5" s="217"/>
      <c r="G5" s="217"/>
      <c r="H5" s="218" t="s">
        <v>184</v>
      </c>
      <c r="I5" s="218" t="s">
        <v>59</v>
      </c>
      <c r="J5" s="219"/>
      <c r="K5" s="218"/>
      <c r="L5" s="218"/>
      <c r="M5" s="218"/>
      <c r="N5" s="218"/>
      <c r="O5" s="219" t="s">
        <v>185</v>
      </c>
      <c r="P5" s="219"/>
      <c r="Q5" s="219"/>
      <c r="R5" s="217" t="s">
        <v>62</v>
      </c>
      <c r="S5" s="218" t="s">
        <v>63</v>
      </c>
      <c r="T5" s="217"/>
      <c r="U5" s="218"/>
      <c r="V5" s="217"/>
      <c r="W5" s="217"/>
      <c r="X5" s="219"/>
      <c r="Y5" s="217"/>
    </row>
    <row r="6" s="126" customFormat="1" ht="47" customHeight="1" spans="1:25">
      <c r="A6" s="219"/>
      <c r="B6" s="219"/>
      <c r="C6" s="219"/>
      <c r="D6" s="219"/>
      <c r="E6" s="219"/>
      <c r="F6" s="219"/>
      <c r="G6" s="219"/>
      <c r="H6" s="219"/>
      <c r="I6" s="217" t="s">
        <v>186</v>
      </c>
      <c r="J6" s="219"/>
      <c r="K6" s="217" t="s">
        <v>187</v>
      </c>
      <c r="L6" s="217" t="s">
        <v>188</v>
      </c>
      <c r="M6" s="217" t="s">
        <v>189</v>
      </c>
      <c r="N6" s="217" t="s">
        <v>190</v>
      </c>
      <c r="O6" s="217" t="s">
        <v>59</v>
      </c>
      <c r="P6" s="217" t="s">
        <v>60</v>
      </c>
      <c r="Q6" s="217" t="s">
        <v>61</v>
      </c>
      <c r="R6" s="219"/>
      <c r="S6" s="217" t="s">
        <v>58</v>
      </c>
      <c r="T6" s="217" t="s">
        <v>64</v>
      </c>
      <c r="U6" s="217" t="s">
        <v>191</v>
      </c>
      <c r="V6" s="217" t="s">
        <v>66</v>
      </c>
      <c r="W6" s="217" t="s">
        <v>67</v>
      </c>
      <c r="X6" s="222" t="s">
        <v>68</v>
      </c>
      <c r="Y6" s="217" t="s">
        <v>69</v>
      </c>
    </row>
    <row r="7" s="126" customFormat="1" ht="47" customHeight="1" spans="1:25">
      <c r="A7" s="218"/>
      <c r="B7" s="218"/>
      <c r="C7" s="218"/>
      <c r="D7" s="218"/>
      <c r="E7" s="218"/>
      <c r="F7" s="218"/>
      <c r="G7" s="218"/>
      <c r="H7" s="218"/>
      <c r="I7" s="217" t="s">
        <v>58</v>
      </c>
      <c r="J7" s="222" t="s">
        <v>192</v>
      </c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22"/>
      <c r="Y7" s="217"/>
    </row>
    <row r="8" s="126" customFormat="1" ht="31" hidden="1" customHeight="1" spans="1:25">
      <c r="A8" s="220">
        <v>1</v>
      </c>
      <c r="B8" s="220">
        <v>2</v>
      </c>
      <c r="C8" s="220">
        <v>3</v>
      </c>
      <c r="D8" s="220">
        <v>4</v>
      </c>
      <c r="E8" s="220">
        <v>5</v>
      </c>
      <c r="F8" s="220">
        <v>6</v>
      </c>
      <c r="G8" s="220">
        <v>7</v>
      </c>
      <c r="H8" s="220">
        <v>8</v>
      </c>
      <c r="I8" s="220">
        <v>9</v>
      </c>
      <c r="J8" s="220">
        <v>10</v>
      </c>
      <c r="K8" s="220">
        <v>11</v>
      </c>
      <c r="L8" s="220">
        <v>12</v>
      </c>
      <c r="M8" s="220">
        <v>13</v>
      </c>
      <c r="N8" s="220">
        <v>14</v>
      </c>
      <c r="O8" s="220">
        <v>15</v>
      </c>
      <c r="P8" s="220">
        <v>16</v>
      </c>
      <c r="Q8" s="220">
        <v>17</v>
      </c>
      <c r="R8" s="220">
        <v>18</v>
      </c>
      <c r="S8" s="220">
        <v>19</v>
      </c>
      <c r="T8" s="220">
        <v>20</v>
      </c>
      <c r="U8" s="220">
        <v>21</v>
      </c>
      <c r="V8" s="220">
        <v>22</v>
      </c>
      <c r="W8" s="220">
        <v>23</v>
      </c>
      <c r="X8" s="220">
        <v>24</v>
      </c>
      <c r="Y8" s="220">
        <v>25</v>
      </c>
    </row>
    <row r="9" s="191" customFormat="1" ht="31" hidden="1" customHeight="1" spans="1:25">
      <c r="A9" s="188" t="s">
        <v>71</v>
      </c>
      <c r="B9" s="188"/>
      <c r="C9" s="188"/>
      <c r="D9" s="188"/>
      <c r="E9" s="188"/>
      <c r="F9" s="188"/>
      <c r="G9" s="188"/>
      <c r="H9" s="207">
        <v>15000030.8</v>
      </c>
      <c r="I9" s="207">
        <v>15000030.8</v>
      </c>
      <c r="J9" s="207"/>
      <c r="K9" s="207"/>
      <c r="L9" s="207"/>
      <c r="M9" s="207">
        <v>15000030.8</v>
      </c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23"/>
      <c r="Y9" s="223"/>
    </row>
    <row r="10" s="191" customFormat="1" ht="31" hidden="1" customHeight="1" spans="1:25">
      <c r="A10" s="188" t="s">
        <v>71</v>
      </c>
      <c r="B10" s="188" t="s">
        <v>193</v>
      </c>
      <c r="C10" s="188" t="s">
        <v>194</v>
      </c>
      <c r="D10" s="188" t="s">
        <v>89</v>
      </c>
      <c r="E10" s="188" t="s">
        <v>90</v>
      </c>
      <c r="F10" s="188" t="s">
        <v>195</v>
      </c>
      <c r="G10" s="188" t="s">
        <v>196</v>
      </c>
      <c r="H10" s="207">
        <v>1147224</v>
      </c>
      <c r="I10" s="207">
        <v>1147224</v>
      </c>
      <c r="J10" s="207"/>
      <c r="K10" s="207"/>
      <c r="L10" s="207"/>
      <c r="M10" s="207">
        <v>1147224</v>
      </c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23"/>
      <c r="Y10" s="223"/>
    </row>
    <row r="11" ht="31" hidden="1" customHeight="1" spans="1:25">
      <c r="A11" s="188" t="s">
        <v>71</v>
      </c>
      <c r="B11" s="188" t="s">
        <v>197</v>
      </c>
      <c r="C11" s="188" t="s">
        <v>198</v>
      </c>
      <c r="D11" s="188" t="s">
        <v>89</v>
      </c>
      <c r="E11" s="188" t="s">
        <v>90</v>
      </c>
      <c r="F11" s="188" t="s">
        <v>199</v>
      </c>
      <c r="G11" s="188" t="s">
        <v>200</v>
      </c>
      <c r="H11" s="207">
        <v>1499892</v>
      </c>
      <c r="I11" s="207">
        <v>1499892</v>
      </c>
      <c r="J11" s="207"/>
      <c r="K11" s="207"/>
      <c r="L11" s="207"/>
      <c r="M11" s="207">
        <v>1499892</v>
      </c>
      <c r="N11" s="207"/>
      <c r="O11" s="207"/>
      <c r="P11" s="207"/>
      <c r="Q11" s="207"/>
      <c r="R11" s="207"/>
      <c r="S11" s="207"/>
      <c r="T11" s="207"/>
      <c r="U11" s="207"/>
      <c r="V11" s="207"/>
      <c r="W11" s="224"/>
      <c r="X11" s="225"/>
      <c r="Y11" s="225"/>
    </row>
    <row r="12" ht="31" hidden="1" customHeight="1" spans="1:25">
      <c r="A12" s="188" t="s">
        <v>71</v>
      </c>
      <c r="B12" s="188" t="s">
        <v>197</v>
      </c>
      <c r="C12" s="188" t="s">
        <v>198</v>
      </c>
      <c r="D12" s="188" t="s">
        <v>89</v>
      </c>
      <c r="E12" s="188" t="s">
        <v>90</v>
      </c>
      <c r="F12" s="188" t="s">
        <v>199</v>
      </c>
      <c r="G12" s="188" t="s">
        <v>200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24"/>
      <c r="X12" s="225"/>
      <c r="Y12" s="225"/>
    </row>
    <row r="13" ht="31" hidden="1" customHeight="1" spans="1:25">
      <c r="A13" s="188" t="s">
        <v>71</v>
      </c>
      <c r="B13" s="188" t="s">
        <v>201</v>
      </c>
      <c r="C13" s="188" t="s">
        <v>202</v>
      </c>
      <c r="D13" s="188" t="s">
        <v>89</v>
      </c>
      <c r="E13" s="188" t="s">
        <v>90</v>
      </c>
      <c r="F13" s="188" t="s">
        <v>203</v>
      </c>
      <c r="G13" s="188" t="s">
        <v>204</v>
      </c>
      <c r="H13" s="207">
        <v>95602</v>
      </c>
      <c r="I13" s="207">
        <v>95602</v>
      </c>
      <c r="J13" s="207"/>
      <c r="K13" s="207"/>
      <c r="L13" s="207"/>
      <c r="M13" s="207">
        <v>95602</v>
      </c>
      <c r="N13" s="207"/>
      <c r="O13" s="207"/>
      <c r="P13" s="207"/>
      <c r="Q13" s="207"/>
      <c r="R13" s="207"/>
      <c r="S13" s="207"/>
      <c r="T13" s="207"/>
      <c r="U13" s="207"/>
      <c r="V13" s="207"/>
      <c r="W13" s="224"/>
      <c r="X13" s="225"/>
      <c r="Y13" s="225"/>
    </row>
    <row r="14" ht="31" hidden="1" customHeight="1" spans="1:25">
      <c r="A14" s="188" t="s">
        <v>71</v>
      </c>
      <c r="B14" s="188" t="s">
        <v>205</v>
      </c>
      <c r="C14" s="188" t="s">
        <v>206</v>
      </c>
      <c r="D14" s="188" t="s">
        <v>89</v>
      </c>
      <c r="E14" s="188" t="s">
        <v>90</v>
      </c>
      <c r="F14" s="188" t="s">
        <v>203</v>
      </c>
      <c r="G14" s="188" t="s">
        <v>204</v>
      </c>
      <c r="H14" s="207">
        <v>6000</v>
      </c>
      <c r="I14" s="207">
        <v>6000</v>
      </c>
      <c r="J14" s="207"/>
      <c r="K14" s="207"/>
      <c r="L14" s="207"/>
      <c r="M14" s="207">
        <v>6000</v>
      </c>
      <c r="N14" s="207"/>
      <c r="O14" s="207"/>
      <c r="P14" s="207"/>
      <c r="Q14" s="207"/>
      <c r="R14" s="207"/>
      <c r="S14" s="207"/>
      <c r="T14" s="207"/>
      <c r="U14" s="207"/>
      <c r="V14" s="207"/>
      <c r="W14" s="224"/>
      <c r="X14" s="225"/>
      <c r="Y14" s="225"/>
    </row>
    <row r="15" ht="31" hidden="1" customHeight="1" spans="1:25">
      <c r="A15" s="188" t="s">
        <v>71</v>
      </c>
      <c r="B15" s="188" t="s">
        <v>207</v>
      </c>
      <c r="C15" s="188" t="s">
        <v>208</v>
      </c>
      <c r="D15" s="188" t="s">
        <v>89</v>
      </c>
      <c r="E15" s="188" t="s">
        <v>90</v>
      </c>
      <c r="F15" s="188" t="s">
        <v>209</v>
      </c>
      <c r="G15" s="188" t="s">
        <v>210</v>
      </c>
      <c r="H15" s="207">
        <v>528000</v>
      </c>
      <c r="I15" s="207">
        <v>528000</v>
      </c>
      <c r="J15" s="207"/>
      <c r="K15" s="207"/>
      <c r="L15" s="207"/>
      <c r="M15" s="207">
        <v>528000</v>
      </c>
      <c r="N15" s="207"/>
      <c r="O15" s="207"/>
      <c r="P15" s="207"/>
      <c r="Q15" s="207"/>
      <c r="R15" s="207"/>
      <c r="S15" s="207"/>
      <c r="T15" s="207"/>
      <c r="U15" s="207"/>
      <c r="V15" s="207"/>
      <c r="W15" s="224"/>
      <c r="X15" s="225"/>
      <c r="Y15" s="225"/>
    </row>
    <row r="16" ht="31" hidden="1" customHeight="1" spans="1:25">
      <c r="A16" s="188" t="s">
        <v>71</v>
      </c>
      <c r="B16" s="188" t="s">
        <v>211</v>
      </c>
      <c r="C16" s="188" t="s">
        <v>212</v>
      </c>
      <c r="D16" s="188" t="s">
        <v>95</v>
      </c>
      <c r="E16" s="188" t="s">
        <v>96</v>
      </c>
      <c r="F16" s="188" t="s">
        <v>213</v>
      </c>
      <c r="G16" s="188" t="s">
        <v>214</v>
      </c>
      <c r="H16" s="207">
        <v>468153.28</v>
      </c>
      <c r="I16" s="207">
        <v>468153.28</v>
      </c>
      <c r="J16" s="207"/>
      <c r="K16" s="207"/>
      <c r="L16" s="207"/>
      <c r="M16" s="207">
        <v>468153.28</v>
      </c>
      <c r="N16" s="207"/>
      <c r="O16" s="207"/>
      <c r="P16" s="207"/>
      <c r="Q16" s="207"/>
      <c r="R16" s="207"/>
      <c r="S16" s="207"/>
      <c r="T16" s="207"/>
      <c r="U16" s="207"/>
      <c r="V16" s="207"/>
      <c r="W16" s="224"/>
      <c r="X16" s="225"/>
      <c r="Y16" s="225"/>
    </row>
    <row r="17" ht="31" hidden="1" customHeight="1" spans="1:25">
      <c r="A17" s="188" t="s">
        <v>71</v>
      </c>
      <c r="B17" s="188" t="s">
        <v>215</v>
      </c>
      <c r="C17" s="188" t="s">
        <v>216</v>
      </c>
      <c r="D17" s="188" t="s">
        <v>104</v>
      </c>
      <c r="E17" s="188" t="s">
        <v>105</v>
      </c>
      <c r="F17" s="188" t="s">
        <v>217</v>
      </c>
      <c r="G17" s="188" t="s">
        <v>218</v>
      </c>
      <c r="H17" s="207">
        <v>9900</v>
      </c>
      <c r="I17" s="207">
        <v>9900</v>
      </c>
      <c r="J17" s="207"/>
      <c r="K17" s="207"/>
      <c r="L17" s="207"/>
      <c r="M17" s="207">
        <v>9900</v>
      </c>
      <c r="N17" s="207"/>
      <c r="O17" s="207"/>
      <c r="P17" s="207"/>
      <c r="Q17" s="207"/>
      <c r="R17" s="207"/>
      <c r="S17" s="207"/>
      <c r="T17" s="207"/>
      <c r="U17" s="207"/>
      <c r="V17" s="207"/>
      <c r="W17" s="224"/>
      <c r="X17" s="225"/>
      <c r="Y17" s="225"/>
    </row>
    <row r="18" ht="31" hidden="1" customHeight="1" spans="1:25">
      <c r="A18" s="188" t="s">
        <v>71</v>
      </c>
      <c r="B18" s="188" t="s">
        <v>215</v>
      </c>
      <c r="C18" s="188" t="s">
        <v>216</v>
      </c>
      <c r="D18" s="188" t="s">
        <v>106</v>
      </c>
      <c r="E18" s="188" t="s">
        <v>107</v>
      </c>
      <c r="F18" s="188" t="s">
        <v>217</v>
      </c>
      <c r="G18" s="188" t="s">
        <v>218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24"/>
      <c r="X18" s="225"/>
      <c r="Y18" s="225"/>
    </row>
    <row r="19" ht="31" hidden="1" customHeight="1" spans="1:25">
      <c r="A19" s="188" t="s">
        <v>71</v>
      </c>
      <c r="B19" s="188" t="s">
        <v>219</v>
      </c>
      <c r="C19" s="188" t="s">
        <v>220</v>
      </c>
      <c r="D19" s="188" t="s">
        <v>104</v>
      </c>
      <c r="E19" s="188" t="s">
        <v>105</v>
      </c>
      <c r="F19" s="188" t="s">
        <v>217</v>
      </c>
      <c r="G19" s="188" t="s">
        <v>218</v>
      </c>
      <c r="H19" s="207">
        <v>248707</v>
      </c>
      <c r="I19" s="207">
        <v>248707</v>
      </c>
      <c r="J19" s="207"/>
      <c r="K19" s="207"/>
      <c r="L19" s="207"/>
      <c r="M19" s="207">
        <v>248707</v>
      </c>
      <c r="N19" s="207"/>
      <c r="O19" s="207"/>
      <c r="P19" s="207"/>
      <c r="Q19" s="207"/>
      <c r="R19" s="207"/>
      <c r="S19" s="207"/>
      <c r="T19" s="207"/>
      <c r="U19" s="207"/>
      <c r="V19" s="207"/>
      <c r="W19" s="224"/>
      <c r="X19" s="225"/>
      <c r="Y19" s="225"/>
    </row>
    <row r="20" ht="31" customHeight="1" spans="1:25">
      <c r="A20" s="188" t="s">
        <v>71</v>
      </c>
      <c r="B20" s="188" t="s">
        <v>221</v>
      </c>
      <c r="C20" s="188" t="s">
        <v>222</v>
      </c>
      <c r="D20" s="188" t="s">
        <v>110</v>
      </c>
      <c r="E20" s="188" t="s">
        <v>111</v>
      </c>
      <c r="F20" s="188" t="s">
        <v>223</v>
      </c>
      <c r="G20" s="188" t="s">
        <v>224</v>
      </c>
      <c r="H20" s="207">
        <v>26334</v>
      </c>
      <c r="I20" s="207">
        <v>26334</v>
      </c>
      <c r="J20" s="207"/>
      <c r="K20" s="207"/>
      <c r="L20" s="207"/>
      <c r="M20" s="207">
        <v>26334</v>
      </c>
      <c r="N20" s="207"/>
      <c r="O20" s="207"/>
      <c r="P20" s="207"/>
      <c r="Q20" s="207"/>
      <c r="R20" s="207"/>
      <c r="S20" s="207"/>
      <c r="T20" s="207"/>
      <c r="U20" s="207"/>
      <c r="V20" s="207"/>
      <c r="W20" s="224"/>
      <c r="X20" s="225"/>
      <c r="Y20" s="225"/>
    </row>
    <row r="21" ht="31" hidden="1" customHeight="1" spans="1:25">
      <c r="A21" s="188" t="s">
        <v>71</v>
      </c>
      <c r="B21" s="188" t="s">
        <v>225</v>
      </c>
      <c r="C21" s="188" t="s">
        <v>226</v>
      </c>
      <c r="D21" s="188" t="s">
        <v>104</v>
      </c>
      <c r="E21" s="188" t="s">
        <v>105</v>
      </c>
      <c r="F21" s="188" t="s">
        <v>217</v>
      </c>
      <c r="G21" s="188" t="s">
        <v>218</v>
      </c>
      <c r="H21" s="207">
        <v>11704</v>
      </c>
      <c r="I21" s="207">
        <v>11704</v>
      </c>
      <c r="J21" s="207"/>
      <c r="K21" s="207"/>
      <c r="L21" s="207"/>
      <c r="M21" s="207">
        <v>11704</v>
      </c>
      <c r="N21" s="207"/>
      <c r="O21" s="207"/>
      <c r="P21" s="207"/>
      <c r="Q21" s="207"/>
      <c r="R21" s="207"/>
      <c r="S21" s="207"/>
      <c r="T21" s="207"/>
      <c r="U21" s="207"/>
      <c r="V21" s="207"/>
      <c r="W21" s="224"/>
      <c r="X21" s="225"/>
      <c r="Y21" s="225"/>
    </row>
    <row r="22" ht="31" hidden="1" customHeight="1" spans="1:25">
      <c r="A22" s="188" t="s">
        <v>71</v>
      </c>
      <c r="B22" s="188" t="s">
        <v>225</v>
      </c>
      <c r="C22" s="188" t="s">
        <v>226</v>
      </c>
      <c r="D22" s="188" t="s">
        <v>106</v>
      </c>
      <c r="E22" s="188" t="s">
        <v>107</v>
      </c>
      <c r="F22" s="188" t="s">
        <v>217</v>
      </c>
      <c r="G22" s="188" t="s">
        <v>218</v>
      </c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24"/>
      <c r="X22" s="225"/>
      <c r="Y22" s="225"/>
    </row>
    <row r="23" ht="31" hidden="1" customHeight="1" spans="1:25">
      <c r="A23" s="188" t="s">
        <v>71</v>
      </c>
      <c r="B23" s="188" t="s">
        <v>227</v>
      </c>
      <c r="C23" s="188" t="s">
        <v>228</v>
      </c>
      <c r="D23" s="188" t="s">
        <v>99</v>
      </c>
      <c r="E23" s="188" t="s">
        <v>98</v>
      </c>
      <c r="F23" s="188" t="s">
        <v>223</v>
      </c>
      <c r="G23" s="188" t="s">
        <v>224</v>
      </c>
      <c r="H23" s="207">
        <v>10583</v>
      </c>
      <c r="I23" s="207">
        <v>10583</v>
      </c>
      <c r="J23" s="207"/>
      <c r="K23" s="207"/>
      <c r="L23" s="207"/>
      <c r="M23" s="207">
        <v>10583</v>
      </c>
      <c r="N23" s="207"/>
      <c r="O23" s="207"/>
      <c r="P23" s="207"/>
      <c r="Q23" s="207"/>
      <c r="R23" s="207"/>
      <c r="S23" s="207"/>
      <c r="T23" s="207"/>
      <c r="U23" s="207"/>
      <c r="V23" s="207"/>
      <c r="W23" s="224"/>
      <c r="X23" s="225"/>
      <c r="Y23" s="225"/>
    </row>
    <row r="24" ht="31" hidden="1" customHeight="1" spans="1:25">
      <c r="A24" s="188" t="s">
        <v>71</v>
      </c>
      <c r="B24" s="188" t="s">
        <v>229</v>
      </c>
      <c r="C24" s="188" t="s">
        <v>109</v>
      </c>
      <c r="D24" s="188" t="s">
        <v>108</v>
      </c>
      <c r="E24" s="188" t="s">
        <v>109</v>
      </c>
      <c r="F24" s="188" t="s">
        <v>230</v>
      </c>
      <c r="G24" s="188" t="s">
        <v>231</v>
      </c>
      <c r="H24" s="207">
        <v>117039</v>
      </c>
      <c r="I24" s="207">
        <v>117039</v>
      </c>
      <c r="J24" s="207"/>
      <c r="K24" s="207"/>
      <c r="L24" s="207"/>
      <c r="M24" s="207">
        <v>117039</v>
      </c>
      <c r="N24" s="207"/>
      <c r="O24" s="207"/>
      <c r="P24" s="207"/>
      <c r="Q24" s="207"/>
      <c r="R24" s="207"/>
      <c r="S24" s="207"/>
      <c r="T24" s="207"/>
      <c r="U24" s="207"/>
      <c r="V24" s="207"/>
      <c r="W24" s="224"/>
      <c r="X24" s="225"/>
      <c r="Y24" s="225"/>
    </row>
    <row r="25" ht="31" hidden="1" customHeight="1" spans="1:25">
      <c r="A25" s="188" t="s">
        <v>71</v>
      </c>
      <c r="B25" s="188" t="s">
        <v>232</v>
      </c>
      <c r="C25" s="188" t="s">
        <v>117</v>
      </c>
      <c r="D25" s="188" t="s">
        <v>116</v>
      </c>
      <c r="E25" s="188" t="s">
        <v>117</v>
      </c>
      <c r="F25" s="188" t="s">
        <v>233</v>
      </c>
      <c r="G25" s="188" t="s">
        <v>117</v>
      </c>
      <c r="H25" s="207">
        <v>351114.96</v>
      </c>
      <c r="I25" s="207">
        <v>351114.96</v>
      </c>
      <c r="J25" s="207"/>
      <c r="K25" s="207"/>
      <c r="L25" s="207"/>
      <c r="M25" s="207">
        <v>351114.96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24"/>
      <c r="X25" s="225"/>
      <c r="Y25" s="225"/>
    </row>
    <row r="26" ht="31" hidden="1" customHeight="1" spans="1:25">
      <c r="A26" s="188" t="s">
        <v>71</v>
      </c>
      <c r="B26" s="188" t="s">
        <v>234</v>
      </c>
      <c r="C26" s="188" t="s">
        <v>235</v>
      </c>
      <c r="D26" s="188" t="s">
        <v>89</v>
      </c>
      <c r="E26" s="188" t="s">
        <v>90</v>
      </c>
      <c r="F26" s="188" t="s">
        <v>209</v>
      </c>
      <c r="G26" s="188" t="s">
        <v>210</v>
      </c>
      <c r="H26" s="207">
        <v>7392000</v>
      </c>
      <c r="I26" s="207">
        <v>7392000</v>
      </c>
      <c r="J26" s="207"/>
      <c r="K26" s="207"/>
      <c r="L26" s="207"/>
      <c r="M26" s="207">
        <v>7392000</v>
      </c>
      <c r="N26" s="207"/>
      <c r="O26" s="207"/>
      <c r="P26" s="207"/>
      <c r="Q26" s="207"/>
      <c r="R26" s="207"/>
      <c r="S26" s="207"/>
      <c r="T26" s="207"/>
      <c r="U26" s="207"/>
      <c r="V26" s="207"/>
      <c r="W26" s="224"/>
      <c r="X26" s="225"/>
      <c r="Y26" s="225"/>
    </row>
    <row r="27" ht="31" hidden="1" customHeight="1" spans="1:25">
      <c r="A27" s="188" t="s">
        <v>71</v>
      </c>
      <c r="B27" s="188" t="s">
        <v>236</v>
      </c>
      <c r="C27" s="188" t="s">
        <v>237</v>
      </c>
      <c r="D27" s="188" t="s">
        <v>89</v>
      </c>
      <c r="E27" s="188" t="s">
        <v>90</v>
      </c>
      <c r="F27" s="188" t="s">
        <v>209</v>
      </c>
      <c r="G27" s="188" t="s">
        <v>210</v>
      </c>
      <c r="H27" s="207">
        <v>2475000</v>
      </c>
      <c r="I27" s="207">
        <v>2475000</v>
      </c>
      <c r="J27" s="207"/>
      <c r="K27" s="207"/>
      <c r="L27" s="207"/>
      <c r="M27" s="207">
        <v>2475000</v>
      </c>
      <c r="N27" s="207"/>
      <c r="O27" s="207"/>
      <c r="P27" s="207"/>
      <c r="Q27" s="207"/>
      <c r="R27" s="207"/>
      <c r="S27" s="207"/>
      <c r="T27" s="207"/>
      <c r="U27" s="207"/>
      <c r="V27" s="207"/>
      <c r="W27" s="224"/>
      <c r="X27" s="225"/>
      <c r="Y27" s="225"/>
    </row>
    <row r="28" ht="31" hidden="1" customHeight="1" spans="1:25">
      <c r="A28" s="188" t="s">
        <v>71</v>
      </c>
      <c r="B28" s="188" t="s">
        <v>238</v>
      </c>
      <c r="C28" s="188" t="s">
        <v>239</v>
      </c>
      <c r="D28" s="188" t="s">
        <v>89</v>
      </c>
      <c r="E28" s="188" t="s">
        <v>90</v>
      </c>
      <c r="F28" s="188" t="s">
        <v>240</v>
      </c>
      <c r="G28" s="188" t="s">
        <v>241</v>
      </c>
      <c r="H28" s="207">
        <v>5000</v>
      </c>
      <c r="I28" s="207">
        <v>5000</v>
      </c>
      <c r="J28" s="207"/>
      <c r="K28" s="207"/>
      <c r="L28" s="207"/>
      <c r="M28" s="207">
        <v>5000</v>
      </c>
      <c r="N28" s="207"/>
      <c r="O28" s="207"/>
      <c r="P28" s="207"/>
      <c r="Q28" s="207"/>
      <c r="R28" s="207"/>
      <c r="S28" s="207"/>
      <c r="T28" s="207"/>
      <c r="U28" s="207"/>
      <c r="V28" s="207"/>
      <c r="W28" s="224"/>
      <c r="X28" s="225"/>
      <c r="Y28" s="225"/>
    </row>
    <row r="29" ht="31" hidden="1" customHeight="1" spans="1:25">
      <c r="A29" s="188" t="s">
        <v>71</v>
      </c>
      <c r="B29" s="188" t="s">
        <v>238</v>
      </c>
      <c r="C29" s="188" t="s">
        <v>239</v>
      </c>
      <c r="D29" s="188" t="s">
        <v>89</v>
      </c>
      <c r="E29" s="188" t="s">
        <v>90</v>
      </c>
      <c r="F29" s="188" t="s">
        <v>242</v>
      </c>
      <c r="G29" s="188" t="s">
        <v>243</v>
      </c>
      <c r="H29" s="207">
        <v>5000</v>
      </c>
      <c r="I29" s="207">
        <v>5000</v>
      </c>
      <c r="J29" s="207"/>
      <c r="K29" s="207"/>
      <c r="L29" s="207"/>
      <c r="M29" s="207">
        <v>5000</v>
      </c>
      <c r="N29" s="207"/>
      <c r="O29" s="207"/>
      <c r="P29" s="207"/>
      <c r="Q29" s="207"/>
      <c r="R29" s="207"/>
      <c r="S29" s="207"/>
      <c r="T29" s="207"/>
      <c r="U29" s="207"/>
      <c r="V29" s="207"/>
      <c r="W29" s="224"/>
      <c r="X29" s="225"/>
      <c r="Y29" s="225"/>
    </row>
    <row r="30" ht="31" hidden="1" customHeight="1" spans="1:25">
      <c r="A30" s="188" t="s">
        <v>71</v>
      </c>
      <c r="B30" s="188" t="s">
        <v>238</v>
      </c>
      <c r="C30" s="188" t="s">
        <v>239</v>
      </c>
      <c r="D30" s="188" t="s">
        <v>89</v>
      </c>
      <c r="E30" s="188" t="s">
        <v>90</v>
      </c>
      <c r="F30" s="188" t="s">
        <v>244</v>
      </c>
      <c r="G30" s="188" t="s">
        <v>245</v>
      </c>
      <c r="H30" s="207">
        <v>20000</v>
      </c>
      <c r="I30" s="207">
        <v>20000</v>
      </c>
      <c r="J30" s="207"/>
      <c r="K30" s="207"/>
      <c r="L30" s="207"/>
      <c r="M30" s="207">
        <v>20000</v>
      </c>
      <c r="N30" s="207"/>
      <c r="O30" s="207"/>
      <c r="P30" s="207"/>
      <c r="Q30" s="207"/>
      <c r="R30" s="207"/>
      <c r="S30" s="207"/>
      <c r="T30" s="207"/>
      <c r="U30" s="207"/>
      <c r="V30" s="207"/>
      <c r="W30" s="224"/>
      <c r="X30" s="225"/>
      <c r="Y30" s="225"/>
    </row>
    <row r="31" ht="31" hidden="1" customHeight="1" spans="1:25">
      <c r="A31" s="188" t="s">
        <v>71</v>
      </c>
      <c r="B31" s="188" t="s">
        <v>238</v>
      </c>
      <c r="C31" s="188" t="s">
        <v>239</v>
      </c>
      <c r="D31" s="188" t="s">
        <v>89</v>
      </c>
      <c r="E31" s="188" t="s">
        <v>90</v>
      </c>
      <c r="F31" s="188" t="s">
        <v>246</v>
      </c>
      <c r="G31" s="188" t="s">
        <v>247</v>
      </c>
      <c r="H31" s="207">
        <v>20000</v>
      </c>
      <c r="I31" s="207">
        <v>20000</v>
      </c>
      <c r="J31" s="207"/>
      <c r="K31" s="207"/>
      <c r="L31" s="207"/>
      <c r="M31" s="207">
        <v>20000</v>
      </c>
      <c r="N31" s="207"/>
      <c r="O31" s="207"/>
      <c r="P31" s="207"/>
      <c r="Q31" s="207"/>
      <c r="R31" s="207"/>
      <c r="S31" s="207"/>
      <c r="T31" s="207"/>
      <c r="U31" s="207"/>
      <c r="V31" s="207"/>
      <c r="W31" s="224"/>
      <c r="X31" s="225"/>
      <c r="Y31" s="225"/>
    </row>
    <row r="32" ht="31" hidden="1" customHeight="1" spans="1:25">
      <c r="A32" s="188" t="s">
        <v>71</v>
      </c>
      <c r="B32" s="188" t="s">
        <v>248</v>
      </c>
      <c r="C32" s="188" t="s">
        <v>249</v>
      </c>
      <c r="D32" s="188" t="s">
        <v>89</v>
      </c>
      <c r="E32" s="188" t="s">
        <v>90</v>
      </c>
      <c r="F32" s="188" t="s">
        <v>250</v>
      </c>
      <c r="G32" s="188" t="s">
        <v>251</v>
      </c>
      <c r="H32" s="207">
        <v>80000</v>
      </c>
      <c r="I32" s="207">
        <v>80000</v>
      </c>
      <c r="J32" s="207"/>
      <c r="K32" s="207"/>
      <c r="L32" s="207"/>
      <c r="M32" s="207">
        <v>80000</v>
      </c>
      <c r="N32" s="207"/>
      <c r="O32" s="207"/>
      <c r="P32" s="207"/>
      <c r="Q32" s="207"/>
      <c r="R32" s="207"/>
      <c r="S32" s="207"/>
      <c r="T32" s="207"/>
      <c r="U32" s="207"/>
      <c r="V32" s="207"/>
      <c r="W32" s="224"/>
      <c r="X32" s="225"/>
      <c r="Y32" s="225"/>
    </row>
    <row r="33" ht="31" hidden="1" customHeight="1" spans="1:25">
      <c r="A33" s="188" t="s">
        <v>71</v>
      </c>
      <c r="B33" s="188" t="s">
        <v>252</v>
      </c>
      <c r="C33" s="188" t="s">
        <v>253</v>
      </c>
      <c r="D33" s="188" t="s">
        <v>89</v>
      </c>
      <c r="E33" s="188" t="s">
        <v>90</v>
      </c>
      <c r="F33" s="188" t="s">
        <v>254</v>
      </c>
      <c r="G33" s="188" t="s">
        <v>171</v>
      </c>
      <c r="H33" s="207">
        <v>10000</v>
      </c>
      <c r="I33" s="207">
        <v>10000</v>
      </c>
      <c r="J33" s="207"/>
      <c r="K33" s="207"/>
      <c r="L33" s="207"/>
      <c r="M33" s="207">
        <v>10000</v>
      </c>
      <c r="N33" s="207"/>
      <c r="O33" s="207"/>
      <c r="P33" s="207"/>
      <c r="Q33" s="207"/>
      <c r="R33" s="207"/>
      <c r="S33" s="207"/>
      <c r="T33" s="207"/>
      <c r="U33" s="207"/>
      <c r="V33" s="207"/>
      <c r="W33" s="224"/>
      <c r="X33" s="225"/>
      <c r="Y33" s="225"/>
    </row>
    <row r="34" ht="31" hidden="1" customHeight="1" spans="1:25">
      <c r="A34" s="188" t="s">
        <v>71</v>
      </c>
      <c r="B34" s="188" t="s">
        <v>238</v>
      </c>
      <c r="C34" s="188" t="s">
        <v>239</v>
      </c>
      <c r="D34" s="188" t="s">
        <v>89</v>
      </c>
      <c r="E34" s="188" t="s">
        <v>90</v>
      </c>
      <c r="F34" s="188" t="s">
        <v>255</v>
      </c>
      <c r="G34" s="188" t="s">
        <v>256</v>
      </c>
      <c r="H34" s="207">
        <v>10000</v>
      </c>
      <c r="I34" s="207">
        <v>10000</v>
      </c>
      <c r="J34" s="207"/>
      <c r="K34" s="207"/>
      <c r="L34" s="207"/>
      <c r="M34" s="207">
        <v>10000</v>
      </c>
      <c r="N34" s="207"/>
      <c r="O34" s="207"/>
      <c r="P34" s="207"/>
      <c r="Q34" s="207"/>
      <c r="R34" s="207"/>
      <c r="S34" s="207"/>
      <c r="T34" s="207"/>
      <c r="U34" s="207"/>
      <c r="V34" s="207"/>
      <c r="W34" s="224"/>
      <c r="X34" s="225"/>
      <c r="Y34" s="225"/>
    </row>
    <row r="35" ht="31" hidden="1" customHeight="1" spans="1:25">
      <c r="A35" s="188" t="s">
        <v>71</v>
      </c>
      <c r="B35" s="188" t="s">
        <v>257</v>
      </c>
      <c r="C35" s="188" t="s">
        <v>251</v>
      </c>
      <c r="D35" s="188" t="s">
        <v>89</v>
      </c>
      <c r="E35" s="188" t="s">
        <v>90</v>
      </c>
      <c r="F35" s="188" t="s">
        <v>250</v>
      </c>
      <c r="G35" s="188" t="s">
        <v>251</v>
      </c>
      <c r="H35" s="207">
        <v>211977.56</v>
      </c>
      <c r="I35" s="207">
        <v>211977.56</v>
      </c>
      <c r="J35" s="207"/>
      <c r="K35" s="207"/>
      <c r="L35" s="207"/>
      <c r="M35" s="207">
        <v>211977.56</v>
      </c>
      <c r="N35" s="207"/>
      <c r="O35" s="207"/>
      <c r="P35" s="207"/>
      <c r="Q35" s="207"/>
      <c r="R35" s="207"/>
      <c r="S35" s="207"/>
      <c r="T35" s="207"/>
      <c r="U35" s="207"/>
      <c r="V35" s="207"/>
      <c r="W35" s="224"/>
      <c r="X35" s="225"/>
      <c r="Y35" s="225"/>
    </row>
    <row r="36" ht="31" hidden="1" customHeight="1" spans="1:25">
      <c r="A36" s="188" t="s">
        <v>71</v>
      </c>
      <c r="B36" s="188" t="s">
        <v>258</v>
      </c>
      <c r="C36" s="188" t="s">
        <v>259</v>
      </c>
      <c r="D36" s="188" t="s">
        <v>89</v>
      </c>
      <c r="E36" s="188" t="s">
        <v>90</v>
      </c>
      <c r="F36" s="188" t="s">
        <v>260</v>
      </c>
      <c r="G36" s="188" t="s">
        <v>261</v>
      </c>
      <c r="H36" s="207">
        <v>250800</v>
      </c>
      <c r="I36" s="207">
        <v>250800</v>
      </c>
      <c r="J36" s="207"/>
      <c r="K36" s="207"/>
      <c r="L36" s="207"/>
      <c r="M36" s="207">
        <v>250800</v>
      </c>
      <c r="N36" s="207"/>
      <c r="O36" s="207"/>
      <c r="P36" s="207"/>
      <c r="Q36" s="207"/>
      <c r="R36" s="207"/>
      <c r="S36" s="207"/>
      <c r="T36" s="207"/>
      <c r="U36" s="207"/>
      <c r="V36" s="207"/>
      <c r="W36" s="224"/>
      <c r="X36" s="225"/>
      <c r="Y36" s="225"/>
    </row>
    <row r="37" ht="31" hidden="1" customHeight="1" spans="1:25">
      <c r="A37" s="221" t="s">
        <v>56</v>
      </c>
      <c r="B37" s="221"/>
      <c r="C37" s="221"/>
      <c r="D37" s="221"/>
      <c r="E37" s="221"/>
      <c r="F37" s="221"/>
      <c r="G37" s="221"/>
      <c r="H37" s="207">
        <v>15000030.8</v>
      </c>
      <c r="I37" s="207">
        <v>15000030.8</v>
      </c>
      <c r="J37" s="207"/>
      <c r="K37" s="207"/>
      <c r="L37" s="207"/>
      <c r="M37" s="207">
        <v>15000030.8</v>
      </c>
      <c r="N37" s="207"/>
      <c r="O37" s="207"/>
      <c r="P37" s="207"/>
      <c r="Q37" s="207"/>
      <c r="R37" s="207"/>
      <c r="S37" s="207"/>
      <c r="T37" s="207"/>
      <c r="U37" s="207"/>
      <c r="V37" s="207"/>
      <c r="W37" s="224"/>
      <c r="X37" s="225"/>
      <c r="Y37" s="225"/>
    </row>
  </sheetData>
  <autoFilter xmlns:etc="http://www.wps.cn/officeDocument/2017/etCustomData" ref="A7:Y37" etc:filterBottomFollowUsedRange="0">
    <filterColumn colId="3">
      <customFilters>
        <customFilter operator="equal" val="2101199"/>
      </customFilters>
    </filterColumn>
    <extLst/>
  </autoFilter>
  <mergeCells count="31">
    <mergeCell ref="A2:Y2"/>
    <mergeCell ref="A3:G3"/>
    <mergeCell ref="H4:Y4"/>
    <mergeCell ref="I5:N5"/>
    <mergeCell ref="O5:Q5"/>
    <mergeCell ref="S5:Y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23"/>
  <sheetViews>
    <sheetView topLeftCell="A8" workbookViewId="0">
      <selection activeCell="H10" sqref="H10"/>
    </sheetView>
  </sheetViews>
  <sheetFormatPr defaultColWidth="9.14285714285714" defaultRowHeight="14.25" customHeight="1"/>
  <cols>
    <col min="1" max="1" width="11.7142857142857" style="126" customWidth="1"/>
    <col min="2" max="2" width="20" style="126" customWidth="1"/>
    <col min="3" max="3" width="32.8571428571429" style="126" customWidth="1"/>
    <col min="4" max="4" width="20.2857142857143" style="126" customWidth="1"/>
    <col min="5" max="5" width="11.1428571428571" style="126" customWidth="1"/>
    <col min="6" max="6" width="17.7142857142857" style="126" customWidth="1"/>
    <col min="7" max="7" width="16" style="126" customWidth="1"/>
    <col min="8" max="8" width="14.2666666666667" style="126" customWidth="1"/>
    <col min="9" max="9" width="19.2" style="126" customWidth="1"/>
    <col min="10" max="10" width="18.1714285714286" style="126" customWidth="1"/>
    <col min="11" max="11" width="18.0190476190476" style="126" customWidth="1"/>
    <col min="12" max="12" width="11.2571428571429" style="126" customWidth="1"/>
    <col min="13" max="14" width="10.2285714285714" style="126" customWidth="1"/>
    <col min="15" max="15" width="9.19047619047619" style="126" customWidth="1"/>
    <col min="16" max="16" width="11.1428571428571" style="126" customWidth="1"/>
    <col min="17" max="17" width="8.62857142857143" style="126" customWidth="1"/>
    <col min="18" max="18" width="18.1904761904762" style="126" customWidth="1"/>
    <col min="19" max="19" width="19.1333333333333" style="126" customWidth="1"/>
    <col min="20" max="20" width="11.8571428571429" style="126" customWidth="1"/>
    <col min="21" max="21" width="9.88571428571429" style="126" customWidth="1"/>
    <col min="22" max="22" width="9.24761904761905" style="126" customWidth="1"/>
    <col min="23" max="23" width="10.3333333333333" style="126" customWidth="1"/>
    <col min="24" max="24" width="17.9333333333333" style="126" customWidth="1"/>
    <col min="25" max="16384" width="9.14285714285714" style="126" customWidth="1"/>
  </cols>
  <sheetData>
    <row r="1" s="126" customFormat="1" ht="13.5" customHeight="1" spans="2:24">
      <c r="B1" s="192"/>
      <c r="E1" s="193"/>
      <c r="F1" s="193"/>
      <c r="G1" s="193"/>
      <c r="H1" s="193"/>
      <c r="I1" s="127"/>
      <c r="J1" s="127"/>
      <c r="K1" s="127"/>
      <c r="L1" s="127"/>
      <c r="M1" s="127"/>
      <c r="N1" s="127"/>
      <c r="O1" s="127"/>
      <c r="P1" s="127"/>
      <c r="Q1" s="127"/>
      <c r="U1" s="192"/>
      <c r="W1" s="41"/>
      <c r="X1" s="41" t="s">
        <v>262</v>
      </c>
    </row>
    <row r="2" s="126" customFormat="1" ht="27.75" customHeight="1" spans="1:24">
      <c r="A2" s="164" t="s">
        <v>263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="126" customFormat="1" ht="13.5" customHeight="1" spans="1:24">
      <c r="A3" s="165" t="s">
        <v>2</v>
      </c>
      <c r="B3" s="45"/>
      <c r="C3" s="45"/>
      <c r="D3" s="45"/>
      <c r="E3" s="45"/>
      <c r="F3" s="45"/>
      <c r="G3" s="45"/>
      <c r="H3" s="45"/>
      <c r="I3" s="201"/>
      <c r="J3" s="201"/>
      <c r="K3" s="201"/>
      <c r="L3" s="201"/>
      <c r="M3" s="201"/>
      <c r="N3" s="201"/>
      <c r="O3" s="201"/>
      <c r="P3" s="201"/>
      <c r="Q3" s="201"/>
      <c r="U3" s="192"/>
      <c r="W3" s="161"/>
      <c r="X3" s="161" t="s">
        <v>167</v>
      </c>
    </row>
    <row r="4" s="126" customFormat="1" ht="21.75" customHeight="1" spans="1:24">
      <c r="A4" s="194" t="s">
        <v>264</v>
      </c>
      <c r="B4" s="46" t="s">
        <v>177</v>
      </c>
      <c r="C4" s="194" t="s">
        <v>178</v>
      </c>
      <c r="D4" s="194" t="s">
        <v>176</v>
      </c>
      <c r="E4" s="46" t="s">
        <v>179</v>
      </c>
      <c r="F4" s="46" t="s">
        <v>180</v>
      </c>
      <c r="G4" s="46" t="s">
        <v>181</v>
      </c>
      <c r="H4" s="46" t="s">
        <v>182</v>
      </c>
      <c r="I4" s="174" t="s">
        <v>56</v>
      </c>
      <c r="J4" s="169" t="s">
        <v>265</v>
      </c>
      <c r="K4" s="170"/>
      <c r="L4" s="170"/>
      <c r="M4" s="171"/>
      <c r="N4" s="169" t="s">
        <v>185</v>
      </c>
      <c r="O4" s="170"/>
      <c r="P4" s="171"/>
      <c r="Q4" s="46" t="s">
        <v>62</v>
      </c>
      <c r="R4" s="169" t="s">
        <v>63</v>
      </c>
      <c r="S4" s="170"/>
      <c r="T4" s="170"/>
      <c r="U4" s="170"/>
      <c r="V4" s="170"/>
      <c r="W4" s="170"/>
      <c r="X4" s="171"/>
    </row>
    <row r="5" s="126" customFormat="1" ht="21.75" customHeight="1" spans="1:24">
      <c r="A5" s="195"/>
      <c r="B5" s="196"/>
      <c r="C5" s="195"/>
      <c r="D5" s="195"/>
      <c r="E5" s="197"/>
      <c r="F5" s="197"/>
      <c r="G5" s="197"/>
      <c r="H5" s="197"/>
      <c r="I5" s="196"/>
      <c r="J5" s="202" t="s">
        <v>59</v>
      </c>
      <c r="K5" s="203"/>
      <c r="L5" s="46" t="s">
        <v>60</v>
      </c>
      <c r="M5" s="46" t="s">
        <v>61</v>
      </c>
      <c r="N5" s="46" t="s">
        <v>59</v>
      </c>
      <c r="O5" s="46" t="s">
        <v>60</v>
      </c>
      <c r="P5" s="46" t="s">
        <v>61</v>
      </c>
      <c r="Q5" s="197"/>
      <c r="R5" s="46" t="s">
        <v>58</v>
      </c>
      <c r="S5" s="46" t="s">
        <v>64</v>
      </c>
      <c r="T5" s="46" t="s">
        <v>191</v>
      </c>
      <c r="U5" s="46" t="s">
        <v>66</v>
      </c>
      <c r="V5" s="46" t="s">
        <v>67</v>
      </c>
      <c r="W5" s="46" t="s">
        <v>68</v>
      </c>
      <c r="X5" s="46" t="s">
        <v>69</v>
      </c>
    </row>
    <row r="6" s="126" customFormat="1" ht="21" customHeight="1" spans="1:24">
      <c r="A6" s="196"/>
      <c r="B6" s="196"/>
      <c r="C6" s="196"/>
      <c r="D6" s="196"/>
      <c r="E6" s="196"/>
      <c r="F6" s="196"/>
      <c r="G6" s="196"/>
      <c r="H6" s="196"/>
      <c r="I6" s="196"/>
      <c r="J6" s="204"/>
      <c r="K6" s="205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6"/>
    </row>
    <row r="7" s="126" customFormat="1" ht="39.75" customHeight="1" spans="1:24">
      <c r="A7" s="198"/>
      <c r="B7" s="199"/>
      <c r="C7" s="198"/>
      <c r="D7" s="198"/>
      <c r="E7" s="50"/>
      <c r="F7" s="50"/>
      <c r="G7" s="50"/>
      <c r="H7" s="50"/>
      <c r="I7" s="199"/>
      <c r="J7" s="51" t="s">
        <v>58</v>
      </c>
      <c r="K7" s="51" t="s">
        <v>266</v>
      </c>
      <c r="L7" s="50"/>
      <c r="M7" s="50"/>
      <c r="N7" s="50"/>
      <c r="O7" s="50"/>
      <c r="P7" s="50"/>
      <c r="Q7" s="50"/>
      <c r="R7" s="50"/>
      <c r="S7" s="50"/>
      <c r="T7" s="50"/>
      <c r="U7" s="199"/>
      <c r="V7" s="50"/>
      <c r="W7" s="50"/>
      <c r="X7" s="50"/>
    </row>
    <row r="8" s="126" customFormat="1" ht="36" customHeight="1" spans="1:24">
      <c r="A8" s="200">
        <v>1</v>
      </c>
      <c r="B8" s="200">
        <v>2</v>
      </c>
      <c r="C8" s="200">
        <v>3</v>
      </c>
      <c r="D8" s="200">
        <v>4</v>
      </c>
      <c r="E8" s="200">
        <v>5</v>
      </c>
      <c r="F8" s="200">
        <v>6</v>
      </c>
      <c r="G8" s="200">
        <v>7</v>
      </c>
      <c r="H8" s="200">
        <v>8</v>
      </c>
      <c r="I8" s="200">
        <v>9</v>
      </c>
      <c r="J8" s="200">
        <v>10</v>
      </c>
      <c r="K8" s="200">
        <v>11</v>
      </c>
      <c r="L8" s="206">
        <v>12</v>
      </c>
      <c r="M8" s="206">
        <v>13</v>
      </c>
      <c r="N8" s="206">
        <v>14</v>
      </c>
      <c r="O8" s="206">
        <v>15</v>
      </c>
      <c r="P8" s="206">
        <v>16</v>
      </c>
      <c r="Q8" s="206">
        <v>17</v>
      </c>
      <c r="R8" s="206">
        <v>18</v>
      </c>
      <c r="S8" s="206">
        <v>19</v>
      </c>
      <c r="T8" s="206">
        <v>20</v>
      </c>
      <c r="U8" s="200">
        <v>21</v>
      </c>
      <c r="V8" s="200">
        <v>22</v>
      </c>
      <c r="W8" s="206">
        <v>23</v>
      </c>
      <c r="X8" s="200">
        <v>24</v>
      </c>
    </row>
    <row r="9" s="191" customFormat="1" ht="31" customHeight="1" spans="1:24">
      <c r="A9" s="188"/>
      <c r="B9" s="188"/>
      <c r="C9" s="188" t="s">
        <v>267</v>
      </c>
      <c r="D9" s="188"/>
      <c r="E9" s="188"/>
      <c r="F9" s="188"/>
      <c r="G9" s="188"/>
      <c r="H9" s="188"/>
      <c r="I9" s="207">
        <v>500000</v>
      </c>
      <c r="J9" s="207"/>
      <c r="K9" s="207"/>
      <c r="L9" s="207"/>
      <c r="M9" s="207"/>
      <c r="N9" s="207"/>
      <c r="O9" s="207"/>
      <c r="P9" s="207"/>
      <c r="Q9" s="207"/>
      <c r="R9" s="207">
        <v>500000</v>
      </c>
      <c r="S9" s="207"/>
      <c r="T9" s="207"/>
      <c r="U9" s="207"/>
      <c r="V9" s="207"/>
      <c r="W9" s="207">
        <v>500000</v>
      </c>
      <c r="X9" s="208"/>
    </row>
    <row r="10" s="191" customFormat="1" ht="31" customHeight="1" spans="1:24">
      <c r="A10" s="188" t="s">
        <v>268</v>
      </c>
      <c r="B10" s="188" t="s">
        <v>269</v>
      </c>
      <c r="C10" s="188" t="s">
        <v>267</v>
      </c>
      <c r="D10" s="188" t="s">
        <v>71</v>
      </c>
      <c r="E10" s="188" t="s">
        <v>89</v>
      </c>
      <c r="F10" s="188" t="s">
        <v>90</v>
      </c>
      <c r="G10" s="188" t="s">
        <v>255</v>
      </c>
      <c r="H10" s="188" t="s">
        <v>256</v>
      </c>
      <c r="I10" s="207">
        <v>500000</v>
      </c>
      <c r="J10" s="207"/>
      <c r="K10" s="207"/>
      <c r="L10" s="207"/>
      <c r="M10" s="207"/>
      <c r="N10" s="207"/>
      <c r="O10" s="207"/>
      <c r="P10" s="207"/>
      <c r="Q10" s="207"/>
      <c r="R10" s="207">
        <v>500000</v>
      </c>
      <c r="S10" s="207"/>
      <c r="T10" s="207"/>
      <c r="U10" s="207"/>
      <c r="V10" s="207"/>
      <c r="W10" s="207">
        <v>500000</v>
      </c>
      <c r="X10" s="209"/>
    </row>
    <row r="11" s="191" customFormat="1" ht="31" customHeight="1" spans="1:69">
      <c r="A11" s="188"/>
      <c r="B11" s="188"/>
      <c r="C11" s="188" t="s">
        <v>270</v>
      </c>
      <c r="D11" s="188"/>
      <c r="E11" s="188"/>
      <c r="F11" s="188"/>
      <c r="G11" s="188"/>
      <c r="H11" s="188"/>
      <c r="I11" s="207">
        <v>10000</v>
      </c>
      <c r="J11" s="207">
        <v>10000</v>
      </c>
      <c r="K11" s="207">
        <v>10000</v>
      </c>
      <c r="L11" s="207"/>
      <c r="M11" s="207"/>
      <c r="N11" s="188"/>
      <c r="O11" s="188"/>
      <c r="P11" s="188"/>
      <c r="Q11" s="207"/>
      <c r="R11" s="207"/>
      <c r="S11" s="207"/>
      <c r="T11" s="207"/>
      <c r="U11" s="207"/>
      <c r="V11" s="207"/>
      <c r="W11" s="207"/>
      <c r="X11" s="210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</row>
    <row r="12" ht="31" customHeight="1" spans="1:23">
      <c r="A12" s="188" t="s">
        <v>271</v>
      </c>
      <c r="B12" s="188" t="s">
        <v>272</v>
      </c>
      <c r="C12" s="188" t="s">
        <v>270</v>
      </c>
      <c r="D12" s="188" t="s">
        <v>71</v>
      </c>
      <c r="E12" s="188" t="s">
        <v>89</v>
      </c>
      <c r="F12" s="188" t="s">
        <v>90</v>
      </c>
      <c r="G12" s="188" t="s">
        <v>273</v>
      </c>
      <c r="H12" s="188" t="s">
        <v>274</v>
      </c>
      <c r="I12" s="207">
        <v>10000</v>
      </c>
      <c r="J12" s="207">
        <v>10000</v>
      </c>
      <c r="K12" s="207">
        <v>10000</v>
      </c>
      <c r="L12" s="207"/>
      <c r="M12" s="207"/>
      <c r="N12" s="188"/>
      <c r="O12" s="188"/>
      <c r="P12" s="188"/>
      <c r="Q12" s="207"/>
      <c r="R12" s="207"/>
      <c r="S12" s="207"/>
      <c r="T12" s="207"/>
      <c r="U12" s="207"/>
      <c r="V12" s="207"/>
      <c r="W12" s="207"/>
    </row>
    <row r="13" ht="31" customHeight="1" spans="1:23">
      <c r="A13" s="188"/>
      <c r="B13" s="188"/>
      <c r="C13" s="188" t="s">
        <v>275</v>
      </c>
      <c r="D13" s="188"/>
      <c r="E13" s="188"/>
      <c r="F13" s="188"/>
      <c r="G13" s="188"/>
      <c r="H13" s="188"/>
      <c r="I13" s="207">
        <v>130000</v>
      </c>
      <c r="J13" s="207">
        <v>130000</v>
      </c>
      <c r="K13" s="207">
        <v>130000</v>
      </c>
      <c r="L13" s="207"/>
      <c r="M13" s="207"/>
      <c r="N13" s="188"/>
      <c r="O13" s="188"/>
      <c r="P13" s="188"/>
      <c r="Q13" s="207"/>
      <c r="R13" s="207"/>
      <c r="S13" s="207"/>
      <c r="T13" s="207"/>
      <c r="U13" s="207"/>
      <c r="V13" s="207"/>
      <c r="W13" s="207"/>
    </row>
    <row r="14" ht="31" customHeight="1" spans="1:23">
      <c r="A14" s="188" t="s">
        <v>271</v>
      </c>
      <c r="B14" s="188" t="s">
        <v>276</v>
      </c>
      <c r="C14" s="188" t="s">
        <v>275</v>
      </c>
      <c r="D14" s="188" t="s">
        <v>71</v>
      </c>
      <c r="E14" s="188" t="s">
        <v>89</v>
      </c>
      <c r="F14" s="188" t="s">
        <v>90</v>
      </c>
      <c r="G14" s="188" t="s">
        <v>277</v>
      </c>
      <c r="H14" s="188" t="s">
        <v>278</v>
      </c>
      <c r="I14" s="207">
        <v>130000</v>
      </c>
      <c r="J14" s="207">
        <v>130000</v>
      </c>
      <c r="K14" s="207">
        <v>130000</v>
      </c>
      <c r="L14" s="207"/>
      <c r="M14" s="207"/>
      <c r="N14" s="188"/>
      <c r="O14" s="188"/>
      <c r="P14" s="188"/>
      <c r="Q14" s="207"/>
      <c r="R14" s="207"/>
      <c r="S14" s="207"/>
      <c r="T14" s="207"/>
      <c r="U14" s="207"/>
      <c r="V14" s="207"/>
      <c r="W14" s="207"/>
    </row>
    <row r="15" ht="31" customHeight="1" spans="1:23">
      <c r="A15" s="188"/>
      <c r="B15" s="188"/>
      <c r="C15" s="188" t="s">
        <v>279</v>
      </c>
      <c r="D15" s="188"/>
      <c r="E15" s="188"/>
      <c r="F15" s="188"/>
      <c r="G15" s="188"/>
      <c r="H15" s="188"/>
      <c r="I15" s="207">
        <v>1000000</v>
      </c>
      <c r="J15" s="207">
        <v>1000000</v>
      </c>
      <c r="K15" s="207">
        <v>1000000</v>
      </c>
      <c r="L15" s="207"/>
      <c r="M15" s="207"/>
      <c r="N15" s="188"/>
      <c r="O15" s="188"/>
      <c r="P15" s="188"/>
      <c r="Q15" s="207"/>
      <c r="R15" s="207"/>
      <c r="S15" s="207"/>
      <c r="T15" s="207"/>
      <c r="U15" s="207"/>
      <c r="V15" s="207"/>
      <c r="W15" s="207"/>
    </row>
    <row r="16" ht="31" customHeight="1" spans="1:23">
      <c r="A16" s="188" t="s">
        <v>268</v>
      </c>
      <c r="B16" s="188" t="s">
        <v>280</v>
      </c>
      <c r="C16" s="188" t="s">
        <v>279</v>
      </c>
      <c r="D16" s="188" t="s">
        <v>71</v>
      </c>
      <c r="E16" s="188" t="s">
        <v>89</v>
      </c>
      <c r="F16" s="188" t="s">
        <v>90</v>
      </c>
      <c r="G16" s="188" t="s">
        <v>260</v>
      </c>
      <c r="H16" s="188" t="s">
        <v>261</v>
      </c>
      <c r="I16" s="207">
        <v>1000000</v>
      </c>
      <c r="J16" s="207">
        <v>1000000</v>
      </c>
      <c r="K16" s="207">
        <v>1000000</v>
      </c>
      <c r="L16" s="207"/>
      <c r="M16" s="207"/>
      <c r="N16" s="188"/>
      <c r="O16" s="188"/>
      <c r="P16" s="188"/>
      <c r="Q16" s="207"/>
      <c r="R16" s="207"/>
      <c r="S16" s="207"/>
      <c r="T16" s="207"/>
      <c r="U16" s="207"/>
      <c r="V16" s="207"/>
      <c r="W16" s="207"/>
    </row>
    <row r="17" ht="31" customHeight="1" spans="1:23">
      <c r="A17" s="188"/>
      <c r="B17" s="188"/>
      <c r="C17" s="188" t="s">
        <v>281</v>
      </c>
      <c r="D17" s="188"/>
      <c r="E17" s="188"/>
      <c r="F17" s="188"/>
      <c r="G17" s="188"/>
      <c r="H17" s="188"/>
      <c r="I17" s="207">
        <v>70000</v>
      </c>
      <c r="J17" s="207">
        <v>70000</v>
      </c>
      <c r="K17" s="207">
        <v>70000</v>
      </c>
      <c r="L17" s="207"/>
      <c r="M17" s="207"/>
      <c r="N17" s="188"/>
      <c r="O17" s="188"/>
      <c r="P17" s="188"/>
      <c r="Q17" s="207"/>
      <c r="R17" s="207"/>
      <c r="S17" s="207"/>
      <c r="T17" s="207"/>
      <c r="U17" s="207"/>
      <c r="V17" s="207"/>
      <c r="W17" s="207"/>
    </row>
    <row r="18" ht="31" customHeight="1" spans="1:23">
      <c r="A18" s="188" t="s">
        <v>268</v>
      </c>
      <c r="B18" s="188" t="s">
        <v>282</v>
      </c>
      <c r="C18" s="188" t="s">
        <v>281</v>
      </c>
      <c r="D18" s="188" t="s">
        <v>71</v>
      </c>
      <c r="E18" s="188" t="s">
        <v>89</v>
      </c>
      <c r="F18" s="188" t="s">
        <v>90</v>
      </c>
      <c r="G18" s="188" t="s">
        <v>277</v>
      </c>
      <c r="H18" s="188" t="s">
        <v>278</v>
      </c>
      <c r="I18" s="207">
        <v>70000</v>
      </c>
      <c r="J18" s="207">
        <v>70000</v>
      </c>
      <c r="K18" s="207">
        <v>70000</v>
      </c>
      <c r="L18" s="207"/>
      <c r="M18" s="207"/>
      <c r="N18" s="188"/>
      <c r="O18" s="188"/>
      <c r="P18" s="188"/>
      <c r="Q18" s="207"/>
      <c r="R18" s="207"/>
      <c r="S18" s="207"/>
      <c r="T18" s="207"/>
      <c r="U18" s="207"/>
      <c r="V18" s="207"/>
      <c r="W18" s="207"/>
    </row>
    <row r="19" ht="31" customHeight="1" spans="1:23">
      <c r="A19" s="188"/>
      <c r="B19" s="188"/>
      <c r="C19" s="188" t="s">
        <v>283</v>
      </c>
      <c r="D19" s="188"/>
      <c r="E19" s="188"/>
      <c r="F19" s="188"/>
      <c r="G19" s="188"/>
      <c r="H19" s="188"/>
      <c r="I19" s="207">
        <v>200000</v>
      </c>
      <c r="J19" s="207">
        <v>200000</v>
      </c>
      <c r="K19" s="207">
        <v>200000</v>
      </c>
      <c r="L19" s="207"/>
      <c r="M19" s="207"/>
      <c r="N19" s="188"/>
      <c r="O19" s="188"/>
      <c r="P19" s="188"/>
      <c r="Q19" s="207"/>
      <c r="R19" s="207"/>
      <c r="S19" s="207"/>
      <c r="T19" s="207"/>
      <c r="U19" s="207"/>
      <c r="V19" s="207"/>
      <c r="W19" s="207"/>
    </row>
    <row r="20" ht="31" customHeight="1" spans="1:23">
      <c r="A20" s="188" t="s">
        <v>268</v>
      </c>
      <c r="B20" s="188" t="s">
        <v>284</v>
      </c>
      <c r="C20" s="188" t="s">
        <v>283</v>
      </c>
      <c r="D20" s="188" t="s">
        <v>71</v>
      </c>
      <c r="E20" s="188" t="s">
        <v>89</v>
      </c>
      <c r="F20" s="188" t="s">
        <v>90</v>
      </c>
      <c r="G20" s="188" t="s">
        <v>277</v>
      </c>
      <c r="H20" s="188" t="s">
        <v>278</v>
      </c>
      <c r="I20" s="207">
        <v>200000</v>
      </c>
      <c r="J20" s="207">
        <v>200000</v>
      </c>
      <c r="K20" s="207">
        <v>200000</v>
      </c>
      <c r="L20" s="207"/>
      <c r="M20" s="207"/>
      <c r="N20" s="188"/>
      <c r="O20" s="188"/>
      <c r="P20" s="188"/>
      <c r="Q20" s="207"/>
      <c r="R20" s="207"/>
      <c r="S20" s="207"/>
      <c r="T20" s="207"/>
      <c r="U20" s="207"/>
      <c r="V20" s="207"/>
      <c r="W20" s="207"/>
    </row>
    <row r="21" ht="31" customHeight="1" spans="1:23">
      <c r="A21" s="188"/>
      <c r="B21" s="188"/>
      <c r="C21" s="188" t="s">
        <v>285</v>
      </c>
      <c r="D21" s="188"/>
      <c r="E21" s="188"/>
      <c r="F21" s="188"/>
      <c r="G21" s="188"/>
      <c r="H21" s="188"/>
      <c r="I21" s="207">
        <v>511377</v>
      </c>
      <c r="J21" s="207">
        <v>511377</v>
      </c>
      <c r="K21" s="207">
        <v>511377</v>
      </c>
      <c r="L21" s="207"/>
      <c r="M21" s="207"/>
      <c r="N21" s="188"/>
      <c r="O21" s="188"/>
      <c r="P21" s="188"/>
      <c r="Q21" s="207"/>
      <c r="R21" s="207"/>
      <c r="S21" s="207"/>
      <c r="T21" s="207"/>
      <c r="U21" s="207"/>
      <c r="V21" s="207"/>
      <c r="W21" s="207"/>
    </row>
    <row r="22" ht="31" customHeight="1" spans="1:23">
      <c r="A22" s="188" t="s">
        <v>268</v>
      </c>
      <c r="B22" s="188" t="s">
        <v>286</v>
      </c>
      <c r="C22" s="188" t="s">
        <v>285</v>
      </c>
      <c r="D22" s="188" t="s">
        <v>71</v>
      </c>
      <c r="E22" s="188" t="s">
        <v>89</v>
      </c>
      <c r="F22" s="188" t="s">
        <v>90</v>
      </c>
      <c r="G22" s="188" t="s">
        <v>287</v>
      </c>
      <c r="H22" s="188" t="s">
        <v>288</v>
      </c>
      <c r="I22" s="207">
        <v>511377</v>
      </c>
      <c r="J22" s="207">
        <v>511377</v>
      </c>
      <c r="K22" s="207">
        <v>511377</v>
      </c>
      <c r="L22" s="207"/>
      <c r="M22" s="207"/>
      <c r="N22" s="188"/>
      <c r="O22" s="188"/>
      <c r="P22" s="188"/>
      <c r="Q22" s="207"/>
      <c r="R22" s="207"/>
      <c r="S22" s="207"/>
      <c r="T22" s="207"/>
      <c r="U22" s="207"/>
      <c r="V22" s="207"/>
      <c r="W22" s="207"/>
    </row>
    <row r="23" ht="31" customHeight="1" spans="1:23">
      <c r="A23" s="187" t="s">
        <v>56</v>
      </c>
      <c r="B23" s="187"/>
      <c r="C23" s="187"/>
      <c r="D23" s="187"/>
      <c r="E23" s="187"/>
      <c r="F23" s="187"/>
      <c r="G23" s="187"/>
      <c r="H23" s="187"/>
      <c r="I23" s="207">
        <v>2421377</v>
      </c>
      <c r="J23" s="207">
        <v>1921377</v>
      </c>
      <c r="K23" s="207">
        <v>1921377</v>
      </c>
      <c r="L23" s="207"/>
      <c r="M23" s="207"/>
      <c r="N23" s="207"/>
      <c r="O23" s="207"/>
      <c r="P23" s="207"/>
      <c r="Q23" s="207"/>
      <c r="R23" s="207">
        <v>500000</v>
      </c>
      <c r="S23" s="207"/>
      <c r="T23" s="207"/>
      <c r="U23" s="207"/>
      <c r="V23" s="207"/>
      <c r="W23" s="207">
        <v>500000</v>
      </c>
    </row>
  </sheetData>
  <autoFilter xmlns:etc="http://www.wps.cn/officeDocument/2017/etCustomData" ref="A7:BQ23" etc:filterBottomFollowUsedRange="0">
    <extLst/>
  </autoFilter>
  <mergeCells count="29">
    <mergeCell ref="A2:X2"/>
    <mergeCell ref="A3:H3"/>
    <mergeCell ref="J4:M4"/>
    <mergeCell ref="N4:P4"/>
    <mergeCell ref="R4:X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57"/>
  <sheetViews>
    <sheetView tabSelected="1" workbookViewId="0">
      <selection activeCell="C44" sqref="C44:C50"/>
    </sheetView>
  </sheetViews>
  <sheetFormatPr defaultColWidth="9.14285714285714" defaultRowHeight="12" customHeight="1"/>
  <cols>
    <col min="1" max="1" width="21" style="40" customWidth="1"/>
    <col min="2" max="2" width="11.1428571428571" style="39" customWidth="1"/>
    <col min="3" max="3" width="46.3238095238095" style="40" customWidth="1"/>
    <col min="4" max="4" width="17.2857142857143" style="40" customWidth="1"/>
    <col min="5" max="5" width="15.8" style="40" customWidth="1"/>
    <col min="6" max="6" width="25.4285714285714" style="40" customWidth="1"/>
    <col min="7" max="7" width="11.2857142857143" style="39" customWidth="1"/>
    <col min="8" max="8" width="13.1428571428571" style="40" customWidth="1"/>
    <col min="9" max="10" width="12.4285714285714" style="39" customWidth="1"/>
    <col min="11" max="11" width="79.4380952380952" style="40" customWidth="1"/>
    <col min="12" max="16384" width="9.14285714285714" style="39" customWidth="1"/>
  </cols>
  <sheetData>
    <row r="1" s="39" customFormat="1" ht="15" customHeight="1" spans="1:11">
      <c r="A1" s="40"/>
      <c r="C1" s="40"/>
      <c r="D1" s="40"/>
      <c r="E1" s="40"/>
      <c r="F1" s="40"/>
      <c r="H1" s="40"/>
      <c r="K1" s="189" t="s">
        <v>289</v>
      </c>
    </row>
    <row r="2" s="39" customFormat="1" ht="28.5" customHeight="1" spans="1:11">
      <c r="A2" s="164" t="s">
        <v>290</v>
      </c>
      <c r="B2" s="145"/>
      <c r="C2" s="43"/>
      <c r="D2" s="43"/>
      <c r="E2" s="43"/>
      <c r="F2" s="43"/>
      <c r="G2" s="145"/>
      <c r="H2" s="43"/>
      <c r="I2" s="145"/>
      <c r="J2" s="145"/>
      <c r="K2" s="43"/>
    </row>
    <row r="3" s="39" customFormat="1" ht="17.25" customHeight="1" spans="1:11">
      <c r="A3" s="185" t="s">
        <v>2</v>
      </c>
      <c r="B3" s="186"/>
      <c r="C3" s="40"/>
      <c r="D3" s="40"/>
      <c r="E3" s="40"/>
      <c r="F3" s="40"/>
      <c r="H3" s="40"/>
      <c r="K3" s="40"/>
    </row>
    <row r="4" s="39" customFormat="1" ht="44.25" customHeight="1" spans="1:11">
      <c r="A4" s="51" t="s">
        <v>291</v>
      </c>
      <c r="B4" s="175" t="s">
        <v>177</v>
      </c>
      <c r="C4" s="51" t="s">
        <v>292</v>
      </c>
      <c r="D4" s="51" t="s">
        <v>293</v>
      </c>
      <c r="E4" s="51" t="s">
        <v>294</v>
      </c>
      <c r="F4" s="51" t="s">
        <v>295</v>
      </c>
      <c r="G4" s="175" t="s">
        <v>296</v>
      </c>
      <c r="H4" s="51" t="s">
        <v>297</v>
      </c>
      <c r="I4" s="175" t="s">
        <v>298</v>
      </c>
      <c r="J4" s="175" t="s">
        <v>299</v>
      </c>
      <c r="K4" s="51" t="s">
        <v>300</v>
      </c>
    </row>
    <row r="5" s="39" customFormat="1" ht="14.25" customHeight="1" spans="1:11">
      <c r="A5" s="46">
        <v>1</v>
      </c>
      <c r="B5" s="167">
        <v>2</v>
      </c>
      <c r="C5" s="46">
        <v>3</v>
      </c>
      <c r="D5" s="46">
        <v>4</v>
      </c>
      <c r="E5" s="46">
        <v>5</v>
      </c>
      <c r="F5" s="51">
        <v>6</v>
      </c>
      <c r="G5" s="175">
        <v>7</v>
      </c>
      <c r="H5" s="51">
        <v>8</v>
      </c>
      <c r="I5" s="175">
        <v>9</v>
      </c>
      <c r="J5" s="175">
        <v>10</v>
      </c>
      <c r="K5" s="51">
        <v>11</v>
      </c>
    </row>
    <row r="6" ht="39" customHeight="1" spans="1:11">
      <c r="A6" s="187" t="s">
        <v>71</v>
      </c>
      <c r="B6" s="187"/>
      <c r="C6" s="187"/>
      <c r="D6" s="187"/>
      <c r="E6" s="187"/>
      <c r="F6" s="187"/>
      <c r="G6" s="187"/>
      <c r="H6" s="187"/>
      <c r="I6" s="187"/>
      <c r="J6" s="187"/>
      <c r="K6" s="190"/>
    </row>
    <row r="7" ht="39" customHeight="1" spans="1:11">
      <c r="A7" s="188" t="s">
        <v>285</v>
      </c>
      <c r="B7" s="352" t="s">
        <v>286</v>
      </c>
      <c r="C7" s="188" t="s">
        <v>301</v>
      </c>
      <c r="D7" s="188" t="s">
        <v>302</v>
      </c>
      <c r="E7" s="188" t="s">
        <v>303</v>
      </c>
      <c r="F7" s="188" t="s">
        <v>304</v>
      </c>
      <c r="G7" s="188" t="s">
        <v>305</v>
      </c>
      <c r="H7" s="187" t="s">
        <v>306</v>
      </c>
      <c r="I7" s="187" t="s">
        <v>307</v>
      </c>
      <c r="J7" s="188" t="s">
        <v>308</v>
      </c>
      <c r="K7" s="188" t="s">
        <v>304</v>
      </c>
    </row>
    <row r="8" ht="39" customHeight="1" spans="1:11">
      <c r="A8" s="188"/>
      <c r="B8" s="188"/>
      <c r="C8" s="188"/>
      <c r="D8" s="188" t="s">
        <v>302</v>
      </c>
      <c r="E8" s="188" t="s">
        <v>309</v>
      </c>
      <c r="F8" s="188" t="s">
        <v>310</v>
      </c>
      <c r="G8" s="188" t="s">
        <v>305</v>
      </c>
      <c r="H8" s="187" t="s">
        <v>311</v>
      </c>
      <c r="I8" s="187" t="s">
        <v>312</v>
      </c>
      <c r="J8" s="188" t="s">
        <v>313</v>
      </c>
      <c r="K8" s="188" t="s">
        <v>314</v>
      </c>
    </row>
    <row r="9" ht="39" customHeight="1" spans="1:11">
      <c r="A9" s="188"/>
      <c r="B9" s="188"/>
      <c r="C9" s="188"/>
      <c r="D9" s="188" t="s">
        <v>302</v>
      </c>
      <c r="E9" s="188" t="s">
        <v>315</v>
      </c>
      <c r="F9" s="188" t="s">
        <v>316</v>
      </c>
      <c r="G9" s="188" t="s">
        <v>305</v>
      </c>
      <c r="H9" s="187" t="s">
        <v>317</v>
      </c>
      <c r="I9" s="187" t="s">
        <v>318</v>
      </c>
      <c r="J9" s="188" t="s">
        <v>308</v>
      </c>
      <c r="K9" s="188" t="s">
        <v>319</v>
      </c>
    </row>
    <row r="10" ht="39" customHeight="1" spans="1:11">
      <c r="A10" s="188"/>
      <c r="B10" s="188"/>
      <c r="C10" s="188"/>
      <c r="D10" s="188" t="s">
        <v>320</v>
      </c>
      <c r="E10" s="188" t="s">
        <v>321</v>
      </c>
      <c r="F10" s="188" t="s">
        <v>322</v>
      </c>
      <c r="G10" s="188" t="s">
        <v>323</v>
      </c>
      <c r="H10" s="187" t="s">
        <v>324</v>
      </c>
      <c r="I10" s="187" t="s">
        <v>312</v>
      </c>
      <c r="J10" s="188" t="s">
        <v>313</v>
      </c>
      <c r="K10" s="188" t="s">
        <v>322</v>
      </c>
    </row>
    <row r="11" ht="39" customHeight="1" spans="1:11">
      <c r="A11" s="188"/>
      <c r="B11" s="188"/>
      <c r="C11" s="188"/>
      <c r="D11" s="188" t="s">
        <v>320</v>
      </c>
      <c r="E11" s="188" t="s">
        <v>325</v>
      </c>
      <c r="F11" s="188" t="s">
        <v>326</v>
      </c>
      <c r="G11" s="188" t="s">
        <v>305</v>
      </c>
      <c r="H11" s="187" t="s">
        <v>327</v>
      </c>
      <c r="I11" s="187" t="s">
        <v>328</v>
      </c>
      <c r="J11" s="188" t="s">
        <v>313</v>
      </c>
      <c r="K11" s="188" t="s">
        <v>326</v>
      </c>
    </row>
    <row r="12" ht="39" customHeight="1" spans="1:11">
      <c r="A12" s="188"/>
      <c r="B12" s="188"/>
      <c r="C12" s="188"/>
      <c r="D12" s="188" t="s">
        <v>329</v>
      </c>
      <c r="E12" s="188" t="s">
        <v>330</v>
      </c>
      <c r="F12" s="188" t="s">
        <v>331</v>
      </c>
      <c r="G12" s="188" t="s">
        <v>323</v>
      </c>
      <c r="H12" s="187" t="s">
        <v>332</v>
      </c>
      <c r="I12" s="187" t="s">
        <v>312</v>
      </c>
      <c r="J12" s="188" t="s">
        <v>313</v>
      </c>
      <c r="K12" s="188" t="s">
        <v>331</v>
      </c>
    </row>
    <row r="13" ht="39" customHeight="1" spans="1:11">
      <c r="A13" s="188" t="s">
        <v>279</v>
      </c>
      <c r="B13" s="352" t="s">
        <v>333</v>
      </c>
      <c r="C13" s="188" t="s">
        <v>334</v>
      </c>
      <c r="D13" s="188" t="s">
        <v>302</v>
      </c>
      <c r="E13" s="188" t="s">
        <v>303</v>
      </c>
      <c r="F13" s="188" t="s">
        <v>335</v>
      </c>
      <c r="G13" s="188" t="s">
        <v>305</v>
      </c>
      <c r="H13" s="187" t="s">
        <v>336</v>
      </c>
      <c r="I13" s="187" t="s">
        <v>337</v>
      </c>
      <c r="J13" s="188" t="s">
        <v>308</v>
      </c>
      <c r="K13" s="188" t="s">
        <v>335</v>
      </c>
    </row>
    <row r="14" ht="39" customHeight="1" spans="1:11">
      <c r="A14" s="188"/>
      <c r="B14" s="188"/>
      <c r="C14" s="188"/>
      <c r="D14" s="188" t="s">
        <v>302</v>
      </c>
      <c r="E14" s="188" t="s">
        <v>303</v>
      </c>
      <c r="F14" s="188" t="s">
        <v>338</v>
      </c>
      <c r="G14" s="188" t="s">
        <v>305</v>
      </c>
      <c r="H14" s="187" t="s">
        <v>339</v>
      </c>
      <c r="I14" s="187" t="s">
        <v>340</v>
      </c>
      <c r="J14" s="188" t="s">
        <v>308</v>
      </c>
      <c r="K14" s="188" t="s">
        <v>341</v>
      </c>
    </row>
    <row r="15" ht="39" customHeight="1" spans="1:11">
      <c r="A15" s="188"/>
      <c r="B15" s="188"/>
      <c r="C15" s="188"/>
      <c r="D15" s="188" t="s">
        <v>302</v>
      </c>
      <c r="E15" s="188" t="s">
        <v>309</v>
      </c>
      <c r="F15" s="188" t="s">
        <v>342</v>
      </c>
      <c r="G15" s="188" t="s">
        <v>323</v>
      </c>
      <c r="H15" s="187" t="s">
        <v>311</v>
      </c>
      <c r="I15" s="187" t="s">
        <v>312</v>
      </c>
      <c r="J15" s="188" t="s">
        <v>313</v>
      </c>
      <c r="K15" s="188" t="s">
        <v>343</v>
      </c>
    </row>
    <row r="16" ht="39" customHeight="1" spans="1:11">
      <c r="A16" s="188"/>
      <c r="B16" s="188"/>
      <c r="C16" s="188"/>
      <c r="D16" s="188" t="s">
        <v>302</v>
      </c>
      <c r="E16" s="188" t="s">
        <v>344</v>
      </c>
      <c r="F16" s="188" t="s">
        <v>345</v>
      </c>
      <c r="G16" s="188" t="s">
        <v>323</v>
      </c>
      <c r="H16" s="187" t="s">
        <v>311</v>
      </c>
      <c r="I16" s="187" t="s">
        <v>312</v>
      </c>
      <c r="J16" s="188" t="s">
        <v>313</v>
      </c>
      <c r="K16" s="188" t="s">
        <v>343</v>
      </c>
    </row>
    <row r="17" ht="39" customHeight="1" spans="1:11">
      <c r="A17" s="188"/>
      <c r="B17" s="188"/>
      <c r="C17" s="188"/>
      <c r="D17" s="188" t="s">
        <v>302</v>
      </c>
      <c r="E17" s="188" t="s">
        <v>315</v>
      </c>
      <c r="F17" s="188" t="s">
        <v>316</v>
      </c>
      <c r="G17" s="188" t="s">
        <v>305</v>
      </c>
      <c r="H17" s="187" t="s">
        <v>346</v>
      </c>
      <c r="I17" s="187" t="s">
        <v>347</v>
      </c>
      <c r="J17" s="188" t="s">
        <v>308</v>
      </c>
      <c r="K17" s="188" t="s">
        <v>348</v>
      </c>
    </row>
    <row r="18" ht="39" customHeight="1" spans="1:11">
      <c r="A18" s="188"/>
      <c r="B18" s="188"/>
      <c r="C18" s="188"/>
      <c r="D18" s="188" t="s">
        <v>320</v>
      </c>
      <c r="E18" s="188" t="s">
        <v>349</v>
      </c>
      <c r="F18" s="188" t="s">
        <v>350</v>
      </c>
      <c r="G18" s="188" t="s">
        <v>305</v>
      </c>
      <c r="H18" s="187" t="s">
        <v>351</v>
      </c>
      <c r="I18" s="187" t="s">
        <v>328</v>
      </c>
      <c r="J18" s="188" t="s">
        <v>313</v>
      </c>
      <c r="K18" s="188" t="s">
        <v>352</v>
      </c>
    </row>
    <row r="19" ht="39" customHeight="1" spans="1:11">
      <c r="A19" s="188"/>
      <c r="B19" s="188"/>
      <c r="C19" s="188"/>
      <c r="D19" s="188" t="s">
        <v>320</v>
      </c>
      <c r="E19" s="188" t="s">
        <v>321</v>
      </c>
      <c r="F19" s="188" t="s">
        <v>353</v>
      </c>
      <c r="G19" s="188" t="s">
        <v>323</v>
      </c>
      <c r="H19" s="187" t="s">
        <v>324</v>
      </c>
      <c r="I19" s="187" t="s">
        <v>312</v>
      </c>
      <c r="J19" s="188" t="s">
        <v>313</v>
      </c>
      <c r="K19" s="188" t="s">
        <v>354</v>
      </c>
    </row>
    <row r="20" ht="39" customHeight="1" spans="1:11">
      <c r="A20" s="188"/>
      <c r="B20" s="188"/>
      <c r="C20" s="188"/>
      <c r="D20" s="188" t="s">
        <v>329</v>
      </c>
      <c r="E20" s="188" t="s">
        <v>330</v>
      </c>
      <c r="F20" s="188" t="s">
        <v>355</v>
      </c>
      <c r="G20" s="188" t="s">
        <v>323</v>
      </c>
      <c r="H20" s="187" t="s">
        <v>332</v>
      </c>
      <c r="I20" s="187" t="s">
        <v>312</v>
      </c>
      <c r="J20" s="188" t="s">
        <v>313</v>
      </c>
      <c r="K20" s="188" t="s">
        <v>356</v>
      </c>
    </row>
    <row r="21" ht="39" customHeight="1" spans="1:11">
      <c r="A21" s="188" t="s">
        <v>281</v>
      </c>
      <c r="B21" s="352" t="s">
        <v>282</v>
      </c>
      <c r="C21" s="188" t="s">
        <v>357</v>
      </c>
      <c r="D21" s="188" t="s">
        <v>302</v>
      </c>
      <c r="E21" s="188" t="s">
        <v>303</v>
      </c>
      <c r="F21" s="188" t="s">
        <v>358</v>
      </c>
      <c r="G21" s="188" t="s">
        <v>305</v>
      </c>
      <c r="H21" s="187" t="s">
        <v>359</v>
      </c>
      <c r="I21" s="187" t="s">
        <v>360</v>
      </c>
      <c r="J21" s="188" t="s">
        <v>308</v>
      </c>
      <c r="K21" s="188" t="s">
        <v>358</v>
      </c>
    </row>
    <row r="22" ht="39" customHeight="1" spans="1:11">
      <c r="A22" s="188"/>
      <c r="B22" s="188"/>
      <c r="C22" s="188"/>
      <c r="D22" s="188" t="s">
        <v>302</v>
      </c>
      <c r="E22" s="188" t="s">
        <v>309</v>
      </c>
      <c r="F22" s="188" t="s">
        <v>342</v>
      </c>
      <c r="G22" s="188" t="s">
        <v>305</v>
      </c>
      <c r="H22" s="187" t="s">
        <v>311</v>
      </c>
      <c r="I22" s="187" t="s">
        <v>312</v>
      </c>
      <c r="J22" s="188" t="s">
        <v>313</v>
      </c>
      <c r="K22" s="188" t="s">
        <v>342</v>
      </c>
    </row>
    <row r="23" ht="39" customHeight="1" spans="1:11">
      <c r="A23" s="188"/>
      <c r="B23" s="188"/>
      <c r="C23" s="188"/>
      <c r="D23" s="188" t="s">
        <v>302</v>
      </c>
      <c r="E23" s="188" t="s">
        <v>344</v>
      </c>
      <c r="F23" s="188" t="s">
        <v>361</v>
      </c>
      <c r="G23" s="188" t="s">
        <v>305</v>
      </c>
      <c r="H23" s="187" t="s">
        <v>311</v>
      </c>
      <c r="I23" s="187" t="s">
        <v>312</v>
      </c>
      <c r="J23" s="188" t="s">
        <v>313</v>
      </c>
      <c r="K23" s="188" t="s">
        <v>362</v>
      </c>
    </row>
    <row r="24" ht="39" customHeight="1" spans="1:11">
      <c r="A24" s="188"/>
      <c r="B24" s="188"/>
      <c r="C24" s="188"/>
      <c r="D24" s="188" t="s">
        <v>302</v>
      </c>
      <c r="E24" s="188" t="s">
        <v>315</v>
      </c>
      <c r="F24" s="188" t="s">
        <v>316</v>
      </c>
      <c r="G24" s="188" t="s">
        <v>305</v>
      </c>
      <c r="H24" s="187" t="s">
        <v>363</v>
      </c>
      <c r="I24" s="187" t="s">
        <v>318</v>
      </c>
      <c r="J24" s="188" t="s">
        <v>308</v>
      </c>
      <c r="K24" s="188" t="s">
        <v>364</v>
      </c>
    </row>
    <row r="25" ht="39" customHeight="1" spans="1:11">
      <c r="A25" s="188"/>
      <c r="B25" s="188"/>
      <c r="C25" s="188"/>
      <c r="D25" s="188" t="s">
        <v>320</v>
      </c>
      <c r="E25" s="188" t="s">
        <v>349</v>
      </c>
      <c r="F25" s="188" t="s">
        <v>365</v>
      </c>
      <c r="G25" s="188" t="s">
        <v>305</v>
      </c>
      <c r="H25" s="187" t="s">
        <v>351</v>
      </c>
      <c r="I25" s="187" t="s">
        <v>328</v>
      </c>
      <c r="J25" s="188" t="s">
        <v>313</v>
      </c>
      <c r="K25" s="188" t="s">
        <v>366</v>
      </c>
    </row>
    <row r="26" ht="39" customHeight="1" spans="1:11">
      <c r="A26" s="188"/>
      <c r="B26" s="188"/>
      <c r="C26" s="188"/>
      <c r="D26" s="188" t="s">
        <v>320</v>
      </c>
      <c r="E26" s="188" t="s">
        <v>321</v>
      </c>
      <c r="F26" s="188" t="s">
        <v>322</v>
      </c>
      <c r="G26" s="188" t="s">
        <v>323</v>
      </c>
      <c r="H26" s="187" t="s">
        <v>324</v>
      </c>
      <c r="I26" s="187" t="s">
        <v>312</v>
      </c>
      <c r="J26" s="188" t="s">
        <v>313</v>
      </c>
      <c r="K26" s="188" t="s">
        <v>367</v>
      </c>
    </row>
    <row r="27" ht="39" customHeight="1" spans="1:11">
      <c r="A27" s="188"/>
      <c r="B27" s="188"/>
      <c r="C27" s="188"/>
      <c r="D27" s="188" t="s">
        <v>329</v>
      </c>
      <c r="E27" s="188" t="s">
        <v>330</v>
      </c>
      <c r="F27" s="188" t="s">
        <v>331</v>
      </c>
      <c r="G27" s="188" t="s">
        <v>323</v>
      </c>
      <c r="H27" s="187" t="s">
        <v>332</v>
      </c>
      <c r="I27" s="187" t="s">
        <v>312</v>
      </c>
      <c r="J27" s="188" t="s">
        <v>313</v>
      </c>
      <c r="K27" s="188" t="s">
        <v>331</v>
      </c>
    </row>
    <row r="28" ht="39" customHeight="1" spans="1:11">
      <c r="A28" s="188" t="s">
        <v>270</v>
      </c>
      <c r="B28" s="352" t="s">
        <v>272</v>
      </c>
      <c r="C28" s="188" t="s">
        <v>368</v>
      </c>
      <c r="D28" s="188" t="s">
        <v>302</v>
      </c>
      <c r="E28" s="188" t="s">
        <v>303</v>
      </c>
      <c r="F28" s="188" t="s">
        <v>369</v>
      </c>
      <c r="G28" s="188" t="s">
        <v>305</v>
      </c>
      <c r="H28" s="187" t="s">
        <v>370</v>
      </c>
      <c r="I28" s="187" t="s">
        <v>371</v>
      </c>
      <c r="J28" s="188" t="s">
        <v>308</v>
      </c>
      <c r="K28" s="188" t="s">
        <v>372</v>
      </c>
    </row>
    <row r="29" ht="39" customHeight="1" spans="1:11">
      <c r="A29" s="188"/>
      <c r="B29" s="188"/>
      <c r="C29" s="188"/>
      <c r="D29" s="188" t="s">
        <v>302</v>
      </c>
      <c r="E29" s="188" t="s">
        <v>309</v>
      </c>
      <c r="F29" s="188" t="s">
        <v>373</v>
      </c>
      <c r="G29" s="188" t="s">
        <v>305</v>
      </c>
      <c r="H29" s="187" t="s">
        <v>311</v>
      </c>
      <c r="I29" s="187" t="s">
        <v>312</v>
      </c>
      <c r="J29" s="188" t="s">
        <v>313</v>
      </c>
      <c r="K29" s="188" t="s">
        <v>373</v>
      </c>
    </row>
    <row r="30" ht="39" customHeight="1" spans="1:11">
      <c r="A30" s="188"/>
      <c r="B30" s="188"/>
      <c r="C30" s="188"/>
      <c r="D30" s="188" t="s">
        <v>302</v>
      </c>
      <c r="E30" s="188" t="s">
        <v>344</v>
      </c>
      <c r="F30" s="188" t="s">
        <v>374</v>
      </c>
      <c r="G30" s="188" t="s">
        <v>305</v>
      </c>
      <c r="H30" s="187" t="s">
        <v>375</v>
      </c>
      <c r="I30" s="187" t="s">
        <v>328</v>
      </c>
      <c r="J30" s="188" t="s">
        <v>313</v>
      </c>
      <c r="K30" s="188" t="s">
        <v>374</v>
      </c>
    </row>
    <row r="31" ht="39" customHeight="1" spans="1:11">
      <c r="A31" s="188"/>
      <c r="B31" s="188"/>
      <c r="C31" s="188"/>
      <c r="D31" s="188" t="s">
        <v>302</v>
      </c>
      <c r="E31" s="188" t="s">
        <v>344</v>
      </c>
      <c r="F31" s="188" t="s">
        <v>376</v>
      </c>
      <c r="G31" s="188" t="s">
        <v>305</v>
      </c>
      <c r="H31" s="187" t="s">
        <v>377</v>
      </c>
      <c r="I31" s="187" t="s">
        <v>312</v>
      </c>
      <c r="J31" s="188" t="s">
        <v>313</v>
      </c>
      <c r="K31" s="188" t="s">
        <v>376</v>
      </c>
    </row>
    <row r="32" ht="39" customHeight="1" spans="1:11">
      <c r="A32" s="188"/>
      <c r="B32" s="188"/>
      <c r="C32" s="188"/>
      <c r="D32" s="188" t="s">
        <v>302</v>
      </c>
      <c r="E32" s="188" t="s">
        <v>315</v>
      </c>
      <c r="F32" s="188" t="s">
        <v>316</v>
      </c>
      <c r="G32" s="188" t="s">
        <v>305</v>
      </c>
      <c r="H32" s="187" t="s">
        <v>378</v>
      </c>
      <c r="I32" s="187" t="s">
        <v>347</v>
      </c>
      <c r="J32" s="188" t="s">
        <v>308</v>
      </c>
      <c r="K32" s="188" t="s">
        <v>379</v>
      </c>
    </row>
    <row r="33" ht="39" customHeight="1" spans="1:11">
      <c r="A33" s="188"/>
      <c r="B33" s="188"/>
      <c r="C33" s="188"/>
      <c r="D33" s="188" t="s">
        <v>320</v>
      </c>
      <c r="E33" s="188" t="s">
        <v>349</v>
      </c>
      <c r="F33" s="188" t="s">
        <v>380</v>
      </c>
      <c r="G33" s="188" t="s">
        <v>305</v>
      </c>
      <c r="H33" s="187" t="s">
        <v>351</v>
      </c>
      <c r="I33" s="187" t="s">
        <v>328</v>
      </c>
      <c r="J33" s="188" t="s">
        <v>313</v>
      </c>
      <c r="K33" s="188" t="s">
        <v>380</v>
      </c>
    </row>
    <row r="34" ht="39" customHeight="1" spans="1:11">
      <c r="A34" s="188"/>
      <c r="B34" s="188"/>
      <c r="C34" s="188"/>
      <c r="D34" s="188" t="s">
        <v>320</v>
      </c>
      <c r="E34" s="188" t="s">
        <v>321</v>
      </c>
      <c r="F34" s="188" t="s">
        <v>381</v>
      </c>
      <c r="G34" s="188" t="s">
        <v>323</v>
      </c>
      <c r="H34" s="187" t="s">
        <v>332</v>
      </c>
      <c r="I34" s="187" t="s">
        <v>312</v>
      </c>
      <c r="J34" s="188" t="s">
        <v>313</v>
      </c>
      <c r="K34" s="188" t="s">
        <v>382</v>
      </c>
    </row>
    <row r="35" ht="39" customHeight="1" spans="1:11">
      <c r="A35" s="188"/>
      <c r="B35" s="188"/>
      <c r="C35" s="188"/>
      <c r="D35" s="188" t="s">
        <v>320</v>
      </c>
      <c r="E35" s="188" t="s">
        <v>325</v>
      </c>
      <c r="F35" s="188" t="s">
        <v>383</v>
      </c>
      <c r="G35" s="188" t="s">
        <v>305</v>
      </c>
      <c r="H35" s="187" t="s">
        <v>327</v>
      </c>
      <c r="I35" s="187" t="s">
        <v>328</v>
      </c>
      <c r="J35" s="188" t="s">
        <v>313</v>
      </c>
      <c r="K35" s="188" t="s">
        <v>383</v>
      </c>
    </row>
    <row r="36" ht="39" customHeight="1" spans="1:11">
      <c r="A36" s="188"/>
      <c r="B36" s="188"/>
      <c r="C36" s="188"/>
      <c r="D36" s="188" t="s">
        <v>329</v>
      </c>
      <c r="E36" s="188" t="s">
        <v>330</v>
      </c>
      <c r="F36" s="188" t="s">
        <v>384</v>
      </c>
      <c r="G36" s="188" t="s">
        <v>323</v>
      </c>
      <c r="H36" s="187" t="s">
        <v>385</v>
      </c>
      <c r="I36" s="187" t="s">
        <v>312</v>
      </c>
      <c r="J36" s="188" t="s">
        <v>313</v>
      </c>
      <c r="K36" s="188" t="s">
        <v>386</v>
      </c>
    </row>
    <row r="37" ht="39" customHeight="1" spans="1:11">
      <c r="A37" s="188" t="s">
        <v>267</v>
      </c>
      <c r="B37" s="352" t="s">
        <v>269</v>
      </c>
      <c r="C37" s="188" t="s">
        <v>387</v>
      </c>
      <c r="D37" s="188" t="s">
        <v>302</v>
      </c>
      <c r="E37" s="188" t="s">
        <v>303</v>
      </c>
      <c r="F37" s="188" t="s">
        <v>388</v>
      </c>
      <c r="G37" s="188" t="s">
        <v>305</v>
      </c>
      <c r="H37" s="187" t="s">
        <v>389</v>
      </c>
      <c r="I37" s="187" t="s">
        <v>307</v>
      </c>
      <c r="J37" s="188" t="s">
        <v>308</v>
      </c>
      <c r="K37" s="188" t="s">
        <v>388</v>
      </c>
    </row>
    <row r="38" ht="39" customHeight="1" spans="1:11">
      <c r="A38" s="188"/>
      <c r="B38" s="188"/>
      <c r="C38" s="188"/>
      <c r="D38" s="188" t="s">
        <v>302</v>
      </c>
      <c r="E38" s="188" t="s">
        <v>303</v>
      </c>
      <c r="F38" s="188" t="s">
        <v>390</v>
      </c>
      <c r="G38" s="188" t="s">
        <v>305</v>
      </c>
      <c r="H38" s="187" t="s">
        <v>391</v>
      </c>
      <c r="I38" s="187" t="s">
        <v>307</v>
      </c>
      <c r="J38" s="188" t="s">
        <v>308</v>
      </c>
      <c r="K38" s="188" t="s">
        <v>390</v>
      </c>
    </row>
    <row r="39" ht="39" customHeight="1" spans="1:11">
      <c r="A39" s="188"/>
      <c r="B39" s="188"/>
      <c r="C39" s="188"/>
      <c r="D39" s="188" t="s">
        <v>302</v>
      </c>
      <c r="E39" s="188" t="s">
        <v>309</v>
      </c>
      <c r="F39" s="188" t="s">
        <v>392</v>
      </c>
      <c r="G39" s="188" t="s">
        <v>305</v>
      </c>
      <c r="H39" s="187" t="s">
        <v>311</v>
      </c>
      <c r="I39" s="187" t="s">
        <v>312</v>
      </c>
      <c r="J39" s="188" t="s">
        <v>313</v>
      </c>
      <c r="K39" s="188" t="s">
        <v>393</v>
      </c>
    </row>
    <row r="40" ht="39" customHeight="1" spans="1:11">
      <c r="A40" s="188"/>
      <c r="B40" s="188"/>
      <c r="C40" s="188"/>
      <c r="D40" s="188" t="s">
        <v>302</v>
      </c>
      <c r="E40" s="188" t="s">
        <v>344</v>
      </c>
      <c r="F40" s="188" t="s">
        <v>394</v>
      </c>
      <c r="G40" s="188" t="s">
        <v>305</v>
      </c>
      <c r="H40" s="187" t="s">
        <v>311</v>
      </c>
      <c r="I40" s="187" t="s">
        <v>312</v>
      </c>
      <c r="J40" s="188" t="s">
        <v>313</v>
      </c>
      <c r="K40" s="188" t="s">
        <v>395</v>
      </c>
    </row>
    <row r="41" ht="39" customHeight="1" spans="1:11">
      <c r="A41" s="188"/>
      <c r="B41" s="188"/>
      <c r="C41" s="188"/>
      <c r="D41" s="188" t="s">
        <v>302</v>
      </c>
      <c r="E41" s="188" t="s">
        <v>315</v>
      </c>
      <c r="F41" s="188" t="s">
        <v>316</v>
      </c>
      <c r="G41" s="188" t="s">
        <v>305</v>
      </c>
      <c r="H41" s="187" t="s">
        <v>396</v>
      </c>
      <c r="I41" s="187" t="s">
        <v>318</v>
      </c>
      <c r="J41" s="188" t="s">
        <v>308</v>
      </c>
      <c r="K41" s="188" t="s">
        <v>397</v>
      </c>
    </row>
    <row r="42" ht="39" customHeight="1" spans="1:11">
      <c r="A42" s="188"/>
      <c r="B42" s="188"/>
      <c r="C42" s="188"/>
      <c r="D42" s="188" t="s">
        <v>320</v>
      </c>
      <c r="E42" s="188" t="s">
        <v>349</v>
      </c>
      <c r="F42" s="188" t="s">
        <v>398</v>
      </c>
      <c r="G42" s="188" t="s">
        <v>305</v>
      </c>
      <c r="H42" s="187" t="s">
        <v>399</v>
      </c>
      <c r="I42" s="187" t="s">
        <v>328</v>
      </c>
      <c r="J42" s="188" t="s">
        <v>313</v>
      </c>
      <c r="K42" s="188" t="s">
        <v>400</v>
      </c>
    </row>
    <row r="43" ht="39" customHeight="1" spans="1:11">
      <c r="A43" s="188"/>
      <c r="B43" s="188"/>
      <c r="C43" s="188"/>
      <c r="D43" s="188" t="s">
        <v>329</v>
      </c>
      <c r="E43" s="188" t="s">
        <v>330</v>
      </c>
      <c r="F43" s="188" t="s">
        <v>401</v>
      </c>
      <c r="G43" s="188" t="s">
        <v>323</v>
      </c>
      <c r="H43" s="187" t="s">
        <v>385</v>
      </c>
      <c r="I43" s="187" t="s">
        <v>312</v>
      </c>
      <c r="J43" s="188" t="s">
        <v>313</v>
      </c>
      <c r="K43" s="188" t="s">
        <v>402</v>
      </c>
    </row>
    <row r="44" ht="39" customHeight="1" spans="1:11">
      <c r="A44" s="188" t="s">
        <v>283</v>
      </c>
      <c r="B44" s="352" t="s">
        <v>284</v>
      </c>
      <c r="C44" s="188" t="s">
        <v>403</v>
      </c>
      <c r="D44" s="188" t="s">
        <v>302</v>
      </c>
      <c r="E44" s="188" t="s">
        <v>309</v>
      </c>
      <c r="F44" s="188" t="s">
        <v>404</v>
      </c>
      <c r="G44" s="188" t="s">
        <v>305</v>
      </c>
      <c r="H44" s="187" t="s">
        <v>405</v>
      </c>
      <c r="I44" s="187" t="s">
        <v>328</v>
      </c>
      <c r="J44" s="188" t="s">
        <v>308</v>
      </c>
      <c r="K44" s="188" t="s">
        <v>404</v>
      </c>
    </row>
    <row r="45" ht="39" customHeight="1" spans="1:11">
      <c r="A45" s="188"/>
      <c r="B45" s="188"/>
      <c r="C45" s="188"/>
      <c r="D45" s="188" t="s">
        <v>302</v>
      </c>
      <c r="E45" s="188" t="s">
        <v>344</v>
      </c>
      <c r="F45" s="188" t="s">
        <v>374</v>
      </c>
      <c r="G45" s="188" t="s">
        <v>305</v>
      </c>
      <c r="H45" s="187" t="s">
        <v>406</v>
      </c>
      <c r="I45" s="187" t="s">
        <v>328</v>
      </c>
      <c r="J45" s="188" t="s">
        <v>313</v>
      </c>
      <c r="K45" s="188" t="s">
        <v>374</v>
      </c>
    </row>
    <row r="46" ht="39" customHeight="1" spans="1:11">
      <c r="A46" s="188"/>
      <c r="B46" s="188"/>
      <c r="C46" s="188"/>
      <c r="D46" s="188" t="s">
        <v>302</v>
      </c>
      <c r="E46" s="188" t="s">
        <v>344</v>
      </c>
      <c r="F46" s="188" t="s">
        <v>407</v>
      </c>
      <c r="G46" s="188" t="s">
        <v>305</v>
      </c>
      <c r="H46" s="187" t="s">
        <v>311</v>
      </c>
      <c r="I46" s="187" t="s">
        <v>312</v>
      </c>
      <c r="J46" s="188" t="s">
        <v>313</v>
      </c>
      <c r="K46" s="188" t="s">
        <v>407</v>
      </c>
    </row>
    <row r="47" ht="39" customHeight="1" spans="1:11">
      <c r="A47" s="188"/>
      <c r="B47" s="188"/>
      <c r="C47" s="188"/>
      <c r="D47" s="188" t="s">
        <v>302</v>
      </c>
      <c r="E47" s="188" t="s">
        <v>315</v>
      </c>
      <c r="F47" s="188" t="s">
        <v>316</v>
      </c>
      <c r="G47" s="188" t="s">
        <v>305</v>
      </c>
      <c r="H47" s="187" t="s">
        <v>311</v>
      </c>
      <c r="I47" s="187" t="s">
        <v>318</v>
      </c>
      <c r="J47" s="188" t="s">
        <v>308</v>
      </c>
      <c r="K47" s="188" t="s">
        <v>408</v>
      </c>
    </row>
    <row r="48" ht="39" customHeight="1" spans="1:11">
      <c r="A48" s="188"/>
      <c r="B48" s="188"/>
      <c r="C48" s="188"/>
      <c r="D48" s="188" t="s">
        <v>320</v>
      </c>
      <c r="E48" s="188" t="s">
        <v>349</v>
      </c>
      <c r="F48" s="188" t="s">
        <v>409</v>
      </c>
      <c r="G48" s="188" t="s">
        <v>305</v>
      </c>
      <c r="H48" s="187" t="s">
        <v>410</v>
      </c>
      <c r="I48" s="187" t="s">
        <v>328</v>
      </c>
      <c r="J48" s="188" t="s">
        <v>313</v>
      </c>
      <c r="K48" s="188" t="s">
        <v>409</v>
      </c>
    </row>
    <row r="49" ht="39" customHeight="1" spans="1:11">
      <c r="A49" s="188"/>
      <c r="B49" s="188"/>
      <c r="C49" s="188"/>
      <c r="D49" s="188" t="s">
        <v>320</v>
      </c>
      <c r="E49" s="188" t="s">
        <v>325</v>
      </c>
      <c r="F49" s="188" t="s">
        <v>411</v>
      </c>
      <c r="G49" s="188" t="s">
        <v>305</v>
      </c>
      <c r="H49" s="187" t="s">
        <v>327</v>
      </c>
      <c r="I49" s="187" t="s">
        <v>328</v>
      </c>
      <c r="J49" s="188" t="s">
        <v>313</v>
      </c>
      <c r="K49" s="188" t="s">
        <v>411</v>
      </c>
    </row>
    <row r="50" ht="39" customHeight="1" spans="1:11">
      <c r="A50" s="188"/>
      <c r="B50" s="188"/>
      <c r="C50" s="188"/>
      <c r="D50" s="188" t="s">
        <v>329</v>
      </c>
      <c r="E50" s="188" t="s">
        <v>330</v>
      </c>
      <c r="F50" s="188" t="s">
        <v>384</v>
      </c>
      <c r="G50" s="188" t="s">
        <v>323</v>
      </c>
      <c r="H50" s="187" t="s">
        <v>385</v>
      </c>
      <c r="I50" s="187" t="s">
        <v>312</v>
      </c>
      <c r="J50" s="188" t="s">
        <v>313</v>
      </c>
      <c r="K50" s="188" t="s">
        <v>384</v>
      </c>
    </row>
    <row r="51" ht="39" customHeight="1" spans="1:11">
      <c r="A51" s="188" t="s">
        <v>275</v>
      </c>
      <c r="B51" s="352" t="s">
        <v>276</v>
      </c>
      <c r="C51" s="188" t="s">
        <v>412</v>
      </c>
      <c r="D51" s="188" t="s">
        <v>302</v>
      </c>
      <c r="E51" s="188" t="s">
        <v>303</v>
      </c>
      <c r="F51" s="188" t="s">
        <v>358</v>
      </c>
      <c r="G51" s="188" t="s">
        <v>323</v>
      </c>
      <c r="H51" s="187" t="s">
        <v>378</v>
      </c>
      <c r="I51" s="187" t="s">
        <v>360</v>
      </c>
      <c r="J51" s="188" t="s">
        <v>308</v>
      </c>
      <c r="K51" s="188" t="s">
        <v>358</v>
      </c>
    </row>
    <row r="52" ht="39" customHeight="1" spans="1:11">
      <c r="A52" s="188"/>
      <c r="B52" s="188"/>
      <c r="C52" s="188"/>
      <c r="D52" s="188" t="s">
        <v>302</v>
      </c>
      <c r="E52" s="188" t="s">
        <v>309</v>
      </c>
      <c r="F52" s="188" t="s">
        <v>342</v>
      </c>
      <c r="G52" s="188" t="s">
        <v>305</v>
      </c>
      <c r="H52" s="187" t="s">
        <v>311</v>
      </c>
      <c r="I52" s="187" t="s">
        <v>312</v>
      </c>
      <c r="J52" s="188" t="s">
        <v>313</v>
      </c>
      <c r="K52" s="188" t="s">
        <v>413</v>
      </c>
    </row>
    <row r="53" ht="39" customHeight="1" spans="1:11">
      <c r="A53" s="188"/>
      <c r="B53" s="188"/>
      <c r="C53" s="188"/>
      <c r="D53" s="188" t="s">
        <v>302</v>
      </c>
      <c r="E53" s="188" t="s">
        <v>344</v>
      </c>
      <c r="F53" s="188" t="s">
        <v>361</v>
      </c>
      <c r="G53" s="188" t="s">
        <v>305</v>
      </c>
      <c r="H53" s="187" t="s">
        <v>311</v>
      </c>
      <c r="I53" s="187" t="s">
        <v>312</v>
      </c>
      <c r="J53" s="188" t="s">
        <v>313</v>
      </c>
      <c r="K53" s="188" t="s">
        <v>414</v>
      </c>
    </row>
    <row r="54" ht="39" customHeight="1" spans="1:11">
      <c r="A54" s="188"/>
      <c r="B54" s="188"/>
      <c r="C54" s="188"/>
      <c r="D54" s="188" t="s">
        <v>302</v>
      </c>
      <c r="E54" s="188" t="s">
        <v>315</v>
      </c>
      <c r="F54" s="188" t="s">
        <v>316</v>
      </c>
      <c r="G54" s="188" t="s">
        <v>305</v>
      </c>
      <c r="H54" s="187" t="s">
        <v>415</v>
      </c>
      <c r="I54" s="187" t="s">
        <v>347</v>
      </c>
      <c r="J54" s="188" t="s">
        <v>308</v>
      </c>
      <c r="K54" s="188" t="s">
        <v>416</v>
      </c>
    </row>
    <row r="55" ht="39" customHeight="1" spans="1:11">
      <c r="A55" s="188"/>
      <c r="B55" s="188"/>
      <c r="C55" s="188"/>
      <c r="D55" s="188" t="s">
        <v>320</v>
      </c>
      <c r="E55" s="188" t="s">
        <v>349</v>
      </c>
      <c r="F55" s="188" t="s">
        <v>417</v>
      </c>
      <c r="G55" s="188" t="s">
        <v>305</v>
      </c>
      <c r="H55" s="187" t="s">
        <v>351</v>
      </c>
      <c r="I55" s="187" t="s">
        <v>328</v>
      </c>
      <c r="J55" s="188" t="s">
        <v>313</v>
      </c>
      <c r="K55" s="188" t="s">
        <v>418</v>
      </c>
    </row>
    <row r="56" ht="39" customHeight="1" spans="1:11">
      <c r="A56" s="188"/>
      <c r="B56" s="188"/>
      <c r="C56" s="188"/>
      <c r="D56" s="188" t="s">
        <v>320</v>
      </c>
      <c r="E56" s="188" t="s">
        <v>321</v>
      </c>
      <c r="F56" s="188" t="s">
        <v>322</v>
      </c>
      <c r="G56" s="188" t="s">
        <v>323</v>
      </c>
      <c r="H56" s="187" t="s">
        <v>324</v>
      </c>
      <c r="I56" s="187" t="s">
        <v>312</v>
      </c>
      <c r="J56" s="188" t="s">
        <v>313</v>
      </c>
      <c r="K56" s="188" t="s">
        <v>322</v>
      </c>
    </row>
    <row r="57" ht="39" customHeight="1" spans="1:11">
      <c r="A57" s="188"/>
      <c r="B57" s="188"/>
      <c r="C57" s="188"/>
      <c r="D57" s="188" t="s">
        <v>329</v>
      </c>
      <c r="E57" s="188" t="s">
        <v>330</v>
      </c>
      <c r="F57" s="188" t="s">
        <v>331</v>
      </c>
      <c r="G57" s="188" t="s">
        <v>323</v>
      </c>
      <c r="H57" s="187" t="s">
        <v>332</v>
      </c>
      <c r="I57" s="187" t="s">
        <v>312</v>
      </c>
      <c r="J57" s="188" t="s">
        <v>313</v>
      </c>
      <c r="K57" s="188" t="s">
        <v>419</v>
      </c>
    </row>
  </sheetData>
  <autoFilter xmlns:etc="http://www.wps.cn/officeDocument/2017/etCustomData" ref="A5:M57" etc:filterBottomFollowUsedRange="0">
    <extLst/>
  </autoFilter>
  <mergeCells count="23">
    <mergeCell ref="A2:K2"/>
    <mergeCell ref="A3:I3"/>
    <mergeCell ref="A7:A12"/>
    <mergeCell ref="A13:A20"/>
    <mergeCell ref="A21:A27"/>
    <mergeCell ref="A28:A36"/>
    <mergeCell ref="A37:A43"/>
    <mergeCell ref="A44:A50"/>
    <mergeCell ref="A51:A57"/>
    <mergeCell ref="B7:B12"/>
    <mergeCell ref="B13:B20"/>
    <mergeCell ref="B21:B27"/>
    <mergeCell ref="B28:B36"/>
    <mergeCell ref="B37:B43"/>
    <mergeCell ref="B44:B50"/>
    <mergeCell ref="B51:B57"/>
    <mergeCell ref="C7:C12"/>
    <mergeCell ref="C13:C20"/>
    <mergeCell ref="C21:C27"/>
    <mergeCell ref="C28:C36"/>
    <mergeCell ref="C37:C43"/>
    <mergeCell ref="C44:C50"/>
    <mergeCell ref="C51:C57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UNIS</cp:lastModifiedBy>
  <dcterms:created xsi:type="dcterms:W3CDTF">2023-01-17T10:53:00Z</dcterms:created>
  <dcterms:modified xsi:type="dcterms:W3CDTF">2025-03-18T02:33:41Z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DD9F525AA0BD42BA8C254897B9DC38B3</vt:lpwstr>
  </property>
</Properties>
</file>