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806" firstSheet="6" activeTab="10"/>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'部门项目支出绩效目标表05-2'!$A$5:$M$6</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<sst xmlns="http://schemas.openxmlformats.org/spreadsheetml/2006/main" count="1374" uniqueCount="461">
  <si>
    <t>预算01-1表</t>
  </si>
  <si>
    <t>2025年部门财务收支预算总表</t>
  </si>
  <si>
    <t>单位名称：中国共产党瑞丽市委员会社会工作部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</si>
  <si>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</si>
  <si>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</si>
  <si>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</si>
  <si>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</si>
  <si>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</si>
  <si>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</si>
  <si>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</si>
  <si>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</si>
  <si>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</si>
  <si>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</si>
  <si>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</si>
  <si>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</si>
  <si>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</si>
  <si>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</si>
  <si>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</si>
  <si>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</si>
  <si>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</si>
  <si>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</si>
  <si>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</si>
  <si>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</si>
  <si>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</si>
  <si>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</si>
  <si>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</si>
  <si>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</si>
  <si>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</si>
  <si>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</si>
  <si>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</si>
  <si>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</si>
  <si>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</si>
  <si>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</si>
  <si>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</si>
  <si>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</si>
  <si>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</si>
  <si>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</si>
  <si>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</si>
  <si>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</si>
  <si>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</si>
  <si>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</si>
  <si>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</si>
  <si>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</si>
  <si>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</si>
  <si>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</si>
  <si>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</si>
  <si>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</si>
  <si>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</si>
  <si>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</si>
  <si>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</si>
  <si>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</si>
  <si>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</si>
  <si>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</si>
  <si>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</si>
  <si>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</si>
  <si>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</si>
  <si>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</si>
  <si>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</si>
  <si>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</si>
  <si>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</si>
  <si>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</si>
  <si>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</si>
  <si>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</si>
  <si>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</si>
  <si>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</si>
  <si>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</si>
  <si>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</si>
  <si>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</si>
  <si>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</si>
  <si>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</si>
  <si>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451001</t>
  </si>
  <si>
    <t>中国共产党瑞丽市委员会社会工作部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</si>
  <si>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</si>
  <si>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</si>
  <si>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</si>
  <si>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</si>
  <si>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</si>
  <si>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</si>
  <si>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</si>
  <si>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</si>
  <si>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</si>
  <si>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</si>
  <si>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</si>
  <si>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</si>
  <si>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</si>
  <si>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</si>
  <si>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</si>
  <si>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</si>
  <si>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</si>
  <si>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</si>
  <si>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</si>
  <si>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</si>
  <si>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</si>
  <si>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</si>
  <si>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</si>
  <si>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</si>
  <si>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</si>
  <si>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</si>
  <si>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</si>
  <si>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</si>
  <si>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20139</t>
  </si>
  <si>
    <t>社会工作事务</t>
  </si>
  <si>
    <t>2013901</t>
  </si>
  <si>
    <t>行政运行</t>
  </si>
  <si>
    <t>2013999</t>
  </si>
  <si>
    <t>其他社会工作事务支出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</si>
  <si>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</si>
  <si>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</si>
  <si>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</si>
  <si>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</si>
  <si>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</si>
  <si>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</si>
  <si>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</si>
  <si>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</si>
  <si>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</si>
  <si>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</si>
  <si>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</si>
  <si>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</si>
  <si>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</si>
  <si>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</si>
  <si>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</si>
  <si>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</si>
  <si>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</si>
  <si>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</si>
  <si>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</si>
  <si>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</si>
  <si>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</si>
  <si>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</si>
  <si>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</si>
  <si>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</si>
  <si>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</si>
  <si>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</si>
  <si>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</si>
  <si>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</si>
  <si>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</si>
  <si>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</si>
  <si>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</si>
  <si>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</si>
  <si>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</si>
  <si>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</si>
  <si>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</si>
  <si>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</si>
  <si>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</si>
  <si>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</si>
  <si>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</si>
  <si>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</si>
  <si>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</si>
  <si>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</si>
  <si>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</si>
  <si>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</si>
  <si>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</si>
  <si>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</si>
  <si>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</si>
  <si>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</si>
  <si>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</si>
  <si>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</si>
  <si>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</si>
  <si>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</si>
  <si>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</si>
  <si>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</si>
  <si>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</si>
  <si>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</si>
  <si>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</si>
  <si>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</si>
  <si>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</si>
  <si>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</si>
  <si>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</si>
  <si>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</si>
  <si>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</si>
  <si>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部门预算支出功能分类科目</t>
  </si>
  <si>
    <t>人员经费</t>
  </si>
  <si>
    <t>公用经费</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</si>
  <si>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</si>
  <si>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</si>
  <si>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</si>
  <si>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</si>
  <si>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</si>
  <si>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</si>
  <si>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</si>
  <si>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</si>
  <si>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</si>
  <si>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</si>
  <si>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</si>
  <si>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</si>
  <si>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</si>
  <si>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</si>
  <si>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</si>
  <si>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</si>
  <si>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</si>
  <si>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</si>
  <si>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</si>
  <si>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</si>
  <si>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</si>
  <si>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</si>
  <si>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</si>
  <si>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</si>
  <si>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</si>
  <si>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</si>
  <si>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</si>
  <si>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</si>
  <si>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</si>
  <si>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</si>
  <si>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</si>
  <si>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</si>
  <si>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</si>
  <si>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</si>
  <si>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533102251100003621162</t>
  </si>
  <si>
    <t>基本工资（行政）</t>
  </si>
  <si>
    <t>30101</t>
  </si>
  <si>
    <t>基本工资</t>
  </si>
  <si>
    <t>533102251100003621165</t>
  </si>
  <si>
    <t>津贴补贴（行政）</t>
  </si>
  <si>
    <t>30102</t>
  </si>
  <si>
    <t>津贴补贴</t>
  </si>
  <si>
    <t>533102251100003621164</t>
  </si>
  <si>
    <t>奖金（行政）</t>
  </si>
  <si>
    <t>30103</t>
  </si>
  <si>
    <t>奖金</t>
  </si>
  <si>
    <t>533102251100003626283</t>
  </si>
  <si>
    <t>优秀公务员奖（行政）</t>
  </si>
  <si>
    <t>533102251100003621168</t>
  </si>
  <si>
    <t>基本养老保险</t>
  </si>
  <si>
    <t>30108</t>
  </si>
  <si>
    <t>机关事业单位基本养老保险缴费</t>
  </si>
  <si>
    <t>533102251100003621173</t>
  </si>
  <si>
    <t>大病补充保险</t>
  </si>
  <si>
    <t>30110</t>
  </si>
  <si>
    <t>职工基本医疗保险缴费</t>
  </si>
  <si>
    <t>533102251100003621195</t>
  </si>
  <si>
    <t>行政医疗保险</t>
  </si>
  <si>
    <t>533102251100003621166</t>
  </si>
  <si>
    <t>工伤保险</t>
  </si>
  <si>
    <t>30112</t>
  </si>
  <si>
    <t>其他社会保障缴费</t>
  </si>
  <si>
    <t>533102251100003621170</t>
  </si>
  <si>
    <t>生育保险</t>
  </si>
  <si>
    <t>533102251100003621192</t>
  </si>
  <si>
    <t>失业保险</t>
  </si>
  <si>
    <t>533102251100003621174</t>
  </si>
  <si>
    <t>30111</t>
  </si>
  <si>
    <t>公务员医疗补助缴费</t>
  </si>
  <si>
    <t>533102251100003621180</t>
  </si>
  <si>
    <t>30113</t>
  </si>
  <si>
    <t>533102251100003714727</t>
  </si>
  <si>
    <t>其他部门编外聘用人员经费</t>
  </si>
  <si>
    <t>30199</t>
  </si>
  <si>
    <t>其他工资福利支出</t>
  </si>
  <si>
    <t>533102251100003663283</t>
  </si>
  <si>
    <t>公用经费中的工会经费</t>
  </si>
  <si>
    <t>30228</t>
  </si>
  <si>
    <t>工会经费</t>
  </si>
  <si>
    <t>533102251100003663270</t>
  </si>
  <si>
    <t>一般公用经费</t>
  </si>
  <si>
    <t>30205</t>
  </si>
  <si>
    <t>水费</t>
  </si>
  <si>
    <t>30206</t>
  </si>
  <si>
    <t>电费</t>
  </si>
  <si>
    <t>30201</t>
  </si>
  <si>
    <t>办公费</t>
  </si>
  <si>
    <t>30299</t>
  </si>
  <si>
    <t>其他商品和服务支出</t>
  </si>
  <si>
    <t>533102251100003621208</t>
  </si>
  <si>
    <t>533102251100003621189</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</si>
  <si>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</si>
  <si>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</si>
  <si>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</si>
  <si>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</si>
  <si>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</si>
  <si>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</si>
  <si>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</si>
  <si>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</si>
  <si>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</si>
  <si>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</si>
  <si>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</si>
  <si>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2025年村（居）委会换届选举筹备工作经费</t>
  </si>
  <si>
    <t>事业发展类</t>
  </si>
  <si>
    <t>533102251100003669818</t>
  </si>
  <si>
    <t>30216</t>
  </si>
  <si>
    <t>培训费</t>
  </si>
  <si>
    <t>单位安排资金工作经费</t>
  </si>
  <si>
    <t>533102251100003674943</t>
  </si>
  <si>
    <t>非公经济组织和社会组织党建工作经费</t>
  </si>
  <si>
    <t>533102251100003622089</t>
  </si>
  <si>
    <t>非公经济组织和社会组织党组织活动经费和党员培训经费</t>
  </si>
  <si>
    <t>533102251100003622009</t>
  </si>
  <si>
    <t>非公经济组织和社会组织党组织书记专项工作津贴经费</t>
  </si>
  <si>
    <t>533102251100003622244</t>
  </si>
  <si>
    <t>30399</t>
  </si>
  <si>
    <t>其他对个人和家庭的补助</t>
  </si>
  <si>
    <t>基层党组织开展活动经费</t>
  </si>
  <si>
    <t>专项业务类</t>
  </si>
  <si>
    <t>533102241100003132345</t>
  </si>
  <si>
    <t>律师参与信访工作补助资金</t>
  </si>
  <si>
    <t>533102251100003621887</t>
  </si>
  <si>
    <t>农村原大队一级部分离职半脱产干部补助经费</t>
  </si>
  <si>
    <t>533102251100003622274</t>
  </si>
  <si>
    <t>30305</t>
  </si>
  <si>
    <t>生活补助</t>
  </si>
  <si>
    <t>瑞丽市委社会工作部（信访局）工作经费</t>
  </si>
  <si>
    <t>533102251100003621680</t>
  </si>
  <si>
    <t>30207</t>
  </si>
  <si>
    <t>邮电费</t>
  </si>
  <si>
    <t>30211</t>
  </si>
  <si>
    <t>差旅费</t>
  </si>
  <si>
    <t>30213</t>
  </si>
  <si>
    <t>维修（护）费</t>
  </si>
  <si>
    <t>30217</t>
  </si>
  <si>
    <t>社区工作人员教育培训经费</t>
  </si>
  <si>
    <t>533102251100003622284</t>
  </si>
  <si>
    <t>四级信访电路服务经费</t>
  </si>
  <si>
    <t>533102251100003621937</t>
  </si>
  <si>
    <t>五级联动视频接访59个点建设费用补助资金</t>
  </si>
  <si>
    <t>533102241100003132351</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</si>
  <si>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</si>
  <si>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</si>
  <si>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</si>
  <si>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</si>
  <si>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</si>
  <si>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</si>
  <si>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</si>
  <si>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</si>
  <si>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</si>
  <si>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</si>
  <si>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</si>
  <si>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</si>
  <si>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</si>
  <si>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通过项目的实施，有效维护群众合法权益和促进社会和谐稳定</t>
  </si>
  <si>
    <t>产出指标</t>
  </si>
  <si>
    <t>数量指标</t>
  </si>
  <si>
    <t>补助律师人数</t>
  </si>
  <si>
    <t>&gt;=</t>
  </si>
  <si>
    <t>人次</t>
  </si>
  <si>
    <t>定量指标</t>
  </si>
  <si>
    <t>效益指标</t>
  </si>
  <si>
    <t>社会效益</t>
  </si>
  <si>
    <t>有效维护群众合法权益和促进社会和谐稳定率</t>
  </si>
  <si>
    <t>95</t>
  </si>
  <si>
    <t>%</t>
  </si>
  <si>
    <t>满意度指标</t>
  </si>
  <si>
    <t>服务对象满意度</t>
  </si>
  <si>
    <t>社会公众对律师参与信访工作的满意度</t>
  </si>
  <si>
    <t>在职党员数量</t>
  </si>
  <si>
    <t>人</t>
  </si>
  <si>
    <t>机构改革方案</t>
  </si>
  <si>
    <t>基层党组织战斗堡垒作用</t>
  </si>
  <si>
    <t>=</t>
  </si>
  <si>
    <t>充分发挥</t>
  </si>
  <si>
    <t>定性指标</t>
  </si>
  <si>
    <t>党员满意度</t>
  </si>
  <si>
    <t>90</t>
  </si>
  <si>
    <t>保障2025年的换届选举筹备工作顺利进行</t>
  </si>
  <si>
    <t>村委会数量</t>
  </si>
  <si>
    <t>30</t>
  </si>
  <si>
    <t>个</t>
  </si>
  <si>
    <t>居民委员会数量</t>
  </si>
  <si>
    <t>成本指标</t>
  </si>
  <si>
    <t>社会成本指标</t>
  </si>
  <si>
    <t>100</t>
  </si>
  <si>
    <t>保障村（居）委会按时完成换届</t>
  </si>
  <si>
    <t>促进村（居）民更好的进行自我管理、自我教育、自我服务</t>
  </si>
  <si>
    <t>村（居）民满意度</t>
  </si>
  <si>
    <t>保障社区工作人员培训需求。</t>
  </si>
  <si>
    <t>参与培训社区数</t>
  </si>
  <si>
    <t>提高社区工作人员能力水平</t>
  </si>
  <si>
    <t>社区工作人员满意度</t>
  </si>
  <si>
    <t>保障“两新”党组织书记的工作补贴正常发放。</t>
  </si>
  <si>
    <t>党组织书记数</t>
  </si>
  <si>
    <t>66</t>
  </si>
  <si>
    <t>提高“两新”党支部建设作用</t>
  </si>
  <si>
    <t>党组织书记满意度</t>
  </si>
  <si>
    <t>保障单位自有资金使用</t>
  </si>
  <si>
    <t>保障人数</t>
  </si>
  <si>
    <t>保障社会工作顺利开展</t>
  </si>
  <si>
    <t>单位人员满意度</t>
  </si>
  <si>
    <t xml:space="preserve">通过本项目实施保证不断推进信访工作制度改革和信访法治化建设，着力打造阳光信访、责任信访、法治信访，坚决打好“四大”攻坚战，切实增强防风险、护稳定能力，有效维护群众合法权益和促进社会和谐稳定。
 </t>
  </si>
  <si>
    <t xml:space="preserve">群众来电、来访接待批次			</t>
  </si>
  <si>
    <t>200</t>
  </si>
  <si>
    <t>次</t>
  </si>
  <si>
    <t>群众来电、来访接待批次</t>
  </si>
  <si>
    <t>上访对象满意率</t>
  </si>
  <si>
    <t>进一步改善和提高全州农村原大队一级部分离职半脱产干部生活补贴待遇</t>
  </si>
  <si>
    <t>人数</t>
  </si>
  <si>
    <t>保障农村原大队一级部分离职半脱产干部生活待遇</t>
  </si>
  <si>
    <t>农村原大队一级部分离职半脱产干部满意度</t>
  </si>
  <si>
    <t>保障“两新”工委工作顺利开展。</t>
  </si>
  <si>
    <t>保障党员数</t>
  </si>
  <si>
    <t>60</t>
  </si>
  <si>
    <t>保障“两新”基层党建工作有序推进</t>
  </si>
  <si>
    <t>保障“两新”党组织正常开展工作和培训。</t>
  </si>
  <si>
    <t>保障党组织数</t>
  </si>
  <si>
    <t>有效提高党组织建设和党员政治素养</t>
  </si>
  <si>
    <t>“两新”党员满意度</t>
  </si>
  <si>
    <t>视频接访率</t>
  </si>
  <si>
    <t>质量指标</t>
  </si>
  <si>
    <t>五级联动视频接访建设点个数</t>
  </si>
  <si>
    <t>59</t>
  </si>
  <si>
    <t>社会公众对信访工作的满意度</t>
  </si>
  <si>
    <t>线路数量</t>
  </si>
  <si>
    <t>条</t>
  </si>
  <si>
    <t>预算06表</t>
  </si>
  <si>
    <t xml:space="preserve">  2025年部门政府性基金预算支出预算表</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</si>
  <si>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</si>
  <si>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</si>
  <si>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</si>
  <si>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</si>
  <si>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</si>
  <si>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</si>
  <si>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</si>
  <si>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</si>
  <si>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</si>
  <si>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</si>
  <si>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</si>
  <si>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</si>
  <si>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</si>
  <si>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</si>
  <si>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事业单位
经营收入</t>
  </si>
  <si>
    <t>打印纸</t>
  </si>
  <si>
    <t>复印纸</t>
  </si>
  <si>
    <t>元</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</si>
  <si>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</si>
  <si>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</si>
  <si>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</si>
  <si>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</si>
  <si>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</si>
  <si>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</si>
  <si>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</si>
  <si>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</si>
  <si>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</si>
  <si>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</si>
  <si>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</si>
  <si>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</si>
  <si>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</si>
  <si>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</si>
  <si>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</si>
  <si>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</si>
  <si>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</si>
  <si>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</si>
  <si>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</si>
  <si>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</si>
  <si>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</si>
  <si>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</si>
  <si>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</si>
  <si>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</si>
  <si>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</si>
  <si>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</si>
  <si>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</si>
  <si>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</si>
  <si>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</si>
  <si>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</si>
  <si>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</si>
  <si>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</si>
  <si>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</si>
  <si>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</si>
  <si>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</si>
  <si>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</si>
  <si>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</si>
  <si>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</si>
  <si>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项目级次</t>
  </si>
  <si>
    <t>311 专项业务类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</si>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</sst>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Red]\-#,##0.00\ "/>
    <numFmt numFmtId="180" formatCode="#,##0.00_ "/>
  </numFmts>
  <fonts count="55">
    <font>
      <sz val="9"/>
      <name val="Microsoft YaHei UI"/>
      <charset val="1"/>
    </font>
    <font>
      <sz val="11"/>
      <color rgb="FF000000"/>
      <name val="Calibri"/>
      <charset val="134"/>
    </font>
    <font>
      <sz val="9"/>
      <name val="Calibri"/>
      <charset val="134"/>
    </font>
    <font>
      <sz val="10"/>
      <color rgb="FF000000"/>
      <name val="Calibri"/>
      <charset val="134"/>
    </font>
    <font>
      <b/>
      <sz val="23"/>
      <color rgb="FF000000"/>
      <name val="Calibri"/>
      <charset val="134"/>
    </font>
    <font>
      <sz val="9"/>
      <color rgb="FF000000"/>
      <name val="宋体"/>
      <charset val="134"/>
    </font>
    <font>
      <sz val="9"/>
      <color rgb="FF000000"/>
      <name val="Calibri"/>
      <charset val="134"/>
    </font>
    <font>
      <sz val="9"/>
      <name val="宋体"/>
      <charset val="134"/>
    </font>
    <font>
      <sz val="10"/>
      <name val="宋体"/>
      <charset val="134"/>
    </font>
    <font>
      <sz val="10"/>
      <color rgb="FF000000"/>
      <name val="宋体"/>
      <charset val="134"/>
    </font>
    <font>
      <b/>
      <sz val="22"/>
      <color rgb="FF000000"/>
      <name val="宋体"/>
      <charset val="134"/>
    </font>
    <font>
      <sz val="11"/>
      <color rgb="FF00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b/>
      <sz val="10"/>
      <color rgb="FFFF0000"/>
      <name val="宋体"/>
      <charset val="1"/>
    </font>
    <font>
      <sz val="11"/>
      <name val="宋体"/>
      <charset val="1"/>
    </font>
    <font>
      <sz val="10"/>
      <color rgb="FFFFFFFF"/>
      <name val="宋体"/>
      <charset val="1"/>
    </font>
    <font>
      <b/>
      <sz val="20"/>
      <color rgb="FF000000"/>
      <name val="宋体"/>
      <charset val="134"/>
    </font>
    <font>
      <b/>
      <sz val="20"/>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2"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3" borderId="19" applyNumberFormat="0" applyAlignment="0" applyProtection="0">
      <alignment vertical="center"/>
    </xf>
    <xf numFmtId="0" fontId="44" fillId="4" borderId="20" applyNumberFormat="0" applyAlignment="0" applyProtection="0">
      <alignment vertical="center"/>
    </xf>
    <xf numFmtId="0" fontId="45" fillId="4" borderId="19" applyNumberFormat="0" applyAlignment="0" applyProtection="0">
      <alignment vertical="center"/>
    </xf>
    <xf numFmtId="0" fontId="46" fillId="5"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21" fillId="0" borderId="0">
      <alignment vertical="center"/>
    </xf>
    <xf numFmtId="0" fontId="54" fillId="0" borderId="0">
      <alignment vertical="top"/>
      <protection locked="0"/>
    </xf>
    <xf numFmtId="0" fontId="21" fillId="0" borderId="0">
      <alignment vertical="center"/>
    </xf>
    <xf numFmtId="0" fontId="21" fillId="0" borderId="0"/>
    <xf numFmtId="176" fontId="7" fillId="0" borderId="7">
      <alignment horizontal="right" vertical="center"/>
    </xf>
    <xf numFmtId="49" fontId="7" fillId="0" borderId="7">
      <alignment horizontal="left" vertical="center" wrapText="1"/>
    </xf>
  </cellStyleXfs>
  <cellXfs count="346">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horizontal="right" vertical="center"/>
      <protection locked="0"/>
    </xf>
    <xf numFmtId="0" fontId="4" fillId="0" borderId="0" xfId="0" applyFont="1" applyFill="1" applyAlignment="1" applyProtection="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pplyProtection="1">
      <alignment horizontal="left" vertical="center"/>
    </xf>
    <xf numFmtId="0" fontId="1" fillId="0" borderId="0" xfId="0" applyFont="1" applyFill="1" applyAlignment="1" applyProtection="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xf>
    <xf numFmtId="0" fontId="6" fillId="0" borderId="7" xfId="0" applyFont="1" applyFill="1" applyBorder="1" applyAlignment="1" applyProtection="1">
      <alignment horizontal="left" vertical="center" wrapText="1"/>
      <protection locked="0"/>
    </xf>
    <xf numFmtId="176" fontId="7" fillId="0" borderId="7" xfId="53" applyProtection="1">
      <alignment horizontal="right" vertical="center"/>
      <protection locked="0"/>
    </xf>
    <xf numFmtId="0" fontId="3" fillId="0" borderId="7" xfId="0" applyFont="1" applyFill="1" applyBorder="1" applyAlignment="1" applyProtection="1"/>
    <xf numFmtId="49" fontId="7" fillId="0" borderId="7" xfId="54"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50" applyFont="1" applyFill="1" applyBorder="1" applyAlignment="1" applyProtection="1"/>
    <xf numFmtId="49" fontId="9" fillId="0" borderId="0" xfId="50" applyNumberFormat="1" applyFont="1" applyFill="1" applyBorder="1" applyAlignment="1" applyProtection="1"/>
    <xf numFmtId="0" fontId="9" fillId="0" borderId="0" xfId="50" applyFont="1" applyFill="1" applyBorder="1" applyAlignment="1" applyProtection="1"/>
    <xf numFmtId="0" fontId="10"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horizontal="left" vertical="center"/>
    </xf>
    <xf numFmtId="0" fontId="11" fillId="0" borderId="0" xfId="50" applyFont="1" applyFill="1" applyBorder="1" applyAlignment="1" applyProtection="1"/>
    <xf numFmtId="0" fontId="11" fillId="0" borderId="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xf>
    <xf numFmtId="0" fontId="11" fillId="0" borderId="5"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xf>
    <xf numFmtId="0" fontId="11" fillId="0" borderId="6"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xf>
    <xf numFmtId="0" fontId="9" fillId="0" borderId="7"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left" vertical="center" wrapText="1"/>
      <protection locked="0"/>
    </xf>
    <xf numFmtId="0" fontId="7" fillId="0" borderId="7" xfId="50" applyFont="1" applyFill="1" applyBorder="1" applyAlignment="1" applyProtection="1">
      <alignment horizontal="right" vertical="center" wrapText="1"/>
    </xf>
    <xf numFmtId="0" fontId="7" fillId="0" borderId="7" xfId="50" applyFont="1" applyFill="1" applyBorder="1" applyAlignment="1" applyProtection="1">
      <alignment horizontal="right" vertical="center" wrapText="1"/>
      <protection locked="0"/>
    </xf>
    <xf numFmtId="0" fontId="8"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9"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9" fillId="0" borderId="7" xfId="50" applyFont="1" applyFill="1" applyBorder="1" applyAlignment="1" applyProtection="1">
      <alignment horizontal="center" vertical="center"/>
      <protection locked="0"/>
    </xf>
    <xf numFmtId="0" fontId="12" fillId="0" borderId="0" xfId="50" applyFont="1" applyFill="1" applyBorder="1" applyAlignment="1" applyProtection="1">
      <alignment vertical="top"/>
      <protection locked="0"/>
    </xf>
    <xf numFmtId="0" fontId="13" fillId="0" borderId="0" xfId="50" applyFont="1" applyFill="1" applyBorder="1" applyAlignment="1" applyProtection="1">
      <alignment vertical="center"/>
    </xf>
    <xf numFmtId="0" fontId="14" fillId="0" borderId="0" xfId="50" applyFont="1" applyFill="1" applyBorder="1" applyAlignment="1" applyProtection="1">
      <alignment horizontal="right" vertical="center"/>
    </xf>
    <xf numFmtId="0" fontId="15"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vertical="center"/>
    </xf>
    <xf numFmtId="0" fontId="14" fillId="0" borderId="0" xfId="50" applyFont="1" applyFill="1" applyBorder="1" applyAlignment="1" applyProtection="1">
      <alignment horizontal="left" vertical="center"/>
    </xf>
    <xf numFmtId="0" fontId="17" fillId="0" borderId="0" xfId="50" applyFont="1" applyFill="1" applyBorder="1" applyAlignment="1" applyProtection="1">
      <alignment horizontal="left" vertical="center"/>
    </xf>
    <xf numFmtId="0" fontId="17" fillId="0" borderId="1" xfId="50" applyFont="1" applyFill="1" applyBorder="1" applyAlignment="1" applyProtection="1">
      <alignment horizontal="center" vertical="center" wrapText="1"/>
    </xf>
    <xf numFmtId="0" fontId="17" fillId="0" borderId="2" xfId="50" applyFont="1" applyFill="1" applyBorder="1" applyAlignment="1" applyProtection="1">
      <alignment horizontal="center" vertical="center" wrapText="1"/>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xf>
    <xf numFmtId="0" fontId="14" fillId="0" borderId="7" xfId="50" applyFont="1" applyFill="1" applyBorder="1" applyAlignment="1" applyProtection="1">
      <alignment vertical="center" wrapText="1"/>
    </xf>
    <xf numFmtId="0" fontId="14" fillId="0" borderId="7" xfId="50" applyFont="1" applyFill="1" applyBorder="1" applyAlignment="1" applyProtection="1">
      <alignment horizontal="right" vertical="center" wrapText="1"/>
    </xf>
    <xf numFmtId="0" fontId="14" fillId="0" borderId="7" xfId="50" applyFont="1" applyFill="1" applyBorder="1" applyAlignment="1" applyProtection="1">
      <alignment horizontal="right" vertical="center"/>
    </xf>
    <xf numFmtId="0" fontId="14" fillId="0" borderId="7" xfId="50" applyFont="1" applyFill="1" applyBorder="1" applyAlignment="1" applyProtection="1">
      <alignment horizontal="center" vertical="center" wrapText="1"/>
      <protection locked="0"/>
    </xf>
    <xf numFmtId="0" fontId="14" fillId="0" borderId="4" xfId="50" applyFont="1" applyFill="1" applyBorder="1" applyAlignment="1" applyProtection="1">
      <alignment vertical="center" wrapText="1"/>
      <protection locked="0"/>
    </xf>
    <xf numFmtId="0" fontId="14" fillId="0" borderId="7" xfId="50" applyFont="1" applyFill="1" applyBorder="1" applyAlignment="1" applyProtection="1">
      <alignment horizontal="right" vertical="center" wrapText="1"/>
      <protection locked="0"/>
    </xf>
    <xf numFmtId="0" fontId="14" fillId="0" borderId="7" xfId="50" applyFont="1" applyFill="1" applyBorder="1" applyAlignment="1" applyProtection="1">
      <alignment horizontal="right" vertical="center"/>
      <protection locked="0"/>
    </xf>
    <xf numFmtId="0" fontId="14" fillId="0" borderId="8" xfId="50" applyFont="1" applyFill="1" applyBorder="1" applyAlignment="1" applyProtection="1">
      <alignment horizontal="left" vertical="center"/>
    </xf>
    <xf numFmtId="0" fontId="14" fillId="0" borderId="9" xfId="50" applyFont="1" applyFill="1" applyBorder="1" applyAlignment="1" applyProtection="1">
      <alignment horizontal="left" vertical="center"/>
    </xf>
    <xf numFmtId="0" fontId="8"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0" fontId="11" fillId="0"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11"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11" fillId="0" borderId="10"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1" fillId="0" borderId="12" xfId="50" applyFont="1" applyFill="1" applyBorder="1" applyAlignment="1" applyProtection="1">
      <alignment horizontal="center" vertical="center"/>
    </xf>
    <xf numFmtId="0" fontId="11" fillId="0" borderId="11" xfId="50" applyFont="1" applyFill="1" applyBorder="1" applyAlignment="1" applyProtection="1">
      <alignment horizontal="center" vertical="center" wrapText="1"/>
    </xf>
    <xf numFmtId="0" fontId="19"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7"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7" fillId="0" borderId="0" xfId="50" applyFont="1" applyFill="1" applyBorder="1" applyAlignment="1" applyProtection="1">
      <protection locked="0"/>
    </xf>
    <xf numFmtId="0" fontId="9" fillId="0" borderId="0" xfId="50" applyFont="1" applyFill="1" applyBorder="1" applyAlignment="1" applyProtection="1">
      <alignment wrapText="1"/>
    </xf>
    <xf numFmtId="0" fontId="9" fillId="0" borderId="0" xfId="50" applyFont="1" applyFill="1" applyBorder="1" applyAlignment="1" applyProtection="1">
      <protection locked="0"/>
    </xf>
    <xf numFmtId="0" fontId="18" fillId="0" borderId="0" xfId="50" applyFont="1" applyFill="1" applyBorder="1" applyAlignment="1" applyProtection="1">
      <alignment horizontal="center" vertical="center" wrapText="1"/>
    </xf>
    <xf numFmtId="0" fontId="11" fillId="0" borderId="0" xfId="50" applyFont="1" applyFill="1" applyBorder="1" applyAlignment="1" applyProtection="1">
      <protection locked="0"/>
    </xf>
    <xf numFmtId="0" fontId="11" fillId="0" borderId="9" xfId="50" applyFont="1" applyFill="1" applyBorder="1" applyAlignment="1" applyProtection="1">
      <alignment horizontal="center" vertical="center" wrapText="1"/>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9" fillId="0" borderId="13"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7" fillId="0" borderId="0" xfId="50" applyFont="1" applyFill="1" applyBorder="1" applyAlignment="1" applyProtection="1">
      <alignment vertical="top" wrapText="1"/>
      <protection locked="0"/>
    </xf>
    <xf numFmtId="0" fontId="8"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9" fillId="0" borderId="15" xfId="50" applyFont="1" applyFill="1" applyBorder="1" applyAlignment="1" applyProtection="1">
      <alignment horizontal="center" vertical="center"/>
      <protection locked="0"/>
    </xf>
    <xf numFmtId="0" fontId="19" fillId="0" borderId="15" xfId="50" applyFont="1" applyFill="1" applyBorder="1" applyAlignment="1" applyProtection="1">
      <alignment horizontal="center" vertical="center" wrapText="1"/>
      <protection locked="0"/>
    </xf>
    <xf numFmtId="0" fontId="11"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11" fillId="0" borderId="4" xfId="50" applyFont="1" applyFill="1" applyBorder="1" applyAlignment="1" applyProtection="1">
      <alignment horizontal="center" vertical="center" wrapText="1"/>
    </xf>
    <xf numFmtId="0" fontId="13" fillId="0" borderId="0" xfId="50" applyFont="1" applyFill="1" applyBorder="1" applyAlignment="1" applyProtection="1"/>
    <xf numFmtId="0" fontId="20" fillId="0" borderId="0" xfId="50" applyFont="1" applyFill="1" applyBorder="1" applyAlignment="1" applyProtection="1"/>
    <xf numFmtId="0" fontId="17" fillId="0" borderId="0" xfId="50" applyFont="1" applyFill="1" applyBorder="1" applyAlignment="1" applyProtection="1">
      <alignment horizontal="left"/>
    </xf>
    <xf numFmtId="0" fontId="17" fillId="0" borderId="1" xfId="50" applyFont="1" applyFill="1" applyBorder="1" applyAlignment="1" applyProtection="1">
      <alignment horizontal="left" vertical="center" wrapText="1"/>
    </xf>
    <xf numFmtId="0" fontId="17" fillId="0" borderId="9" xfId="50" applyFont="1" applyFill="1" applyBorder="1" applyAlignment="1" applyProtection="1">
      <alignment horizontal="left" vertical="center" wrapText="1"/>
    </xf>
    <xf numFmtId="0" fontId="17" fillId="0" borderId="5" xfId="50" applyFont="1" applyFill="1" applyBorder="1" applyAlignment="1" applyProtection="1">
      <alignment horizontal="left" vertical="center" wrapText="1"/>
    </xf>
    <xf numFmtId="0" fontId="17" fillId="0" borderId="13" xfId="50" applyFont="1" applyFill="1" applyBorder="1" applyAlignment="1" applyProtection="1">
      <alignment horizontal="left" vertical="center" wrapText="1"/>
    </xf>
    <xf numFmtId="0" fontId="17" fillId="0" borderId="6" xfId="50" applyFont="1" applyFill="1" applyBorder="1" applyAlignment="1" applyProtection="1">
      <alignment horizontal="left" vertical="center" wrapText="1"/>
    </xf>
    <xf numFmtId="0" fontId="17" fillId="0" borderId="14" xfId="50" applyFont="1" applyFill="1" applyBorder="1" applyAlignment="1" applyProtection="1">
      <alignment horizontal="left" vertical="center" wrapText="1"/>
    </xf>
    <xf numFmtId="0" fontId="17" fillId="0" borderId="6" xfId="50" applyFont="1" applyFill="1" applyBorder="1" applyAlignment="1" applyProtection="1">
      <alignment horizontal="left" vertical="center"/>
    </xf>
    <xf numFmtId="0" fontId="17" fillId="0" borderId="14" xfId="50" applyFont="1" applyFill="1" applyBorder="1" applyAlignment="1" applyProtection="1">
      <alignment horizontal="left" vertical="center"/>
    </xf>
    <xf numFmtId="0" fontId="17" fillId="0" borderId="14" xfId="5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177" fontId="21" fillId="0" borderId="11" xfId="49" applyNumberFormat="1" applyFont="1" applyFill="1" applyBorder="1" applyAlignment="1">
      <alignment horizontal="left" vertical="center"/>
    </xf>
    <xf numFmtId="4" fontId="17" fillId="0" borderId="14" xfId="50" applyNumberFormat="1" applyFont="1" applyFill="1" applyBorder="1" applyAlignment="1" applyProtection="1">
      <alignment horizontal="left" vertical="center"/>
    </xf>
    <xf numFmtId="0" fontId="17" fillId="0" borderId="12" xfId="50" applyFont="1" applyFill="1" applyBorder="1" applyAlignment="1" applyProtection="1">
      <alignment horizontal="left" vertical="center"/>
    </xf>
    <xf numFmtId="0" fontId="17" fillId="0" borderId="15" xfId="50" applyFont="1" applyFill="1" applyBorder="1" applyAlignment="1" applyProtection="1">
      <alignment horizontal="left" vertical="center"/>
    </xf>
    <xf numFmtId="4" fontId="17" fillId="0" borderId="14" xfId="50" applyNumberFormat="1" applyFont="1" applyFill="1" applyBorder="1" applyAlignment="1" applyProtection="1">
      <alignment horizontal="left" vertical="center"/>
      <protection locked="0"/>
    </xf>
    <xf numFmtId="0" fontId="22" fillId="0" borderId="0" xfId="50" applyFont="1" applyFill="1" applyBorder="1" applyAlignment="1" applyProtection="1"/>
    <xf numFmtId="0" fontId="14"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center" vertical="center"/>
      <protection locked="0"/>
    </xf>
    <xf numFmtId="0" fontId="23" fillId="0" borderId="0" xfId="50" applyFont="1" applyFill="1" applyBorder="1" applyAlignment="1" applyProtection="1">
      <alignment horizontal="left" vertical="top"/>
      <protection locked="0"/>
    </xf>
    <xf numFmtId="0" fontId="23" fillId="0" borderId="0" xfId="50" applyFont="1" applyFill="1" applyBorder="1" applyAlignment="1" applyProtection="1">
      <alignment horizontal="left"/>
    </xf>
    <xf numFmtId="0" fontId="17" fillId="0" borderId="0" xfId="50" applyFont="1" applyFill="1" applyBorder="1" applyAlignment="1" applyProtection="1">
      <alignment horizontal="left"/>
      <protection locked="0"/>
    </xf>
    <xf numFmtId="0" fontId="17" fillId="0" borderId="3" xfId="50" applyFont="1" applyFill="1" applyBorder="1" applyAlignment="1" applyProtection="1">
      <alignment horizontal="center" vertical="center" wrapText="1"/>
      <protection locked="0"/>
    </xf>
    <xf numFmtId="0" fontId="17" fillId="0" borderId="3" xfId="50" applyFont="1" applyFill="1" applyBorder="1" applyAlignment="1" applyProtection="1">
      <alignment horizontal="center" vertical="center"/>
      <protection locked="0"/>
    </xf>
    <xf numFmtId="0" fontId="23" fillId="0" borderId="13" xfId="50" applyFont="1" applyFill="1" applyBorder="1" applyAlignment="1" applyProtection="1">
      <alignment horizontal="left" vertical="center" wrapText="1"/>
      <protection locked="0"/>
    </xf>
    <xf numFmtId="0" fontId="17" fillId="0" borderId="15" xfId="50" applyFont="1" applyFill="1" applyBorder="1" applyAlignment="1" applyProtection="1">
      <alignment horizontal="left" vertical="center" wrapText="1"/>
    </xf>
    <xf numFmtId="0" fontId="23" fillId="0" borderId="15" xfId="50" applyFont="1" applyFill="1" applyBorder="1" applyAlignment="1" applyProtection="1">
      <alignment horizontal="left" vertical="center"/>
      <protection locked="0"/>
    </xf>
    <xf numFmtId="0" fontId="23" fillId="0" borderId="15" xfId="50" applyFont="1" applyFill="1" applyBorder="1" applyAlignment="1" applyProtection="1">
      <alignment horizontal="left" vertical="center" wrapText="1"/>
      <protection locked="0"/>
    </xf>
    <xf numFmtId="0" fontId="17" fillId="0" borderId="14" xfId="50" applyFont="1" applyFill="1" applyBorder="1" applyAlignment="1" applyProtection="1">
      <alignment horizontal="left" vertical="center" wrapText="1"/>
      <protection locked="0"/>
    </xf>
    <xf numFmtId="0" fontId="17" fillId="0" borderId="7" xfId="50" applyFont="1" applyFill="1" applyBorder="1" applyAlignment="1" applyProtection="1">
      <alignment horizontal="left" vertical="center" wrapText="1"/>
      <protection locked="0"/>
    </xf>
    <xf numFmtId="4" fontId="17" fillId="0" borderId="7" xfId="50" applyNumberFormat="1" applyFont="1" applyFill="1" applyBorder="1" applyAlignment="1" applyProtection="1">
      <alignment horizontal="left" vertical="center"/>
      <protection locked="0"/>
    </xf>
    <xf numFmtId="49" fontId="13" fillId="0" borderId="0" xfId="50" applyNumberFormat="1" applyFont="1" applyFill="1" applyBorder="1" applyAlignment="1" applyProtection="1"/>
    <xf numFmtId="0" fontId="13" fillId="0" borderId="0" xfId="50" applyFont="1" applyFill="1" applyBorder="1" applyAlignment="1" applyProtection="1">
      <alignment horizontal="right"/>
      <protection locked="0"/>
    </xf>
    <xf numFmtId="49" fontId="13" fillId="0" borderId="0" xfId="50" applyNumberFormat="1" applyFont="1" applyFill="1" applyBorder="1" applyAlignment="1" applyProtection="1">
      <protection locked="0"/>
    </xf>
    <xf numFmtId="0" fontId="20" fillId="0" borderId="0" xfId="50" applyFont="1" applyFill="1" applyBorder="1" applyAlignment="1" applyProtection="1">
      <alignment horizontal="right"/>
    </xf>
    <xf numFmtId="0" fontId="14" fillId="0" borderId="0" xfId="50" applyFont="1" applyFill="1" applyBorder="1" applyAlignment="1" applyProtection="1">
      <alignment horizontal="right"/>
    </xf>
    <xf numFmtId="0" fontId="15" fillId="0" borderId="0"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14" fillId="0" borderId="0" xfId="50" applyFont="1" applyFill="1" applyBorder="1" applyAlignment="1" applyProtection="1">
      <alignment horizontal="left" vertical="center"/>
      <protection locked="0"/>
    </xf>
    <xf numFmtId="0" fontId="24" fillId="0" borderId="0" xfId="50" applyFont="1" applyFill="1" applyBorder="1" applyAlignment="1" applyProtection="1">
      <alignment horizontal="right"/>
      <protection locked="0"/>
    </xf>
    <xf numFmtId="0" fontId="17" fillId="0" borderId="1" xfId="50" applyFont="1" applyFill="1" applyBorder="1" applyAlignment="1" applyProtection="1">
      <alignment horizontal="center" vertical="center"/>
      <protection locked="0"/>
    </xf>
    <xf numFmtId="49" fontId="17" fillId="0" borderId="1" xfId="50" applyNumberFormat="1" applyFont="1" applyFill="1" applyBorder="1" applyAlignment="1" applyProtection="1">
      <alignment horizontal="center" vertical="center" wrapText="1"/>
      <protection locked="0"/>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5" xfId="50" applyFont="1" applyFill="1" applyBorder="1" applyAlignment="1" applyProtection="1">
      <alignment horizontal="center" vertical="center"/>
      <protection locked="0"/>
    </xf>
    <xf numFmtId="49" fontId="17" fillId="0" borderId="5" xfId="50" applyNumberFormat="1" applyFont="1" applyFill="1" applyBorder="1" applyAlignment="1" applyProtection="1">
      <alignment horizontal="center" vertical="center" wrapText="1"/>
      <protection locked="0"/>
    </xf>
    <xf numFmtId="0" fontId="17" fillId="0" borderId="1"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49" fontId="17" fillId="0" borderId="7" xfId="50" applyNumberFormat="1"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12" fillId="0" borderId="7" xfId="50" applyFont="1" applyFill="1" applyBorder="1" applyAlignment="1" applyProtection="1">
      <alignment horizontal="left" vertical="center" wrapText="1"/>
      <protection locked="0"/>
    </xf>
    <xf numFmtId="178" fontId="14" fillId="0" borderId="7" xfId="50" applyNumberFormat="1" applyFont="1" applyFill="1" applyBorder="1" applyAlignment="1" applyProtection="1">
      <alignment horizontal="right" vertical="center"/>
      <protection locked="0"/>
    </xf>
    <xf numFmtId="178" fontId="14" fillId="0" borderId="7" xfId="50" applyNumberFormat="1" applyFont="1" applyFill="1" applyBorder="1" applyAlignment="1" applyProtection="1">
      <alignment horizontal="right" vertical="center" wrapText="1"/>
      <protection locked="0"/>
    </xf>
    <xf numFmtId="178" fontId="14" fillId="0" borderId="7" xfId="50" applyNumberFormat="1" applyFont="1" applyFill="1" applyBorder="1" applyAlignment="1" applyProtection="1">
      <alignment horizontal="right" vertical="center"/>
    </xf>
    <xf numFmtId="178" fontId="14" fillId="0" borderId="7" xfId="50" applyNumberFormat="1" applyFont="1" applyFill="1" applyBorder="1" applyAlignment="1" applyProtection="1">
      <alignment horizontal="right" vertical="center" wrapText="1"/>
    </xf>
    <xf numFmtId="0" fontId="13" fillId="0" borderId="3" xfId="50" applyFont="1" applyFill="1" applyBorder="1" applyAlignment="1" applyProtection="1">
      <alignment horizontal="center" vertical="center"/>
      <protection locked="0"/>
    </xf>
    <xf numFmtId="0" fontId="13" fillId="0" borderId="4" xfId="50" applyFont="1" applyFill="1" applyBorder="1" applyAlignment="1" applyProtection="1">
      <alignment horizontal="center" vertical="center"/>
      <protection locked="0"/>
    </xf>
    <xf numFmtId="49" fontId="5" fillId="0" borderId="0" xfId="54" applyFont="1" applyBorder="1">
      <alignment horizontal="left" vertical="center" wrapText="1"/>
    </xf>
    <xf numFmtId="49" fontId="25" fillId="0" borderId="0" xfId="54" applyFont="1" applyBorder="1" applyAlignment="1">
      <alignment horizontal="center" vertical="center" wrapText="1"/>
    </xf>
    <xf numFmtId="49" fontId="5" fillId="0" borderId="7" xfId="54" applyFont="1" applyAlignment="1">
      <alignment horizontal="center" vertical="center" wrapText="1"/>
    </xf>
    <xf numFmtId="49" fontId="5" fillId="0" borderId="7" xfId="54" applyFont="1">
      <alignment horizontal="left" vertical="center" wrapText="1"/>
    </xf>
    <xf numFmtId="49" fontId="5" fillId="0" borderId="0" xfId="54" applyFont="1" applyBorder="1" applyAlignment="1">
      <alignment horizontal="right" vertical="center" wrapText="1"/>
    </xf>
    <xf numFmtId="49" fontId="6" fillId="0" borderId="0" xfId="0" applyNumberFormat="1" applyFont="1" applyFill="1" applyBorder="1" applyAlignment="1" applyProtection="1">
      <alignment horizontal="right" vertical="center" wrapText="1"/>
    </xf>
    <xf numFmtId="49" fontId="5" fillId="0" borderId="0" xfId="0" applyNumberFormat="1" applyFont="1" applyFill="1" applyBorder="1" applyAlignment="1" applyProtection="1">
      <alignment horizontal="left" vertical="center" wrapText="1"/>
    </xf>
    <xf numFmtId="49" fontId="6" fillId="0" borderId="0" xfId="0" applyNumberFormat="1" applyFont="1" applyFill="1" applyBorder="1" applyAlignment="1" applyProtection="1">
      <alignment horizontal="left" vertical="center" wrapText="1"/>
    </xf>
    <xf numFmtId="49" fontId="6" fillId="0" borderId="0" xfId="0" applyNumberFormat="1" applyFont="1" applyFill="1" applyBorder="1" applyAlignment="1" applyProtection="1">
      <alignment horizontal="center" vertical="center" wrapText="1"/>
    </xf>
    <xf numFmtId="49" fontId="6" fillId="0" borderId="7" xfId="0" applyNumberFormat="1" applyFont="1" applyFill="1" applyBorder="1" applyAlignment="1" applyProtection="1">
      <alignment horizontal="center" vertical="center" wrapText="1"/>
    </xf>
    <xf numFmtId="176" fontId="5" fillId="0" borderId="7" xfId="53" applyFont="1">
      <alignment horizontal="right" vertical="center"/>
    </xf>
    <xf numFmtId="0" fontId="26" fillId="0" borderId="0" xfId="0" applyFont="1" applyFill="1" applyBorder="1" applyAlignment="1" applyProtection="1">
      <alignment horizontal="center" vertical="center"/>
    </xf>
    <xf numFmtId="0" fontId="11" fillId="0" borderId="0" xfId="0" applyFont="1" applyFill="1" applyBorder="1" applyAlignment="1" applyProtection="1">
      <alignment vertical="top"/>
    </xf>
    <xf numFmtId="0" fontId="1"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xf>
    <xf numFmtId="0" fontId="1" fillId="0" borderId="0" xfId="0" applyFont="1" applyFill="1" applyBorder="1" applyAlignment="1" applyProtection="1">
      <alignment horizontal="right" vertical="center"/>
    </xf>
    <xf numFmtId="0" fontId="27" fillId="0" borderId="0" xfId="50" applyFont="1" applyFill="1" applyBorder="1" applyAlignment="1" applyProtection="1">
      <alignment horizontal="center"/>
    </xf>
    <xf numFmtId="0" fontId="27" fillId="0" borderId="0" xfId="50" applyFont="1" applyFill="1" applyBorder="1" applyAlignment="1" applyProtection="1"/>
    <xf numFmtId="0" fontId="27" fillId="0" borderId="0" xfId="50" applyFont="1" applyFill="1" applyBorder="1" applyAlignment="1" applyProtection="1">
      <alignment horizontal="center" wrapText="1"/>
    </xf>
    <xf numFmtId="0" fontId="27" fillId="0" borderId="0" xfId="50" applyFont="1" applyFill="1" applyBorder="1" applyAlignment="1" applyProtection="1">
      <alignment wrapText="1"/>
    </xf>
    <xf numFmtId="0" fontId="13" fillId="0" borderId="0" xfId="50" applyFont="1" applyFill="1" applyBorder="1" applyAlignment="1" applyProtection="1">
      <alignment horizontal="center" wrapText="1"/>
    </xf>
    <xf numFmtId="0" fontId="13" fillId="0" borderId="0" xfId="50" applyFont="1" applyFill="1" applyBorder="1" applyAlignment="1" applyProtection="1">
      <alignment wrapText="1"/>
    </xf>
    <xf numFmtId="0" fontId="12" fillId="0" borderId="0" xfId="50" applyFont="1" applyFill="1" applyBorder="1" applyAlignment="1" applyProtection="1">
      <alignment horizontal="right" wrapText="1"/>
    </xf>
    <xf numFmtId="0" fontId="28" fillId="0" borderId="0" xfId="50" applyFont="1" applyFill="1" applyBorder="1" applyAlignment="1" applyProtection="1">
      <alignment horizontal="center" vertical="center" wrapText="1"/>
    </xf>
    <xf numFmtId="0" fontId="29"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left" vertical="center"/>
      <protection locked="0"/>
    </xf>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23" fillId="0" borderId="0" xfId="50" applyFont="1" applyFill="1" applyBorder="1" applyAlignment="1" applyProtection="1"/>
    <xf numFmtId="0" fontId="23" fillId="0" borderId="0" xfId="50" applyFont="1" applyFill="1" applyBorder="1" applyAlignment="1" applyProtection="1">
      <alignment horizontal="right" wrapText="1"/>
    </xf>
    <xf numFmtId="0" fontId="30" fillId="0" borderId="1" xfId="50" applyFont="1" applyFill="1" applyBorder="1" applyAlignment="1" applyProtection="1">
      <alignment horizontal="center" vertical="center" wrapText="1"/>
    </xf>
    <xf numFmtId="0" fontId="30" fillId="0" borderId="1" xfId="50" applyFont="1" applyFill="1" applyBorder="1" applyAlignment="1" applyProtection="1">
      <alignment horizontal="center" vertical="center"/>
    </xf>
    <xf numFmtId="0" fontId="30" fillId="0" borderId="2" xfId="50" applyFont="1" applyFill="1" applyBorder="1" applyAlignment="1" applyProtection="1">
      <alignment horizontal="center" vertical="center"/>
    </xf>
    <xf numFmtId="0" fontId="30" fillId="0" borderId="3" xfId="50" applyFont="1" applyFill="1" applyBorder="1" applyAlignment="1" applyProtection="1">
      <alignment horizontal="center" vertical="center"/>
    </xf>
    <xf numFmtId="0" fontId="30" fillId="0" borderId="4" xfId="50" applyFont="1" applyFill="1" applyBorder="1" applyAlignment="1" applyProtection="1">
      <alignment horizontal="center" vertical="center"/>
    </xf>
    <xf numFmtId="0" fontId="30" fillId="0" borderId="6" xfId="50" applyFont="1" applyFill="1" applyBorder="1" applyAlignment="1" applyProtection="1">
      <alignment horizontal="center" vertical="center" wrapText="1"/>
    </xf>
    <xf numFmtId="0" fontId="30" fillId="0" borderId="6" xfId="50" applyFont="1" applyFill="1" applyBorder="1" applyAlignment="1" applyProtection="1">
      <alignment horizontal="center" vertical="center"/>
    </xf>
    <xf numFmtId="0" fontId="30" fillId="0" borderId="7" xfId="50" applyFont="1" applyFill="1" applyBorder="1" applyAlignment="1" applyProtection="1">
      <alignment horizontal="center" vertical="center"/>
    </xf>
    <xf numFmtId="0" fontId="27" fillId="0" borderId="7" xfId="50" applyFont="1" applyFill="1" applyBorder="1" applyAlignment="1" applyProtection="1">
      <alignment horizontal="center" vertical="center" wrapText="1"/>
    </xf>
    <xf numFmtId="0" fontId="27" fillId="0" borderId="2" xfId="50" applyFont="1" applyFill="1" applyBorder="1" applyAlignment="1" applyProtection="1">
      <alignment horizontal="center" vertical="center" wrapText="1"/>
    </xf>
    <xf numFmtId="4" fontId="30" fillId="0" borderId="7" xfId="50" applyNumberFormat="1" applyFont="1" applyFill="1" applyBorder="1" applyAlignment="1" applyProtection="1">
      <alignment horizontal="right" vertical="center"/>
    </xf>
    <xf numFmtId="4" fontId="27" fillId="0" borderId="2" xfId="50" applyNumberFormat="1" applyFont="1" applyFill="1" applyBorder="1" applyAlignment="1" applyProtection="1">
      <alignment horizontal="right" vertical="center"/>
    </xf>
    <xf numFmtId="10" fontId="27" fillId="0" borderId="0" xfId="3" applyNumberFormat="1" applyFont="1" applyFill="1" applyBorder="1" applyAlignment="1" applyProtection="1">
      <alignment horizontal="center" wrapText="1"/>
    </xf>
    <xf numFmtId="49" fontId="26" fillId="0" borderId="0"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left" vertical="center" wrapText="1"/>
    </xf>
    <xf numFmtId="49" fontId="9" fillId="0" borderId="7" xfId="54" applyFont="1" applyAlignment="1">
      <alignment horizontal="center" vertical="center" wrapText="1"/>
    </xf>
    <xf numFmtId="49" fontId="9" fillId="0" borderId="7" xfId="54" applyFont="1">
      <alignment horizontal="left" vertical="center" wrapText="1"/>
    </xf>
    <xf numFmtId="176" fontId="9" fillId="0" borderId="7" xfId="53" applyFont="1">
      <alignment horizontal="right" vertical="center"/>
    </xf>
    <xf numFmtId="49" fontId="9" fillId="0" borderId="7" xfId="54" applyFont="1" applyAlignment="1">
      <alignment horizontal="left" vertical="center" wrapText="1" indent="1"/>
    </xf>
    <xf numFmtId="49" fontId="9" fillId="0" borderId="7" xfId="54" applyFont="1" applyAlignment="1">
      <alignment horizontal="left" vertical="center" wrapText="1" indent="2"/>
    </xf>
    <xf numFmtId="0" fontId="9"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31"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11"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7"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32" fillId="0" borderId="7" xfId="50" applyFont="1" applyFill="1" applyBorder="1" applyAlignment="1" applyProtection="1">
      <alignment horizontal="center" vertical="center"/>
    </xf>
    <xf numFmtId="0" fontId="32" fillId="0" borderId="7" xfId="50" applyFont="1" applyFill="1" applyBorder="1" applyAlignment="1" applyProtection="1">
      <alignment horizontal="right" vertical="center"/>
    </xf>
    <xf numFmtId="0" fontId="32" fillId="0" borderId="7" xfId="50" applyFont="1" applyFill="1" applyBorder="1" applyAlignment="1" applyProtection="1">
      <alignment horizontal="center" vertical="center"/>
      <protection locked="0"/>
    </xf>
    <xf numFmtId="4" fontId="32" fillId="0" borderId="7" xfId="50" applyNumberFormat="1" applyFont="1" applyFill="1" applyBorder="1" applyAlignment="1" applyProtection="1">
      <alignment horizontal="right" vertical="center"/>
    </xf>
    <xf numFmtId="179" fontId="32" fillId="0" borderId="7" xfId="50" applyNumberFormat="1" applyFont="1" applyFill="1" applyBorder="1" applyAlignment="1" applyProtection="1">
      <alignment horizontal="right" vertical="center"/>
    </xf>
    <xf numFmtId="0" fontId="5" fillId="0" borderId="0" xfId="54" applyNumberFormat="1" applyFont="1" applyBorder="1" applyAlignment="1">
      <alignment horizontal="left" vertical="center"/>
    </xf>
    <xf numFmtId="0" fontId="18" fillId="0" borderId="0" xfId="54" applyNumberFormat="1" applyFont="1" applyBorder="1" applyAlignment="1">
      <alignment horizontal="center" vertical="center"/>
    </xf>
    <xf numFmtId="0" fontId="11"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5" fillId="0" borderId="7" xfId="54" applyNumberFormat="1" applyFont="1" applyAlignment="1">
      <alignment horizontal="center" vertical="center" wrapText="1"/>
    </xf>
    <xf numFmtId="0" fontId="6" fillId="0" borderId="7" xfId="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6" fillId="0" borderId="0" xfId="0" applyFont="1" applyFill="1" applyBorder="1" applyAlignment="1" applyProtection="1">
      <alignment horizontal="right" vertical="center"/>
    </xf>
    <xf numFmtId="0" fontId="13" fillId="0" borderId="0" xfId="50" applyFont="1" applyFill="1" applyBorder="1" applyAlignment="1" applyProtection="1">
      <alignment vertical="top"/>
      <protection locked="0"/>
    </xf>
    <xf numFmtId="0" fontId="17" fillId="0" borderId="0" xfId="50"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xf>
    <xf numFmtId="0" fontId="13" fillId="0" borderId="5"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xf>
    <xf numFmtId="0" fontId="20" fillId="0" borderId="14"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7" xfId="50" applyFont="1" applyFill="1" applyBorder="1" applyAlignment="1" applyProtection="1">
      <alignment horizontal="center" vertical="center"/>
    </xf>
    <xf numFmtId="3" fontId="20" fillId="0" borderId="2" xfId="50" applyNumberFormat="1" applyFont="1" applyFill="1" applyBorder="1" applyAlignment="1" applyProtection="1">
      <alignment horizontal="center" vertical="center"/>
    </xf>
    <xf numFmtId="3" fontId="20" fillId="0" borderId="7" xfId="50" applyNumberFormat="1" applyFont="1" applyFill="1" applyBorder="1" applyAlignment="1" applyProtection="1">
      <alignment horizontal="center" vertical="center"/>
    </xf>
    <xf numFmtId="0" fontId="2" fillId="0" borderId="7" xfId="0" applyFont="1" applyFill="1" applyBorder="1" applyAlignment="1" applyProtection="1">
      <alignment vertical="center" wrapText="1"/>
    </xf>
    <xf numFmtId="4" fontId="20" fillId="0" borderId="7" xfId="50" applyNumberFormat="1" applyFont="1" applyFill="1" applyBorder="1" applyAlignment="1" applyProtection="1">
      <alignment horizontal="right" vertical="center"/>
      <protection locked="0"/>
    </xf>
    <xf numFmtId="0" fontId="20" fillId="0" borderId="7" xfId="50" applyFont="1" applyFill="1" applyBorder="1" applyAlignment="1" applyProtection="1">
      <alignment horizontal="left" vertical="center" wrapText="1"/>
    </xf>
    <xf numFmtId="0" fontId="20" fillId="0" borderId="2" xfId="50" applyFont="1" applyFill="1" applyBorder="1" applyAlignment="1" applyProtection="1">
      <alignment horizontal="center" vertical="center"/>
      <protection locked="0"/>
    </xf>
    <xf numFmtId="0" fontId="20" fillId="0" borderId="4" xfId="50" applyFont="1" applyFill="1" applyBorder="1" applyAlignment="1" applyProtection="1">
      <alignment horizontal="right" vertical="center"/>
      <protection locked="0"/>
    </xf>
    <xf numFmtId="0" fontId="20" fillId="0" borderId="0" xfId="50" applyFont="1" applyFill="1" applyBorder="1" applyAlignment="1" applyProtection="1">
      <protection locked="0"/>
    </xf>
    <xf numFmtId="0" fontId="17" fillId="0" borderId="0" xfId="50" applyFont="1" applyFill="1" applyBorder="1" applyAlignment="1" applyProtection="1">
      <protection locked="0"/>
    </xf>
    <xf numFmtId="0" fontId="13" fillId="0" borderId="4"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protection locked="0"/>
    </xf>
    <xf numFmtId="0" fontId="13" fillId="0" borderId="15"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protection locked="0"/>
    </xf>
    <xf numFmtId="0" fontId="20" fillId="0" borderId="7" xfId="50" applyFont="1" applyFill="1" applyBorder="1" applyAlignment="1" applyProtection="1">
      <alignment horizontal="center" vertical="center"/>
      <protection locked="0"/>
    </xf>
    <xf numFmtId="0" fontId="13" fillId="0" borderId="14" xfId="50" applyFont="1" applyFill="1" applyBorder="1" applyAlignment="1" applyProtection="1">
      <alignment horizontal="center" vertical="center" wrapText="1"/>
      <protection locked="0"/>
    </xf>
    <xf numFmtId="0" fontId="20" fillId="0" borderId="14" xfId="50" applyFont="1" applyFill="1" applyBorder="1" applyAlignment="1" applyProtection="1">
      <alignment horizontal="center" vertical="center"/>
      <protection locked="0"/>
    </xf>
    <xf numFmtId="3" fontId="20" fillId="0" borderId="2" xfId="50" applyNumberFormat="1" applyFont="1" applyFill="1" applyBorder="1" applyAlignment="1" applyProtection="1">
      <alignment horizontal="center" vertical="center"/>
      <protection locked="0"/>
    </xf>
    <xf numFmtId="0" fontId="14" fillId="0" borderId="0" xfId="50" applyFont="1" applyFill="1" applyBorder="1" applyAlignment="1" applyProtection="1">
      <alignment horizontal="right" wrapText="1"/>
      <protection locked="0"/>
    </xf>
    <xf numFmtId="0" fontId="20" fillId="0" borderId="0" xfId="50" applyFont="1" applyFill="1" applyBorder="1" applyAlignment="1" applyProtection="1">
      <alignment horizontal="right" vertical="center"/>
      <protection locked="0"/>
    </xf>
    <xf numFmtId="0" fontId="20" fillId="0" borderId="0" xfId="50" applyFont="1" applyFill="1" applyBorder="1" applyAlignment="1" applyProtection="1">
      <alignment horizontal="right"/>
      <protection locked="0"/>
    </xf>
    <xf numFmtId="0" fontId="13" fillId="0" borderId="4"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protection locked="0"/>
    </xf>
    <xf numFmtId="3" fontId="20" fillId="0" borderId="6" xfId="50" applyNumberFormat="1" applyFont="1" applyFill="1" applyBorder="1" applyAlignment="1" applyProtection="1">
      <alignment horizontal="center" vertical="center"/>
      <protection locked="0"/>
    </xf>
    <xf numFmtId="3" fontId="20" fillId="0" borderId="14" xfId="50" applyNumberFormat="1" applyFont="1" applyFill="1" applyBorder="1" applyAlignment="1" applyProtection="1">
      <alignment horizontal="center" vertical="center"/>
      <protection locked="0"/>
    </xf>
    <xf numFmtId="4" fontId="20" fillId="0" borderId="6" xfId="50" applyNumberFormat="1" applyFont="1" applyFill="1" applyBorder="1" applyAlignment="1" applyProtection="1">
      <alignment horizontal="right" vertical="center"/>
      <protection locked="0"/>
    </xf>
    <xf numFmtId="0" fontId="13" fillId="0" borderId="7" xfId="50" applyFont="1" applyFill="1" applyBorder="1" applyAlignment="1" applyProtection="1">
      <alignment vertical="top"/>
      <protection locked="0"/>
    </xf>
    <xf numFmtId="0" fontId="13" fillId="0" borderId="7" xfId="50" applyFont="1" applyFill="1" applyBorder="1" applyAlignment="1" applyProtection="1"/>
    <xf numFmtId="0" fontId="33" fillId="0" borderId="0" xfId="50" applyFont="1" applyFill="1" applyBorder="1" applyAlignment="1" applyProtection="1"/>
    <xf numFmtId="0" fontId="18"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80" fontId="7" fillId="0" borderId="7" xfId="50" applyNumberFormat="1" applyFont="1" applyFill="1" applyBorder="1" applyAlignment="1" applyProtection="1">
      <alignment horizontal="right" vertical="center"/>
    </xf>
    <xf numFmtId="180" fontId="32" fillId="0" borderId="7" xfId="50" applyNumberFormat="1" applyFont="1" applyFill="1" applyBorder="1" applyAlignment="1" applyProtection="1">
      <alignment horizontal="right" vertical="center"/>
    </xf>
    <xf numFmtId="180" fontId="32" fillId="0" borderId="1" xfId="50" applyNumberFormat="1" applyFont="1" applyFill="1" applyBorder="1" applyAlignment="1" applyProtection="1">
      <alignment horizontal="right" vertical="center"/>
    </xf>
    <xf numFmtId="0" fontId="32" fillId="0" borderId="6" xfId="50" applyFont="1" applyFill="1" applyBorder="1" applyAlignment="1" applyProtection="1">
      <alignment horizontal="center" vertical="center"/>
    </xf>
    <xf numFmtId="4" fontId="32" fillId="0" borderId="12" xfId="50" applyNumberFormat="1" applyFont="1" applyFill="1" applyBorder="1" applyAlignment="1" applyProtection="1">
      <alignment horizontal="right" vertical="center"/>
    </xf>
    <xf numFmtId="0" fontId="32" fillId="0" borderId="2" xfId="50" applyFont="1" applyFill="1" applyBorder="1" applyAlignment="1" applyProtection="1">
      <alignment horizontal="center" vertical="center"/>
    </xf>
    <xf numFmtId="4" fontId="32"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80" fontId="5" fillId="0" borderId="11" xfId="50" applyNumberFormat="1" applyFont="1" applyFill="1" applyBorder="1" applyAlignment="1" applyProtection="1">
      <alignment horizontal="right" vertical="center"/>
    </xf>
    <xf numFmtId="0" fontId="32" fillId="0" borderId="6" xfId="50" applyFont="1" applyFill="1" applyBorder="1" applyAlignment="1" applyProtection="1">
      <alignment horizontal="center" vertical="center"/>
      <protection locked="0"/>
    </xf>
    <xf numFmtId="180" fontId="32"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C1" workbookViewId="0">
      <selection activeCell="J20" sqref="J20"/>
    </sheetView>
  </sheetViews>
  <sheetFormatPr defaultColWidth="8" defaultRowHeight="14.25" customHeight="1" outlineLevelCol="3"/>
  <cols>
    <col min="1" max="1" width="40.7181818181818" style="30" customWidth="1"/>
    <col min="2" max="4" width="45.7181818181818" style="30" customWidth="1"/>
    <col min="5" max="5" width="8" style="83" customWidth="1"/>
    <col min="6" max="16384" width="8" style="83"/>
  </cols>
  <sheetData>
    <row r="1" ht="13.5" customHeight="1" spans="1:4">
      <c r="A1" s="327"/>
      <c r="B1" s="32"/>
      <c r="C1" s="32"/>
      <c r="D1" s="263" t="s">
        <v>0</v>
      </c>
    </row>
    <row r="2" ht="36" customHeight="1" spans="1:4">
      <c r="A2" s="33" t="s">
        <v>1</v>
      </c>
      <c r="B2" s="328"/>
      <c r="C2" s="328"/>
      <c r="D2" s="328"/>
    </row>
    <row r="3" ht="21" customHeight="1" spans="1:4">
      <c r="A3" s="329" t="s">
        <v>2</v>
      </c>
      <c r="B3" s="262"/>
      <c r="C3" s="262"/>
      <c r="D3" s="263" t="s">
        <v>3</v>
      </c>
    </row>
    <row r="4" ht="19.5" customHeight="1" spans="1:4">
      <c r="A4" s="56" t="s">
        <v>4</v>
      </c>
      <c r="B4" s="58"/>
      <c r="C4" s="56" t="s">
        <v>5</v>
      </c>
      <c r="D4" s="58"/>
    </row>
    <row r="5" ht="19.5" customHeight="1" spans="1:4">
      <c r="A5" s="39" t="s">
        <v>6</v>
      </c>
      <c r="B5" s="39" t="s">
        <v>7</v>
      </c>
      <c r="C5" s="39" t="s">
        <v>8</v>
      </c>
      <c r="D5" s="39" t="s">
        <v>7</v>
      </c>
    </row>
    <row r="6" ht="19.5" customHeight="1" spans="1:4">
      <c r="A6" s="45"/>
      <c r="B6" s="45"/>
      <c r="C6" s="45"/>
      <c r="D6" s="45"/>
    </row>
    <row r="7" ht="20.25" customHeight="1" spans="1:4">
      <c r="A7" s="270" t="s">
        <v>9</v>
      </c>
      <c r="B7" s="266">
        <v>3531486.1</v>
      </c>
      <c r="C7" s="270" t="s">
        <v>10</v>
      </c>
      <c r="D7" s="266">
        <v>3254484.3</v>
      </c>
    </row>
    <row r="8" ht="20.25" customHeight="1" spans="1:4">
      <c r="A8" s="270" t="s">
        <v>11</v>
      </c>
      <c r="B8" s="266"/>
      <c r="C8" s="270" t="s">
        <v>12</v>
      </c>
      <c r="D8" s="330"/>
    </row>
    <row r="9" ht="20.25" customHeight="1" spans="1:4">
      <c r="A9" s="270" t="s">
        <v>13</v>
      </c>
      <c r="B9" s="266"/>
      <c r="C9" s="270" t="s">
        <v>14</v>
      </c>
      <c r="D9" s="330"/>
    </row>
    <row r="10" ht="20.25" customHeight="1" spans="1:4">
      <c r="A10" s="270" t="s">
        <v>15</v>
      </c>
      <c r="B10" s="268"/>
      <c r="C10" s="270" t="s">
        <v>16</v>
      </c>
      <c r="D10" s="330"/>
    </row>
    <row r="11" ht="21.75" customHeight="1" spans="1:4">
      <c r="A11" s="267" t="s">
        <v>17</v>
      </c>
      <c r="B11" s="266">
        <f>SUM(B12:B17)</f>
        <v>200000</v>
      </c>
      <c r="C11" s="270" t="s">
        <v>18</v>
      </c>
      <c r="D11" s="330"/>
    </row>
    <row r="12" ht="20.25" customHeight="1" spans="1:4">
      <c r="A12" s="267" t="s">
        <v>19</v>
      </c>
      <c r="B12" s="268"/>
      <c r="C12" s="270" t="s">
        <v>20</v>
      </c>
      <c r="D12" s="330"/>
    </row>
    <row r="13" ht="20.25" customHeight="1" spans="1:4">
      <c r="A13" s="267" t="s">
        <v>21</v>
      </c>
      <c r="B13" s="268"/>
      <c r="C13" s="270" t="s">
        <v>22</v>
      </c>
      <c r="D13" s="330"/>
    </row>
    <row r="14" ht="20.25" customHeight="1" spans="1:4">
      <c r="A14" s="267" t="s">
        <v>23</v>
      </c>
      <c r="B14" s="268"/>
      <c r="C14" s="270" t="s">
        <v>24</v>
      </c>
      <c r="D14" s="218">
        <v>181614.6</v>
      </c>
    </row>
    <row r="15" ht="21" customHeight="1" spans="1:4">
      <c r="A15" s="331" t="s">
        <v>25</v>
      </c>
      <c r="B15" s="268"/>
      <c r="C15" s="270" t="s">
        <v>26</v>
      </c>
      <c r="D15" s="218">
        <v>159687</v>
      </c>
    </row>
    <row r="16" ht="21" customHeight="1" spans="1:4">
      <c r="A16" s="331" t="s">
        <v>27</v>
      </c>
      <c r="B16" s="332"/>
      <c r="C16" s="270" t="s">
        <v>28</v>
      </c>
      <c r="D16" s="333"/>
    </row>
    <row r="17" ht="21" customHeight="1" spans="1:4">
      <c r="A17" s="331" t="s">
        <v>29</v>
      </c>
      <c r="B17" s="332">
        <v>200000</v>
      </c>
      <c r="C17" s="270" t="s">
        <v>30</v>
      </c>
      <c r="D17" s="333"/>
    </row>
    <row r="18" s="83" customFormat="1" ht="21" customHeight="1" spans="1:4">
      <c r="A18" s="331"/>
      <c r="B18" s="332"/>
      <c r="C18" s="270" t="s">
        <v>31</v>
      </c>
      <c r="D18" s="333"/>
    </row>
    <row r="19" s="83" customFormat="1" ht="21" customHeight="1" spans="1:4">
      <c r="A19" s="331"/>
      <c r="B19" s="332"/>
      <c r="C19" s="270" t="s">
        <v>32</v>
      </c>
      <c r="D19" s="333"/>
    </row>
    <row r="20" s="83" customFormat="1" ht="21" customHeight="1" spans="1:4">
      <c r="A20" s="331"/>
      <c r="B20" s="332"/>
      <c r="C20" s="270" t="s">
        <v>33</v>
      </c>
      <c r="D20" s="333"/>
    </row>
    <row r="21" s="83" customFormat="1" ht="21" customHeight="1" spans="1:4">
      <c r="A21" s="331"/>
      <c r="B21" s="332"/>
      <c r="C21" s="270" t="s">
        <v>34</v>
      </c>
      <c r="D21" s="333"/>
    </row>
    <row r="22" s="83" customFormat="1" ht="21" customHeight="1" spans="1:4">
      <c r="A22" s="331"/>
      <c r="B22" s="332"/>
      <c r="C22" s="270" t="s">
        <v>35</v>
      </c>
      <c r="D22" s="333"/>
    </row>
    <row r="23" s="83" customFormat="1" ht="21" customHeight="1" spans="1:4">
      <c r="A23" s="331"/>
      <c r="B23" s="332"/>
      <c r="C23" s="270" t="s">
        <v>36</v>
      </c>
      <c r="D23" s="333"/>
    </row>
    <row r="24" s="83" customFormat="1" ht="21" customHeight="1" spans="1:4">
      <c r="A24" s="331"/>
      <c r="B24" s="332"/>
      <c r="C24" s="270" t="s">
        <v>37</v>
      </c>
      <c r="D24" s="333"/>
    </row>
    <row r="25" s="83" customFormat="1" ht="21" customHeight="1" spans="1:4">
      <c r="A25" s="331"/>
      <c r="B25" s="332"/>
      <c r="C25" s="270" t="s">
        <v>38</v>
      </c>
      <c r="D25" s="218">
        <v>135700.2</v>
      </c>
    </row>
    <row r="26" s="83" customFormat="1" ht="21" customHeight="1" spans="1:4">
      <c r="A26" s="331"/>
      <c r="B26" s="332"/>
      <c r="C26" s="270" t="s">
        <v>39</v>
      </c>
      <c r="D26" s="334"/>
    </row>
    <row r="27" s="83" customFormat="1" ht="21" customHeight="1" spans="1:4">
      <c r="A27" s="331"/>
      <c r="B27" s="332"/>
      <c r="C27" s="270" t="s">
        <v>40</v>
      </c>
      <c r="D27" s="334"/>
    </row>
    <row r="28" s="83" customFormat="1" ht="21" customHeight="1" spans="1:4">
      <c r="A28" s="331"/>
      <c r="B28" s="332"/>
      <c r="C28" s="270" t="s">
        <v>41</v>
      </c>
      <c r="D28" s="334"/>
    </row>
    <row r="29" s="83" customFormat="1" ht="21" customHeight="1" spans="1:4">
      <c r="A29" s="331"/>
      <c r="B29" s="332"/>
      <c r="C29" s="270" t="s">
        <v>42</v>
      </c>
      <c r="D29" s="335"/>
    </row>
    <row r="30" ht="20.25" customHeight="1" spans="1:4">
      <c r="A30" s="336" t="s">
        <v>43</v>
      </c>
      <c r="B30" s="337">
        <f>SUM(B7:B11)</f>
        <v>3731486.1</v>
      </c>
      <c r="C30" s="338" t="s">
        <v>44</v>
      </c>
      <c r="D30" s="339">
        <f>SUM(D7:D29)</f>
        <v>3731486.1</v>
      </c>
    </row>
    <row r="31" ht="20.25" customHeight="1" spans="1:4">
      <c r="A31" s="340" t="s">
        <v>45</v>
      </c>
      <c r="B31" s="341"/>
      <c r="C31" s="342" t="s">
        <v>46</v>
      </c>
      <c r="D31" s="343"/>
    </row>
    <row r="32" s="83" customFormat="1" ht="20.25" customHeight="1" spans="1:4">
      <c r="A32" s="340" t="s">
        <v>47</v>
      </c>
      <c r="B32" s="341"/>
      <c r="C32" s="342" t="s">
        <v>47</v>
      </c>
      <c r="D32" s="343"/>
    </row>
    <row r="33" s="83" customFormat="1" ht="20.25" customHeight="1" spans="1:4">
      <c r="A33" s="340" t="s">
        <v>48</v>
      </c>
      <c r="B33" s="341"/>
      <c r="C33" s="342" t="s">
        <v>49</v>
      </c>
      <c r="D33" s="343"/>
    </row>
    <row r="34" ht="20.25" customHeight="1" spans="1:4">
      <c r="A34" s="344" t="s">
        <v>50</v>
      </c>
      <c r="B34" s="337">
        <f>B30+B31</f>
        <v>3731486.1</v>
      </c>
      <c r="C34" s="338" t="s">
        <v>51</v>
      </c>
      <c r="D34" s="345">
        <f>D30+D31</f>
        <v>3731486.1</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25" sqref="D25"/>
    </sheetView>
  </sheetViews>
  <sheetFormatPr defaultColWidth="9.14545454545454" defaultRowHeight="14.25" customHeight="1" outlineLevelCol="5"/>
  <cols>
    <col min="1" max="1" width="32.1454545454545" style="146" customWidth="1"/>
    <col min="2" max="2" width="20.7181818181818" style="180" customWidth="1"/>
    <col min="3" max="3" width="32.1454545454545" style="146" customWidth="1"/>
    <col min="4" max="4" width="27.7181818181818" style="146" customWidth="1"/>
    <col min="5" max="6" width="36.7181818181818" style="146" customWidth="1"/>
    <col min="7" max="16384" width="9.14545454545454" style="146" customWidth="1"/>
  </cols>
  <sheetData>
    <row r="1" s="146" customFormat="1" ht="12" customHeight="1" spans="1:6">
      <c r="A1" s="181"/>
      <c r="B1" s="182"/>
      <c r="C1" s="181"/>
      <c r="D1" s="183"/>
      <c r="E1" s="183"/>
      <c r="F1" s="184" t="s">
        <v>399</v>
      </c>
    </row>
    <row r="2" s="146" customFormat="1" ht="26.25" customHeight="1" spans="1:6">
      <c r="A2" s="185" t="s">
        <v>400</v>
      </c>
      <c r="B2" s="185"/>
      <c r="C2" s="186"/>
      <c r="D2" s="187"/>
      <c r="E2" s="187"/>
      <c r="F2" s="187"/>
    </row>
    <row r="3" s="146" customFormat="1" ht="13.5" customHeight="1" spans="1:6">
      <c r="A3" s="188" t="s">
        <v>2</v>
      </c>
      <c r="B3" s="188"/>
      <c r="C3" s="189"/>
      <c r="D3" s="183"/>
      <c r="E3" s="183"/>
      <c r="F3" s="184" t="s">
        <v>3</v>
      </c>
    </row>
    <row r="4" s="146" customFormat="1" ht="19.5" customHeight="1" spans="1:6">
      <c r="A4" s="190" t="s">
        <v>183</v>
      </c>
      <c r="B4" s="191" t="s">
        <v>73</v>
      </c>
      <c r="C4" s="190" t="s">
        <v>74</v>
      </c>
      <c r="D4" s="192" t="s">
        <v>401</v>
      </c>
      <c r="E4" s="193"/>
      <c r="F4" s="194"/>
    </row>
    <row r="5" s="146" customFormat="1" ht="18.75" customHeight="1" spans="1:6">
      <c r="A5" s="195"/>
      <c r="B5" s="196"/>
      <c r="C5" s="195"/>
      <c r="D5" s="197" t="s">
        <v>56</v>
      </c>
      <c r="E5" s="192" t="s">
        <v>76</v>
      </c>
      <c r="F5" s="197" t="s">
        <v>77</v>
      </c>
    </row>
    <row r="6" s="146" customFormat="1" ht="18.75" customHeight="1" spans="1:6">
      <c r="A6" s="198">
        <v>1</v>
      </c>
      <c r="B6" s="199" t="s">
        <v>84</v>
      </c>
      <c r="C6" s="198">
        <v>3</v>
      </c>
      <c r="D6" s="200">
        <v>4</v>
      </c>
      <c r="E6" s="200">
        <v>5</v>
      </c>
      <c r="F6" s="200">
        <v>6</v>
      </c>
    </row>
    <row r="7" s="146" customFormat="1" ht="21" customHeight="1" spans="1:6">
      <c r="A7" s="201" t="s">
        <v>164</v>
      </c>
      <c r="B7" s="201"/>
      <c r="C7" s="201"/>
      <c r="D7" s="202" t="s">
        <v>164</v>
      </c>
      <c r="E7" s="203" t="s">
        <v>164</v>
      </c>
      <c r="F7" s="203" t="s">
        <v>164</v>
      </c>
    </row>
    <row r="8" s="146" customFormat="1" ht="21" customHeight="1" spans="1:6">
      <c r="A8" s="201"/>
      <c r="B8" s="201" t="s">
        <v>164</v>
      </c>
      <c r="C8" s="201" t="s">
        <v>164</v>
      </c>
      <c r="D8" s="204" t="s">
        <v>164</v>
      </c>
      <c r="E8" s="205" t="s">
        <v>164</v>
      </c>
      <c r="F8" s="205" t="s">
        <v>164</v>
      </c>
    </row>
    <row r="9" s="146" customFormat="1" ht="18.75" customHeight="1" spans="1:6">
      <c r="A9" s="206" t="s">
        <v>402</v>
      </c>
      <c r="B9" s="206"/>
      <c r="C9" s="207"/>
      <c r="D9" s="204" t="s">
        <v>164</v>
      </c>
      <c r="E9" s="205" t="s">
        <v>164</v>
      </c>
      <c r="F9" s="205" t="s">
        <v>164</v>
      </c>
    </row>
    <row r="11" customHeight="1" spans="1:1">
      <c r="A11" s="30" t="s">
        <v>403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abSelected="1" zoomScale="60" zoomScaleNormal="60" workbookViewId="0">
      <selection activeCell="I10" sqref="I10"/>
    </sheetView>
  </sheetViews>
  <sheetFormatPr defaultColWidth="9.14545454545454" defaultRowHeight="14.25" customHeight="1"/>
  <cols>
    <col min="1" max="10" width="14.8545454545455" style="146" customWidth="1"/>
    <col min="11" max="11" width="14.8545454545455" style="60" customWidth="1"/>
    <col min="12" max="14" width="14.8545454545455" style="146" customWidth="1"/>
    <col min="15" max="17" width="14.8545454545455" style="60" customWidth="1"/>
    <col min="18" max="18" width="14.8545454545455" style="146" customWidth="1"/>
    <col min="19" max="16384" width="9.14545454545454" style="60" customWidth="1"/>
  </cols>
  <sheetData>
    <row r="1" s="60" customFormat="1" ht="13.5" customHeight="1" spans="1:18">
      <c r="A1" s="147"/>
      <c r="B1" s="147"/>
      <c r="C1" s="147"/>
      <c r="D1" s="147"/>
      <c r="E1" s="147"/>
      <c r="F1" s="147"/>
      <c r="G1" s="147"/>
      <c r="H1" s="147"/>
      <c r="I1" s="147"/>
      <c r="J1" s="147"/>
      <c r="L1" s="146"/>
      <c r="M1" s="146"/>
      <c r="N1" s="146"/>
      <c r="O1" s="166"/>
      <c r="P1" s="166"/>
      <c r="Q1" s="166"/>
      <c r="R1" s="62" t="s">
        <v>404</v>
      </c>
    </row>
    <row r="2" s="60" customFormat="1" ht="27.75" customHeight="1" spans="1:18">
      <c r="A2" s="63" t="s">
        <v>405</v>
      </c>
      <c r="B2" s="64"/>
      <c r="C2" s="64"/>
      <c r="D2" s="64"/>
      <c r="E2" s="64"/>
      <c r="F2" s="64"/>
      <c r="G2" s="64"/>
      <c r="H2" s="64"/>
      <c r="I2" s="64"/>
      <c r="J2" s="64"/>
      <c r="K2" s="167"/>
      <c r="L2" s="64"/>
      <c r="M2" s="64"/>
      <c r="N2" s="64"/>
      <c r="O2" s="167"/>
      <c r="P2" s="167"/>
      <c r="Q2" s="167"/>
      <c r="R2" s="64"/>
    </row>
    <row r="3" s="60" customFormat="1" ht="18.75" customHeight="1" spans="1:18">
      <c r="A3" s="66" t="s">
        <v>2</v>
      </c>
      <c r="B3" s="148"/>
      <c r="C3" s="148"/>
      <c r="D3" s="148"/>
      <c r="E3" s="148"/>
      <c r="F3" s="148"/>
      <c r="G3" s="148"/>
      <c r="H3" s="148"/>
      <c r="I3" s="148"/>
      <c r="J3" s="148"/>
      <c r="K3" s="168"/>
      <c r="L3" s="169"/>
      <c r="M3" s="169"/>
      <c r="N3" s="169"/>
      <c r="O3" s="170"/>
      <c r="P3" s="170"/>
      <c r="Q3" s="170"/>
      <c r="R3" s="148" t="s">
        <v>174</v>
      </c>
    </row>
    <row r="4" s="60" customFormat="1" ht="15.75" customHeight="1" spans="1:18">
      <c r="A4" s="149" t="s">
        <v>406</v>
      </c>
      <c r="B4" s="150" t="s">
        <v>407</v>
      </c>
      <c r="C4" s="150" t="s">
        <v>408</v>
      </c>
      <c r="D4" s="150" t="s">
        <v>409</v>
      </c>
      <c r="E4" s="150" t="s">
        <v>410</v>
      </c>
      <c r="F4" s="150" t="s">
        <v>411</v>
      </c>
      <c r="G4" s="69" t="s">
        <v>190</v>
      </c>
      <c r="H4" s="69"/>
      <c r="I4" s="69"/>
      <c r="J4" s="69"/>
      <c r="K4" s="171"/>
      <c r="L4" s="69"/>
      <c r="M4" s="69"/>
      <c r="N4" s="69"/>
      <c r="O4" s="172"/>
      <c r="P4" s="171"/>
      <c r="Q4" s="172"/>
      <c r="R4" s="70"/>
    </row>
    <row r="5" s="60" customFormat="1" ht="17.25" customHeight="1" spans="1:18">
      <c r="A5" s="151"/>
      <c r="B5" s="152"/>
      <c r="C5" s="152"/>
      <c r="D5" s="152"/>
      <c r="E5" s="152"/>
      <c r="F5" s="152"/>
      <c r="G5" s="152" t="s">
        <v>56</v>
      </c>
      <c r="H5" s="152" t="s">
        <v>59</v>
      </c>
      <c r="I5" s="152" t="s">
        <v>412</v>
      </c>
      <c r="J5" s="152" t="s">
        <v>413</v>
      </c>
      <c r="K5" s="173" t="s">
        <v>414</v>
      </c>
      <c r="L5" s="174" t="s">
        <v>63</v>
      </c>
      <c r="M5" s="174"/>
      <c r="N5" s="174"/>
      <c r="O5" s="175"/>
      <c r="P5" s="176"/>
      <c r="Q5" s="175"/>
      <c r="R5" s="154"/>
    </row>
    <row r="6" s="60" customFormat="1" ht="36" customHeight="1" spans="1:18">
      <c r="A6" s="153"/>
      <c r="B6" s="154"/>
      <c r="C6" s="154"/>
      <c r="D6" s="154"/>
      <c r="E6" s="154"/>
      <c r="F6" s="154"/>
      <c r="G6" s="154"/>
      <c r="H6" s="154"/>
      <c r="I6" s="154"/>
      <c r="J6" s="154"/>
      <c r="K6" s="177"/>
      <c r="L6" s="154" t="s">
        <v>58</v>
      </c>
      <c r="M6" s="154" t="s">
        <v>64</v>
      </c>
      <c r="N6" s="154" t="s">
        <v>415</v>
      </c>
      <c r="O6" s="178" t="s">
        <v>66</v>
      </c>
      <c r="P6" s="177" t="s">
        <v>67</v>
      </c>
      <c r="Q6" s="177" t="s">
        <v>68</v>
      </c>
      <c r="R6" s="154" t="s">
        <v>69</v>
      </c>
    </row>
    <row r="7" s="60" customFormat="1" ht="28" customHeight="1" spans="1:18">
      <c r="A7" s="155">
        <v>1</v>
      </c>
      <c r="B7" s="156">
        <v>2</v>
      </c>
      <c r="C7" s="156">
        <v>3</v>
      </c>
      <c r="D7" s="156">
        <v>4</v>
      </c>
      <c r="E7" s="156">
        <v>5</v>
      </c>
      <c r="F7" s="156">
        <v>6</v>
      </c>
      <c r="G7" s="157">
        <v>7</v>
      </c>
      <c r="H7" s="157">
        <v>8</v>
      </c>
      <c r="I7" s="157">
        <v>9</v>
      </c>
      <c r="J7" s="157">
        <v>10</v>
      </c>
      <c r="K7" s="157">
        <v>11</v>
      </c>
      <c r="L7" s="157">
        <v>12</v>
      </c>
      <c r="M7" s="157">
        <v>13</v>
      </c>
      <c r="N7" s="157">
        <v>14</v>
      </c>
      <c r="O7" s="157">
        <v>15</v>
      </c>
      <c r="P7" s="157">
        <v>16</v>
      </c>
      <c r="Q7" s="157">
        <v>17</v>
      </c>
      <c r="R7" s="157">
        <v>18</v>
      </c>
    </row>
    <row r="8" s="60" customFormat="1" ht="42" customHeight="1" spans="1:18">
      <c r="A8" s="158" t="str">
        <f>"     "&amp;"瑞丽市委社会工作部（信访局）工作经费"</f>
        <v>     瑞丽市委社会工作部（信访局）工作经费</v>
      </c>
      <c r="B8" s="159" t="s">
        <v>416</v>
      </c>
      <c r="C8" s="159" t="s">
        <v>417</v>
      </c>
      <c r="D8" s="154" t="s">
        <v>418</v>
      </c>
      <c r="E8" s="160">
        <v>20</v>
      </c>
      <c r="F8" s="161">
        <v>3300</v>
      </c>
      <c r="G8" s="161">
        <v>3300</v>
      </c>
      <c r="H8" s="161">
        <v>3300</v>
      </c>
      <c r="I8" s="161"/>
      <c r="J8" s="161"/>
      <c r="K8" s="164"/>
      <c r="L8" s="161"/>
      <c r="M8" s="161"/>
      <c r="N8" s="161"/>
      <c r="O8" s="179"/>
      <c r="P8" s="164"/>
      <c r="Q8" s="164"/>
      <c r="R8" s="161"/>
    </row>
    <row r="9" s="60" customFormat="1" ht="28" customHeight="1" spans="1:18">
      <c r="A9" s="153"/>
      <c r="B9" s="154"/>
      <c r="C9" s="154"/>
      <c r="D9" s="154"/>
      <c r="E9" s="160"/>
      <c r="F9" s="161"/>
      <c r="G9" s="161"/>
      <c r="H9" s="161"/>
      <c r="I9" s="161"/>
      <c r="J9" s="161"/>
      <c r="K9" s="164"/>
      <c r="L9" s="161"/>
      <c r="M9" s="161"/>
      <c r="N9" s="161"/>
      <c r="O9" s="179"/>
      <c r="P9" s="164"/>
      <c r="Q9" s="164"/>
      <c r="R9" s="161"/>
    </row>
    <row r="10" s="60" customFormat="1" ht="28" customHeight="1" spans="1:18">
      <c r="A10" s="162" t="s">
        <v>402</v>
      </c>
      <c r="B10" s="163"/>
      <c r="C10" s="163"/>
      <c r="D10" s="163"/>
      <c r="E10" s="156"/>
      <c r="F10" s="164">
        <v>3300</v>
      </c>
      <c r="G10" s="164">
        <v>3300</v>
      </c>
      <c r="H10" s="164">
        <v>3300</v>
      </c>
      <c r="I10" s="164"/>
      <c r="J10" s="164"/>
      <c r="K10" s="164"/>
      <c r="L10" s="164"/>
      <c r="M10" s="164"/>
      <c r="N10" s="164"/>
      <c r="O10" s="164"/>
      <c r="P10" s="164"/>
      <c r="Q10" s="164"/>
      <c r="R10" s="164"/>
    </row>
    <row r="11" customHeight="1" spans="2:2">
      <c r="B11" s="165"/>
    </row>
  </sheetData>
  <autoFilter ref="A6:R11">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4545454545454" defaultRowHeight="14.25" customHeight="1"/>
  <cols>
    <col min="1" max="1" width="33.7181818181818" style="30" customWidth="1"/>
    <col min="2" max="2" width="29.4272727272727" style="30" customWidth="1"/>
    <col min="3" max="3" width="39.1454545454545" style="30" customWidth="1"/>
    <col min="4" max="4" width="20.2818181818182" style="83" customWidth="1"/>
    <col min="5" max="5" width="17.2818181818182" style="83" customWidth="1"/>
    <col min="6" max="6" width="29.2818181818182" style="83" customWidth="1"/>
    <col min="7" max="7" width="12" style="30" customWidth="1"/>
    <col min="8" max="10" width="10" style="30" customWidth="1"/>
    <col min="11" max="11" width="9.14545454545454" style="83" customWidth="1"/>
    <col min="12" max="13" width="9.14545454545454" style="30" customWidth="1"/>
    <col min="14" max="14" width="12.7181818181818" style="30" customWidth="1"/>
    <col min="15" max="16" width="9.14545454545454" style="83" customWidth="1"/>
    <col min="17" max="17" width="12.1454545454545" style="83" customWidth="1"/>
    <col min="18" max="18" width="10.4272727272727" style="30" customWidth="1"/>
    <col min="19" max="19" width="9.14545454545454" style="83" customWidth="1"/>
    <col min="20" max="16384" width="9.14545454545454" style="83"/>
  </cols>
  <sheetData>
    <row r="1" ht="13.5" customHeight="1" spans="1:18">
      <c r="A1" s="110"/>
      <c r="B1" s="110"/>
      <c r="C1" s="110"/>
      <c r="D1" s="111"/>
      <c r="E1" s="111"/>
      <c r="F1" s="111"/>
      <c r="G1" s="110"/>
      <c r="H1" s="110"/>
      <c r="I1" s="110"/>
      <c r="J1" s="110"/>
      <c r="K1" s="130"/>
      <c r="L1" s="131"/>
      <c r="M1" s="131"/>
      <c r="N1" s="131"/>
      <c r="O1" s="94"/>
      <c r="P1" s="132"/>
      <c r="Q1" s="94"/>
      <c r="R1" s="143" t="s">
        <v>419</v>
      </c>
    </row>
    <row r="2" ht="27.75" customHeight="1" spans="1:18">
      <c r="A2" s="96" t="s">
        <v>420</v>
      </c>
      <c r="B2" s="112"/>
      <c r="C2" s="112"/>
      <c r="D2" s="84"/>
      <c r="E2" s="84"/>
      <c r="F2" s="84"/>
      <c r="G2" s="112"/>
      <c r="H2" s="112"/>
      <c r="I2" s="112"/>
      <c r="J2" s="112"/>
      <c r="K2" s="133"/>
      <c r="L2" s="112"/>
      <c r="M2" s="112"/>
      <c r="N2" s="112"/>
      <c r="O2" s="84"/>
      <c r="P2" s="133"/>
      <c r="Q2" s="84"/>
      <c r="R2" s="112"/>
    </row>
    <row r="3" ht="18.75" customHeight="1" spans="1:18">
      <c r="A3" s="97" t="s">
        <v>2</v>
      </c>
      <c r="B3" s="98"/>
      <c r="C3" s="98"/>
      <c r="D3" s="113"/>
      <c r="E3" s="113"/>
      <c r="F3" s="113"/>
      <c r="G3" s="98"/>
      <c r="H3" s="98"/>
      <c r="I3" s="98"/>
      <c r="J3" s="98"/>
      <c r="K3" s="130"/>
      <c r="L3" s="131"/>
      <c r="M3" s="131"/>
      <c r="N3" s="131"/>
      <c r="O3" s="134"/>
      <c r="P3" s="135"/>
      <c r="Q3" s="134"/>
      <c r="R3" s="144" t="s">
        <v>174</v>
      </c>
    </row>
    <row r="4" ht="15.75" customHeight="1" spans="1:18">
      <c r="A4" s="38" t="s">
        <v>406</v>
      </c>
      <c r="B4" s="114" t="s">
        <v>421</v>
      </c>
      <c r="C4" s="114" t="s">
        <v>422</v>
      </c>
      <c r="D4" s="115" t="s">
        <v>423</v>
      </c>
      <c r="E4" s="115" t="s">
        <v>424</v>
      </c>
      <c r="F4" s="115" t="s">
        <v>425</v>
      </c>
      <c r="G4" s="116" t="s">
        <v>190</v>
      </c>
      <c r="H4" s="116"/>
      <c r="I4" s="116"/>
      <c r="J4" s="116"/>
      <c r="K4" s="136"/>
      <c r="L4" s="116"/>
      <c r="M4" s="116"/>
      <c r="N4" s="116"/>
      <c r="O4" s="137"/>
      <c r="P4" s="136"/>
      <c r="Q4" s="137"/>
      <c r="R4" s="145"/>
    </row>
    <row r="5" ht="17.25" customHeight="1" spans="1:18">
      <c r="A5" s="41"/>
      <c r="B5" s="117"/>
      <c r="C5" s="117"/>
      <c r="D5" s="118"/>
      <c r="E5" s="118"/>
      <c r="F5" s="118"/>
      <c r="G5" s="117" t="s">
        <v>56</v>
      </c>
      <c r="H5" s="117" t="s">
        <v>59</v>
      </c>
      <c r="I5" s="117" t="s">
        <v>412</v>
      </c>
      <c r="J5" s="117" t="s">
        <v>413</v>
      </c>
      <c r="K5" s="118" t="s">
        <v>414</v>
      </c>
      <c r="L5" s="138" t="s">
        <v>426</v>
      </c>
      <c r="M5" s="138"/>
      <c r="N5" s="138"/>
      <c r="O5" s="139"/>
      <c r="P5" s="140"/>
      <c r="Q5" s="139"/>
      <c r="R5" s="119"/>
    </row>
    <row r="6" ht="54" customHeight="1" spans="1:18">
      <c r="A6" s="44"/>
      <c r="B6" s="119"/>
      <c r="C6" s="119"/>
      <c r="D6" s="120"/>
      <c r="E6" s="120"/>
      <c r="F6" s="120"/>
      <c r="G6" s="119"/>
      <c r="H6" s="119" t="s">
        <v>58</v>
      </c>
      <c r="I6" s="119"/>
      <c r="J6" s="119"/>
      <c r="K6" s="120"/>
      <c r="L6" s="119" t="s">
        <v>58</v>
      </c>
      <c r="M6" s="119" t="s">
        <v>64</v>
      </c>
      <c r="N6" s="119" t="s">
        <v>415</v>
      </c>
      <c r="O6" s="141" t="s">
        <v>66</v>
      </c>
      <c r="P6" s="120" t="s">
        <v>67</v>
      </c>
      <c r="Q6" s="120" t="s">
        <v>68</v>
      </c>
      <c r="R6" s="119" t="s">
        <v>69</v>
      </c>
    </row>
    <row r="7" ht="15" customHeight="1" spans="1:18">
      <c r="A7" s="45">
        <v>1</v>
      </c>
      <c r="B7" s="121">
        <v>2</v>
      </c>
      <c r="C7" s="121">
        <v>3</v>
      </c>
      <c r="D7" s="45">
        <v>4</v>
      </c>
      <c r="E7" s="121">
        <v>5</v>
      </c>
      <c r="F7" s="121">
        <v>6</v>
      </c>
      <c r="G7" s="45">
        <v>7</v>
      </c>
      <c r="H7" s="121">
        <v>8</v>
      </c>
      <c r="I7" s="121">
        <v>9</v>
      </c>
      <c r="J7" s="45">
        <v>10</v>
      </c>
      <c r="K7" s="121">
        <v>11</v>
      </c>
      <c r="L7" s="121">
        <v>12</v>
      </c>
      <c r="M7" s="45">
        <v>13</v>
      </c>
      <c r="N7" s="121">
        <v>14</v>
      </c>
      <c r="O7" s="121">
        <v>15</v>
      </c>
      <c r="P7" s="45">
        <v>16</v>
      </c>
      <c r="Q7" s="121">
        <v>17</v>
      </c>
      <c r="R7" s="121">
        <v>18</v>
      </c>
    </row>
    <row r="8" ht="21" customHeight="1" spans="1:18">
      <c r="A8" s="122" t="s">
        <v>164</v>
      </c>
      <c r="B8" s="123"/>
      <c r="C8" s="123"/>
      <c r="D8" s="124"/>
      <c r="E8" s="124"/>
      <c r="F8" s="124"/>
      <c r="G8" s="124" t="s">
        <v>164</v>
      </c>
      <c r="H8" s="124" t="s">
        <v>164</v>
      </c>
      <c r="I8" s="124" t="s">
        <v>164</v>
      </c>
      <c r="J8" s="124" t="s">
        <v>164</v>
      </c>
      <c r="K8" s="124" t="s">
        <v>164</v>
      </c>
      <c r="L8" s="124" t="s">
        <v>164</v>
      </c>
      <c r="M8" s="124" t="s">
        <v>164</v>
      </c>
      <c r="N8" s="124" t="s">
        <v>164</v>
      </c>
      <c r="O8" s="142" t="s">
        <v>164</v>
      </c>
      <c r="P8" s="124" t="s">
        <v>164</v>
      </c>
      <c r="Q8" s="124" t="s">
        <v>164</v>
      </c>
      <c r="R8" s="124" t="s">
        <v>164</v>
      </c>
    </row>
    <row r="9" ht="21" customHeight="1" spans="1:18">
      <c r="A9" s="122" t="s">
        <v>164</v>
      </c>
      <c r="B9" s="123" t="s">
        <v>164</v>
      </c>
      <c r="C9" s="123" t="s">
        <v>164</v>
      </c>
      <c r="D9" s="125" t="s">
        <v>164</v>
      </c>
      <c r="E9" s="125" t="s">
        <v>164</v>
      </c>
      <c r="F9" s="125" t="s">
        <v>164</v>
      </c>
      <c r="G9" s="126" t="s">
        <v>164</v>
      </c>
      <c r="H9" s="126" t="s">
        <v>164</v>
      </c>
      <c r="I9" s="126" t="s">
        <v>164</v>
      </c>
      <c r="J9" s="126" t="s">
        <v>164</v>
      </c>
      <c r="K9" s="124" t="s">
        <v>164</v>
      </c>
      <c r="L9" s="126" t="s">
        <v>164</v>
      </c>
      <c r="M9" s="126" t="s">
        <v>164</v>
      </c>
      <c r="N9" s="126" t="s">
        <v>164</v>
      </c>
      <c r="O9" s="142" t="s">
        <v>164</v>
      </c>
      <c r="P9" s="124" t="s">
        <v>164</v>
      </c>
      <c r="Q9" s="124" t="s">
        <v>164</v>
      </c>
      <c r="R9" s="126" t="s">
        <v>164</v>
      </c>
    </row>
    <row r="10" ht="21" customHeight="1" spans="1:18">
      <c r="A10" s="127" t="s">
        <v>402</v>
      </c>
      <c r="B10" s="128"/>
      <c r="C10" s="129"/>
      <c r="D10" s="124"/>
      <c r="E10" s="124"/>
      <c r="F10" s="124"/>
      <c r="G10" s="124" t="s">
        <v>164</v>
      </c>
      <c r="H10" s="124" t="s">
        <v>164</v>
      </c>
      <c r="I10" s="124" t="s">
        <v>164</v>
      </c>
      <c r="J10" s="124" t="s">
        <v>164</v>
      </c>
      <c r="K10" s="124" t="s">
        <v>164</v>
      </c>
      <c r="L10" s="124" t="s">
        <v>164</v>
      </c>
      <c r="M10" s="124" t="s">
        <v>164</v>
      </c>
      <c r="N10" s="124" t="s">
        <v>164</v>
      </c>
      <c r="O10" s="142" t="s">
        <v>164</v>
      </c>
      <c r="P10" s="124" t="s">
        <v>164</v>
      </c>
      <c r="Q10" s="124" t="s">
        <v>164</v>
      </c>
      <c r="R10" s="124" t="s">
        <v>164</v>
      </c>
    </row>
    <row r="11" customHeight="1" spans="1:1">
      <c r="A11" s="30" t="s">
        <v>427</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D21" sqref="D21"/>
    </sheetView>
  </sheetViews>
  <sheetFormatPr defaultColWidth="10" defaultRowHeight="14.25" customHeight="1"/>
  <cols>
    <col min="1" max="1" width="38.1272727272727" style="30" customWidth="1"/>
    <col min="2" max="2" width="14.1272727272727" style="30" customWidth="1"/>
    <col min="3" max="3" width="18.2454545454545" style="30" customWidth="1"/>
    <col min="4" max="4" width="17.7545454545455" style="30" customWidth="1"/>
    <col min="5" max="8" width="10.2818181818182" style="83"/>
    <col min="9" max="9" width="13.2454545454545" style="83" customWidth="1"/>
    <col min="10" max="237" width="10.2818181818182" style="83"/>
    <col min="238" max="16384" width="10" style="83"/>
  </cols>
  <sheetData>
    <row r="1" s="83" customFormat="1" ht="13.5" customHeight="1" spans="1:9">
      <c r="A1" s="32"/>
      <c r="B1" s="32"/>
      <c r="C1" s="32"/>
      <c r="D1" s="95"/>
      <c r="I1" s="95" t="s">
        <v>428</v>
      </c>
    </row>
    <row r="2" s="83" customFormat="1" ht="27.75" customHeight="1" spans="1:9">
      <c r="A2" s="96" t="s">
        <v>429</v>
      </c>
      <c r="B2" s="96"/>
      <c r="C2" s="96"/>
      <c r="D2" s="96"/>
      <c r="E2" s="96"/>
      <c r="F2" s="96"/>
      <c r="G2" s="96"/>
      <c r="H2" s="96"/>
      <c r="I2" s="96"/>
    </row>
    <row r="3" s="83" customFormat="1" ht="18" customHeight="1" spans="1:9">
      <c r="A3" s="97" t="s">
        <v>2</v>
      </c>
      <c r="B3" s="98"/>
      <c r="C3" s="98"/>
      <c r="D3" s="99"/>
      <c r="I3" s="109" t="s">
        <v>174</v>
      </c>
    </row>
    <row r="4" s="83" customFormat="1" ht="19.5" customHeight="1" spans="1:9">
      <c r="A4" s="100" t="s">
        <v>430</v>
      </c>
      <c r="B4" s="101" t="s">
        <v>190</v>
      </c>
      <c r="C4" s="101"/>
      <c r="D4" s="101"/>
      <c r="E4" s="101" t="s">
        <v>431</v>
      </c>
      <c r="F4" s="101"/>
      <c r="G4" s="101"/>
      <c r="H4" s="101"/>
      <c r="I4" s="101"/>
    </row>
    <row r="5" s="83" customFormat="1" ht="40.5" customHeight="1" spans="1:9">
      <c r="A5" s="102"/>
      <c r="B5" s="101" t="s">
        <v>56</v>
      </c>
      <c r="C5" s="103" t="s">
        <v>59</v>
      </c>
      <c r="D5" s="103" t="s">
        <v>432</v>
      </c>
      <c r="E5" s="101" t="s">
        <v>433</v>
      </c>
      <c r="F5" s="101" t="s">
        <v>434</v>
      </c>
      <c r="G5" s="101" t="s">
        <v>435</v>
      </c>
      <c r="H5" s="101" t="s">
        <v>436</v>
      </c>
      <c r="I5" s="101" t="s">
        <v>437</v>
      </c>
    </row>
    <row r="6" s="83" customFormat="1" ht="19.5" customHeight="1" spans="1:9">
      <c r="A6" s="56">
        <v>1</v>
      </c>
      <c r="B6" s="101">
        <v>2</v>
      </c>
      <c r="C6" s="101">
        <v>3</v>
      </c>
      <c r="D6" s="104">
        <v>4</v>
      </c>
      <c r="E6" s="104">
        <v>5</v>
      </c>
      <c r="F6" s="101">
        <v>6</v>
      </c>
      <c r="G6" s="104">
        <v>7</v>
      </c>
      <c r="H6" s="101">
        <v>8</v>
      </c>
      <c r="I6" s="104">
        <v>9</v>
      </c>
    </row>
    <row r="7" s="83" customFormat="1" ht="19.5" customHeight="1" spans="1:9">
      <c r="A7" s="105" t="s">
        <v>164</v>
      </c>
      <c r="B7" s="106" t="s">
        <v>164</v>
      </c>
      <c r="C7" s="106" t="s">
        <v>164</v>
      </c>
      <c r="D7" s="107" t="s">
        <v>164</v>
      </c>
      <c r="E7" s="106" t="s">
        <v>164</v>
      </c>
      <c r="F7" s="106" t="s">
        <v>164</v>
      </c>
      <c r="G7" s="106" t="s">
        <v>164</v>
      </c>
      <c r="H7" s="106" t="s">
        <v>164</v>
      </c>
      <c r="I7" s="106" t="s">
        <v>164</v>
      </c>
    </row>
    <row r="8" s="83" customFormat="1" ht="19.5" customHeight="1" spans="1:9">
      <c r="A8" s="108" t="s">
        <v>164</v>
      </c>
      <c r="B8" s="106" t="s">
        <v>164</v>
      </c>
      <c r="C8" s="106" t="s">
        <v>164</v>
      </c>
      <c r="D8" s="107" t="s">
        <v>164</v>
      </c>
      <c r="E8" s="106" t="s">
        <v>164</v>
      </c>
      <c r="F8" s="106" t="s">
        <v>164</v>
      </c>
      <c r="G8" s="106" t="s">
        <v>164</v>
      </c>
      <c r="H8" s="106" t="s">
        <v>164</v>
      </c>
      <c r="I8" s="106" t="s">
        <v>164</v>
      </c>
    </row>
    <row r="9" customHeight="1" spans="1:1">
      <c r="A9" s="30" t="s">
        <v>438</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545454545454" defaultRowHeight="12" customHeight="1" outlineLevelRow="7"/>
  <cols>
    <col min="1" max="1" width="27.8545454545455" style="82" customWidth="1"/>
    <col min="2" max="2" width="27.8545454545455" style="83" customWidth="1"/>
    <col min="3" max="3" width="27.8545454545455" style="82" customWidth="1"/>
    <col min="4" max="4" width="15" style="82" customWidth="1"/>
    <col min="5" max="5" width="14.5727272727273" style="82" customWidth="1"/>
    <col min="6" max="6" width="23.5727272727273" style="82" customWidth="1"/>
    <col min="7" max="7" width="11.2818181818182" style="83" customWidth="1"/>
    <col min="8" max="8" width="18.7181818181818" style="82" customWidth="1"/>
    <col min="9" max="9" width="15.5727272727273" style="83" customWidth="1"/>
    <col min="10" max="10" width="18.8545454545455" style="83" customWidth="1"/>
    <col min="11" max="11" width="23.2818181818182" style="82" customWidth="1"/>
    <col min="12" max="12" width="9.14545454545454" style="83" customWidth="1"/>
    <col min="13" max="16384" width="9.14545454545454" style="83"/>
  </cols>
  <sheetData>
    <row r="1" customHeight="1" spans="11:11">
      <c r="K1" s="94" t="s">
        <v>439</v>
      </c>
    </row>
    <row r="2" ht="28.5" customHeight="1" spans="1:11">
      <c r="A2" s="33" t="s">
        <v>440</v>
      </c>
      <c r="B2" s="84"/>
      <c r="C2" s="85"/>
      <c r="D2" s="85"/>
      <c r="E2" s="85"/>
      <c r="F2" s="85"/>
      <c r="G2" s="84"/>
      <c r="H2" s="85"/>
      <c r="I2" s="84"/>
      <c r="J2" s="84"/>
      <c r="K2" s="85"/>
    </row>
    <row r="3" ht="17.25" customHeight="1" spans="1:2">
      <c r="A3" s="86" t="s">
        <v>2</v>
      </c>
      <c r="B3" s="87"/>
    </row>
    <row r="4" ht="44.25" customHeight="1" spans="1:11">
      <c r="A4" s="88" t="s">
        <v>316</v>
      </c>
      <c r="B4" s="89" t="s">
        <v>184</v>
      </c>
      <c r="C4" s="88" t="s">
        <v>317</v>
      </c>
      <c r="D4" s="88" t="s">
        <v>318</v>
      </c>
      <c r="E4" s="88" t="s">
        <v>319</v>
      </c>
      <c r="F4" s="88" t="s">
        <v>320</v>
      </c>
      <c r="G4" s="89" t="s">
        <v>321</v>
      </c>
      <c r="H4" s="88" t="s">
        <v>322</v>
      </c>
      <c r="I4" s="89" t="s">
        <v>323</v>
      </c>
      <c r="J4" s="89" t="s">
        <v>324</v>
      </c>
      <c r="K4" s="88" t="s">
        <v>325</v>
      </c>
    </row>
    <row r="5" ht="14.25" customHeight="1" spans="1:11">
      <c r="A5" s="88">
        <v>1</v>
      </c>
      <c r="B5" s="89">
        <v>2</v>
      </c>
      <c r="C5" s="88">
        <v>3</v>
      </c>
      <c r="D5" s="88">
        <v>4</v>
      </c>
      <c r="E5" s="88">
        <v>5</v>
      </c>
      <c r="F5" s="88">
        <v>6</v>
      </c>
      <c r="G5" s="89">
        <v>7</v>
      </c>
      <c r="H5" s="88">
        <v>8</v>
      </c>
      <c r="I5" s="89">
        <v>9</v>
      </c>
      <c r="J5" s="89">
        <v>10</v>
      </c>
      <c r="K5" s="88">
        <v>11</v>
      </c>
    </row>
    <row r="6" ht="31" customHeight="1" spans="1:11">
      <c r="A6" s="47" t="s">
        <v>164</v>
      </c>
      <c r="B6" s="90"/>
      <c r="C6" s="91"/>
      <c r="D6" s="91"/>
      <c r="E6" s="91"/>
      <c r="F6" s="92"/>
      <c r="G6" s="93"/>
      <c r="H6" s="92"/>
      <c r="I6" s="93"/>
      <c r="J6" s="93"/>
      <c r="K6" s="92"/>
    </row>
    <row r="7" ht="31" customHeight="1" spans="1:11">
      <c r="A7" s="48" t="s">
        <v>164</v>
      </c>
      <c r="B7" s="48" t="s">
        <v>164</v>
      </c>
      <c r="C7" s="48" t="s">
        <v>164</v>
      </c>
      <c r="D7" s="48" t="s">
        <v>164</v>
      </c>
      <c r="E7" s="48" t="s">
        <v>164</v>
      </c>
      <c r="F7" s="47" t="s">
        <v>164</v>
      </c>
      <c r="G7" s="48" t="s">
        <v>164</v>
      </c>
      <c r="H7" s="47" t="s">
        <v>164</v>
      </c>
      <c r="I7" s="48" t="s">
        <v>164</v>
      </c>
      <c r="J7" s="48" t="s">
        <v>164</v>
      </c>
      <c r="K7" s="47" t="s">
        <v>164</v>
      </c>
    </row>
    <row r="8" customHeight="1" spans="1:1">
      <c r="A8" s="30" t="s">
        <v>441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545454545454" defaultRowHeight="12" customHeight="1" outlineLevelCol="7"/>
  <cols>
    <col min="1" max="1" width="29" style="61" customWidth="1"/>
    <col min="2" max="2" width="18.7181818181818" style="61" customWidth="1"/>
    <col min="3" max="3" width="24.8545454545455" style="61" customWidth="1"/>
    <col min="4" max="4" width="23.5727272727273" style="61" customWidth="1"/>
    <col min="5" max="5" width="17.8545454545455" style="61" customWidth="1"/>
    <col min="6" max="6" width="23.5727272727273" style="61" customWidth="1"/>
    <col min="7" max="7" width="25.1454545454545" style="61" customWidth="1"/>
    <col min="8" max="8" width="18.8545454545455" style="61" customWidth="1"/>
    <col min="9" max="16384" width="9.14545454545454" style="60" customWidth="1"/>
  </cols>
  <sheetData>
    <row r="1" s="60" customFormat="1" ht="14.25" customHeight="1" spans="1:8">
      <c r="A1" s="61"/>
      <c r="B1" s="61"/>
      <c r="C1" s="61"/>
      <c r="D1" s="61"/>
      <c r="E1" s="61"/>
      <c r="F1" s="61"/>
      <c r="G1" s="61"/>
      <c r="H1" s="62" t="s">
        <v>442</v>
      </c>
    </row>
    <row r="2" s="60" customFormat="1" ht="28.5" customHeight="1" spans="1:8">
      <c r="A2" s="63" t="s">
        <v>443</v>
      </c>
      <c r="B2" s="64"/>
      <c r="C2" s="64"/>
      <c r="D2" s="64"/>
      <c r="E2" s="64"/>
      <c r="F2" s="64"/>
      <c r="G2" s="64"/>
      <c r="H2" s="64"/>
    </row>
    <row r="3" s="60" customFormat="1" ht="13.5" customHeight="1" spans="1:8">
      <c r="A3" s="65" t="s">
        <v>2</v>
      </c>
      <c r="B3" s="66"/>
      <c r="C3" s="61"/>
      <c r="D3" s="61"/>
      <c r="E3" s="61"/>
      <c r="F3" s="61"/>
      <c r="G3" s="61"/>
      <c r="H3" s="61"/>
    </row>
    <row r="4" s="60" customFormat="1" ht="18" customHeight="1" spans="1:8">
      <c r="A4" s="67" t="s">
        <v>183</v>
      </c>
      <c r="B4" s="67" t="s">
        <v>444</v>
      </c>
      <c r="C4" s="67" t="s">
        <v>445</v>
      </c>
      <c r="D4" s="67" t="s">
        <v>446</v>
      </c>
      <c r="E4" s="67" t="s">
        <v>447</v>
      </c>
      <c r="F4" s="68" t="s">
        <v>448</v>
      </c>
      <c r="G4" s="69"/>
      <c r="H4" s="70"/>
    </row>
    <row r="5" s="60" customFormat="1" ht="18" customHeight="1" spans="1:8">
      <c r="A5" s="71"/>
      <c r="B5" s="71"/>
      <c r="C5" s="71"/>
      <c r="D5" s="71"/>
      <c r="E5" s="71"/>
      <c r="F5" s="72" t="s">
        <v>410</v>
      </c>
      <c r="G5" s="72" t="s">
        <v>449</v>
      </c>
      <c r="H5" s="72" t="s">
        <v>450</v>
      </c>
    </row>
    <row r="6" s="60" customFormat="1" ht="21" customHeight="1" spans="1:8">
      <c r="A6" s="72">
        <v>1</v>
      </c>
      <c r="B6" s="72">
        <v>2</v>
      </c>
      <c r="C6" s="72">
        <v>3</v>
      </c>
      <c r="D6" s="72">
        <v>4</v>
      </c>
      <c r="E6" s="72">
        <v>5</v>
      </c>
      <c r="F6" s="72">
        <v>6</v>
      </c>
      <c r="G6" s="72">
        <v>7</v>
      </c>
      <c r="H6" s="72">
        <v>8</v>
      </c>
    </row>
    <row r="7" s="60" customFormat="1" ht="33" customHeight="1" spans="1:8">
      <c r="A7" s="73" t="s">
        <v>164</v>
      </c>
      <c r="B7" s="73" t="s">
        <v>164</v>
      </c>
      <c r="C7" s="73" t="s">
        <v>164</v>
      </c>
      <c r="D7" s="73" t="s">
        <v>164</v>
      </c>
      <c r="E7" s="73" t="s">
        <v>164</v>
      </c>
      <c r="F7" s="74" t="s">
        <v>164</v>
      </c>
      <c r="G7" s="75" t="s">
        <v>164</v>
      </c>
      <c r="H7" s="75" t="s">
        <v>164</v>
      </c>
    </row>
    <row r="8" s="60" customFormat="1" ht="24" customHeight="1" spans="1:8">
      <c r="A8" s="76" t="s">
        <v>56</v>
      </c>
      <c r="B8" s="77"/>
      <c r="C8" s="77"/>
      <c r="D8" s="77"/>
      <c r="E8" s="77"/>
      <c r="F8" s="78" t="s">
        <v>164</v>
      </c>
      <c r="G8" s="79"/>
      <c r="H8" s="79" t="s">
        <v>164</v>
      </c>
    </row>
    <row r="9" s="60" customFormat="1" ht="21.75" customHeight="1" spans="1:8">
      <c r="A9" s="30" t="s">
        <v>451</v>
      </c>
      <c r="B9" s="80"/>
      <c r="C9" s="80"/>
      <c r="D9" s="80"/>
      <c r="E9" s="80"/>
      <c r="F9" s="80"/>
      <c r="G9" s="80"/>
      <c r="H9" s="8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18" sqref="B18"/>
    </sheetView>
  </sheetViews>
  <sheetFormatPr defaultColWidth="9.14545454545454" defaultRowHeight="14.25" customHeight="1"/>
  <cols>
    <col min="1" max="1" width="36.7181818181818" style="30" customWidth="1"/>
    <col min="2" max="3" width="23.8545454545455" style="30" customWidth="1"/>
    <col min="4" max="4" width="15.1454545454545" style="30" customWidth="1"/>
    <col min="5" max="5" width="17.7181818181818" style="30" customWidth="1"/>
    <col min="6" max="6" width="15.1454545454545" style="30" customWidth="1"/>
    <col min="7" max="7" width="17.7181818181818" style="30" customWidth="1"/>
    <col min="8" max="11" width="15.4272727272727" style="30" customWidth="1"/>
    <col min="12" max="12" width="9.14545454545454" style="30" customWidth="1"/>
    <col min="13" max="16384" width="9.14545454545454" style="30"/>
  </cols>
  <sheetData>
    <row r="1" ht="13.5" customHeight="1" spans="4:11">
      <c r="D1" s="31"/>
      <c r="E1" s="31"/>
      <c r="F1" s="31"/>
      <c r="G1" s="31"/>
      <c r="H1" s="32"/>
      <c r="I1" s="32"/>
      <c r="J1" s="32"/>
      <c r="K1" s="54" t="s">
        <v>452</v>
      </c>
    </row>
    <row r="2" ht="27.75" customHeight="1" spans="1:11">
      <c r="A2" s="33" t="s">
        <v>453</v>
      </c>
      <c r="B2" s="33"/>
      <c r="C2" s="33"/>
      <c r="D2" s="33"/>
      <c r="E2" s="33"/>
      <c r="F2" s="33"/>
      <c r="G2" s="33"/>
      <c r="H2" s="33"/>
      <c r="I2" s="33"/>
      <c r="J2" s="33"/>
      <c r="K2" s="33"/>
    </row>
    <row r="3" ht="13.5" customHeight="1" spans="1:11">
      <c r="A3" s="34" t="s">
        <v>2</v>
      </c>
      <c r="B3" s="35"/>
      <c r="C3" s="35"/>
      <c r="D3" s="35"/>
      <c r="E3" s="35"/>
      <c r="F3" s="35"/>
      <c r="G3" s="35"/>
      <c r="H3" s="36"/>
      <c r="I3" s="36"/>
      <c r="J3" s="36"/>
      <c r="K3" s="55" t="s">
        <v>174</v>
      </c>
    </row>
    <row r="4" ht="21.75" customHeight="1" spans="1:11">
      <c r="A4" s="37" t="s">
        <v>268</v>
      </c>
      <c r="B4" s="37" t="s">
        <v>185</v>
      </c>
      <c r="C4" s="37" t="s">
        <v>269</v>
      </c>
      <c r="D4" s="38" t="s">
        <v>186</v>
      </c>
      <c r="E4" s="38" t="s">
        <v>187</v>
      </c>
      <c r="F4" s="38" t="s">
        <v>270</v>
      </c>
      <c r="G4" s="38" t="s">
        <v>271</v>
      </c>
      <c r="H4" s="39" t="s">
        <v>56</v>
      </c>
      <c r="I4" s="56" t="s">
        <v>454</v>
      </c>
      <c r="J4" s="57"/>
      <c r="K4" s="58"/>
    </row>
    <row r="5" ht="21.75" customHeight="1" spans="1:11">
      <c r="A5" s="40"/>
      <c r="B5" s="40"/>
      <c r="C5" s="40"/>
      <c r="D5" s="41"/>
      <c r="E5" s="41"/>
      <c r="F5" s="41"/>
      <c r="G5" s="41"/>
      <c r="H5" s="42"/>
      <c r="I5" s="38" t="s">
        <v>59</v>
      </c>
      <c r="J5" s="38" t="s">
        <v>60</v>
      </c>
      <c r="K5" s="38" t="s">
        <v>61</v>
      </c>
    </row>
    <row r="6" ht="40.5" customHeight="1" spans="1:11">
      <c r="A6" s="43"/>
      <c r="B6" s="43"/>
      <c r="C6" s="43"/>
      <c r="D6" s="44"/>
      <c r="E6" s="44"/>
      <c r="F6" s="44"/>
      <c r="G6" s="44"/>
      <c r="H6" s="45"/>
      <c r="I6" s="44" t="s">
        <v>58</v>
      </c>
      <c r="J6" s="44"/>
      <c r="K6" s="44"/>
    </row>
    <row r="7" ht="15" customHeight="1" spans="1:11">
      <c r="A7" s="46">
        <v>1</v>
      </c>
      <c r="B7" s="46">
        <v>2</v>
      </c>
      <c r="C7" s="46">
        <v>3</v>
      </c>
      <c r="D7" s="46">
        <v>4</v>
      </c>
      <c r="E7" s="46">
        <v>5</v>
      </c>
      <c r="F7" s="46">
        <v>6</v>
      </c>
      <c r="G7" s="46">
        <v>7</v>
      </c>
      <c r="H7" s="46">
        <v>8</v>
      </c>
      <c r="I7" s="46">
        <v>9</v>
      </c>
      <c r="J7" s="59">
        <v>10</v>
      </c>
      <c r="K7" s="59">
        <v>11</v>
      </c>
    </row>
    <row r="8" ht="18.75" customHeight="1" spans="1:11">
      <c r="A8" s="47"/>
      <c r="B8" s="48" t="s">
        <v>164</v>
      </c>
      <c r="C8" s="47"/>
      <c r="D8" s="47"/>
      <c r="E8" s="47"/>
      <c r="F8" s="47"/>
      <c r="G8" s="47"/>
      <c r="H8" s="49" t="s">
        <v>164</v>
      </c>
      <c r="I8" s="49" t="s">
        <v>164</v>
      </c>
      <c r="J8" s="49" t="s">
        <v>164</v>
      </c>
      <c r="K8" s="49"/>
    </row>
    <row r="9" ht="18.75" customHeight="1" spans="1:11">
      <c r="A9" s="48" t="s">
        <v>164</v>
      </c>
      <c r="B9" s="48" t="s">
        <v>164</v>
      </c>
      <c r="C9" s="48" t="s">
        <v>164</v>
      </c>
      <c r="D9" s="48" t="s">
        <v>164</v>
      </c>
      <c r="E9" s="48" t="s">
        <v>164</v>
      </c>
      <c r="F9" s="48" t="s">
        <v>164</v>
      </c>
      <c r="G9" s="48" t="s">
        <v>164</v>
      </c>
      <c r="H9" s="50" t="s">
        <v>164</v>
      </c>
      <c r="I9" s="50" t="s">
        <v>164</v>
      </c>
      <c r="J9" s="50" t="s">
        <v>164</v>
      </c>
      <c r="K9" s="50"/>
    </row>
    <row r="10" ht="18.75" customHeight="1" spans="1:11">
      <c r="A10" s="51" t="s">
        <v>402</v>
      </c>
      <c r="B10" s="52"/>
      <c r="C10" s="52"/>
      <c r="D10" s="52"/>
      <c r="E10" s="52"/>
      <c r="F10" s="52"/>
      <c r="G10" s="53"/>
      <c r="H10" s="50" t="s">
        <v>164</v>
      </c>
      <c r="I10" s="50" t="s">
        <v>164</v>
      </c>
      <c r="J10" s="50" t="s">
        <v>164</v>
      </c>
      <c r="K10" s="50"/>
    </row>
    <row r="11" customHeight="1" spans="1:1">
      <c r="A11" s="30" t="s">
        <v>455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G10" sqref="G10"/>
    </sheetView>
  </sheetViews>
  <sheetFormatPr defaultColWidth="9.14545454545454" defaultRowHeight="14.25" customHeight="1" outlineLevelCol="6"/>
  <cols>
    <col min="1" max="4" width="20.0454545454545" style="1" customWidth="1"/>
    <col min="5" max="7" width="21.0454545454545" style="1" customWidth="1"/>
    <col min="8" max="16384" width="9.14545454545454" style="1"/>
  </cols>
  <sheetData>
    <row r="1" s="1" customFormat="1" ht="13.5" customHeight="1" spans="1:7">
      <c r="A1" s="2"/>
      <c r="B1" s="2"/>
      <c r="C1" s="2"/>
      <c r="D1" s="3"/>
      <c r="E1" s="4"/>
      <c r="F1" s="4"/>
      <c r="G1" s="5" t="s">
        <v>456</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
        <v>2</v>
      </c>
      <c r="B3" s="8"/>
      <c r="C3" s="8"/>
      <c r="D3" s="8"/>
      <c r="E3" s="9"/>
      <c r="F3" s="9"/>
      <c r="G3" s="10" t="s">
        <v>174</v>
      </c>
    </row>
    <row r="4" s="1" customFormat="1" ht="21.75" customHeight="1" spans="1:7">
      <c r="A4" s="11" t="s">
        <v>269</v>
      </c>
      <c r="B4" s="11" t="s">
        <v>268</v>
      </c>
      <c r="C4" s="11" t="s">
        <v>185</v>
      </c>
      <c r="D4" s="12" t="s">
        <v>457</v>
      </c>
      <c r="E4" s="13" t="s">
        <v>59</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71</v>
      </c>
      <c r="B8" s="23"/>
      <c r="C8" s="23"/>
      <c r="D8" s="23"/>
      <c r="E8" s="24">
        <v>1703113.08</v>
      </c>
      <c r="F8" s="24">
        <v>659780</v>
      </c>
      <c r="G8" s="24">
        <v>658280</v>
      </c>
    </row>
    <row r="9" s="1" customFormat="1" ht="52.5" customHeight="1" spans="1:7">
      <c r="A9" s="25"/>
      <c r="B9" s="23" t="s">
        <v>458</v>
      </c>
      <c r="C9" s="23" t="s">
        <v>289</v>
      </c>
      <c r="D9" s="23" t="s">
        <v>459</v>
      </c>
      <c r="E9" s="24">
        <v>1500</v>
      </c>
      <c r="F9" s="24">
        <v>1500</v>
      </c>
      <c r="G9" s="24"/>
    </row>
    <row r="10" s="1" customFormat="1" ht="52.5" customHeight="1" spans="1:7">
      <c r="A10" s="26"/>
      <c r="B10" s="23" t="s">
        <v>458</v>
      </c>
      <c r="C10" s="23" t="s">
        <v>311</v>
      </c>
      <c r="D10" s="23" t="s">
        <v>459</v>
      </c>
      <c r="E10" s="24">
        <v>289393.08</v>
      </c>
      <c r="F10" s="24"/>
      <c r="G10" s="24"/>
    </row>
    <row r="11" s="1" customFormat="1" ht="52.5" customHeight="1" spans="1:7">
      <c r="A11" s="26"/>
      <c r="B11" s="23" t="s">
        <v>458</v>
      </c>
      <c r="C11" s="23" t="s">
        <v>309</v>
      </c>
      <c r="D11" s="23" t="s">
        <v>459</v>
      </c>
      <c r="E11" s="24">
        <v>387040</v>
      </c>
      <c r="F11" s="24">
        <v>113280</v>
      </c>
      <c r="G11" s="24">
        <v>113280</v>
      </c>
    </row>
    <row r="12" s="1" customFormat="1" ht="52.5" customHeight="1" spans="1:7">
      <c r="A12" s="26"/>
      <c r="B12" s="23" t="s">
        <v>460</v>
      </c>
      <c r="C12" s="23" t="s">
        <v>298</v>
      </c>
      <c r="D12" s="23" t="s">
        <v>459</v>
      </c>
      <c r="E12" s="24">
        <v>200000</v>
      </c>
      <c r="F12" s="24">
        <v>200000</v>
      </c>
      <c r="G12" s="24">
        <v>200000</v>
      </c>
    </row>
    <row r="13" s="1" customFormat="1" ht="52.5" customHeight="1" spans="1:7">
      <c r="A13" s="26"/>
      <c r="B13" s="23" t="s">
        <v>460</v>
      </c>
      <c r="C13" s="23" t="s">
        <v>292</v>
      </c>
      <c r="D13" s="23" t="s">
        <v>459</v>
      </c>
      <c r="E13" s="24">
        <v>20000</v>
      </c>
      <c r="F13" s="24"/>
      <c r="G13" s="24"/>
    </row>
    <row r="14" s="1" customFormat="1" ht="52.5" customHeight="1" spans="1:7">
      <c r="A14" s="26"/>
      <c r="B14" s="23" t="s">
        <v>460</v>
      </c>
      <c r="C14" s="23" t="s">
        <v>283</v>
      </c>
      <c r="D14" s="23" t="s">
        <v>459</v>
      </c>
      <c r="E14" s="24">
        <v>219700</v>
      </c>
      <c r="F14" s="24">
        <v>220000</v>
      </c>
      <c r="G14" s="24">
        <v>220000</v>
      </c>
    </row>
    <row r="15" s="1" customFormat="1" ht="52.5" customHeight="1" spans="1:7">
      <c r="A15" s="26"/>
      <c r="B15" s="23" t="s">
        <v>460</v>
      </c>
      <c r="C15" s="23" t="s">
        <v>281</v>
      </c>
      <c r="D15" s="23" t="s">
        <v>459</v>
      </c>
      <c r="E15" s="24">
        <v>20000</v>
      </c>
      <c r="F15" s="24">
        <v>50000</v>
      </c>
      <c r="G15" s="24">
        <v>50000</v>
      </c>
    </row>
    <row r="16" s="1" customFormat="1" ht="52.5" customHeight="1" spans="1:7">
      <c r="A16" s="26"/>
      <c r="B16" s="23" t="s">
        <v>460</v>
      </c>
      <c r="C16" s="23" t="s">
        <v>285</v>
      </c>
      <c r="D16" s="23" t="s">
        <v>459</v>
      </c>
      <c r="E16" s="24">
        <v>51480</v>
      </c>
      <c r="F16" s="24"/>
      <c r="G16" s="24"/>
    </row>
    <row r="17" s="1" customFormat="1" ht="52.5" customHeight="1" spans="1:7">
      <c r="A17" s="26"/>
      <c r="B17" s="23" t="s">
        <v>460</v>
      </c>
      <c r="C17" s="23" t="s">
        <v>294</v>
      </c>
      <c r="D17" s="23" t="s">
        <v>459</v>
      </c>
      <c r="E17" s="24">
        <v>114000</v>
      </c>
      <c r="F17" s="24"/>
      <c r="G17" s="24"/>
    </row>
    <row r="18" s="1" customFormat="1" ht="52.5" customHeight="1" spans="1:7">
      <c r="A18" s="26"/>
      <c r="B18" s="23" t="s">
        <v>460</v>
      </c>
      <c r="C18" s="23" t="s">
        <v>307</v>
      </c>
      <c r="D18" s="23" t="s">
        <v>459</v>
      </c>
      <c r="E18" s="24">
        <v>50000</v>
      </c>
      <c r="F18" s="24">
        <v>75000</v>
      </c>
      <c r="G18" s="24">
        <v>75000</v>
      </c>
    </row>
    <row r="19" s="1" customFormat="1" ht="52.5" customHeight="1" spans="1:7">
      <c r="A19" s="26"/>
      <c r="B19" s="23" t="s">
        <v>460</v>
      </c>
      <c r="C19" s="23" t="s">
        <v>274</v>
      </c>
      <c r="D19" s="23" t="s">
        <v>459</v>
      </c>
      <c r="E19" s="24">
        <v>350000</v>
      </c>
      <c r="F19" s="24"/>
      <c r="G19" s="24"/>
    </row>
    <row r="20" s="1" customFormat="1" ht="30" customHeight="1" spans="1:7">
      <c r="A20" s="27" t="s">
        <v>56</v>
      </c>
      <c r="B20" s="28"/>
      <c r="C20" s="28"/>
      <c r="D20" s="29"/>
      <c r="E20" s="24">
        <v>1703113.08</v>
      </c>
      <c r="F20" s="24">
        <v>659780</v>
      </c>
      <c r="G20" s="24">
        <v>658280</v>
      </c>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L1" workbookViewId="0">
      <selection activeCell="C15" sqref="C15"/>
    </sheetView>
  </sheetViews>
  <sheetFormatPr defaultColWidth="8" defaultRowHeight="14.25" customHeight="1"/>
  <cols>
    <col min="1" max="1" width="11.2454545454545" style="146" customWidth="1"/>
    <col min="2" max="2" width="25.4272727272727" style="146" customWidth="1"/>
    <col min="3" max="8" width="14.2818181818182" style="146" customWidth="1"/>
    <col min="9" max="9" width="14.2818181818182" style="60" customWidth="1"/>
    <col min="10" max="13" width="14.2818181818182" style="146" customWidth="1"/>
    <col min="14" max="14" width="14.2818181818182" style="60" customWidth="1"/>
    <col min="15" max="15" width="14.2818181818182" style="146" customWidth="1"/>
    <col min="16" max="19" width="14.2818181818182" style="60" customWidth="1"/>
    <col min="20" max="21" width="14.2818181818182" style="146" customWidth="1"/>
    <col min="22" max="16384" width="8" style="60" customWidth="1"/>
  </cols>
  <sheetData>
    <row r="1" s="60" customFormat="1" customHeight="1" spans="1:21">
      <c r="A1" s="147"/>
      <c r="B1" s="147"/>
      <c r="C1" s="147"/>
      <c r="D1" s="147"/>
      <c r="E1" s="147"/>
      <c r="F1" s="147"/>
      <c r="G1" s="147"/>
      <c r="H1" s="147"/>
      <c r="I1" s="305"/>
      <c r="J1" s="147"/>
      <c r="K1" s="147"/>
      <c r="L1" s="147"/>
      <c r="M1" s="147"/>
      <c r="N1" s="305"/>
      <c r="O1" s="147"/>
      <c r="P1" s="305"/>
      <c r="Q1" s="305"/>
      <c r="R1" s="305"/>
      <c r="S1" s="305"/>
      <c r="T1" s="316" t="s">
        <v>52</v>
      </c>
      <c r="U1" s="317"/>
    </row>
    <row r="2" s="60" customFormat="1" ht="36" customHeight="1" spans="1:21">
      <c r="A2" s="186" t="s">
        <v>53</v>
      </c>
      <c r="B2" s="64"/>
      <c r="C2" s="64"/>
      <c r="D2" s="64"/>
      <c r="E2" s="64"/>
      <c r="F2" s="64"/>
      <c r="G2" s="64"/>
      <c r="H2" s="64"/>
      <c r="I2" s="167"/>
      <c r="J2" s="64"/>
      <c r="K2" s="64"/>
      <c r="L2" s="64"/>
      <c r="M2" s="64"/>
      <c r="N2" s="167"/>
      <c r="O2" s="64"/>
      <c r="P2" s="167"/>
      <c r="Q2" s="167"/>
      <c r="R2" s="167"/>
      <c r="S2" s="167"/>
      <c r="T2" s="64"/>
      <c r="U2" s="167"/>
    </row>
    <row r="3" s="60" customFormat="1" ht="20.25" customHeight="1" spans="1:21">
      <c r="A3" s="65" t="s">
        <v>2</v>
      </c>
      <c r="B3" s="287"/>
      <c r="C3" s="287"/>
      <c r="D3" s="287"/>
      <c r="E3" s="287"/>
      <c r="F3" s="287"/>
      <c r="G3" s="287"/>
      <c r="H3" s="287"/>
      <c r="I3" s="306"/>
      <c r="J3" s="287"/>
      <c r="K3" s="287"/>
      <c r="L3" s="287"/>
      <c r="M3" s="287"/>
      <c r="N3" s="306"/>
      <c r="O3" s="287"/>
      <c r="P3" s="306"/>
      <c r="Q3" s="306"/>
      <c r="R3" s="306"/>
      <c r="S3" s="306"/>
      <c r="T3" s="316" t="s">
        <v>3</v>
      </c>
      <c r="U3" s="318"/>
    </row>
    <row r="4" s="60" customFormat="1" ht="18.75" customHeight="1" spans="1:21">
      <c r="A4" s="288" t="s">
        <v>54</v>
      </c>
      <c r="B4" s="289" t="s">
        <v>55</v>
      </c>
      <c r="C4" s="289" t="s">
        <v>56</v>
      </c>
      <c r="D4" s="290" t="s">
        <v>57</v>
      </c>
      <c r="E4" s="291"/>
      <c r="F4" s="291"/>
      <c r="G4" s="291"/>
      <c r="H4" s="291"/>
      <c r="I4" s="206"/>
      <c r="J4" s="291"/>
      <c r="K4" s="291"/>
      <c r="L4" s="291"/>
      <c r="M4" s="291"/>
      <c r="N4" s="206"/>
      <c r="O4" s="307"/>
      <c r="P4" s="290" t="s">
        <v>45</v>
      </c>
      <c r="Q4" s="290"/>
      <c r="R4" s="290"/>
      <c r="S4" s="290"/>
      <c r="T4" s="291"/>
      <c r="U4" s="319"/>
    </row>
    <row r="5" s="60" customFormat="1" ht="24.75" customHeight="1" spans="1:21">
      <c r="A5" s="292"/>
      <c r="B5" s="293"/>
      <c r="C5" s="293"/>
      <c r="D5" s="293" t="s">
        <v>58</v>
      </c>
      <c r="E5" s="293" t="s">
        <v>59</v>
      </c>
      <c r="F5" s="293" t="s">
        <v>60</v>
      </c>
      <c r="G5" s="293" t="s">
        <v>61</v>
      </c>
      <c r="H5" s="293" t="s">
        <v>62</v>
      </c>
      <c r="I5" s="308" t="s">
        <v>63</v>
      </c>
      <c r="J5" s="309"/>
      <c r="K5" s="309"/>
      <c r="L5" s="309"/>
      <c r="M5" s="309"/>
      <c r="N5" s="308"/>
      <c r="O5" s="310"/>
      <c r="P5" s="311" t="s">
        <v>58</v>
      </c>
      <c r="Q5" s="311" t="s">
        <v>59</v>
      </c>
      <c r="R5" s="288" t="s">
        <v>60</v>
      </c>
      <c r="S5" s="289" t="s">
        <v>61</v>
      </c>
      <c r="T5" s="320" t="s">
        <v>62</v>
      </c>
      <c r="U5" s="289" t="s">
        <v>63</v>
      </c>
    </row>
    <row r="6" s="60" customFormat="1" ht="30" customHeight="1" spans="1:21">
      <c r="A6" s="294"/>
      <c r="B6" s="295"/>
      <c r="C6" s="295"/>
      <c r="D6" s="295"/>
      <c r="E6" s="295"/>
      <c r="F6" s="295"/>
      <c r="G6" s="295"/>
      <c r="H6" s="295"/>
      <c r="I6" s="312" t="s">
        <v>58</v>
      </c>
      <c r="J6" s="313" t="s">
        <v>64</v>
      </c>
      <c r="K6" s="313" t="s">
        <v>65</v>
      </c>
      <c r="L6" s="313" t="s">
        <v>66</v>
      </c>
      <c r="M6" s="313" t="s">
        <v>67</v>
      </c>
      <c r="N6" s="313" t="s">
        <v>68</v>
      </c>
      <c r="O6" s="313" t="s">
        <v>69</v>
      </c>
      <c r="P6" s="314"/>
      <c r="Q6" s="314"/>
      <c r="R6" s="321"/>
      <c r="S6" s="314"/>
      <c r="T6" s="295"/>
      <c r="U6" s="295"/>
    </row>
    <row r="7" s="60" customFormat="1" ht="28" customHeight="1" spans="1:21">
      <c r="A7" s="296">
        <v>1</v>
      </c>
      <c r="B7" s="297">
        <v>2</v>
      </c>
      <c r="C7" s="297">
        <v>3</v>
      </c>
      <c r="D7" s="297">
        <v>4</v>
      </c>
      <c r="E7" s="298">
        <v>5</v>
      </c>
      <c r="F7" s="299">
        <v>6</v>
      </c>
      <c r="G7" s="299">
        <v>7</v>
      </c>
      <c r="H7" s="298">
        <v>8</v>
      </c>
      <c r="I7" s="298">
        <v>9</v>
      </c>
      <c r="J7" s="299">
        <v>10</v>
      </c>
      <c r="K7" s="299">
        <v>11</v>
      </c>
      <c r="L7" s="298">
        <v>12</v>
      </c>
      <c r="M7" s="298">
        <v>13</v>
      </c>
      <c r="N7" s="312">
        <v>14</v>
      </c>
      <c r="O7" s="297">
        <v>15</v>
      </c>
      <c r="P7" s="315">
        <v>16</v>
      </c>
      <c r="Q7" s="322">
        <v>17</v>
      </c>
      <c r="R7" s="323">
        <v>18</v>
      </c>
      <c r="S7" s="323">
        <v>19</v>
      </c>
      <c r="T7" s="323">
        <v>20</v>
      </c>
      <c r="U7" s="295">
        <v>21</v>
      </c>
    </row>
    <row r="8" s="286" customFormat="1" ht="27" customHeight="1" spans="1:21">
      <c r="A8" s="300" t="s">
        <v>70</v>
      </c>
      <c r="B8" s="300" t="s">
        <v>71</v>
      </c>
      <c r="C8" s="301">
        <v>3731486.1</v>
      </c>
      <c r="D8" s="301">
        <v>3731486.1</v>
      </c>
      <c r="E8" s="301">
        <v>3531486.1</v>
      </c>
      <c r="F8" s="301"/>
      <c r="G8" s="301"/>
      <c r="H8" s="301"/>
      <c r="I8" s="301">
        <f>SUM(J8:O8)</f>
        <v>200000</v>
      </c>
      <c r="J8" s="301"/>
      <c r="K8" s="301"/>
      <c r="L8" s="301"/>
      <c r="M8" s="301"/>
      <c r="N8" s="301"/>
      <c r="O8" s="301">
        <v>200000</v>
      </c>
      <c r="P8" s="301">
        <f>SUM(Q8:U8)</f>
        <v>0</v>
      </c>
      <c r="Q8" s="301"/>
      <c r="R8" s="324"/>
      <c r="S8" s="325"/>
      <c r="T8" s="326"/>
      <c r="U8" s="326"/>
    </row>
    <row r="9" s="286" customFormat="1" ht="27" customHeight="1" spans="1:21">
      <c r="A9" s="302"/>
      <c r="B9" s="302"/>
      <c r="C9" s="301">
        <f>D9+I9+P9</f>
        <v>0</v>
      </c>
      <c r="D9" s="301">
        <f>SUM(E9:H9)</f>
        <v>0</v>
      </c>
      <c r="E9" s="301"/>
      <c r="F9" s="301"/>
      <c r="G9" s="301"/>
      <c r="H9" s="301"/>
      <c r="I9" s="301">
        <f>SUM(J9:O9)</f>
        <v>0</v>
      </c>
      <c r="J9" s="301"/>
      <c r="K9" s="301"/>
      <c r="L9" s="301"/>
      <c r="M9" s="301"/>
      <c r="N9" s="301"/>
      <c r="O9" s="301"/>
      <c r="P9" s="301">
        <f>SUM(Q9:U9)</f>
        <v>0</v>
      </c>
      <c r="Q9" s="301"/>
      <c r="R9" s="324"/>
      <c r="S9" s="325"/>
      <c r="T9" s="326"/>
      <c r="U9" s="326"/>
    </row>
    <row r="10" s="286" customFormat="1" ht="30" customHeight="1" spans="1:21">
      <c r="A10" s="303" t="s">
        <v>56</v>
      </c>
      <c r="B10" s="304"/>
      <c r="C10" s="301">
        <f>SUM(C8:C9)</f>
        <v>3731486.1</v>
      </c>
      <c r="D10" s="301">
        <f>SUM(D8:D9)</f>
        <v>3731486.1</v>
      </c>
      <c r="E10" s="301">
        <f>SUM(E8:E9)</f>
        <v>3531486.1</v>
      </c>
      <c r="F10" s="301">
        <f t="shared" ref="D10:U10" si="0">SUM(F8:F9)</f>
        <v>0</v>
      </c>
      <c r="G10" s="301">
        <f t="shared" si="0"/>
        <v>0</v>
      </c>
      <c r="H10" s="301">
        <f t="shared" si="0"/>
        <v>0</v>
      </c>
      <c r="I10" s="301">
        <f t="shared" si="0"/>
        <v>200000</v>
      </c>
      <c r="J10" s="301">
        <f t="shared" si="0"/>
        <v>0</v>
      </c>
      <c r="K10" s="301">
        <f t="shared" si="0"/>
        <v>0</v>
      </c>
      <c r="L10" s="301">
        <f t="shared" si="0"/>
        <v>0</v>
      </c>
      <c r="M10" s="301">
        <f t="shared" si="0"/>
        <v>0</v>
      </c>
      <c r="N10" s="301">
        <f t="shared" si="0"/>
        <v>0</v>
      </c>
      <c r="O10" s="301">
        <f t="shared" si="0"/>
        <v>200000</v>
      </c>
      <c r="P10" s="301">
        <f t="shared" si="0"/>
        <v>0</v>
      </c>
      <c r="Q10" s="301">
        <f t="shared" si="0"/>
        <v>0</v>
      </c>
      <c r="R10" s="301">
        <f t="shared" si="0"/>
        <v>0</v>
      </c>
      <c r="S10" s="301">
        <f t="shared" si="0"/>
        <v>0</v>
      </c>
      <c r="T10" s="301">
        <f t="shared" si="0"/>
        <v>0</v>
      </c>
      <c r="U10" s="301">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5"/>
  <sheetViews>
    <sheetView topLeftCell="A19" workbookViewId="0">
      <selection activeCell="A3" sqref="A3:F3"/>
    </sheetView>
  </sheetViews>
  <sheetFormatPr defaultColWidth="8.84545454545455" defaultRowHeight="15" customHeight="1"/>
  <cols>
    <col min="1" max="1" width="9.62727272727273" style="1" customWidth="1"/>
    <col min="2" max="2" width="9.47272727272727" style="1" customWidth="1"/>
    <col min="3" max="6" width="14.4727272727273" style="1" customWidth="1"/>
    <col min="7" max="7" width="12.6272727272727" style="1" customWidth="1"/>
    <col min="8" max="8" width="4.34545454545455" style="1" customWidth="1"/>
    <col min="9" max="9" width="7.28181818181818" style="1" customWidth="1"/>
    <col min="10" max="13" width="12.7727272727273" style="1" customWidth="1"/>
    <col min="14" max="14" width="5.77272727272727" style="1" customWidth="1"/>
    <col min="15" max="15" width="12.7727272727273" style="1" customWidth="1"/>
    <col min="16" max="16384" width="8.84545454545455" style="1"/>
  </cols>
  <sheetData>
    <row r="1" s="1" customFormat="1" ht="18.75" customHeight="1" spans="1:15">
      <c r="A1" s="276"/>
      <c r="B1" s="276"/>
      <c r="C1" s="276"/>
      <c r="D1" s="276"/>
      <c r="E1" s="276"/>
      <c r="F1" s="276"/>
      <c r="G1" s="276"/>
      <c r="H1" s="276"/>
      <c r="I1" s="276"/>
      <c r="J1" s="276"/>
      <c r="K1" s="276"/>
      <c r="L1" s="276"/>
      <c r="M1" s="276"/>
      <c r="N1" s="285" t="s">
        <v>72</v>
      </c>
      <c r="O1" s="285"/>
    </row>
    <row r="2" s="1" customFormat="1" ht="36" customHeight="1" spans="1:15">
      <c r="A2" s="277" t="str">
        <f>"2025"&amp;"年部门支出预算表"</f>
        <v>2025年部门支出预算表</v>
      </c>
      <c r="B2" s="277"/>
      <c r="C2" s="277"/>
      <c r="D2" s="277"/>
      <c r="E2" s="277"/>
      <c r="F2" s="277"/>
      <c r="G2" s="277"/>
      <c r="H2" s="277"/>
      <c r="I2" s="277"/>
      <c r="J2" s="277"/>
      <c r="K2" s="277"/>
      <c r="L2" s="277"/>
      <c r="M2" s="277"/>
      <c r="N2" s="277"/>
      <c r="O2" s="277"/>
    </row>
    <row r="3" s="1" customFormat="1" ht="18.75" customHeight="1" spans="1:15">
      <c r="A3" s="278" t="s">
        <v>2</v>
      </c>
      <c r="B3" s="279"/>
      <c r="C3" s="279"/>
      <c r="D3" s="279"/>
      <c r="E3" s="279"/>
      <c r="F3" s="279"/>
      <c r="G3" s="276"/>
      <c r="H3" s="276"/>
      <c r="I3" s="276"/>
      <c r="J3" s="276"/>
      <c r="K3" s="276"/>
      <c r="L3" s="276"/>
      <c r="M3" s="276"/>
      <c r="N3" s="285" t="s">
        <v>3</v>
      </c>
      <c r="O3" s="285"/>
    </row>
    <row r="4" s="1" customFormat="1" ht="31.5" customHeight="1" spans="1:15">
      <c r="A4" s="280" t="s">
        <v>73</v>
      </c>
      <c r="B4" s="280" t="s">
        <v>74</v>
      </c>
      <c r="C4" s="280" t="s">
        <v>56</v>
      </c>
      <c r="D4" s="280" t="s">
        <v>59</v>
      </c>
      <c r="E4" s="280"/>
      <c r="F4" s="280"/>
      <c r="G4" s="280" t="s">
        <v>60</v>
      </c>
      <c r="H4" s="280" t="s">
        <v>61</v>
      </c>
      <c r="I4" s="280" t="s">
        <v>75</v>
      </c>
      <c r="J4" s="280" t="s">
        <v>63</v>
      </c>
      <c r="K4" s="280"/>
      <c r="L4" s="280"/>
      <c r="M4" s="280"/>
      <c r="N4" s="280"/>
      <c r="O4" s="280"/>
    </row>
    <row r="5" s="1" customFormat="1" ht="37.3" customHeight="1" spans="1:15">
      <c r="A5" s="280"/>
      <c r="B5" s="280"/>
      <c r="C5" s="280"/>
      <c r="D5" s="280" t="s">
        <v>58</v>
      </c>
      <c r="E5" s="280" t="s">
        <v>76</v>
      </c>
      <c r="F5" s="280" t="s">
        <v>77</v>
      </c>
      <c r="G5" s="280"/>
      <c r="H5" s="280"/>
      <c r="I5" s="280"/>
      <c r="J5" s="280" t="s">
        <v>58</v>
      </c>
      <c r="K5" s="280" t="s">
        <v>78</v>
      </c>
      <c r="L5" s="280" t="s">
        <v>79</v>
      </c>
      <c r="M5" s="280" t="s">
        <v>80</v>
      </c>
      <c r="N5" s="280" t="s">
        <v>81</v>
      </c>
      <c r="O5" s="280" t="s">
        <v>82</v>
      </c>
    </row>
    <row r="6" s="1" customFormat="1" ht="18.75" customHeight="1" spans="1:15">
      <c r="A6" s="281" t="s">
        <v>83</v>
      </c>
      <c r="B6" s="281" t="s">
        <v>84</v>
      </c>
      <c r="C6" s="281" t="s">
        <v>85</v>
      </c>
      <c r="D6" s="281" t="s">
        <v>86</v>
      </c>
      <c r="E6" s="281" t="s">
        <v>87</v>
      </c>
      <c r="F6" s="281" t="s">
        <v>88</v>
      </c>
      <c r="G6" s="281" t="s">
        <v>89</v>
      </c>
      <c r="H6" s="281" t="s">
        <v>90</v>
      </c>
      <c r="I6" s="281" t="s">
        <v>91</v>
      </c>
      <c r="J6" s="281" t="s">
        <v>92</v>
      </c>
      <c r="K6" s="281" t="s">
        <v>93</v>
      </c>
      <c r="L6" s="281" t="s">
        <v>94</v>
      </c>
      <c r="M6" s="281" t="s">
        <v>95</v>
      </c>
      <c r="N6" s="281" t="s">
        <v>96</v>
      </c>
      <c r="O6" s="281" t="s">
        <v>97</v>
      </c>
    </row>
    <row r="7" s="1" customFormat="1" ht="52.5" customHeight="1" spans="1:15">
      <c r="A7" s="282" t="s">
        <v>98</v>
      </c>
      <c r="B7" s="282" t="s">
        <v>99</v>
      </c>
      <c r="C7" s="218">
        <v>3254484.3</v>
      </c>
      <c r="D7" s="218">
        <v>3054484.3</v>
      </c>
      <c r="E7" s="218">
        <v>1351371.22</v>
      </c>
      <c r="F7" s="218">
        <v>1703113.08</v>
      </c>
      <c r="G7" s="218"/>
      <c r="H7" s="218"/>
      <c r="I7" s="218"/>
      <c r="J7" s="218">
        <v>200000</v>
      </c>
      <c r="K7" s="218"/>
      <c r="L7" s="218"/>
      <c r="M7" s="218"/>
      <c r="N7" s="218"/>
      <c r="O7" s="218">
        <v>200000</v>
      </c>
    </row>
    <row r="8" s="1" customFormat="1" ht="52.5" customHeight="1" spans="1:15">
      <c r="A8" s="283" t="s">
        <v>100</v>
      </c>
      <c r="B8" s="283" t="s">
        <v>101</v>
      </c>
      <c r="C8" s="218">
        <v>3254484.3</v>
      </c>
      <c r="D8" s="218">
        <v>3054484.3</v>
      </c>
      <c r="E8" s="218">
        <v>1351371.22</v>
      </c>
      <c r="F8" s="218">
        <v>1703113.08</v>
      </c>
      <c r="G8" s="218"/>
      <c r="H8" s="218"/>
      <c r="I8" s="218"/>
      <c r="J8" s="218">
        <v>200000</v>
      </c>
      <c r="K8" s="218"/>
      <c r="L8" s="218"/>
      <c r="M8" s="218"/>
      <c r="N8" s="218"/>
      <c r="O8" s="218">
        <v>200000</v>
      </c>
    </row>
    <row r="9" s="1" customFormat="1" ht="52.5" customHeight="1" spans="1:15">
      <c r="A9" s="284" t="s">
        <v>102</v>
      </c>
      <c r="B9" s="284" t="s">
        <v>103</v>
      </c>
      <c r="C9" s="218">
        <v>1537871.22</v>
      </c>
      <c r="D9" s="218">
        <v>1537871.22</v>
      </c>
      <c r="E9" s="218">
        <v>1351371.22</v>
      </c>
      <c r="F9" s="218">
        <v>186500</v>
      </c>
      <c r="G9" s="218"/>
      <c r="H9" s="218"/>
      <c r="I9" s="218"/>
      <c r="J9" s="218"/>
      <c r="K9" s="218"/>
      <c r="L9" s="218"/>
      <c r="M9" s="218"/>
      <c r="N9" s="218"/>
      <c r="O9" s="218"/>
    </row>
    <row r="10" s="1" customFormat="1" ht="52.5" customHeight="1" spans="1:15">
      <c r="A10" s="284" t="s">
        <v>104</v>
      </c>
      <c r="B10" s="284" t="s">
        <v>105</v>
      </c>
      <c r="C10" s="218">
        <v>1716613.08</v>
      </c>
      <c r="D10" s="218">
        <v>1516613.08</v>
      </c>
      <c r="E10" s="218"/>
      <c r="F10" s="218">
        <v>1516613.08</v>
      </c>
      <c r="G10" s="218"/>
      <c r="H10" s="218"/>
      <c r="I10" s="218"/>
      <c r="J10" s="218">
        <v>200000</v>
      </c>
      <c r="K10" s="218"/>
      <c r="L10" s="218"/>
      <c r="M10" s="218"/>
      <c r="N10" s="218"/>
      <c r="O10" s="218">
        <v>200000</v>
      </c>
    </row>
    <row r="11" s="1" customFormat="1" ht="52.5" customHeight="1" spans="1:15">
      <c r="A11" s="282" t="s">
        <v>106</v>
      </c>
      <c r="B11" s="282" t="s">
        <v>107</v>
      </c>
      <c r="C11" s="218">
        <v>181614.6</v>
      </c>
      <c r="D11" s="218">
        <v>181614.6</v>
      </c>
      <c r="E11" s="218">
        <v>181614.6</v>
      </c>
      <c r="F11" s="218"/>
      <c r="G11" s="218"/>
      <c r="H11" s="218"/>
      <c r="I11" s="218"/>
      <c r="J11" s="218"/>
      <c r="K11" s="218"/>
      <c r="L11" s="218"/>
      <c r="M11" s="218"/>
      <c r="N11" s="218"/>
      <c r="O11" s="218"/>
    </row>
    <row r="12" s="1" customFormat="1" ht="52.5" customHeight="1" spans="1:15">
      <c r="A12" s="283" t="s">
        <v>108</v>
      </c>
      <c r="B12" s="283" t="s">
        <v>109</v>
      </c>
      <c r="C12" s="218">
        <v>180933.6</v>
      </c>
      <c r="D12" s="218">
        <v>180933.6</v>
      </c>
      <c r="E12" s="218">
        <v>180933.6</v>
      </c>
      <c r="F12" s="218"/>
      <c r="G12" s="218"/>
      <c r="H12" s="218"/>
      <c r="I12" s="218"/>
      <c r="J12" s="218"/>
      <c r="K12" s="218"/>
      <c r="L12" s="218"/>
      <c r="M12" s="218"/>
      <c r="N12" s="218"/>
      <c r="O12" s="218"/>
    </row>
    <row r="13" s="1" customFormat="1" ht="52.5" customHeight="1" spans="1:15">
      <c r="A13" s="284" t="s">
        <v>110</v>
      </c>
      <c r="B13" s="284" t="s">
        <v>111</v>
      </c>
      <c r="C13" s="218">
        <v>180933.6</v>
      </c>
      <c r="D13" s="218">
        <v>180933.6</v>
      </c>
      <c r="E13" s="218">
        <v>180933.6</v>
      </c>
      <c r="F13" s="218"/>
      <c r="G13" s="218"/>
      <c r="H13" s="218"/>
      <c r="I13" s="218"/>
      <c r="J13" s="218"/>
      <c r="K13" s="218"/>
      <c r="L13" s="218"/>
      <c r="M13" s="218"/>
      <c r="N13" s="218"/>
      <c r="O13" s="218"/>
    </row>
    <row r="14" s="1" customFormat="1" ht="52.5" customHeight="1" spans="1:15">
      <c r="A14" s="283" t="s">
        <v>112</v>
      </c>
      <c r="B14" s="283" t="s">
        <v>113</v>
      </c>
      <c r="C14" s="218">
        <v>681</v>
      </c>
      <c r="D14" s="218">
        <v>681</v>
      </c>
      <c r="E14" s="218">
        <v>681</v>
      </c>
      <c r="F14" s="218"/>
      <c r="G14" s="218"/>
      <c r="H14" s="218"/>
      <c r="I14" s="218"/>
      <c r="J14" s="218"/>
      <c r="K14" s="218"/>
      <c r="L14" s="218"/>
      <c r="M14" s="218"/>
      <c r="N14" s="218"/>
      <c r="O14" s="218"/>
    </row>
    <row r="15" s="1" customFormat="1" ht="52.5" customHeight="1" spans="1:15">
      <c r="A15" s="284" t="s">
        <v>114</v>
      </c>
      <c r="B15" s="284" t="s">
        <v>113</v>
      </c>
      <c r="C15" s="218">
        <v>681</v>
      </c>
      <c r="D15" s="218">
        <v>681</v>
      </c>
      <c r="E15" s="218">
        <v>681</v>
      </c>
      <c r="F15" s="218"/>
      <c r="G15" s="218"/>
      <c r="H15" s="218"/>
      <c r="I15" s="218"/>
      <c r="J15" s="218"/>
      <c r="K15" s="218"/>
      <c r="L15" s="218"/>
      <c r="M15" s="218"/>
      <c r="N15" s="218"/>
      <c r="O15" s="218"/>
    </row>
    <row r="16" s="1" customFormat="1" ht="52.5" customHeight="1" spans="1:15">
      <c r="A16" s="282" t="s">
        <v>115</v>
      </c>
      <c r="B16" s="282" t="s">
        <v>116</v>
      </c>
      <c r="C16" s="218">
        <v>159687</v>
      </c>
      <c r="D16" s="218">
        <v>159687</v>
      </c>
      <c r="E16" s="218">
        <v>159687</v>
      </c>
      <c r="F16" s="218"/>
      <c r="G16" s="218"/>
      <c r="H16" s="218"/>
      <c r="I16" s="218"/>
      <c r="J16" s="218"/>
      <c r="K16" s="218"/>
      <c r="L16" s="218"/>
      <c r="M16" s="218"/>
      <c r="N16" s="218"/>
      <c r="O16" s="218"/>
    </row>
    <row r="17" s="1" customFormat="1" ht="52.5" customHeight="1" spans="1:15">
      <c r="A17" s="283" t="s">
        <v>117</v>
      </c>
      <c r="B17" s="283" t="s">
        <v>118</v>
      </c>
      <c r="C17" s="218">
        <v>159687</v>
      </c>
      <c r="D17" s="218">
        <v>159687</v>
      </c>
      <c r="E17" s="218">
        <v>159687</v>
      </c>
      <c r="F17" s="218"/>
      <c r="G17" s="218"/>
      <c r="H17" s="218"/>
      <c r="I17" s="218"/>
      <c r="J17" s="218"/>
      <c r="K17" s="218"/>
      <c r="L17" s="218"/>
      <c r="M17" s="218"/>
      <c r="N17" s="218"/>
      <c r="O17" s="218"/>
    </row>
    <row r="18" s="1" customFormat="1" ht="52.5" customHeight="1" spans="1:15">
      <c r="A18" s="284" t="s">
        <v>119</v>
      </c>
      <c r="B18" s="284" t="s">
        <v>120</v>
      </c>
      <c r="C18" s="218">
        <v>104275</v>
      </c>
      <c r="D18" s="218">
        <v>104275</v>
      </c>
      <c r="E18" s="218">
        <v>104275</v>
      </c>
      <c r="F18" s="218"/>
      <c r="G18" s="218"/>
      <c r="H18" s="218"/>
      <c r="I18" s="218"/>
      <c r="J18" s="218"/>
      <c r="K18" s="218"/>
      <c r="L18" s="218"/>
      <c r="M18" s="218"/>
      <c r="N18" s="218"/>
      <c r="O18" s="218"/>
    </row>
    <row r="19" s="1" customFormat="1" ht="52.5" customHeight="1" spans="1:15">
      <c r="A19" s="284" t="s">
        <v>121</v>
      </c>
      <c r="B19" s="284" t="s">
        <v>122</v>
      </c>
      <c r="C19" s="218"/>
      <c r="D19" s="218"/>
      <c r="E19" s="218"/>
      <c r="F19" s="218"/>
      <c r="G19" s="218"/>
      <c r="H19" s="218"/>
      <c r="I19" s="218"/>
      <c r="J19" s="218"/>
      <c r="K19" s="218"/>
      <c r="L19" s="218"/>
      <c r="M19" s="218"/>
      <c r="N19" s="218"/>
      <c r="O19" s="218"/>
    </row>
    <row r="20" s="1" customFormat="1" ht="52.5" customHeight="1" spans="1:15">
      <c r="A20" s="284" t="s">
        <v>123</v>
      </c>
      <c r="B20" s="284" t="s">
        <v>124</v>
      </c>
      <c r="C20" s="218">
        <v>45234</v>
      </c>
      <c r="D20" s="218">
        <v>45234</v>
      </c>
      <c r="E20" s="218">
        <v>45234</v>
      </c>
      <c r="F20" s="218"/>
      <c r="G20" s="218"/>
      <c r="H20" s="218"/>
      <c r="I20" s="218"/>
      <c r="J20" s="218"/>
      <c r="K20" s="218"/>
      <c r="L20" s="218"/>
      <c r="M20" s="218"/>
      <c r="N20" s="218"/>
      <c r="O20" s="218"/>
    </row>
    <row r="21" s="1" customFormat="1" ht="52.5" customHeight="1" spans="1:15">
      <c r="A21" s="284" t="s">
        <v>125</v>
      </c>
      <c r="B21" s="284" t="s">
        <v>126</v>
      </c>
      <c r="C21" s="218">
        <v>10178</v>
      </c>
      <c r="D21" s="218">
        <v>10178</v>
      </c>
      <c r="E21" s="218">
        <v>10178</v>
      </c>
      <c r="F21" s="218"/>
      <c r="G21" s="218"/>
      <c r="H21" s="218"/>
      <c r="I21" s="218"/>
      <c r="J21" s="218"/>
      <c r="K21" s="218"/>
      <c r="L21" s="218"/>
      <c r="M21" s="218"/>
      <c r="N21" s="218"/>
      <c r="O21" s="218"/>
    </row>
    <row r="22" s="1" customFormat="1" ht="52.5" customHeight="1" spans="1:15">
      <c r="A22" s="282" t="s">
        <v>127</v>
      </c>
      <c r="B22" s="282" t="s">
        <v>128</v>
      </c>
      <c r="C22" s="218">
        <v>135700.2</v>
      </c>
      <c r="D22" s="218">
        <v>135700.2</v>
      </c>
      <c r="E22" s="218">
        <v>135700.2</v>
      </c>
      <c r="F22" s="218"/>
      <c r="G22" s="218"/>
      <c r="H22" s="218"/>
      <c r="I22" s="218"/>
      <c r="J22" s="218"/>
      <c r="K22" s="218"/>
      <c r="L22" s="218"/>
      <c r="M22" s="218"/>
      <c r="N22" s="218"/>
      <c r="O22" s="218"/>
    </row>
    <row r="23" s="1" customFormat="1" ht="52.5" customHeight="1" spans="1:15">
      <c r="A23" s="283" t="s">
        <v>129</v>
      </c>
      <c r="B23" s="283" t="s">
        <v>130</v>
      </c>
      <c r="C23" s="218">
        <v>135700.2</v>
      </c>
      <c r="D23" s="218">
        <v>135700.2</v>
      </c>
      <c r="E23" s="218">
        <v>135700.2</v>
      </c>
      <c r="F23" s="218"/>
      <c r="G23" s="218"/>
      <c r="H23" s="218"/>
      <c r="I23" s="218"/>
      <c r="J23" s="218"/>
      <c r="K23" s="218"/>
      <c r="L23" s="218"/>
      <c r="M23" s="218"/>
      <c r="N23" s="218"/>
      <c r="O23" s="218"/>
    </row>
    <row r="24" s="1" customFormat="1" ht="52.5" customHeight="1" spans="1:15">
      <c r="A24" s="284" t="s">
        <v>131</v>
      </c>
      <c r="B24" s="284" t="s">
        <v>132</v>
      </c>
      <c r="C24" s="218">
        <v>135700.2</v>
      </c>
      <c r="D24" s="218">
        <v>135700.2</v>
      </c>
      <c r="E24" s="218">
        <v>135700.2</v>
      </c>
      <c r="F24" s="218"/>
      <c r="G24" s="218"/>
      <c r="H24" s="218"/>
      <c r="I24" s="218"/>
      <c r="J24" s="218"/>
      <c r="K24" s="218"/>
      <c r="L24" s="218"/>
      <c r="M24" s="218"/>
      <c r="N24" s="218"/>
      <c r="O24" s="218"/>
    </row>
    <row r="25" s="1" customFormat="1" ht="30" customHeight="1" spans="1:15">
      <c r="A25" s="281" t="s">
        <v>56</v>
      </c>
      <c r="B25" s="281"/>
      <c r="C25" s="218">
        <v>3731486.1</v>
      </c>
      <c r="D25" s="218">
        <v>3531486.1</v>
      </c>
      <c r="E25" s="218">
        <v>1828373.02</v>
      </c>
      <c r="F25" s="218">
        <v>1703113.08</v>
      </c>
      <c r="G25" s="218"/>
      <c r="H25" s="218"/>
      <c r="I25" s="218"/>
      <c r="J25" s="218">
        <v>200000</v>
      </c>
      <c r="K25" s="218"/>
      <c r="L25" s="218"/>
      <c r="M25" s="218"/>
      <c r="N25" s="218"/>
      <c r="O25" s="218">
        <v>200000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7" workbookViewId="0">
      <selection activeCell="A3" sqref="A3:B3"/>
    </sheetView>
  </sheetViews>
  <sheetFormatPr defaultColWidth="9.14545454545454" defaultRowHeight="14.25" customHeight="1" outlineLevelCol="3"/>
  <cols>
    <col min="1" max="1" width="49.2818181818182" style="82" customWidth="1"/>
    <col min="2" max="2" width="38.8545454545455" style="82" customWidth="1"/>
    <col min="3" max="3" width="48.5727272727273" style="82" customWidth="1"/>
    <col min="4" max="4" width="36.4272727272727" style="82" customWidth="1"/>
    <col min="5" max="5" width="9.14545454545454" style="83" customWidth="1"/>
    <col min="6" max="16384" width="9.14545454545454" style="83"/>
  </cols>
  <sheetData>
    <row r="1" customHeight="1" spans="1:4">
      <c r="A1" s="259"/>
      <c r="B1" s="259"/>
      <c r="C1" s="259"/>
      <c r="D1" s="260" t="s">
        <v>133</v>
      </c>
    </row>
    <row r="2" ht="31.5" customHeight="1" spans="1:4">
      <c r="A2" s="33" t="s">
        <v>134</v>
      </c>
      <c r="B2" s="261"/>
      <c r="C2" s="261"/>
      <c r="D2" s="261"/>
    </row>
    <row r="3" ht="17.25" customHeight="1" spans="1:4">
      <c r="A3" s="34" t="s">
        <v>2</v>
      </c>
      <c r="B3" s="262"/>
      <c r="C3" s="262"/>
      <c r="D3" s="263" t="s">
        <v>3</v>
      </c>
    </row>
    <row r="4" ht="19.5" customHeight="1" spans="1:4">
      <c r="A4" s="56" t="s">
        <v>4</v>
      </c>
      <c r="B4" s="58"/>
      <c r="C4" s="56" t="s">
        <v>5</v>
      </c>
      <c r="D4" s="58"/>
    </row>
    <row r="5" ht="21.75" customHeight="1" spans="1:4">
      <c r="A5" s="39" t="s">
        <v>6</v>
      </c>
      <c r="B5" s="264" t="s">
        <v>7</v>
      </c>
      <c r="C5" s="39" t="s">
        <v>135</v>
      </c>
      <c r="D5" s="264" t="s">
        <v>7</v>
      </c>
    </row>
    <row r="6" ht="17.25" customHeight="1" spans="1:4">
      <c r="A6" s="45"/>
      <c r="B6" s="44"/>
      <c r="C6" s="45"/>
      <c r="D6" s="44"/>
    </row>
    <row r="7" ht="18" customHeight="1" spans="1:4">
      <c r="A7" s="265" t="s">
        <v>136</v>
      </c>
      <c r="B7" s="266">
        <v>3531486.1</v>
      </c>
      <c r="C7" s="267" t="s">
        <v>137</v>
      </c>
      <c r="D7" s="268">
        <v>3531486.1</v>
      </c>
    </row>
    <row r="8" s="83" customFormat="1" ht="18" customHeight="1" spans="1:4">
      <c r="A8" s="90" t="s">
        <v>138</v>
      </c>
      <c r="B8" s="266">
        <v>3531486.1</v>
      </c>
      <c r="C8" s="267" t="s">
        <v>139</v>
      </c>
      <c r="D8" s="269">
        <v>3054484.3</v>
      </c>
    </row>
    <row r="9" s="83" customFormat="1" ht="18" customHeight="1" spans="1:4">
      <c r="A9" s="90" t="s">
        <v>140</v>
      </c>
      <c r="B9" s="266"/>
      <c r="C9" s="267" t="s">
        <v>141</v>
      </c>
      <c r="D9" s="269"/>
    </row>
    <row r="10" s="83" customFormat="1" ht="18" customHeight="1" spans="1:4">
      <c r="A10" s="90" t="s">
        <v>142</v>
      </c>
      <c r="B10" s="266"/>
      <c r="C10" s="267" t="s">
        <v>143</v>
      </c>
      <c r="D10" s="269"/>
    </row>
    <row r="11" s="83" customFormat="1" ht="18" customHeight="1" spans="1:4">
      <c r="A11" s="90" t="s">
        <v>144</v>
      </c>
      <c r="B11" s="266"/>
      <c r="C11" s="267" t="s">
        <v>145</v>
      </c>
      <c r="D11" s="269"/>
    </row>
    <row r="12" s="83" customFormat="1" ht="18" customHeight="1" spans="1:4">
      <c r="A12" s="90" t="s">
        <v>138</v>
      </c>
      <c r="B12" s="266"/>
      <c r="C12" s="267" t="s">
        <v>146</v>
      </c>
      <c r="D12" s="269"/>
    </row>
    <row r="13" s="83" customFormat="1" ht="18" customHeight="1" spans="1:4">
      <c r="A13" s="270" t="s">
        <v>140</v>
      </c>
      <c r="B13" s="266"/>
      <c r="C13" s="267" t="s">
        <v>147</v>
      </c>
      <c r="D13" s="269"/>
    </row>
    <row r="14" s="83" customFormat="1" ht="18" customHeight="1" spans="1:4">
      <c r="A14" s="270" t="s">
        <v>142</v>
      </c>
      <c r="B14" s="266"/>
      <c r="C14" s="267" t="s">
        <v>148</v>
      </c>
      <c r="D14" s="269"/>
    </row>
    <row r="15" s="83" customFormat="1" ht="18" customHeight="1" spans="1:4">
      <c r="A15" s="265"/>
      <c r="B15" s="266"/>
      <c r="C15" s="267" t="s">
        <v>149</v>
      </c>
      <c r="D15" s="24">
        <v>181614.6</v>
      </c>
    </row>
    <row r="16" s="83" customFormat="1" ht="18" customHeight="1" spans="1:4">
      <c r="A16" s="265"/>
      <c r="B16" s="266"/>
      <c r="C16" s="267" t="s">
        <v>150</v>
      </c>
      <c r="D16" s="24">
        <v>159687</v>
      </c>
    </row>
    <row r="17" s="83" customFormat="1" ht="18" customHeight="1" spans="1:4">
      <c r="A17" s="265"/>
      <c r="B17" s="266"/>
      <c r="C17" s="267" t="s">
        <v>151</v>
      </c>
      <c r="D17" s="269"/>
    </row>
    <row r="18" s="83" customFormat="1" ht="18" customHeight="1" spans="1:4">
      <c r="A18" s="265"/>
      <c r="B18" s="266"/>
      <c r="C18" s="267" t="s">
        <v>152</v>
      </c>
      <c r="D18" s="269"/>
    </row>
    <row r="19" s="83" customFormat="1" ht="18" customHeight="1" spans="1:4">
      <c r="A19" s="265"/>
      <c r="B19" s="266"/>
      <c r="C19" s="267" t="s">
        <v>153</v>
      </c>
      <c r="D19" s="269"/>
    </row>
    <row r="20" s="83" customFormat="1" ht="18" customHeight="1" spans="1:4">
      <c r="A20" s="265"/>
      <c r="B20" s="266"/>
      <c r="C20" s="267" t="s">
        <v>154</v>
      </c>
      <c r="D20" s="269"/>
    </row>
    <row r="21" s="83" customFormat="1" ht="18" customHeight="1" spans="1:4">
      <c r="A21" s="265"/>
      <c r="B21" s="266"/>
      <c r="C21" s="267" t="s">
        <v>155</v>
      </c>
      <c r="D21" s="269"/>
    </row>
    <row r="22" s="83" customFormat="1" ht="18" customHeight="1" spans="1:4">
      <c r="A22" s="265"/>
      <c r="B22" s="266"/>
      <c r="C22" s="267" t="s">
        <v>156</v>
      </c>
      <c r="D22" s="269"/>
    </row>
    <row r="23" s="83" customFormat="1" ht="18" customHeight="1" spans="1:4">
      <c r="A23" s="265"/>
      <c r="B23" s="266"/>
      <c r="C23" s="267" t="s">
        <v>157</v>
      </c>
      <c r="D23" s="269"/>
    </row>
    <row r="24" s="83" customFormat="1" ht="18" customHeight="1" spans="1:4">
      <c r="A24" s="265"/>
      <c r="B24" s="266"/>
      <c r="C24" s="267" t="s">
        <v>158</v>
      </c>
      <c r="D24" s="269"/>
    </row>
    <row r="25" s="83" customFormat="1" ht="18" customHeight="1" spans="1:4">
      <c r="A25" s="265"/>
      <c r="B25" s="266"/>
      <c r="C25" s="267" t="s">
        <v>159</v>
      </c>
      <c r="D25" s="269"/>
    </row>
    <row r="26" s="83" customFormat="1" ht="18" customHeight="1" spans="1:4">
      <c r="A26" s="265"/>
      <c r="B26" s="266"/>
      <c r="C26" s="267" t="s">
        <v>160</v>
      </c>
      <c r="D26" s="269">
        <v>135700.2</v>
      </c>
    </row>
    <row r="27" s="83" customFormat="1" ht="18" customHeight="1" spans="1:4">
      <c r="A27" s="265"/>
      <c r="B27" s="266"/>
      <c r="C27" s="267" t="s">
        <v>161</v>
      </c>
      <c r="D27" s="268"/>
    </row>
    <row r="28" s="83" customFormat="1" ht="18" customHeight="1" spans="1:4">
      <c r="A28" s="265"/>
      <c r="B28" s="266"/>
      <c r="C28" s="267" t="s">
        <v>162</v>
      </c>
      <c r="D28" s="268"/>
    </row>
    <row r="29" ht="18" customHeight="1" spans="1:4">
      <c r="A29" s="90"/>
      <c r="B29" s="266"/>
      <c r="C29" s="267" t="s">
        <v>163</v>
      </c>
      <c r="D29" s="268" t="s">
        <v>164</v>
      </c>
    </row>
    <row r="30" ht="18" customHeight="1" spans="1:4">
      <c r="A30" s="90"/>
      <c r="B30" s="268"/>
      <c r="C30" s="270" t="s">
        <v>165</v>
      </c>
      <c r="D30" s="266"/>
    </row>
    <row r="31" ht="18" customHeight="1" spans="1:4">
      <c r="A31" s="271"/>
      <c r="B31" s="272"/>
      <c r="C31" s="270" t="s">
        <v>166</v>
      </c>
      <c r="D31" s="272"/>
    </row>
    <row r="32" ht="18" customHeight="1" spans="1:4">
      <c r="A32" s="273" t="s">
        <v>167</v>
      </c>
      <c r="B32" s="274">
        <v>3531486.1</v>
      </c>
      <c r="C32" s="271" t="s">
        <v>51</v>
      </c>
      <c r="D32" s="275">
        <v>3531486.1</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topLeftCell="D1" workbookViewId="0">
      <selection activeCell="A3" sqref="A3:C3"/>
    </sheetView>
  </sheetViews>
  <sheetFormatPr defaultColWidth="10.2818181818182" defaultRowHeight="15" customHeight="1" outlineLevelCol="6"/>
  <cols>
    <col min="1" max="1" width="26.3454545454545" style="1" customWidth="1"/>
    <col min="2" max="2" width="24.6272727272727" style="1" customWidth="1"/>
    <col min="3" max="7" width="19.2818181818182" style="1" customWidth="1"/>
    <col min="8" max="16384" width="10.2818181818182" style="1"/>
  </cols>
  <sheetData>
    <row r="1" s="1" customFormat="1" ht="18.75" customHeight="1" spans="1:7">
      <c r="A1" s="208"/>
      <c r="B1" s="208"/>
      <c r="C1" s="208"/>
      <c r="D1" s="208"/>
      <c r="E1" s="208"/>
      <c r="F1" s="208"/>
      <c r="G1" s="212" t="s">
        <v>168</v>
      </c>
    </row>
    <row r="2" s="1" customFormat="1" ht="33" customHeight="1" spans="1:7">
      <c r="A2" s="251" t="str">
        <f>"2025"&amp;"年一般公共预算支出预算表（按功能科目分类）"</f>
        <v>2025年一般公共预算支出预算表（按功能科目分类）</v>
      </c>
      <c r="B2" s="251"/>
      <c r="C2" s="251"/>
      <c r="D2" s="251"/>
      <c r="E2" s="251"/>
      <c r="F2" s="251"/>
      <c r="G2" s="251"/>
    </row>
    <row r="3" s="1" customFormat="1" ht="18.75" customHeight="1" spans="1:7">
      <c r="A3" s="252" t="s">
        <v>2</v>
      </c>
      <c r="B3" s="253"/>
      <c r="C3" s="208"/>
      <c r="D3" s="208"/>
      <c r="E3" s="208"/>
      <c r="F3" s="208"/>
      <c r="G3" s="212" t="s">
        <v>3</v>
      </c>
    </row>
    <row r="4" s="1" customFormat="1" ht="18.75" customHeight="1" spans="1:7">
      <c r="A4" s="254" t="s">
        <v>169</v>
      </c>
      <c r="B4" s="254"/>
      <c r="C4" s="254" t="s">
        <v>56</v>
      </c>
      <c r="D4" s="254" t="s">
        <v>76</v>
      </c>
      <c r="E4" s="254"/>
      <c r="F4" s="254"/>
      <c r="G4" s="254" t="s">
        <v>77</v>
      </c>
    </row>
    <row r="5" s="1" customFormat="1" ht="18.75" customHeight="1" spans="1:7">
      <c r="A5" s="254" t="s">
        <v>73</v>
      </c>
      <c r="B5" s="254" t="s">
        <v>74</v>
      </c>
      <c r="C5" s="254"/>
      <c r="D5" s="254" t="s">
        <v>58</v>
      </c>
      <c r="E5" s="254" t="s">
        <v>170</v>
      </c>
      <c r="F5" s="254" t="s">
        <v>171</v>
      </c>
      <c r="G5" s="254"/>
    </row>
    <row r="6" s="1" customFormat="1" ht="18.75" customHeight="1" spans="1:7">
      <c r="A6" s="254" t="s">
        <v>83</v>
      </c>
      <c r="B6" s="254" t="s">
        <v>84</v>
      </c>
      <c r="C6" s="254" t="s">
        <v>85</v>
      </c>
      <c r="D6" s="254" t="s">
        <v>86</v>
      </c>
      <c r="E6" s="254" t="s">
        <v>87</v>
      </c>
      <c r="F6" s="254" t="s">
        <v>88</v>
      </c>
      <c r="G6" s="254" t="s">
        <v>89</v>
      </c>
    </row>
    <row r="7" s="1" customFormat="1" ht="18.75" customHeight="1" spans="1:7">
      <c r="A7" s="255" t="s">
        <v>98</v>
      </c>
      <c r="B7" s="255" t="s">
        <v>99</v>
      </c>
      <c r="C7" s="256">
        <v>3054484.3</v>
      </c>
      <c r="D7" s="256">
        <v>1351371.22</v>
      </c>
      <c r="E7" s="256">
        <v>1173771</v>
      </c>
      <c r="F7" s="256">
        <v>177600.22</v>
      </c>
      <c r="G7" s="256">
        <v>1703113.08</v>
      </c>
    </row>
    <row r="8" s="1" customFormat="1" ht="18.75" customHeight="1" outlineLevel="1" spans="1:7">
      <c r="A8" s="257" t="s">
        <v>100</v>
      </c>
      <c r="B8" s="257" t="s">
        <v>101</v>
      </c>
      <c r="C8" s="256">
        <v>3054484.3</v>
      </c>
      <c r="D8" s="256">
        <v>1351371.22</v>
      </c>
      <c r="E8" s="256">
        <v>1173771</v>
      </c>
      <c r="F8" s="256">
        <v>177600.22</v>
      </c>
      <c r="G8" s="256">
        <v>1703113.08</v>
      </c>
    </row>
    <row r="9" s="1" customFormat="1" ht="18.75" customHeight="1" outlineLevel="2" spans="1:7">
      <c r="A9" s="258" t="s">
        <v>102</v>
      </c>
      <c r="B9" s="258" t="s">
        <v>103</v>
      </c>
      <c r="C9" s="256">
        <v>1537871.22</v>
      </c>
      <c r="D9" s="256">
        <v>1351371.22</v>
      </c>
      <c r="E9" s="256">
        <v>1173771</v>
      </c>
      <c r="F9" s="256">
        <v>177600.22</v>
      </c>
      <c r="G9" s="256">
        <v>186500</v>
      </c>
    </row>
    <row r="10" s="1" customFormat="1" ht="18.75" customHeight="1" outlineLevel="2" spans="1:7">
      <c r="A10" s="258" t="s">
        <v>104</v>
      </c>
      <c r="B10" s="258" t="s">
        <v>105</v>
      </c>
      <c r="C10" s="256">
        <v>1516613.08</v>
      </c>
      <c r="D10" s="256"/>
      <c r="E10" s="256"/>
      <c r="F10" s="256"/>
      <c r="G10" s="256">
        <v>1516613.08</v>
      </c>
    </row>
    <row r="11" s="1" customFormat="1" ht="18.75" customHeight="1" spans="1:7">
      <c r="A11" s="255" t="s">
        <v>106</v>
      </c>
      <c r="B11" s="255" t="s">
        <v>107</v>
      </c>
      <c r="C11" s="256">
        <v>181614.6</v>
      </c>
      <c r="D11" s="256">
        <v>181614.6</v>
      </c>
      <c r="E11" s="256">
        <v>181614.6</v>
      </c>
      <c r="F11" s="256"/>
      <c r="G11" s="256"/>
    </row>
    <row r="12" s="1" customFormat="1" ht="18.75" customHeight="1" outlineLevel="1" spans="1:7">
      <c r="A12" s="257" t="s">
        <v>108</v>
      </c>
      <c r="B12" s="257" t="s">
        <v>109</v>
      </c>
      <c r="C12" s="256">
        <v>180933.6</v>
      </c>
      <c r="D12" s="256">
        <v>180933.6</v>
      </c>
      <c r="E12" s="256">
        <v>180933.6</v>
      </c>
      <c r="F12" s="256"/>
      <c r="G12" s="256"/>
    </row>
    <row r="13" s="1" customFormat="1" ht="18.75" customHeight="1" outlineLevel="2" spans="1:7">
      <c r="A13" s="258" t="s">
        <v>110</v>
      </c>
      <c r="B13" s="258" t="s">
        <v>111</v>
      </c>
      <c r="C13" s="256">
        <v>180933.6</v>
      </c>
      <c r="D13" s="256">
        <v>180933.6</v>
      </c>
      <c r="E13" s="256">
        <v>180933.6</v>
      </c>
      <c r="F13" s="256"/>
      <c r="G13" s="256"/>
    </row>
    <row r="14" s="1" customFormat="1" ht="18.75" customHeight="1" outlineLevel="1" spans="1:7">
      <c r="A14" s="257" t="s">
        <v>112</v>
      </c>
      <c r="B14" s="257" t="s">
        <v>113</v>
      </c>
      <c r="C14" s="256">
        <v>681</v>
      </c>
      <c r="D14" s="256">
        <v>681</v>
      </c>
      <c r="E14" s="256">
        <v>681</v>
      </c>
      <c r="F14" s="256"/>
      <c r="G14" s="256"/>
    </row>
    <row r="15" s="1" customFormat="1" ht="18.75" customHeight="1" outlineLevel="2" spans="1:7">
      <c r="A15" s="258" t="s">
        <v>114</v>
      </c>
      <c r="B15" s="258" t="s">
        <v>113</v>
      </c>
      <c r="C15" s="256">
        <v>681</v>
      </c>
      <c r="D15" s="256">
        <v>681</v>
      </c>
      <c r="E15" s="256">
        <v>681</v>
      </c>
      <c r="F15" s="256"/>
      <c r="G15" s="256"/>
    </row>
    <row r="16" s="1" customFormat="1" ht="18.75" customHeight="1" spans="1:7">
      <c r="A16" s="255" t="s">
        <v>115</v>
      </c>
      <c r="B16" s="255" t="s">
        <v>116</v>
      </c>
      <c r="C16" s="256">
        <v>159687</v>
      </c>
      <c r="D16" s="256">
        <v>159687</v>
      </c>
      <c r="E16" s="256">
        <v>159687</v>
      </c>
      <c r="F16" s="256"/>
      <c r="G16" s="256"/>
    </row>
    <row r="17" s="1" customFormat="1" ht="18.75" customHeight="1" outlineLevel="1" spans="1:7">
      <c r="A17" s="257" t="s">
        <v>117</v>
      </c>
      <c r="B17" s="257" t="s">
        <v>118</v>
      </c>
      <c r="C17" s="256">
        <v>159687</v>
      </c>
      <c r="D17" s="256">
        <v>159687</v>
      </c>
      <c r="E17" s="256">
        <v>159687</v>
      </c>
      <c r="F17" s="256"/>
      <c r="G17" s="256"/>
    </row>
    <row r="18" s="1" customFormat="1" ht="18.75" customHeight="1" outlineLevel="2" spans="1:7">
      <c r="A18" s="258" t="s">
        <v>119</v>
      </c>
      <c r="B18" s="258" t="s">
        <v>120</v>
      </c>
      <c r="C18" s="256">
        <v>104275</v>
      </c>
      <c r="D18" s="256">
        <v>104275</v>
      </c>
      <c r="E18" s="256">
        <v>104275</v>
      </c>
      <c r="F18" s="256"/>
      <c r="G18" s="256"/>
    </row>
    <row r="19" s="1" customFormat="1" ht="18.75" customHeight="1" outlineLevel="2" spans="1:7">
      <c r="A19" s="258" t="s">
        <v>123</v>
      </c>
      <c r="B19" s="258" t="s">
        <v>124</v>
      </c>
      <c r="C19" s="256">
        <v>45234</v>
      </c>
      <c r="D19" s="256">
        <v>45234</v>
      </c>
      <c r="E19" s="256">
        <v>45234</v>
      </c>
      <c r="F19" s="256"/>
      <c r="G19" s="256"/>
    </row>
    <row r="20" s="1" customFormat="1" ht="18.75" customHeight="1" outlineLevel="2" spans="1:7">
      <c r="A20" s="258" t="s">
        <v>125</v>
      </c>
      <c r="B20" s="258" t="s">
        <v>126</v>
      </c>
      <c r="C20" s="256">
        <v>10178</v>
      </c>
      <c r="D20" s="256">
        <v>10178</v>
      </c>
      <c r="E20" s="256">
        <v>10178</v>
      </c>
      <c r="F20" s="256"/>
      <c r="G20" s="256"/>
    </row>
    <row r="21" s="1" customFormat="1" ht="18.75" customHeight="1" spans="1:7">
      <c r="A21" s="255" t="s">
        <v>127</v>
      </c>
      <c r="B21" s="255" t="s">
        <v>128</v>
      </c>
      <c r="C21" s="256">
        <v>135700.2</v>
      </c>
      <c r="D21" s="256">
        <v>135700.2</v>
      </c>
      <c r="E21" s="256">
        <v>135700.2</v>
      </c>
      <c r="F21" s="256"/>
      <c r="G21" s="256"/>
    </row>
    <row r="22" s="1" customFormat="1" ht="18.75" customHeight="1" outlineLevel="1" spans="1:7">
      <c r="A22" s="257" t="s">
        <v>129</v>
      </c>
      <c r="B22" s="257" t="s">
        <v>130</v>
      </c>
      <c r="C22" s="256">
        <v>135700.2</v>
      </c>
      <c r="D22" s="256">
        <v>135700.2</v>
      </c>
      <c r="E22" s="256">
        <v>135700.2</v>
      </c>
      <c r="F22" s="256"/>
      <c r="G22" s="256"/>
    </row>
    <row r="23" s="1" customFormat="1" ht="18.75" customHeight="1" outlineLevel="2" spans="1:7">
      <c r="A23" s="258" t="s">
        <v>131</v>
      </c>
      <c r="B23" s="258" t="s">
        <v>132</v>
      </c>
      <c r="C23" s="256">
        <v>135700.2</v>
      </c>
      <c r="D23" s="256">
        <v>135700.2</v>
      </c>
      <c r="E23" s="256">
        <v>135700.2</v>
      </c>
      <c r="F23" s="256"/>
      <c r="G23" s="256"/>
    </row>
    <row r="24" s="1" customFormat="1" ht="18.75" customHeight="1" spans="1:7">
      <c r="A24" s="254" t="s">
        <v>56</v>
      </c>
      <c r="B24" s="254"/>
      <c r="C24" s="256">
        <v>3531486.1</v>
      </c>
      <c r="D24" s="256">
        <v>1828373.02</v>
      </c>
      <c r="E24" s="256">
        <v>1650772.8</v>
      </c>
      <c r="F24" s="256">
        <v>177600.22</v>
      </c>
      <c r="G24" s="256">
        <v>1703113.08</v>
      </c>
    </row>
  </sheetData>
  <mergeCells count="7">
    <mergeCell ref="A2:G2"/>
    <mergeCell ref="A3:C3"/>
    <mergeCell ref="A4:B4"/>
    <mergeCell ref="D4:F4"/>
    <mergeCell ref="A24:B24"/>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4545454545454" defaultRowHeight="14.25" customHeight="1" outlineLevelCol="5"/>
  <cols>
    <col min="1" max="2" width="27.4272727272727" style="226" customWidth="1"/>
    <col min="3" max="3" width="22.9636363636364" style="227" customWidth="1"/>
    <col min="4" max="5" width="26.2818181818182" style="225" customWidth="1"/>
    <col min="6" max="6" width="24.4454545454545" style="225" customWidth="1"/>
    <col min="7" max="16384" width="9.14545454545454" style="146" customWidth="1"/>
  </cols>
  <sheetData>
    <row r="1" s="146" customFormat="1" ht="27" customHeight="1" spans="1:6">
      <c r="A1" s="228"/>
      <c r="B1" s="228"/>
      <c r="C1" s="229"/>
      <c r="F1" s="230" t="s">
        <v>172</v>
      </c>
    </row>
    <row r="2" s="146" customFormat="1" ht="53" customHeight="1" spans="1:6">
      <c r="A2" s="231" t="s">
        <v>173</v>
      </c>
      <c r="B2" s="232"/>
      <c r="C2" s="232"/>
      <c r="D2" s="232"/>
      <c r="E2" s="232"/>
      <c r="F2" s="232"/>
    </row>
    <row r="3" s="146" customFormat="1" ht="15.75" customHeight="1" spans="1:6">
      <c r="A3" s="233" t="s">
        <v>2</v>
      </c>
      <c r="B3" s="234"/>
      <c r="C3" s="235"/>
      <c r="D3" s="236"/>
      <c r="F3" s="237" t="s">
        <v>174</v>
      </c>
    </row>
    <row r="4" s="224" customFormat="1" ht="33" customHeight="1" spans="1:6">
      <c r="A4" s="238" t="s">
        <v>175</v>
      </c>
      <c r="B4" s="239" t="s">
        <v>176</v>
      </c>
      <c r="C4" s="240" t="s">
        <v>177</v>
      </c>
      <c r="D4" s="241"/>
      <c r="E4" s="242"/>
      <c r="F4" s="239" t="s">
        <v>178</v>
      </c>
    </row>
    <row r="5" s="224" customFormat="1" ht="33" customHeight="1" spans="1:6">
      <c r="A5" s="243"/>
      <c r="B5" s="244"/>
      <c r="C5" s="245" t="s">
        <v>58</v>
      </c>
      <c r="D5" s="245" t="s">
        <v>179</v>
      </c>
      <c r="E5" s="245" t="s">
        <v>180</v>
      </c>
      <c r="F5" s="244"/>
    </row>
    <row r="6" s="224" customFormat="1" ht="33" customHeight="1" spans="1:6">
      <c r="A6" s="246">
        <v>1</v>
      </c>
      <c r="B6" s="246">
        <v>2</v>
      </c>
      <c r="C6" s="247">
        <v>3</v>
      </c>
      <c r="D6" s="246">
        <v>4</v>
      </c>
      <c r="E6" s="246">
        <v>5</v>
      </c>
      <c r="F6" s="246">
        <v>6</v>
      </c>
    </row>
    <row r="7" s="225" customFormat="1" ht="33" customHeight="1" spans="1:6">
      <c r="A7" s="248">
        <v>10000</v>
      </c>
      <c r="B7" s="248"/>
      <c r="C7" s="249"/>
      <c r="D7" s="248"/>
      <c r="E7" s="248"/>
      <c r="F7" s="248">
        <v>10000</v>
      </c>
    </row>
    <row r="9" customHeight="1" spans="5:6">
      <c r="E9" s="226"/>
      <c r="F9" s="226"/>
    </row>
    <row r="10" customHeight="1" spans="1:6">
      <c r="A10" s="250"/>
      <c r="E10" s="250"/>
      <c r="F10" s="25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topLeftCell="A28" workbookViewId="0">
      <selection activeCell="A3" sqref="A3:G3"/>
    </sheetView>
  </sheetViews>
  <sheetFormatPr defaultColWidth="10.2818181818182" defaultRowHeight="15" customHeight="1"/>
  <cols>
    <col min="1" max="2" width="12.4181818181818" style="1" customWidth="1"/>
    <col min="3" max="3" width="10.8454545454545" style="1" customWidth="1"/>
    <col min="4" max="4" width="6" style="1" customWidth="1"/>
    <col min="5" max="5" width="10.5727272727273" style="1" customWidth="1"/>
    <col min="6" max="6" width="5.57272727272727" style="1" customWidth="1"/>
    <col min="7" max="7" width="8.71818181818182" style="1" customWidth="1"/>
    <col min="8" max="8" width="12.9181818181818" style="1" customWidth="1"/>
    <col min="9" max="9" width="12.2818181818182" style="1" customWidth="1"/>
    <col min="10" max="11" width="6" style="1" customWidth="1"/>
    <col min="12" max="12" width="12.2818181818182" style="1" customWidth="1"/>
    <col min="13" max="13" width="3.71818181818182" style="1" customWidth="1"/>
    <col min="14" max="14" width="5.04545454545455" style="1" customWidth="1"/>
    <col min="15" max="15" width="5.77272727272727" style="1" customWidth="1"/>
    <col min="16" max="16" width="6.57272727272727" style="1" customWidth="1"/>
    <col min="17" max="17" width="4.77272727272727" style="1" customWidth="1"/>
    <col min="18" max="18" width="4.28181818181818" style="1" customWidth="1"/>
    <col min="19" max="23" width="4.71818181818182" style="1" customWidth="1"/>
    <col min="24" max="16384" width="10.2818181818182" style="1"/>
  </cols>
  <sheetData>
    <row r="1" s="1" customFormat="1" ht="18.75" customHeight="1" spans="20:23">
      <c r="T1" s="223" t="s">
        <v>181</v>
      </c>
      <c r="U1" s="223"/>
      <c r="V1" s="223"/>
      <c r="W1" s="223"/>
    </row>
    <row r="2" s="1" customFormat="1" ht="45.75" customHeight="1" spans="1:23">
      <c r="A2" s="219" t="s">
        <v>182</v>
      </c>
      <c r="B2" s="219"/>
      <c r="C2" s="219"/>
      <c r="D2" s="219"/>
      <c r="E2" s="219"/>
      <c r="F2" s="219"/>
      <c r="G2" s="219"/>
      <c r="H2" s="219"/>
      <c r="I2" s="219"/>
      <c r="J2" s="219"/>
      <c r="K2" s="219"/>
      <c r="L2" s="219"/>
      <c r="M2" s="219"/>
      <c r="N2" s="219"/>
      <c r="O2" s="219"/>
      <c r="P2" s="219"/>
      <c r="Q2" s="219"/>
      <c r="R2" s="219"/>
      <c r="S2" s="219"/>
      <c r="T2" s="219"/>
      <c r="U2" s="219"/>
      <c r="V2" s="219"/>
      <c r="W2" s="219"/>
    </row>
    <row r="3" s="1" customFormat="1" ht="18.75" customHeight="1" spans="1:23">
      <c r="A3" s="220" t="s">
        <v>2</v>
      </c>
      <c r="T3" s="223" t="s">
        <v>174</v>
      </c>
      <c r="U3" s="223"/>
      <c r="V3" s="223"/>
      <c r="W3" s="223"/>
    </row>
    <row r="4" s="1" customFormat="1" ht="18.75" customHeight="1" spans="1:23">
      <c r="A4" s="221" t="s">
        <v>183</v>
      </c>
      <c r="B4" s="221" t="s">
        <v>184</v>
      </c>
      <c r="C4" s="221" t="s">
        <v>185</v>
      </c>
      <c r="D4" s="221" t="s">
        <v>186</v>
      </c>
      <c r="E4" s="221" t="s">
        <v>187</v>
      </c>
      <c r="F4" s="221" t="s">
        <v>188</v>
      </c>
      <c r="G4" s="221" t="s">
        <v>189</v>
      </c>
      <c r="H4" s="221" t="s">
        <v>190</v>
      </c>
      <c r="I4" s="221"/>
      <c r="J4" s="221"/>
      <c r="K4" s="221"/>
      <c r="L4" s="221"/>
      <c r="M4" s="221"/>
      <c r="N4" s="221"/>
      <c r="O4" s="221"/>
      <c r="P4" s="221"/>
      <c r="Q4" s="221"/>
      <c r="R4" s="221"/>
      <c r="S4" s="221"/>
      <c r="T4" s="221"/>
      <c r="U4" s="221"/>
      <c r="V4" s="221"/>
      <c r="W4" s="221"/>
    </row>
    <row r="5" s="1" customFormat="1" ht="28.3" customHeight="1" spans="1:23">
      <c r="A5" s="221"/>
      <c r="B5" s="221"/>
      <c r="C5" s="221"/>
      <c r="D5" s="221"/>
      <c r="E5" s="221"/>
      <c r="F5" s="221"/>
      <c r="G5" s="221"/>
      <c r="H5" s="221" t="s">
        <v>191</v>
      </c>
      <c r="I5" s="221" t="s">
        <v>59</v>
      </c>
      <c r="J5" s="221"/>
      <c r="K5" s="221"/>
      <c r="L5" s="221"/>
      <c r="M5" s="221"/>
      <c r="N5" s="221" t="s">
        <v>192</v>
      </c>
      <c r="O5" s="221"/>
      <c r="P5" s="221"/>
      <c r="Q5" s="221" t="s">
        <v>62</v>
      </c>
      <c r="R5" s="221" t="s">
        <v>63</v>
      </c>
      <c r="S5" s="221"/>
      <c r="T5" s="221"/>
      <c r="U5" s="221"/>
      <c r="V5" s="221"/>
      <c r="W5" s="221"/>
    </row>
    <row r="6" s="1" customFormat="1" ht="24" customHeight="1" spans="1:23">
      <c r="A6" s="221"/>
      <c r="B6" s="221"/>
      <c r="C6" s="221"/>
      <c r="D6" s="221"/>
      <c r="E6" s="221"/>
      <c r="F6" s="221"/>
      <c r="G6" s="221"/>
      <c r="H6" s="221"/>
      <c r="I6" s="221" t="s">
        <v>193</v>
      </c>
      <c r="J6" s="221" t="s">
        <v>194</v>
      </c>
      <c r="K6" s="221" t="s">
        <v>195</v>
      </c>
      <c r="L6" s="221" t="s">
        <v>196</v>
      </c>
      <c r="M6" s="221" t="s">
        <v>197</v>
      </c>
      <c r="N6" s="221" t="s">
        <v>59</v>
      </c>
      <c r="O6" s="221" t="s">
        <v>60</v>
      </c>
      <c r="P6" s="221" t="s">
        <v>61</v>
      </c>
      <c r="Q6" s="221"/>
      <c r="R6" s="221" t="s">
        <v>58</v>
      </c>
      <c r="S6" s="221" t="s">
        <v>64</v>
      </c>
      <c r="T6" s="221" t="s">
        <v>65</v>
      </c>
      <c r="U6" s="221" t="s">
        <v>66</v>
      </c>
      <c r="V6" s="221" t="s">
        <v>67</v>
      </c>
      <c r="W6" s="221" t="s">
        <v>69</v>
      </c>
    </row>
    <row r="7" s="1" customFormat="1" ht="32.05" customHeight="1" spans="1:23">
      <c r="A7" s="221"/>
      <c r="B7" s="221"/>
      <c r="C7" s="221"/>
      <c r="D7" s="221"/>
      <c r="E7" s="221"/>
      <c r="F7" s="221"/>
      <c r="G7" s="221"/>
      <c r="H7" s="221"/>
      <c r="I7" s="221"/>
      <c r="J7" s="221"/>
      <c r="K7" s="221"/>
      <c r="L7" s="221"/>
      <c r="M7" s="221"/>
      <c r="N7" s="221"/>
      <c r="O7" s="221"/>
      <c r="P7" s="221"/>
      <c r="Q7" s="221"/>
      <c r="R7" s="221"/>
      <c r="S7" s="221"/>
      <c r="T7" s="221"/>
      <c r="U7" s="221"/>
      <c r="V7" s="221"/>
      <c r="W7" s="221"/>
    </row>
    <row r="8" s="1" customFormat="1" ht="18.75" customHeight="1" spans="1:23">
      <c r="A8" s="221" t="s">
        <v>83</v>
      </c>
      <c r="B8" s="221" t="s">
        <v>84</v>
      </c>
      <c r="C8" s="221" t="s">
        <v>85</v>
      </c>
      <c r="D8" s="221" t="s">
        <v>86</v>
      </c>
      <c r="E8" s="221" t="s">
        <v>87</v>
      </c>
      <c r="F8" s="221" t="s">
        <v>88</v>
      </c>
      <c r="G8" s="221" t="s">
        <v>89</v>
      </c>
      <c r="H8" s="221" t="s">
        <v>90</v>
      </c>
      <c r="I8" s="221" t="s">
        <v>91</v>
      </c>
      <c r="J8" s="221" t="s">
        <v>92</v>
      </c>
      <c r="K8" s="221" t="s">
        <v>93</v>
      </c>
      <c r="L8" s="221" t="s">
        <v>94</v>
      </c>
      <c r="M8" s="221" t="s">
        <v>95</v>
      </c>
      <c r="N8" s="221" t="s">
        <v>96</v>
      </c>
      <c r="O8" s="221" t="s">
        <v>97</v>
      </c>
      <c r="P8" s="221" t="s">
        <v>198</v>
      </c>
      <c r="Q8" s="221" t="s">
        <v>199</v>
      </c>
      <c r="R8" s="221" t="s">
        <v>200</v>
      </c>
      <c r="S8" s="221" t="s">
        <v>201</v>
      </c>
      <c r="T8" s="221" t="s">
        <v>202</v>
      </c>
      <c r="U8" s="221" t="s">
        <v>203</v>
      </c>
      <c r="V8" s="221" t="s">
        <v>204</v>
      </c>
      <c r="W8" s="221" t="s">
        <v>205</v>
      </c>
    </row>
    <row r="9" s="1" customFormat="1" ht="53.25" customHeight="1" spans="1:23">
      <c r="A9" s="211" t="s">
        <v>71</v>
      </c>
      <c r="B9" s="211"/>
      <c r="C9" s="211"/>
      <c r="D9" s="211"/>
      <c r="E9" s="211"/>
      <c r="F9" s="211"/>
      <c r="G9" s="211"/>
      <c r="H9" s="218">
        <v>1828373.02</v>
      </c>
      <c r="I9" s="218">
        <v>1828373.02</v>
      </c>
      <c r="J9" s="218"/>
      <c r="K9" s="218"/>
      <c r="L9" s="218">
        <v>1828373.02</v>
      </c>
      <c r="M9" s="218"/>
      <c r="N9" s="218"/>
      <c r="O9" s="218"/>
      <c r="P9" s="218"/>
      <c r="Q9" s="218"/>
      <c r="R9" s="218"/>
      <c r="S9" s="218"/>
      <c r="T9" s="218"/>
      <c r="U9" s="218"/>
      <c r="V9" s="218"/>
      <c r="W9" s="218"/>
    </row>
    <row r="10" s="1" customFormat="1" ht="53.25" customHeight="1" outlineLevel="1" spans="1:23">
      <c r="A10" s="211" t="s">
        <v>71</v>
      </c>
      <c r="B10" s="211" t="s">
        <v>206</v>
      </c>
      <c r="C10" s="211" t="s">
        <v>207</v>
      </c>
      <c r="D10" s="211" t="s">
        <v>102</v>
      </c>
      <c r="E10" s="211" t="s">
        <v>103</v>
      </c>
      <c r="F10" s="211" t="s">
        <v>208</v>
      </c>
      <c r="G10" s="211" t="s">
        <v>209</v>
      </c>
      <c r="H10" s="218">
        <v>458820</v>
      </c>
      <c r="I10" s="218">
        <v>458820</v>
      </c>
      <c r="J10" s="218"/>
      <c r="K10" s="218"/>
      <c r="L10" s="218">
        <v>458820</v>
      </c>
      <c r="M10" s="218"/>
      <c r="N10" s="218"/>
      <c r="O10" s="218"/>
      <c r="P10" s="218"/>
      <c r="Q10" s="218"/>
      <c r="R10" s="218"/>
      <c r="S10" s="218"/>
      <c r="T10" s="218"/>
      <c r="U10" s="218"/>
      <c r="V10" s="218"/>
      <c r="W10" s="218"/>
    </row>
    <row r="11" s="1" customFormat="1" ht="53.25" customHeight="1" outlineLevel="1" spans="1:23">
      <c r="A11" s="211" t="s">
        <v>71</v>
      </c>
      <c r="B11" s="211" t="s">
        <v>210</v>
      </c>
      <c r="C11" s="211" t="s">
        <v>211</v>
      </c>
      <c r="D11" s="211" t="s">
        <v>102</v>
      </c>
      <c r="E11" s="211" t="s">
        <v>103</v>
      </c>
      <c r="F11" s="211" t="s">
        <v>212</v>
      </c>
      <c r="G11" s="211" t="s">
        <v>213</v>
      </c>
      <c r="H11" s="218">
        <v>577716</v>
      </c>
      <c r="I11" s="218">
        <v>577716</v>
      </c>
      <c r="J11" s="218"/>
      <c r="K11" s="218"/>
      <c r="L11" s="218">
        <v>577716</v>
      </c>
      <c r="M11" s="211"/>
      <c r="N11" s="218"/>
      <c r="O11" s="218"/>
      <c r="P11" s="218"/>
      <c r="Q11" s="218"/>
      <c r="R11" s="218"/>
      <c r="S11" s="218"/>
      <c r="T11" s="218"/>
      <c r="U11" s="218"/>
      <c r="V11" s="218"/>
      <c r="W11" s="218"/>
    </row>
    <row r="12" s="1" customFormat="1" ht="53.25" customHeight="1" outlineLevel="1" spans="1:23">
      <c r="A12" s="211" t="s">
        <v>71</v>
      </c>
      <c r="B12" s="211" t="s">
        <v>210</v>
      </c>
      <c r="C12" s="211" t="s">
        <v>211</v>
      </c>
      <c r="D12" s="211" t="s">
        <v>102</v>
      </c>
      <c r="E12" s="211" t="s">
        <v>103</v>
      </c>
      <c r="F12" s="211" t="s">
        <v>212</v>
      </c>
      <c r="G12" s="211" t="s">
        <v>213</v>
      </c>
      <c r="H12" s="218"/>
      <c r="I12" s="218"/>
      <c r="J12" s="218"/>
      <c r="K12" s="218"/>
      <c r="L12" s="218"/>
      <c r="M12" s="211"/>
      <c r="N12" s="218"/>
      <c r="O12" s="218"/>
      <c r="P12" s="218"/>
      <c r="Q12" s="218"/>
      <c r="R12" s="218"/>
      <c r="S12" s="218"/>
      <c r="T12" s="218"/>
      <c r="U12" s="218"/>
      <c r="V12" s="218"/>
      <c r="W12" s="218"/>
    </row>
    <row r="13" s="1" customFormat="1" ht="53.25" customHeight="1" outlineLevel="1" spans="1:23">
      <c r="A13" s="211" t="s">
        <v>71</v>
      </c>
      <c r="B13" s="211" t="s">
        <v>214</v>
      </c>
      <c r="C13" s="211" t="s">
        <v>215</v>
      </c>
      <c r="D13" s="211" t="s">
        <v>102</v>
      </c>
      <c r="E13" s="211" t="s">
        <v>103</v>
      </c>
      <c r="F13" s="211" t="s">
        <v>216</v>
      </c>
      <c r="G13" s="211" t="s">
        <v>217</v>
      </c>
      <c r="H13" s="218">
        <v>38235</v>
      </c>
      <c r="I13" s="218">
        <v>38235</v>
      </c>
      <c r="J13" s="218"/>
      <c r="K13" s="218"/>
      <c r="L13" s="218">
        <v>38235</v>
      </c>
      <c r="M13" s="211"/>
      <c r="N13" s="218"/>
      <c r="O13" s="218"/>
      <c r="P13" s="218"/>
      <c r="Q13" s="218"/>
      <c r="R13" s="218"/>
      <c r="S13" s="218"/>
      <c r="T13" s="218"/>
      <c r="U13" s="218"/>
      <c r="V13" s="218"/>
      <c r="W13" s="218"/>
    </row>
    <row r="14" s="1" customFormat="1" ht="53.25" customHeight="1" outlineLevel="1" spans="1:23">
      <c r="A14" s="211" t="s">
        <v>71</v>
      </c>
      <c r="B14" s="211" t="s">
        <v>218</v>
      </c>
      <c r="C14" s="211" t="s">
        <v>219</v>
      </c>
      <c r="D14" s="211" t="s">
        <v>102</v>
      </c>
      <c r="E14" s="211" t="s">
        <v>103</v>
      </c>
      <c r="F14" s="211" t="s">
        <v>216</v>
      </c>
      <c r="G14" s="211" t="s">
        <v>217</v>
      </c>
      <c r="H14" s="218">
        <v>3000</v>
      </c>
      <c r="I14" s="218">
        <v>3000</v>
      </c>
      <c r="J14" s="218"/>
      <c r="K14" s="218"/>
      <c r="L14" s="218">
        <v>3000</v>
      </c>
      <c r="M14" s="211"/>
      <c r="N14" s="218"/>
      <c r="O14" s="218"/>
      <c r="P14" s="218"/>
      <c r="Q14" s="218"/>
      <c r="R14" s="218"/>
      <c r="S14" s="218"/>
      <c r="T14" s="218"/>
      <c r="U14" s="218"/>
      <c r="V14" s="218"/>
      <c r="W14" s="218"/>
    </row>
    <row r="15" s="1" customFormat="1" ht="53.25" customHeight="1" outlineLevel="1" spans="1:23">
      <c r="A15" s="211" t="s">
        <v>71</v>
      </c>
      <c r="B15" s="211" t="s">
        <v>220</v>
      </c>
      <c r="C15" s="211" t="s">
        <v>221</v>
      </c>
      <c r="D15" s="211" t="s">
        <v>110</v>
      </c>
      <c r="E15" s="211" t="s">
        <v>111</v>
      </c>
      <c r="F15" s="211" t="s">
        <v>222</v>
      </c>
      <c r="G15" s="211" t="s">
        <v>223</v>
      </c>
      <c r="H15" s="218">
        <v>180933.6</v>
      </c>
      <c r="I15" s="218">
        <v>180933.6</v>
      </c>
      <c r="J15" s="218"/>
      <c r="K15" s="218"/>
      <c r="L15" s="218">
        <v>180933.6</v>
      </c>
      <c r="M15" s="211"/>
      <c r="N15" s="218"/>
      <c r="O15" s="218"/>
      <c r="P15" s="218"/>
      <c r="Q15" s="218"/>
      <c r="R15" s="218"/>
      <c r="S15" s="218"/>
      <c r="T15" s="218"/>
      <c r="U15" s="218"/>
      <c r="V15" s="218"/>
      <c r="W15" s="218"/>
    </row>
    <row r="16" s="1" customFormat="1" ht="53.25" customHeight="1" outlineLevel="1" spans="1:23">
      <c r="A16" s="211" t="s">
        <v>71</v>
      </c>
      <c r="B16" s="211" t="s">
        <v>224</v>
      </c>
      <c r="C16" s="211" t="s">
        <v>225</v>
      </c>
      <c r="D16" s="211" t="s">
        <v>119</v>
      </c>
      <c r="E16" s="211" t="s">
        <v>120</v>
      </c>
      <c r="F16" s="211" t="s">
        <v>226</v>
      </c>
      <c r="G16" s="211" t="s">
        <v>227</v>
      </c>
      <c r="H16" s="218">
        <v>3630</v>
      </c>
      <c r="I16" s="218">
        <v>3630</v>
      </c>
      <c r="J16" s="218"/>
      <c r="K16" s="218"/>
      <c r="L16" s="218">
        <v>3630</v>
      </c>
      <c r="M16" s="211"/>
      <c r="N16" s="218"/>
      <c r="O16" s="218"/>
      <c r="P16" s="218"/>
      <c r="Q16" s="218"/>
      <c r="R16" s="218"/>
      <c r="S16" s="218"/>
      <c r="T16" s="218"/>
      <c r="U16" s="218"/>
      <c r="V16" s="218"/>
      <c r="W16" s="218"/>
    </row>
    <row r="17" s="1" customFormat="1" ht="53.25" customHeight="1" outlineLevel="1" spans="1:23">
      <c r="A17" s="211" t="s">
        <v>71</v>
      </c>
      <c r="B17" s="211" t="s">
        <v>224</v>
      </c>
      <c r="C17" s="211" t="s">
        <v>225</v>
      </c>
      <c r="D17" s="211" t="s">
        <v>121</v>
      </c>
      <c r="E17" s="211" t="s">
        <v>122</v>
      </c>
      <c r="F17" s="211" t="s">
        <v>226</v>
      </c>
      <c r="G17" s="211" t="s">
        <v>227</v>
      </c>
      <c r="H17" s="218"/>
      <c r="I17" s="218"/>
      <c r="J17" s="218"/>
      <c r="K17" s="218"/>
      <c r="L17" s="218"/>
      <c r="M17" s="211"/>
      <c r="N17" s="218"/>
      <c r="O17" s="218"/>
      <c r="P17" s="218"/>
      <c r="Q17" s="218"/>
      <c r="R17" s="218"/>
      <c r="S17" s="218"/>
      <c r="T17" s="218"/>
      <c r="U17" s="218"/>
      <c r="V17" s="218"/>
      <c r="W17" s="218"/>
    </row>
    <row r="18" s="1" customFormat="1" ht="53.25" customHeight="1" outlineLevel="1" spans="1:23">
      <c r="A18" s="211" t="s">
        <v>71</v>
      </c>
      <c r="B18" s="211" t="s">
        <v>228</v>
      </c>
      <c r="C18" s="211" t="s">
        <v>229</v>
      </c>
      <c r="D18" s="211" t="s">
        <v>119</v>
      </c>
      <c r="E18" s="211" t="s">
        <v>120</v>
      </c>
      <c r="F18" s="211" t="s">
        <v>226</v>
      </c>
      <c r="G18" s="211" t="s">
        <v>227</v>
      </c>
      <c r="H18" s="218">
        <v>96121</v>
      </c>
      <c r="I18" s="218">
        <v>96121</v>
      </c>
      <c r="J18" s="218"/>
      <c r="K18" s="218"/>
      <c r="L18" s="218">
        <v>96121</v>
      </c>
      <c r="M18" s="211"/>
      <c r="N18" s="218"/>
      <c r="O18" s="218"/>
      <c r="P18" s="218"/>
      <c r="Q18" s="218"/>
      <c r="R18" s="218"/>
      <c r="S18" s="218"/>
      <c r="T18" s="218"/>
      <c r="U18" s="218"/>
      <c r="V18" s="218"/>
      <c r="W18" s="218"/>
    </row>
    <row r="19" s="1" customFormat="1" ht="53.25" customHeight="1" outlineLevel="1" spans="1:23">
      <c r="A19" s="211" t="s">
        <v>71</v>
      </c>
      <c r="B19" s="211" t="s">
        <v>230</v>
      </c>
      <c r="C19" s="211" t="s">
        <v>231</v>
      </c>
      <c r="D19" s="211" t="s">
        <v>125</v>
      </c>
      <c r="E19" s="211" t="s">
        <v>126</v>
      </c>
      <c r="F19" s="211" t="s">
        <v>232</v>
      </c>
      <c r="G19" s="211" t="s">
        <v>233</v>
      </c>
      <c r="H19" s="218">
        <v>10178</v>
      </c>
      <c r="I19" s="218">
        <v>10178</v>
      </c>
      <c r="J19" s="218"/>
      <c r="K19" s="218"/>
      <c r="L19" s="218">
        <v>10178</v>
      </c>
      <c r="M19" s="211"/>
      <c r="N19" s="218"/>
      <c r="O19" s="218"/>
      <c r="P19" s="218"/>
      <c r="Q19" s="218"/>
      <c r="R19" s="218"/>
      <c r="S19" s="218"/>
      <c r="T19" s="218"/>
      <c r="U19" s="218"/>
      <c r="V19" s="218"/>
      <c r="W19" s="218"/>
    </row>
    <row r="20" s="1" customFormat="1" ht="53.25" customHeight="1" outlineLevel="1" spans="1:23">
      <c r="A20" s="211" t="s">
        <v>71</v>
      </c>
      <c r="B20" s="211" t="s">
        <v>234</v>
      </c>
      <c r="C20" s="211" t="s">
        <v>235</v>
      </c>
      <c r="D20" s="211" t="s">
        <v>119</v>
      </c>
      <c r="E20" s="211" t="s">
        <v>120</v>
      </c>
      <c r="F20" s="211" t="s">
        <v>226</v>
      </c>
      <c r="G20" s="211" t="s">
        <v>227</v>
      </c>
      <c r="H20" s="218">
        <v>4524</v>
      </c>
      <c r="I20" s="218">
        <v>4524</v>
      </c>
      <c r="J20" s="218"/>
      <c r="K20" s="218"/>
      <c r="L20" s="218">
        <v>4524</v>
      </c>
      <c r="M20" s="211"/>
      <c r="N20" s="218"/>
      <c r="O20" s="218"/>
      <c r="P20" s="218"/>
      <c r="Q20" s="218"/>
      <c r="R20" s="218"/>
      <c r="S20" s="218"/>
      <c r="T20" s="218"/>
      <c r="U20" s="218"/>
      <c r="V20" s="218"/>
      <c r="W20" s="218"/>
    </row>
    <row r="21" s="1" customFormat="1" ht="53.25" customHeight="1" outlineLevel="1" spans="1:23">
      <c r="A21" s="211" t="s">
        <v>71</v>
      </c>
      <c r="B21" s="211" t="s">
        <v>234</v>
      </c>
      <c r="C21" s="211" t="s">
        <v>235</v>
      </c>
      <c r="D21" s="211" t="s">
        <v>121</v>
      </c>
      <c r="E21" s="211" t="s">
        <v>122</v>
      </c>
      <c r="F21" s="211" t="s">
        <v>226</v>
      </c>
      <c r="G21" s="211" t="s">
        <v>227</v>
      </c>
      <c r="H21" s="218"/>
      <c r="I21" s="218"/>
      <c r="J21" s="218"/>
      <c r="K21" s="218"/>
      <c r="L21" s="218"/>
      <c r="M21" s="211"/>
      <c r="N21" s="218"/>
      <c r="O21" s="218"/>
      <c r="P21" s="218"/>
      <c r="Q21" s="218"/>
      <c r="R21" s="218"/>
      <c r="S21" s="218"/>
      <c r="T21" s="218"/>
      <c r="U21" s="218"/>
      <c r="V21" s="218"/>
      <c r="W21" s="218"/>
    </row>
    <row r="22" s="1" customFormat="1" ht="53.25" customHeight="1" outlineLevel="1" spans="1:23">
      <c r="A22" s="211" t="s">
        <v>71</v>
      </c>
      <c r="B22" s="211" t="s">
        <v>236</v>
      </c>
      <c r="C22" s="211" t="s">
        <v>237</v>
      </c>
      <c r="D22" s="211" t="s">
        <v>114</v>
      </c>
      <c r="E22" s="211" t="s">
        <v>113</v>
      </c>
      <c r="F22" s="211" t="s">
        <v>232</v>
      </c>
      <c r="G22" s="211" t="s">
        <v>233</v>
      </c>
      <c r="H22" s="218">
        <v>681</v>
      </c>
      <c r="I22" s="218">
        <v>681</v>
      </c>
      <c r="J22" s="218"/>
      <c r="K22" s="218"/>
      <c r="L22" s="218">
        <v>681</v>
      </c>
      <c r="M22" s="211"/>
      <c r="N22" s="218"/>
      <c r="O22" s="218"/>
      <c r="P22" s="218"/>
      <c r="Q22" s="218"/>
      <c r="R22" s="218"/>
      <c r="S22" s="218"/>
      <c r="T22" s="218"/>
      <c r="U22" s="218"/>
      <c r="V22" s="218"/>
      <c r="W22" s="218"/>
    </row>
    <row r="23" s="1" customFormat="1" ht="53.25" customHeight="1" outlineLevel="1" spans="1:23">
      <c r="A23" s="211" t="s">
        <v>71</v>
      </c>
      <c r="B23" s="211" t="s">
        <v>238</v>
      </c>
      <c r="C23" s="211" t="s">
        <v>124</v>
      </c>
      <c r="D23" s="211" t="s">
        <v>123</v>
      </c>
      <c r="E23" s="211" t="s">
        <v>124</v>
      </c>
      <c r="F23" s="211" t="s">
        <v>239</v>
      </c>
      <c r="G23" s="211" t="s">
        <v>240</v>
      </c>
      <c r="H23" s="218">
        <v>45234</v>
      </c>
      <c r="I23" s="218">
        <v>45234</v>
      </c>
      <c r="J23" s="218"/>
      <c r="K23" s="218"/>
      <c r="L23" s="218">
        <v>45234</v>
      </c>
      <c r="M23" s="211"/>
      <c r="N23" s="218"/>
      <c r="O23" s="218"/>
      <c r="P23" s="218"/>
      <c r="Q23" s="218"/>
      <c r="R23" s="218"/>
      <c r="S23" s="218"/>
      <c r="T23" s="218"/>
      <c r="U23" s="218"/>
      <c r="V23" s="218"/>
      <c r="W23" s="218"/>
    </row>
    <row r="24" s="1" customFormat="1" ht="53.25" customHeight="1" outlineLevel="1" spans="1:23">
      <c r="A24" s="211" t="s">
        <v>71</v>
      </c>
      <c r="B24" s="211" t="s">
        <v>241</v>
      </c>
      <c r="C24" s="211" t="s">
        <v>132</v>
      </c>
      <c r="D24" s="211" t="s">
        <v>131</v>
      </c>
      <c r="E24" s="211" t="s">
        <v>132</v>
      </c>
      <c r="F24" s="211" t="s">
        <v>242</v>
      </c>
      <c r="G24" s="211" t="s">
        <v>132</v>
      </c>
      <c r="H24" s="218">
        <v>135700.2</v>
      </c>
      <c r="I24" s="218">
        <v>135700.2</v>
      </c>
      <c r="J24" s="218"/>
      <c r="K24" s="218"/>
      <c r="L24" s="218">
        <v>135700.2</v>
      </c>
      <c r="M24" s="211"/>
      <c r="N24" s="218"/>
      <c r="O24" s="218"/>
      <c r="P24" s="218"/>
      <c r="Q24" s="218"/>
      <c r="R24" s="218"/>
      <c r="S24" s="218"/>
      <c r="T24" s="218"/>
      <c r="U24" s="218"/>
      <c r="V24" s="218"/>
      <c r="W24" s="218"/>
    </row>
    <row r="25" s="1" customFormat="1" ht="53.25" customHeight="1" outlineLevel="1" spans="1:23">
      <c r="A25" s="211" t="s">
        <v>71</v>
      </c>
      <c r="B25" s="211" t="s">
        <v>243</v>
      </c>
      <c r="C25" s="211" t="s">
        <v>244</v>
      </c>
      <c r="D25" s="211" t="s">
        <v>102</v>
      </c>
      <c r="E25" s="211" t="s">
        <v>103</v>
      </c>
      <c r="F25" s="211" t="s">
        <v>245</v>
      </c>
      <c r="G25" s="211" t="s">
        <v>246</v>
      </c>
      <c r="H25" s="218">
        <v>96000</v>
      </c>
      <c r="I25" s="218">
        <v>96000</v>
      </c>
      <c r="J25" s="218"/>
      <c r="K25" s="218"/>
      <c r="L25" s="218">
        <v>96000</v>
      </c>
      <c r="M25" s="211"/>
      <c r="N25" s="218"/>
      <c r="O25" s="218"/>
      <c r="P25" s="218"/>
      <c r="Q25" s="218"/>
      <c r="R25" s="218"/>
      <c r="S25" s="218"/>
      <c r="T25" s="218"/>
      <c r="U25" s="218"/>
      <c r="V25" s="218"/>
      <c r="W25" s="218"/>
    </row>
    <row r="26" s="1" customFormat="1" ht="53.25" customHeight="1" outlineLevel="1" spans="1:23">
      <c r="A26" s="211" t="s">
        <v>71</v>
      </c>
      <c r="B26" s="211" t="s">
        <v>247</v>
      </c>
      <c r="C26" s="211" t="s">
        <v>248</v>
      </c>
      <c r="D26" s="211" t="s">
        <v>102</v>
      </c>
      <c r="E26" s="211" t="s">
        <v>103</v>
      </c>
      <c r="F26" s="211" t="s">
        <v>249</v>
      </c>
      <c r="G26" s="211" t="s">
        <v>250</v>
      </c>
      <c r="H26" s="218">
        <v>16500</v>
      </c>
      <c r="I26" s="218">
        <v>16500</v>
      </c>
      <c r="J26" s="218"/>
      <c r="K26" s="218"/>
      <c r="L26" s="218">
        <v>16500</v>
      </c>
      <c r="M26" s="211"/>
      <c r="N26" s="218"/>
      <c r="O26" s="218"/>
      <c r="P26" s="218"/>
      <c r="Q26" s="218"/>
      <c r="R26" s="218"/>
      <c r="S26" s="218"/>
      <c r="T26" s="218"/>
      <c r="U26" s="218"/>
      <c r="V26" s="218"/>
      <c r="W26" s="218"/>
    </row>
    <row r="27" s="1" customFormat="1" ht="53.25" customHeight="1" outlineLevel="1" spans="1:23">
      <c r="A27" s="211" t="s">
        <v>71</v>
      </c>
      <c r="B27" s="211" t="s">
        <v>251</v>
      </c>
      <c r="C27" s="211" t="s">
        <v>252</v>
      </c>
      <c r="D27" s="211" t="s">
        <v>102</v>
      </c>
      <c r="E27" s="211" t="s">
        <v>103</v>
      </c>
      <c r="F27" s="211" t="s">
        <v>253</v>
      </c>
      <c r="G27" s="211" t="s">
        <v>254</v>
      </c>
      <c r="H27" s="218">
        <v>2000</v>
      </c>
      <c r="I27" s="218">
        <v>2000</v>
      </c>
      <c r="J27" s="218"/>
      <c r="K27" s="218"/>
      <c r="L27" s="218">
        <v>2000</v>
      </c>
      <c r="M27" s="211"/>
      <c r="N27" s="218"/>
      <c r="O27" s="218"/>
      <c r="P27" s="218"/>
      <c r="Q27" s="218"/>
      <c r="R27" s="218"/>
      <c r="S27" s="218"/>
      <c r="T27" s="218"/>
      <c r="U27" s="218"/>
      <c r="V27" s="218"/>
      <c r="W27" s="218"/>
    </row>
    <row r="28" s="1" customFormat="1" ht="53.25" customHeight="1" outlineLevel="1" spans="1:23">
      <c r="A28" s="211" t="s">
        <v>71</v>
      </c>
      <c r="B28" s="211" t="s">
        <v>251</v>
      </c>
      <c r="C28" s="211" t="s">
        <v>252</v>
      </c>
      <c r="D28" s="211" t="s">
        <v>102</v>
      </c>
      <c r="E28" s="211" t="s">
        <v>103</v>
      </c>
      <c r="F28" s="211" t="s">
        <v>255</v>
      </c>
      <c r="G28" s="211" t="s">
        <v>256</v>
      </c>
      <c r="H28" s="218">
        <v>5500</v>
      </c>
      <c r="I28" s="218">
        <v>5500</v>
      </c>
      <c r="J28" s="218"/>
      <c r="K28" s="218"/>
      <c r="L28" s="218">
        <v>5500</v>
      </c>
      <c r="M28" s="211"/>
      <c r="N28" s="218"/>
      <c r="O28" s="218"/>
      <c r="P28" s="218"/>
      <c r="Q28" s="218"/>
      <c r="R28" s="218"/>
      <c r="S28" s="218"/>
      <c r="T28" s="218"/>
      <c r="U28" s="218"/>
      <c r="V28" s="218"/>
      <c r="W28" s="218"/>
    </row>
    <row r="29" s="1" customFormat="1" ht="53.25" customHeight="1" outlineLevel="1" spans="1:23">
      <c r="A29" s="211" t="s">
        <v>71</v>
      </c>
      <c r="B29" s="211" t="s">
        <v>251</v>
      </c>
      <c r="C29" s="211" t="s">
        <v>252</v>
      </c>
      <c r="D29" s="211" t="s">
        <v>102</v>
      </c>
      <c r="E29" s="211" t="s">
        <v>103</v>
      </c>
      <c r="F29" s="211" t="s">
        <v>257</v>
      </c>
      <c r="G29" s="211" t="s">
        <v>258</v>
      </c>
      <c r="H29" s="218">
        <v>10000</v>
      </c>
      <c r="I29" s="218">
        <v>10000</v>
      </c>
      <c r="J29" s="218"/>
      <c r="K29" s="218"/>
      <c r="L29" s="218">
        <v>10000</v>
      </c>
      <c r="M29" s="211"/>
      <c r="N29" s="218"/>
      <c r="O29" s="218"/>
      <c r="P29" s="218"/>
      <c r="Q29" s="218"/>
      <c r="R29" s="218"/>
      <c r="S29" s="218"/>
      <c r="T29" s="218"/>
      <c r="U29" s="218"/>
      <c r="V29" s="218"/>
      <c r="W29" s="218"/>
    </row>
    <row r="30" s="1" customFormat="1" ht="53.25" customHeight="1" outlineLevel="1" spans="1:23">
      <c r="A30" s="211" t="s">
        <v>71</v>
      </c>
      <c r="B30" s="211" t="s">
        <v>251</v>
      </c>
      <c r="C30" s="211" t="s">
        <v>252</v>
      </c>
      <c r="D30" s="211" t="s">
        <v>102</v>
      </c>
      <c r="E30" s="211" t="s">
        <v>103</v>
      </c>
      <c r="F30" s="211" t="s">
        <v>259</v>
      </c>
      <c r="G30" s="211" t="s">
        <v>260</v>
      </c>
      <c r="H30" s="218">
        <v>9000</v>
      </c>
      <c r="I30" s="218">
        <v>9000</v>
      </c>
      <c r="J30" s="218"/>
      <c r="K30" s="218"/>
      <c r="L30" s="218">
        <v>9000</v>
      </c>
      <c r="M30" s="211"/>
      <c r="N30" s="218"/>
      <c r="O30" s="218"/>
      <c r="P30" s="218"/>
      <c r="Q30" s="218"/>
      <c r="R30" s="218"/>
      <c r="S30" s="218"/>
      <c r="T30" s="218"/>
      <c r="U30" s="218"/>
      <c r="V30" s="218"/>
      <c r="W30" s="218"/>
    </row>
    <row r="31" s="1" customFormat="1" ht="53.25" customHeight="1" outlineLevel="1" spans="1:23">
      <c r="A31" s="211" t="s">
        <v>71</v>
      </c>
      <c r="B31" s="211" t="s">
        <v>251</v>
      </c>
      <c r="C31" s="211" t="s">
        <v>252</v>
      </c>
      <c r="D31" s="211" t="s">
        <v>102</v>
      </c>
      <c r="E31" s="211" t="s">
        <v>103</v>
      </c>
      <c r="F31" s="211" t="s">
        <v>259</v>
      </c>
      <c r="G31" s="211" t="s">
        <v>260</v>
      </c>
      <c r="H31" s="218">
        <v>12000</v>
      </c>
      <c r="I31" s="218">
        <v>12000</v>
      </c>
      <c r="J31" s="218"/>
      <c r="K31" s="218"/>
      <c r="L31" s="218">
        <v>12000</v>
      </c>
      <c r="M31" s="211"/>
      <c r="N31" s="218"/>
      <c r="O31" s="218"/>
      <c r="P31" s="218"/>
      <c r="Q31" s="218"/>
      <c r="R31" s="218"/>
      <c r="S31" s="218"/>
      <c r="T31" s="218"/>
      <c r="U31" s="218"/>
      <c r="V31" s="218"/>
      <c r="W31" s="218"/>
    </row>
    <row r="32" s="1" customFormat="1" ht="53.25" customHeight="1" outlineLevel="1" spans="1:23">
      <c r="A32" s="211" t="s">
        <v>71</v>
      </c>
      <c r="B32" s="211" t="s">
        <v>261</v>
      </c>
      <c r="C32" s="211" t="s">
        <v>250</v>
      </c>
      <c r="D32" s="211" t="s">
        <v>102</v>
      </c>
      <c r="E32" s="211" t="s">
        <v>103</v>
      </c>
      <c r="F32" s="211" t="s">
        <v>249</v>
      </c>
      <c r="G32" s="211" t="s">
        <v>250</v>
      </c>
      <c r="H32" s="218">
        <v>24800.22</v>
      </c>
      <c r="I32" s="218">
        <v>24800.22</v>
      </c>
      <c r="J32" s="218"/>
      <c r="K32" s="218"/>
      <c r="L32" s="218">
        <v>24800.22</v>
      </c>
      <c r="M32" s="211"/>
      <c r="N32" s="218"/>
      <c r="O32" s="218"/>
      <c r="P32" s="218"/>
      <c r="Q32" s="218"/>
      <c r="R32" s="218"/>
      <c r="S32" s="218"/>
      <c r="T32" s="218"/>
      <c r="U32" s="218"/>
      <c r="V32" s="218"/>
      <c r="W32" s="218"/>
    </row>
    <row r="33" s="1" customFormat="1" ht="53.25" customHeight="1" outlineLevel="1" spans="1:23">
      <c r="A33" s="211" t="s">
        <v>71</v>
      </c>
      <c r="B33" s="211" t="s">
        <v>262</v>
      </c>
      <c r="C33" s="211" t="s">
        <v>263</v>
      </c>
      <c r="D33" s="211" t="s">
        <v>102</v>
      </c>
      <c r="E33" s="211" t="s">
        <v>103</v>
      </c>
      <c r="F33" s="211" t="s">
        <v>264</v>
      </c>
      <c r="G33" s="211" t="s">
        <v>265</v>
      </c>
      <c r="H33" s="218">
        <v>97800</v>
      </c>
      <c r="I33" s="218">
        <v>97800</v>
      </c>
      <c r="J33" s="218"/>
      <c r="K33" s="218"/>
      <c r="L33" s="218">
        <v>97800</v>
      </c>
      <c r="M33" s="211"/>
      <c r="N33" s="218"/>
      <c r="O33" s="218"/>
      <c r="P33" s="218"/>
      <c r="Q33" s="218"/>
      <c r="R33" s="218"/>
      <c r="S33" s="218"/>
      <c r="T33" s="218"/>
      <c r="U33" s="218"/>
      <c r="V33" s="218"/>
      <c r="W33" s="218"/>
    </row>
    <row r="34" s="1" customFormat="1" ht="30.75" customHeight="1" spans="1:23">
      <c r="A34" s="222" t="s">
        <v>56</v>
      </c>
      <c r="B34" s="222"/>
      <c r="C34" s="222"/>
      <c r="D34" s="222"/>
      <c r="E34" s="222"/>
      <c r="F34" s="222"/>
      <c r="G34" s="222"/>
      <c r="H34" s="218">
        <v>1828373.02</v>
      </c>
      <c r="I34" s="218">
        <v>1828373.02</v>
      </c>
      <c r="J34" s="218"/>
      <c r="K34" s="218"/>
      <c r="L34" s="218">
        <v>1828373.02</v>
      </c>
      <c r="M34" s="218"/>
      <c r="N34" s="218"/>
      <c r="O34" s="218"/>
      <c r="P34" s="218"/>
      <c r="Q34" s="218"/>
      <c r="R34" s="218"/>
      <c r="S34" s="218"/>
      <c r="T34" s="218"/>
      <c r="U34" s="218"/>
      <c r="V34" s="218"/>
      <c r="W34" s="218"/>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workbookViewId="0">
      <selection activeCell="A3" sqref="A3:G3"/>
    </sheetView>
  </sheetViews>
  <sheetFormatPr defaultColWidth="10.2818181818182" defaultRowHeight="15" customHeight="1"/>
  <cols>
    <col min="1" max="1" width="5.71818181818182" style="1" customWidth="1"/>
    <col min="2" max="2" width="7.71818181818182" style="1" customWidth="1"/>
    <col min="3" max="3" width="9.84545454545455" style="1" customWidth="1"/>
    <col min="4" max="4" width="10.5727272727273" style="1" customWidth="1"/>
    <col min="5" max="5" width="6" style="1" customWidth="1"/>
    <col min="6" max="6" width="7.28181818181818" style="1" customWidth="1"/>
    <col min="7" max="7" width="5.28181818181818" style="1" customWidth="1"/>
    <col min="8" max="8" width="5.84545454545455" style="1" customWidth="1"/>
    <col min="9" max="11" width="12.8454545454545" style="1" customWidth="1"/>
    <col min="12" max="12" width="7.28181818181818" style="1" customWidth="1"/>
    <col min="13" max="13" width="5.84545454545455" style="1" customWidth="1"/>
    <col min="14" max="16" width="4.71818181818182" style="1" customWidth="1"/>
    <col min="17" max="17" width="8" style="1" customWidth="1"/>
    <col min="18" max="18" width="11" style="1" customWidth="1"/>
    <col min="19" max="20" width="9.84545454545455" style="1" customWidth="1"/>
    <col min="21" max="21" width="7.57272727272727" style="1" customWidth="1"/>
    <col min="22" max="22" width="5" style="1" customWidth="1"/>
    <col min="23" max="23" width="11" style="1" customWidth="1"/>
    <col min="24" max="16384" width="10.2818181818182" style="1"/>
  </cols>
  <sheetData>
    <row r="1" s="1" customFormat="1" ht="18.75" customHeight="1" spans="1:23">
      <c r="A1" s="213" t="s">
        <v>266</v>
      </c>
      <c r="B1" s="213"/>
      <c r="C1" s="213"/>
      <c r="D1" s="213"/>
      <c r="E1" s="213"/>
      <c r="F1" s="213"/>
      <c r="G1" s="213"/>
      <c r="H1" s="213"/>
      <c r="I1" s="213"/>
      <c r="J1" s="213"/>
      <c r="K1" s="213"/>
      <c r="L1" s="213"/>
      <c r="M1" s="213"/>
      <c r="N1" s="213"/>
      <c r="O1" s="213"/>
      <c r="P1" s="213"/>
      <c r="Q1" s="213"/>
      <c r="R1" s="213"/>
      <c r="S1" s="213"/>
      <c r="T1" s="213"/>
      <c r="U1" s="213"/>
      <c r="V1" s="213"/>
      <c r="W1" s="213"/>
    </row>
    <row r="2" s="1" customFormat="1" ht="26.25" customHeight="1" spans="1:23">
      <c r="A2" s="209" t="s">
        <v>267</v>
      </c>
      <c r="B2" s="209"/>
      <c r="C2" s="209"/>
      <c r="D2" s="209"/>
      <c r="E2" s="209"/>
      <c r="F2" s="209"/>
      <c r="G2" s="209"/>
      <c r="H2" s="209"/>
      <c r="I2" s="209"/>
      <c r="J2" s="209"/>
      <c r="K2" s="209"/>
      <c r="L2" s="209"/>
      <c r="M2" s="209"/>
      <c r="N2" s="209"/>
      <c r="O2" s="209"/>
      <c r="P2" s="209"/>
      <c r="Q2" s="209"/>
      <c r="R2" s="209"/>
      <c r="S2" s="209"/>
      <c r="T2" s="209"/>
      <c r="U2" s="209"/>
      <c r="V2" s="209"/>
      <c r="W2" s="209"/>
    </row>
    <row r="3" s="1" customFormat="1" ht="18.75" customHeight="1" spans="1:23">
      <c r="A3" s="214" t="s">
        <v>2</v>
      </c>
      <c r="B3" s="215"/>
      <c r="C3" s="215"/>
      <c r="D3" s="215"/>
      <c r="E3" s="215"/>
      <c r="F3" s="215"/>
      <c r="G3" s="215"/>
      <c r="H3" s="216"/>
      <c r="I3" s="216"/>
      <c r="J3" s="216"/>
      <c r="K3" s="216"/>
      <c r="L3" s="216"/>
      <c r="M3" s="216"/>
      <c r="N3" s="216"/>
      <c r="O3" s="216"/>
      <c r="P3" s="216"/>
      <c r="Q3" s="216"/>
      <c r="R3" s="216"/>
      <c r="S3" s="216"/>
      <c r="T3" s="216"/>
      <c r="U3" s="216"/>
      <c r="V3" s="213" t="s">
        <v>174</v>
      </c>
      <c r="W3" s="213"/>
    </row>
    <row r="4" s="1" customFormat="1" ht="26.25" customHeight="1" spans="1:23">
      <c r="A4" s="217" t="s">
        <v>268</v>
      </c>
      <c r="B4" s="217" t="s">
        <v>184</v>
      </c>
      <c r="C4" s="217" t="s">
        <v>185</v>
      </c>
      <c r="D4" s="217" t="s">
        <v>269</v>
      </c>
      <c r="E4" s="217" t="s">
        <v>186</v>
      </c>
      <c r="F4" s="217" t="s">
        <v>187</v>
      </c>
      <c r="G4" s="217" t="s">
        <v>270</v>
      </c>
      <c r="H4" s="217" t="s">
        <v>271</v>
      </c>
      <c r="I4" s="217" t="s">
        <v>56</v>
      </c>
      <c r="J4" s="217" t="s">
        <v>272</v>
      </c>
      <c r="K4" s="217"/>
      <c r="L4" s="217"/>
      <c r="M4" s="217"/>
      <c r="N4" s="217" t="s">
        <v>192</v>
      </c>
      <c r="O4" s="217"/>
      <c r="P4" s="217"/>
      <c r="Q4" s="217" t="s">
        <v>62</v>
      </c>
      <c r="R4" s="217" t="s">
        <v>63</v>
      </c>
      <c r="S4" s="217"/>
      <c r="T4" s="217"/>
      <c r="U4" s="217"/>
      <c r="V4" s="217"/>
      <c r="W4" s="217"/>
    </row>
    <row r="5" s="1" customFormat="1" ht="26.25" customHeight="1" spans="1:23">
      <c r="A5" s="217"/>
      <c r="B5" s="217"/>
      <c r="C5" s="217"/>
      <c r="D5" s="217"/>
      <c r="E5" s="217"/>
      <c r="F5" s="217"/>
      <c r="G5" s="217"/>
      <c r="H5" s="217"/>
      <c r="I5" s="217"/>
      <c r="J5" s="217" t="s">
        <v>59</v>
      </c>
      <c r="K5" s="217"/>
      <c r="L5" s="217" t="s">
        <v>60</v>
      </c>
      <c r="M5" s="217" t="s">
        <v>61</v>
      </c>
      <c r="N5" s="217" t="s">
        <v>59</v>
      </c>
      <c r="O5" s="217" t="s">
        <v>60</v>
      </c>
      <c r="P5" s="217" t="s">
        <v>61</v>
      </c>
      <c r="Q5" s="217"/>
      <c r="R5" s="217" t="s">
        <v>58</v>
      </c>
      <c r="S5" s="217" t="s">
        <v>64</v>
      </c>
      <c r="T5" s="217" t="s">
        <v>65</v>
      </c>
      <c r="U5" s="217" t="s">
        <v>66</v>
      </c>
      <c r="V5" s="217" t="s">
        <v>67</v>
      </c>
      <c r="W5" s="217" t="s">
        <v>69</v>
      </c>
    </row>
    <row r="6" s="1" customFormat="1" ht="26.25" customHeight="1" spans="1:23">
      <c r="A6" s="217"/>
      <c r="B6" s="217"/>
      <c r="C6" s="217"/>
      <c r="D6" s="217"/>
      <c r="E6" s="217"/>
      <c r="F6" s="217"/>
      <c r="G6" s="217"/>
      <c r="H6" s="217"/>
      <c r="I6" s="217"/>
      <c r="J6" s="217" t="s">
        <v>58</v>
      </c>
      <c r="K6" s="217" t="s">
        <v>273</v>
      </c>
      <c r="L6" s="217"/>
      <c r="M6" s="217"/>
      <c r="N6" s="217"/>
      <c r="O6" s="217"/>
      <c r="P6" s="217"/>
      <c r="Q6" s="217"/>
      <c r="R6" s="217"/>
      <c r="S6" s="217"/>
      <c r="T6" s="217"/>
      <c r="U6" s="217"/>
      <c r="V6" s="217"/>
      <c r="W6" s="217"/>
    </row>
    <row r="7" s="1" customFormat="1" ht="18.75" customHeight="1" spans="1:23">
      <c r="A7" s="217" t="s">
        <v>83</v>
      </c>
      <c r="B7" s="217" t="s">
        <v>84</v>
      </c>
      <c r="C7" s="217" t="s">
        <v>85</v>
      </c>
      <c r="D7" s="217" t="s">
        <v>86</v>
      </c>
      <c r="E7" s="217" t="s">
        <v>87</v>
      </c>
      <c r="F7" s="217" t="s">
        <v>88</v>
      </c>
      <c r="G7" s="217" t="s">
        <v>89</v>
      </c>
      <c r="H7" s="217" t="s">
        <v>90</v>
      </c>
      <c r="I7" s="217" t="s">
        <v>91</v>
      </c>
      <c r="J7" s="217" t="s">
        <v>92</v>
      </c>
      <c r="K7" s="217" t="s">
        <v>93</v>
      </c>
      <c r="L7" s="217" t="s">
        <v>94</v>
      </c>
      <c r="M7" s="217" t="s">
        <v>95</v>
      </c>
      <c r="N7" s="217" t="s">
        <v>96</v>
      </c>
      <c r="O7" s="217" t="s">
        <v>97</v>
      </c>
      <c r="P7" s="217" t="s">
        <v>198</v>
      </c>
      <c r="Q7" s="217" t="s">
        <v>199</v>
      </c>
      <c r="R7" s="217" t="s">
        <v>200</v>
      </c>
      <c r="S7" s="217" t="s">
        <v>201</v>
      </c>
      <c r="T7" s="217" t="s">
        <v>202</v>
      </c>
      <c r="U7" s="217" t="s">
        <v>203</v>
      </c>
      <c r="V7" s="217" t="s">
        <v>204</v>
      </c>
      <c r="W7" s="217" t="s">
        <v>205</v>
      </c>
    </row>
    <row r="8" s="1" customFormat="1" ht="52.5" customHeight="1" spans="1:23">
      <c r="A8" s="211"/>
      <c r="B8" s="211"/>
      <c r="C8" s="211" t="s">
        <v>274</v>
      </c>
      <c r="D8" s="211"/>
      <c r="E8" s="211"/>
      <c r="F8" s="211"/>
      <c r="G8" s="211"/>
      <c r="H8" s="211"/>
      <c r="I8" s="218">
        <v>350000</v>
      </c>
      <c r="J8" s="218">
        <v>350000</v>
      </c>
      <c r="K8" s="218">
        <v>350000</v>
      </c>
      <c r="L8" s="218"/>
      <c r="M8" s="218"/>
      <c r="N8" s="218"/>
      <c r="O8" s="218"/>
      <c r="P8" s="218"/>
      <c r="Q8" s="218"/>
      <c r="R8" s="218"/>
      <c r="S8" s="218"/>
      <c r="T8" s="218"/>
      <c r="U8" s="218"/>
      <c r="V8" s="218"/>
      <c r="W8" s="218"/>
    </row>
    <row r="9" s="1" customFormat="1" ht="52.5" customHeight="1" outlineLevel="1" spans="1:23">
      <c r="A9" s="211" t="s">
        <v>275</v>
      </c>
      <c r="B9" s="211" t="s">
        <v>276</v>
      </c>
      <c r="C9" s="211" t="s">
        <v>274</v>
      </c>
      <c r="D9" s="211" t="s">
        <v>71</v>
      </c>
      <c r="E9" s="211" t="s">
        <v>104</v>
      </c>
      <c r="F9" s="211" t="s">
        <v>105</v>
      </c>
      <c r="G9" s="211" t="s">
        <v>257</v>
      </c>
      <c r="H9" s="211" t="s">
        <v>258</v>
      </c>
      <c r="I9" s="218">
        <v>300000</v>
      </c>
      <c r="J9" s="218">
        <v>300000</v>
      </c>
      <c r="K9" s="218">
        <v>300000</v>
      </c>
      <c r="L9" s="218"/>
      <c r="M9" s="218"/>
      <c r="N9" s="218"/>
      <c r="O9" s="218"/>
      <c r="P9" s="218"/>
      <c r="Q9" s="218"/>
      <c r="R9" s="218"/>
      <c r="S9" s="218"/>
      <c r="T9" s="218"/>
      <c r="U9" s="218"/>
      <c r="V9" s="218"/>
      <c r="W9" s="218"/>
    </row>
    <row r="10" s="1" customFormat="1" ht="52.5" customHeight="1" outlineLevel="1" spans="1:23">
      <c r="A10" s="211" t="s">
        <v>275</v>
      </c>
      <c r="B10" s="211" t="s">
        <v>276</v>
      </c>
      <c r="C10" s="211" t="s">
        <v>274</v>
      </c>
      <c r="D10" s="211" t="s">
        <v>71</v>
      </c>
      <c r="E10" s="211" t="s">
        <v>104</v>
      </c>
      <c r="F10" s="211" t="s">
        <v>105</v>
      </c>
      <c r="G10" s="211" t="s">
        <v>277</v>
      </c>
      <c r="H10" s="211" t="s">
        <v>278</v>
      </c>
      <c r="I10" s="218">
        <v>50000</v>
      </c>
      <c r="J10" s="218">
        <v>50000</v>
      </c>
      <c r="K10" s="218">
        <v>50000</v>
      </c>
      <c r="L10" s="218"/>
      <c r="M10" s="218"/>
      <c r="N10" s="211"/>
      <c r="O10" s="211"/>
      <c r="P10" s="211"/>
      <c r="Q10" s="218"/>
      <c r="R10" s="218"/>
      <c r="S10" s="218"/>
      <c r="T10" s="218"/>
      <c r="U10" s="218"/>
      <c r="V10" s="218"/>
      <c r="W10" s="218"/>
    </row>
    <row r="11" s="1" customFormat="1" ht="52.5" customHeight="1" spans="1:23">
      <c r="A11" s="211"/>
      <c r="B11" s="211"/>
      <c r="C11" s="211" t="s">
        <v>279</v>
      </c>
      <c r="D11" s="211"/>
      <c r="E11" s="211"/>
      <c r="F11" s="211"/>
      <c r="G11" s="211"/>
      <c r="H11" s="211"/>
      <c r="I11" s="218">
        <v>200000</v>
      </c>
      <c r="J11" s="218"/>
      <c r="K11" s="218"/>
      <c r="L11" s="218"/>
      <c r="M11" s="218"/>
      <c r="N11" s="211"/>
      <c r="O11" s="211"/>
      <c r="P11" s="211"/>
      <c r="Q11" s="218"/>
      <c r="R11" s="218">
        <v>200000</v>
      </c>
      <c r="S11" s="218"/>
      <c r="T11" s="218"/>
      <c r="U11" s="218"/>
      <c r="V11" s="218"/>
      <c r="W11" s="218">
        <v>200000</v>
      </c>
    </row>
    <row r="12" s="1" customFormat="1" ht="52.5" customHeight="1" outlineLevel="1" spans="1:23">
      <c r="A12" s="211" t="s">
        <v>275</v>
      </c>
      <c r="B12" s="211" t="s">
        <v>280</v>
      </c>
      <c r="C12" s="211" t="s">
        <v>279</v>
      </c>
      <c r="D12" s="211" t="s">
        <v>71</v>
      </c>
      <c r="E12" s="211" t="s">
        <v>104</v>
      </c>
      <c r="F12" s="211" t="s">
        <v>105</v>
      </c>
      <c r="G12" s="211" t="s">
        <v>259</v>
      </c>
      <c r="H12" s="211" t="s">
        <v>260</v>
      </c>
      <c r="I12" s="218">
        <v>200000</v>
      </c>
      <c r="J12" s="218"/>
      <c r="K12" s="218"/>
      <c r="L12" s="218"/>
      <c r="M12" s="218"/>
      <c r="N12" s="211"/>
      <c r="O12" s="211"/>
      <c r="P12" s="211"/>
      <c r="Q12" s="218"/>
      <c r="R12" s="218">
        <v>200000</v>
      </c>
      <c r="S12" s="218"/>
      <c r="T12" s="218"/>
      <c r="U12" s="218"/>
      <c r="V12" s="218"/>
      <c r="W12" s="218">
        <v>200000</v>
      </c>
    </row>
    <row r="13" s="1" customFormat="1" ht="52.5" customHeight="1" spans="1:23">
      <c r="A13" s="211"/>
      <c r="B13" s="211"/>
      <c r="C13" s="211" t="s">
        <v>281</v>
      </c>
      <c r="D13" s="211"/>
      <c r="E13" s="211"/>
      <c r="F13" s="211"/>
      <c r="G13" s="211"/>
      <c r="H13" s="211"/>
      <c r="I13" s="218">
        <v>20000</v>
      </c>
      <c r="J13" s="218">
        <v>20000</v>
      </c>
      <c r="K13" s="218">
        <v>20000</v>
      </c>
      <c r="L13" s="218"/>
      <c r="M13" s="218"/>
      <c r="N13" s="211"/>
      <c r="O13" s="211"/>
      <c r="P13" s="211"/>
      <c r="Q13" s="218"/>
      <c r="R13" s="218"/>
      <c r="S13" s="218"/>
      <c r="T13" s="218"/>
      <c r="U13" s="218"/>
      <c r="V13" s="218"/>
      <c r="W13" s="218"/>
    </row>
    <row r="14" s="1" customFormat="1" ht="52.5" customHeight="1" outlineLevel="1" spans="1:23">
      <c r="A14" s="211" t="s">
        <v>275</v>
      </c>
      <c r="B14" s="211" t="s">
        <v>282</v>
      </c>
      <c r="C14" s="211" t="s">
        <v>281</v>
      </c>
      <c r="D14" s="211" t="s">
        <v>71</v>
      </c>
      <c r="E14" s="211" t="s">
        <v>104</v>
      </c>
      <c r="F14" s="211" t="s">
        <v>105</v>
      </c>
      <c r="G14" s="211" t="s">
        <v>259</v>
      </c>
      <c r="H14" s="211" t="s">
        <v>260</v>
      </c>
      <c r="I14" s="218">
        <v>20000</v>
      </c>
      <c r="J14" s="218">
        <v>20000</v>
      </c>
      <c r="K14" s="218">
        <v>20000</v>
      </c>
      <c r="L14" s="218"/>
      <c r="M14" s="218"/>
      <c r="N14" s="211"/>
      <c r="O14" s="211"/>
      <c r="P14" s="211"/>
      <c r="Q14" s="218"/>
      <c r="R14" s="218"/>
      <c r="S14" s="218"/>
      <c r="T14" s="218"/>
      <c r="U14" s="218"/>
      <c r="V14" s="218"/>
      <c r="W14" s="218"/>
    </row>
    <row r="15" s="1" customFormat="1" ht="52.5" customHeight="1" spans="1:23">
      <c r="A15" s="211"/>
      <c r="B15" s="211"/>
      <c r="C15" s="211" t="s">
        <v>283</v>
      </c>
      <c r="D15" s="211"/>
      <c r="E15" s="211"/>
      <c r="F15" s="211"/>
      <c r="G15" s="211"/>
      <c r="H15" s="211"/>
      <c r="I15" s="218">
        <v>219700</v>
      </c>
      <c r="J15" s="218">
        <v>219700</v>
      </c>
      <c r="K15" s="218">
        <v>219700</v>
      </c>
      <c r="L15" s="218"/>
      <c r="M15" s="218"/>
      <c r="N15" s="211"/>
      <c r="O15" s="211"/>
      <c r="P15" s="211"/>
      <c r="Q15" s="218"/>
      <c r="R15" s="218"/>
      <c r="S15" s="218"/>
      <c r="T15" s="218"/>
      <c r="U15" s="218"/>
      <c r="V15" s="218"/>
      <c r="W15" s="218"/>
    </row>
    <row r="16" s="1" customFormat="1" ht="52.5" customHeight="1" outlineLevel="1" spans="1:23">
      <c r="A16" s="211" t="s">
        <v>275</v>
      </c>
      <c r="B16" s="211" t="s">
        <v>284</v>
      </c>
      <c r="C16" s="211" t="s">
        <v>283</v>
      </c>
      <c r="D16" s="211" t="s">
        <v>71</v>
      </c>
      <c r="E16" s="211" t="s">
        <v>102</v>
      </c>
      <c r="F16" s="211" t="s">
        <v>103</v>
      </c>
      <c r="G16" s="211" t="s">
        <v>259</v>
      </c>
      <c r="H16" s="211" t="s">
        <v>260</v>
      </c>
      <c r="I16" s="218">
        <v>185000</v>
      </c>
      <c r="J16" s="218">
        <v>185000</v>
      </c>
      <c r="K16" s="218">
        <v>185000</v>
      </c>
      <c r="L16" s="218"/>
      <c r="M16" s="218"/>
      <c r="N16" s="211"/>
      <c r="O16" s="211"/>
      <c r="P16" s="211"/>
      <c r="Q16" s="218"/>
      <c r="R16" s="218"/>
      <c r="S16" s="218"/>
      <c r="T16" s="218"/>
      <c r="U16" s="218"/>
      <c r="V16" s="218"/>
      <c r="W16" s="218"/>
    </row>
    <row r="17" s="1" customFormat="1" ht="52.5" customHeight="1" outlineLevel="1" spans="1:23">
      <c r="A17" s="211" t="s">
        <v>275</v>
      </c>
      <c r="B17" s="211" t="s">
        <v>284</v>
      </c>
      <c r="C17" s="211" t="s">
        <v>283</v>
      </c>
      <c r="D17" s="211" t="s">
        <v>71</v>
      </c>
      <c r="E17" s="211" t="s">
        <v>104</v>
      </c>
      <c r="F17" s="211" t="s">
        <v>105</v>
      </c>
      <c r="G17" s="211" t="s">
        <v>277</v>
      </c>
      <c r="H17" s="211" t="s">
        <v>278</v>
      </c>
      <c r="I17" s="218">
        <v>34700</v>
      </c>
      <c r="J17" s="218">
        <v>34700</v>
      </c>
      <c r="K17" s="218">
        <v>34700</v>
      </c>
      <c r="L17" s="218"/>
      <c r="M17" s="218"/>
      <c r="N17" s="211"/>
      <c r="O17" s="211"/>
      <c r="P17" s="211"/>
      <c r="Q17" s="218"/>
      <c r="R17" s="218"/>
      <c r="S17" s="218"/>
      <c r="T17" s="218"/>
      <c r="U17" s="218"/>
      <c r="V17" s="218"/>
      <c r="W17" s="218"/>
    </row>
    <row r="18" s="1" customFormat="1" ht="52.5" customHeight="1" spans="1:23">
      <c r="A18" s="211"/>
      <c r="B18" s="211"/>
      <c r="C18" s="211" t="s">
        <v>285</v>
      </c>
      <c r="D18" s="211"/>
      <c r="E18" s="211"/>
      <c r="F18" s="211"/>
      <c r="G18" s="211"/>
      <c r="H18" s="211"/>
      <c r="I18" s="218">
        <v>51480</v>
      </c>
      <c r="J18" s="218">
        <v>51480</v>
      </c>
      <c r="K18" s="218">
        <v>51480</v>
      </c>
      <c r="L18" s="218"/>
      <c r="M18" s="218"/>
      <c r="N18" s="211"/>
      <c r="O18" s="211"/>
      <c r="P18" s="211"/>
      <c r="Q18" s="218"/>
      <c r="R18" s="218"/>
      <c r="S18" s="218"/>
      <c r="T18" s="218"/>
      <c r="U18" s="218"/>
      <c r="V18" s="218"/>
      <c r="W18" s="218"/>
    </row>
    <row r="19" s="1" customFormat="1" ht="52.5" customHeight="1" outlineLevel="1" spans="1:23">
      <c r="A19" s="211" t="s">
        <v>275</v>
      </c>
      <c r="B19" s="211" t="s">
        <v>286</v>
      </c>
      <c r="C19" s="211" t="s">
        <v>285</v>
      </c>
      <c r="D19" s="211" t="s">
        <v>71</v>
      </c>
      <c r="E19" s="211" t="s">
        <v>104</v>
      </c>
      <c r="F19" s="211" t="s">
        <v>105</v>
      </c>
      <c r="G19" s="211" t="s">
        <v>287</v>
      </c>
      <c r="H19" s="211" t="s">
        <v>288</v>
      </c>
      <c r="I19" s="218">
        <v>51480</v>
      </c>
      <c r="J19" s="218">
        <v>51480</v>
      </c>
      <c r="K19" s="218">
        <v>51480</v>
      </c>
      <c r="L19" s="218"/>
      <c r="M19" s="218"/>
      <c r="N19" s="211"/>
      <c r="O19" s="211"/>
      <c r="P19" s="211"/>
      <c r="Q19" s="218"/>
      <c r="R19" s="218"/>
      <c r="S19" s="218"/>
      <c r="T19" s="218"/>
      <c r="U19" s="218"/>
      <c r="V19" s="218"/>
      <c r="W19" s="218"/>
    </row>
    <row r="20" s="1" customFormat="1" ht="52.5" customHeight="1" spans="1:23">
      <c r="A20" s="211"/>
      <c r="B20" s="211"/>
      <c r="C20" s="211" t="s">
        <v>289</v>
      </c>
      <c r="D20" s="211"/>
      <c r="E20" s="211"/>
      <c r="F20" s="211"/>
      <c r="G20" s="211"/>
      <c r="H20" s="211"/>
      <c r="I20" s="218">
        <v>1500</v>
      </c>
      <c r="J20" s="218">
        <v>1500</v>
      </c>
      <c r="K20" s="218">
        <v>1500</v>
      </c>
      <c r="L20" s="218"/>
      <c r="M20" s="218"/>
      <c r="N20" s="211"/>
      <c r="O20" s="211"/>
      <c r="P20" s="211"/>
      <c r="Q20" s="218"/>
      <c r="R20" s="218"/>
      <c r="S20" s="218"/>
      <c r="T20" s="218"/>
      <c r="U20" s="218"/>
      <c r="V20" s="218"/>
      <c r="W20" s="218"/>
    </row>
    <row r="21" s="1" customFormat="1" ht="52.5" customHeight="1" outlineLevel="1" spans="1:23">
      <c r="A21" s="211" t="s">
        <v>290</v>
      </c>
      <c r="B21" s="211" t="s">
        <v>291</v>
      </c>
      <c r="C21" s="211" t="s">
        <v>289</v>
      </c>
      <c r="D21" s="211" t="s">
        <v>71</v>
      </c>
      <c r="E21" s="211" t="s">
        <v>102</v>
      </c>
      <c r="F21" s="211" t="s">
        <v>103</v>
      </c>
      <c r="G21" s="211" t="s">
        <v>259</v>
      </c>
      <c r="H21" s="211" t="s">
        <v>260</v>
      </c>
      <c r="I21" s="218">
        <v>1500</v>
      </c>
      <c r="J21" s="218">
        <v>1500</v>
      </c>
      <c r="K21" s="218">
        <v>1500</v>
      </c>
      <c r="L21" s="218"/>
      <c r="M21" s="218"/>
      <c r="N21" s="211"/>
      <c r="O21" s="211"/>
      <c r="P21" s="211"/>
      <c r="Q21" s="218"/>
      <c r="R21" s="218"/>
      <c r="S21" s="218"/>
      <c r="T21" s="218"/>
      <c r="U21" s="218"/>
      <c r="V21" s="218"/>
      <c r="W21" s="218"/>
    </row>
    <row r="22" s="1" customFormat="1" ht="52.5" customHeight="1" spans="1:23">
      <c r="A22" s="211"/>
      <c r="B22" s="211"/>
      <c r="C22" s="211" t="s">
        <v>292</v>
      </c>
      <c r="D22" s="211"/>
      <c r="E22" s="211"/>
      <c r="F22" s="211"/>
      <c r="G22" s="211"/>
      <c r="H22" s="211"/>
      <c r="I22" s="218">
        <v>20000</v>
      </c>
      <c r="J22" s="218">
        <v>20000</v>
      </c>
      <c r="K22" s="218">
        <v>20000</v>
      </c>
      <c r="L22" s="218"/>
      <c r="M22" s="218"/>
      <c r="N22" s="211"/>
      <c r="O22" s="211"/>
      <c r="P22" s="211"/>
      <c r="Q22" s="218"/>
      <c r="R22" s="218"/>
      <c r="S22" s="218"/>
      <c r="T22" s="218"/>
      <c r="U22" s="218"/>
      <c r="V22" s="218"/>
      <c r="W22" s="218"/>
    </row>
    <row r="23" s="1" customFormat="1" ht="52.5" customHeight="1" outlineLevel="1" spans="1:23">
      <c r="A23" s="211" t="s">
        <v>275</v>
      </c>
      <c r="B23" s="211" t="s">
        <v>293</v>
      </c>
      <c r="C23" s="211" t="s">
        <v>292</v>
      </c>
      <c r="D23" s="211" t="s">
        <v>71</v>
      </c>
      <c r="E23" s="211" t="s">
        <v>104</v>
      </c>
      <c r="F23" s="211" t="s">
        <v>105</v>
      </c>
      <c r="G23" s="211" t="s">
        <v>287</v>
      </c>
      <c r="H23" s="211" t="s">
        <v>288</v>
      </c>
      <c r="I23" s="218">
        <v>20000</v>
      </c>
      <c r="J23" s="218">
        <v>20000</v>
      </c>
      <c r="K23" s="218">
        <v>20000</v>
      </c>
      <c r="L23" s="218"/>
      <c r="M23" s="218"/>
      <c r="N23" s="211"/>
      <c r="O23" s="211"/>
      <c r="P23" s="211"/>
      <c r="Q23" s="218"/>
      <c r="R23" s="218"/>
      <c r="S23" s="218"/>
      <c r="T23" s="218"/>
      <c r="U23" s="218"/>
      <c r="V23" s="218"/>
      <c r="W23" s="218"/>
    </row>
    <row r="24" s="1" customFormat="1" ht="52.5" customHeight="1" spans="1:23">
      <c r="A24" s="211"/>
      <c r="B24" s="211"/>
      <c r="C24" s="211" t="s">
        <v>294</v>
      </c>
      <c r="D24" s="211"/>
      <c r="E24" s="211"/>
      <c r="F24" s="211"/>
      <c r="G24" s="211"/>
      <c r="H24" s="211"/>
      <c r="I24" s="218">
        <v>114000</v>
      </c>
      <c r="J24" s="218">
        <v>114000</v>
      </c>
      <c r="K24" s="218">
        <v>114000</v>
      </c>
      <c r="L24" s="218"/>
      <c r="M24" s="218"/>
      <c r="N24" s="211"/>
      <c r="O24" s="211"/>
      <c r="P24" s="211"/>
      <c r="Q24" s="218"/>
      <c r="R24" s="218"/>
      <c r="S24" s="218"/>
      <c r="T24" s="218"/>
      <c r="U24" s="218"/>
      <c r="V24" s="218"/>
      <c r="W24" s="218"/>
    </row>
    <row r="25" s="1" customFormat="1" ht="52.5" customHeight="1" outlineLevel="1" spans="1:23">
      <c r="A25" s="211" t="s">
        <v>275</v>
      </c>
      <c r="B25" s="211" t="s">
        <v>295</v>
      </c>
      <c r="C25" s="211" t="s">
        <v>294</v>
      </c>
      <c r="D25" s="211" t="s">
        <v>71</v>
      </c>
      <c r="E25" s="211" t="s">
        <v>104</v>
      </c>
      <c r="F25" s="211" t="s">
        <v>105</v>
      </c>
      <c r="G25" s="211" t="s">
        <v>296</v>
      </c>
      <c r="H25" s="211" t="s">
        <v>297</v>
      </c>
      <c r="I25" s="218">
        <v>114000</v>
      </c>
      <c r="J25" s="218">
        <v>114000</v>
      </c>
      <c r="K25" s="218">
        <v>114000</v>
      </c>
      <c r="L25" s="218"/>
      <c r="M25" s="218"/>
      <c r="N25" s="211"/>
      <c r="O25" s="211"/>
      <c r="P25" s="211"/>
      <c r="Q25" s="218"/>
      <c r="R25" s="218"/>
      <c r="S25" s="218"/>
      <c r="T25" s="218"/>
      <c r="U25" s="218"/>
      <c r="V25" s="218"/>
      <c r="W25" s="218"/>
    </row>
    <row r="26" s="1" customFormat="1" ht="52.5" customHeight="1" spans="1:23">
      <c r="A26" s="211"/>
      <c r="B26" s="211"/>
      <c r="C26" s="211" t="s">
        <v>298</v>
      </c>
      <c r="D26" s="211"/>
      <c r="E26" s="211"/>
      <c r="F26" s="211"/>
      <c r="G26" s="211"/>
      <c r="H26" s="211"/>
      <c r="I26" s="218">
        <v>200000</v>
      </c>
      <c r="J26" s="218">
        <v>200000</v>
      </c>
      <c r="K26" s="218">
        <v>200000</v>
      </c>
      <c r="L26" s="218"/>
      <c r="M26" s="218"/>
      <c r="N26" s="211"/>
      <c r="O26" s="211"/>
      <c r="P26" s="211"/>
      <c r="Q26" s="218"/>
      <c r="R26" s="218"/>
      <c r="S26" s="218"/>
      <c r="T26" s="218"/>
      <c r="U26" s="218"/>
      <c r="V26" s="218"/>
      <c r="W26" s="218"/>
    </row>
    <row r="27" s="1" customFormat="1" ht="52.5" customHeight="1" outlineLevel="1" spans="1:23">
      <c r="A27" s="211" t="s">
        <v>275</v>
      </c>
      <c r="B27" s="211" t="s">
        <v>299</v>
      </c>
      <c r="C27" s="211" t="s">
        <v>298</v>
      </c>
      <c r="D27" s="211" t="s">
        <v>71</v>
      </c>
      <c r="E27" s="211" t="s">
        <v>104</v>
      </c>
      <c r="F27" s="211" t="s">
        <v>105</v>
      </c>
      <c r="G27" s="211" t="s">
        <v>257</v>
      </c>
      <c r="H27" s="211" t="s">
        <v>258</v>
      </c>
      <c r="I27" s="218">
        <v>30000</v>
      </c>
      <c r="J27" s="218">
        <v>30000</v>
      </c>
      <c r="K27" s="218">
        <v>30000</v>
      </c>
      <c r="L27" s="218"/>
      <c r="M27" s="218"/>
      <c r="N27" s="211"/>
      <c r="O27" s="211"/>
      <c r="P27" s="211"/>
      <c r="Q27" s="218"/>
      <c r="R27" s="218"/>
      <c r="S27" s="218"/>
      <c r="T27" s="218"/>
      <c r="U27" s="218"/>
      <c r="V27" s="218"/>
      <c r="W27" s="218"/>
    </row>
    <row r="28" s="1" customFormat="1" ht="52.5" customHeight="1" outlineLevel="1" spans="1:23">
      <c r="A28" s="211" t="s">
        <v>275</v>
      </c>
      <c r="B28" s="211" t="s">
        <v>299</v>
      </c>
      <c r="C28" s="211" t="s">
        <v>298</v>
      </c>
      <c r="D28" s="211" t="s">
        <v>71</v>
      </c>
      <c r="E28" s="211" t="s">
        <v>104</v>
      </c>
      <c r="F28" s="211" t="s">
        <v>105</v>
      </c>
      <c r="G28" s="211" t="s">
        <v>300</v>
      </c>
      <c r="H28" s="211" t="s">
        <v>301</v>
      </c>
      <c r="I28" s="218">
        <v>20000</v>
      </c>
      <c r="J28" s="218">
        <v>20000</v>
      </c>
      <c r="K28" s="218">
        <v>20000</v>
      </c>
      <c r="L28" s="218"/>
      <c r="M28" s="218"/>
      <c r="N28" s="211"/>
      <c r="O28" s="211"/>
      <c r="P28" s="211"/>
      <c r="Q28" s="218"/>
      <c r="R28" s="218"/>
      <c r="S28" s="218"/>
      <c r="T28" s="218"/>
      <c r="U28" s="218"/>
      <c r="V28" s="218"/>
      <c r="W28" s="218"/>
    </row>
    <row r="29" s="1" customFormat="1" ht="52.5" customHeight="1" outlineLevel="1" spans="1:23">
      <c r="A29" s="211" t="s">
        <v>275</v>
      </c>
      <c r="B29" s="211" t="s">
        <v>299</v>
      </c>
      <c r="C29" s="211" t="s">
        <v>298</v>
      </c>
      <c r="D29" s="211" t="s">
        <v>71</v>
      </c>
      <c r="E29" s="211" t="s">
        <v>104</v>
      </c>
      <c r="F29" s="211" t="s">
        <v>105</v>
      </c>
      <c r="G29" s="211" t="s">
        <v>302</v>
      </c>
      <c r="H29" s="211" t="s">
        <v>303</v>
      </c>
      <c r="I29" s="218">
        <v>80000</v>
      </c>
      <c r="J29" s="218">
        <v>80000</v>
      </c>
      <c r="K29" s="218">
        <v>80000</v>
      </c>
      <c r="L29" s="218"/>
      <c r="M29" s="218"/>
      <c r="N29" s="211"/>
      <c r="O29" s="211"/>
      <c r="P29" s="211"/>
      <c r="Q29" s="218"/>
      <c r="R29" s="218"/>
      <c r="S29" s="218"/>
      <c r="T29" s="218"/>
      <c r="U29" s="218"/>
      <c r="V29" s="218"/>
      <c r="W29" s="218"/>
    </row>
    <row r="30" s="1" customFormat="1" ht="52.5" customHeight="1" outlineLevel="1" spans="1:23">
      <c r="A30" s="211" t="s">
        <v>275</v>
      </c>
      <c r="B30" s="211" t="s">
        <v>299</v>
      </c>
      <c r="C30" s="211" t="s">
        <v>298</v>
      </c>
      <c r="D30" s="211" t="s">
        <v>71</v>
      </c>
      <c r="E30" s="211" t="s">
        <v>104</v>
      </c>
      <c r="F30" s="211" t="s">
        <v>105</v>
      </c>
      <c r="G30" s="211" t="s">
        <v>304</v>
      </c>
      <c r="H30" s="211" t="s">
        <v>305</v>
      </c>
      <c r="I30" s="218">
        <v>10000</v>
      </c>
      <c r="J30" s="218">
        <v>10000</v>
      </c>
      <c r="K30" s="218">
        <v>10000</v>
      </c>
      <c r="L30" s="218"/>
      <c r="M30" s="218"/>
      <c r="N30" s="211"/>
      <c r="O30" s="211"/>
      <c r="P30" s="211"/>
      <c r="Q30" s="218"/>
      <c r="R30" s="218"/>
      <c r="S30" s="218"/>
      <c r="T30" s="218"/>
      <c r="U30" s="218"/>
      <c r="V30" s="218"/>
      <c r="W30" s="218"/>
    </row>
    <row r="31" s="1" customFormat="1" ht="52.5" customHeight="1" outlineLevel="1" spans="1:23">
      <c r="A31" s="211" t="s">
        <v>275</v>
      </c>
      <c r="B31" s="211" t="s">
        <v>299</v>
      </c>
      <c r="C31" s="211" t="s">
        <v>298</v>
      </c>
      <c r="D31" s="211" t="s">
        <v>71</v>
      </c>
      <c r="E31" s="211" t="s">
        <v>104</v>
      </c>
      <c r="F31" s="211" t="s">
        <v>105</v>
      </c>
      <c r="G31" s="211" t="s">
        <v>306</v>
      </c>
      <c r="H31" s="211" t="s">
        <v>178</v>
      </c>
      <c r="I31" s="218">
        <v>10000</v>
      </c>
      <c r="J31" s="218">
        <v>10000</v>
      </c>
      <c r="K31" s="218">
        <v>10000</v>
      </c>
      <c r="L31" s="218"/>
      <c r="M31" s="218"/>
      <c r="N31" s="211"/>
      <c r="O31" s="211"/>
      <c r="P31" s="211"/>
      <c r="Q31" s="218"/>
      <c r="R31" s="218"/>
      <c r="S31" s="218"/>
      <c r="T31" s="218"/>
      <c r="U31" s="218"/>
      <c r="V31" s="218"/>
      <c r="W31" s="218"/>
    </row>
    <row r="32" s="1" customFormat="1" ht="52.5" customHeight="1" outlineLevel="1" spans="1:23">
      <c r="A32" s="211" t="s">
        <v>275</v>
      </c>
      <c r="B32" s="211" t="s">
        <v>299</v>
      </c>
      <c r="C32" s="211" t="s">
        <v>298</v>
      </c>
      <c r="D32" s="211" t="s">
        <v>71</v>
      </c>
      <c r="E32" s="211" t="s">
        <v>104</v>
      </c>
      <c r="F32" s="211" t="s">
        <v>105</v>
      </c>
      <c r="G32" s="211" t="s">
        <v>264</v>
      </c>
      <c r="H32" s="211" t="s">
        <v>265</v>
      </c>
      <c r="I32" s="218">
        <v>15000</v>
      </c>
      <c r="J32" s="218">
        <v>15000</v>
      </c>
      <c r="K32" s="218">
        <v>15000</v>
      </c>
      <c r="L32" s="218"/>
      <c r="M32" s="218"/>
      <c r="N32" s="211"/>
      <c r="O32" s="211"/>
      <c r="P32" s="211"/>
      <c r="Q32" s="218"/>
      <c r="R32" s="218"/>
      <c r="S32" s="218"/>
      <c r="T32" s="218"/>
      <c r="U32" s="218"/>
      <c r="V32" s="218"/>
      <c r="W32" s="218"/>
    </row>
    <row r="33" s="1" customFormat="1" ht="52.5" customHeight="1" outlineLevel="1" spans="1:23">
      <c r="A33" s="211" t="s">
        <v>275</v>
      </c>
      <c r="B33" s="211" t="s">
        <v>299</v>
      </c>
      <c r="C33" s="211" t="s">
        <v>298</v>
      </c>
      <c r="D33" s="211" t="s">
        <v>71</v>
      </c>
      <c r="E33" s="211" t="s">
        <v>104</v>
      </c>
      <c r="F33" s="211" t="s">
        <v>105</v>
      </c>
      <c r="G33" s="211" t="s">
        <v>259</v>
      </c>
      <c r="H33" s="211" t="s">
        <v>260</v>
      </c>
      <c r="I33" s="218">
        <v>35000</v>
      </c>
      <c r="J33" s="218">
        <v>35000</v>
      </c>
      <c r="K33" s="218">
        <v>35000</v>
      </c>
      <c r="L33" s="218"/>
      <c r="M33" s="218"/>
      <c r="N33" s="211"/>
      <c r="O33" s="211"/>
      <c r="P33" s="211"/>
      <c r="Q33" s="218"/>
      <c r="R33" s="218"/>
      <c r="S33" s="218"/>
      <c r="T33" s="218"/>
      <c r="U33" s="218"/>
      <c r="V33" s="218"/>
      <c r="W33" s="218"/>
    </row>
    <row r="34" s="1" customFormat="1" ht="52.5" customHeight="1" spans="1:23">
      <c r="A34" s="211"/>
      <c r="B34" s="211"/>
      <c r="C34" s="211" t="s">
        <v>307</v>
      </c>
      <c r="D34" s="211"/>
      <c r="E34" s="211"/>
      <c r="F34" s="211"/>
      <c r="G34" s="211"/>
      <c r="H34" s="211"/>
      <c r="I34" s="218">
        <v>50000</v>
      </c>
      <c r="J34" s="218">
        <v>50000</v>
      </c>
      <c r="K34" s="218">
        <v>50000</v>
      </c>
      <c r="L34" s="218"/>
      <c r="M34" s="218"/>
      <c r="N34" s="211"/>
      <c r="O34" s="211"/>
      <c r="P34" s="211"/>
      <c r="Q34" s="218"/>
      <c r="R34" s="218"/>
      <c r="S34" s="218"/>
      <c r="T34" s="218"/>
      <c r="U34" s="218"/>
      <c r="V34" s="218"/>
      <c r="W34" s="218"/>
    </row>
    <row r="35" s="1" customFormat="1" ht="52.5" customHeight="1" outlineLevel="1" spans="1:23">
      <c r="A35" s="211" t="s">
        <v>275</v>
      </c>
      <c r="B35" s="211" t="s">
        <v>308</v>
      </c>
      <c r="C35" s="211" t="s">
        <v>307</v>
      </c>
      <c r="D35" s="211" t="s">
        <v>71</v>
      </c>
      <c r="E35" s="211" t="s">
        <v>104</v>
      </c>
      <c r="F35" s="211" t="s">
        <v>105</v>
      </c>
      <c r="G35" s="211" t="s">
        <v>277</v>
      </c>
      <c r="H35" s="211" t="s">
        <v>278</v>
      </c>
      <c r="I35" s="218">
        <v>50000</v>
      </c>
      <c r="J35" s="218">
        <v>50000</v>
      </c>
      <c r="K35" s="218">
        <v>50000</v>
      </c>
      <c r="L35" s="218"/>
      <c r="M35" s="218"/>
      <c r="N35" s="211"/>
      <c r="O35" s="211"/>
      <c r="P35" s="211"/>
      <c r="Q35" s="218"/>
      <c r="R35" s="218"/>
      <c r="S35" s="218"/>
      <c r="T35" s="218"/>
      <c r="U35" s="218"/>
      <c r="V35" s="218"/>
      <c r="W35" s="218"/>
    </row>
    <row r="36" s="1" customFormat="1" ht="52.5" customHeight="1" spans="1:23">
      <c r="A36" s="211"/>
      <c r="B36" s="211"/>
      <c r="C36" s="211" t="s">
        <v>309</v>
      </c>
      <c r="D36" s="211"/>
      <c r="E36" s="211"/>
      <c r="F36" s="211"/>
      <c r="G36" s="211"/>
      <c r="H36" s="211"/>
      <c r="I36" s="218">
        <v>387040</v>
      </c>
      <c r="J36" s="218">
        <v>387040</v>
      </c>
      <c r="K36" s="218">
        <v>387040</v>
      </c>
      <c r="L36" s="218"/>
      <c r="M36" s="218"/>
      <c r="N36" s="211"/>
      <c r="O36" s="211"/>
      <c r="P36" s="211"/>
      <c r="Q36" s="218"/>
      <c r="R36" s="218"/>
      <c r="S36" s="218"/>
      <c r="T36" s="218"/>
      <c r="U36" s="218"/>
      <c r="V36" s="218"/>
      <c r="W36" s="218"/>
    </row>
    <row r="37" s="1" customFormat="1" ht="52.5" customHeight="1" outlineLevel="1" spans="1:23">
      <c r="A37" s="211" t="s">
        <v>290</v>
      </c>
      <c r="B37" s="211" t="s">
        <v>310</v>
      </c>
      <c r="C37" s="211" t="s">
        <v>309</v>
      </c>
      <c r="D37" s="211" t="s">
        <v>71</v>
      </c>
      <c r="E37" s="211" t="s">
        <v>104</v>
      </c>
      <c r="F37" s="211" t="s">
        <v>105</v>
      </c>
      <c r="G37" s="211" t="s">
        <v>257</v>
      </c>
      <c r="H37" s="211" t="s">
        <v>258</v>
      </c>
      <c r="I37" s="218">
        <v>387040</v>
      </c>
      <c r="J37" s="218">
        <v>387040</v>
      </c>
      <c r="K37" s="218">
        <v>387040</v>
      </c>
      <c r="L37" s="218"/>
      <c r="M37" s="218"/>
      <c r="N37" s="211"/>
      <c r="O37" s="211"/>
      <c r="P37" s="211"/>
      <c r="Q37" s="218"/>
      <c r="R37" s="218"/>
      <c r="S37" s="218"/>
      <c r="T37" s="218"/>
      <c r="U37" s="218"/>
      <c r="V37" s="218"/>
      <c r="W37" s="218"/>
    </row>
    <row r="38" s="1" customFormat="1" ht="52.5" customHeight="1" spans="1:23">
      <c r="A38" s="211"/>
      <c r="B38" s="211"/>
      <c r="C38" s="211" t="s">
        <v>311</v>
      </c>
      <c r="D38" s="211"/>
      <c r="E38" s="211"/>
      <c r="F38" s="211"/>
      <c r="G38" s="211"/>
      <c r="H38" s="211"/>
      <c r="I38" s="218">
        <v>289393.08</v>
      </c>
      <c r="J38" s="218">
        <v>289393.08</v>
      </c>
      <c r="K38" s="218">
        <v>289393.08</v>
      </c>
      <c r="L38" s="218"/>
      <c r="M38" s="218"/>
      <c r="N38" s="211"/>
      <c r="O38" s="211"/>
      <c r="P38" s="211"/>
      <c r="Q38" s="218"/>
      <c r="R38" s="218"/>
      <c r="S38" s="218"/>
      <c r="T38" s="218"/>
      <c r="U38" s="218"/>
      <c r="V38" s="218"/>
      <c r="W38" s="218"/>
    </row>
    <row r="39" s="1" customFormat="1" ht="52.5" customHeight="1" outlineLevel="1" spans="1:23">
      <c r="A39" s="211" t="s">
        <v>290</v>
      </c>
      <c r="B39" s="211" t="s">
        <v>312</v>
      </c>
      <c r="C39" s="211" t="s">
        <v>311</v>
      </c>
      <c r="D39" s="211" t="s">
        <v>71</v>
      </c>
      <c r="E39" s="211" t="s">
        <v>104</v>
      </c>
      <c r="F39" s="211" t="s">
        <v>105</v>
      </c>
      <c r="G39" s="211" t="s">
        <v>257</v>
      </c>
      <c r="H39" s="211" t="s">
        <v>258</v>
      </c>
      <c r="I39" s="218">
        <v>30326.8</v>
      </c>
      <c r="J39" s="218">
        <v>30326.8</v>
      </c>
      <c r="K39" s="218">
        <v>30326.8</v>
      </c>
      <c r="L39" s="218"/>
      <c r="M39" s="218"/>
      <c r="N39" s="211"/>
      <c r="O39" s="211"/>
      <c r="P39" s="211"/>
      <c r="Q39" s="218"/>
      <c r="R39" s="218"/>
      <c r="S39" s="218"/>
      <c r="T39" s="218"/>
      <c r="U39" s="218"/>
      <c r="V39" s="218"/>
      <c r="W39" s="218"/>
    </row>
    <row r="40" s="1" customFormat="1" ht="52.5" customHeight="1" outlineLevel="1" spans="1:23">
      <c r="A40" s="211" t="s">
        <v>290</v>
      </c>
      <c r="B40" s="211" t="s">
        <v>312</v>
      </c>
      <c r="C40" s="211" t="s">
        <v>311</v>
      </c>
      <c r="D40" s="211" t="s">
        <v>71</v>
      </c>
      <c r="E40" s="211" t="s">
        <v>104</v>
      </c>
      <c r="F40" s="211" t="s">
        <v>105</v>
      </c>
      <c r="G40" s="211" t="s">
        <v>313</v>
      </c>
      <c r="H40" s="211" t="s">
        <v>314</v>
      </c>
      <c r="I40" s="218">
        <v>259066.28</v>
      </c>
      <c r="J40" s="218">
        <v>259066.28</v>
      </c>
      <c r="K40" s="218">
        <v>259066.28</v>
      </c>
      <c r="L40" s="218"/>
      <c r="M40" s="218"/>
      <c r="N40" s="211"/>
      <c r="O40" s="211"/>
      <c r="P40" s="211"/>
      <c r="Q40" s="218"/>
      <c r="R40" s="218"/>
      <c r="S40" s="218"/>
      <c r="T40" s="218"/>
      <c r="U40" s="218"/>
      <c r="V40" s="218"/>
      <c r="W40" s="218"/>
    </row>
    <row r="41" s="1" customFormat="1" ht="30" customHeight="1" spans="1:23">
      <c r="A41" s="210" t="s">
        <v>56</v>
      </c>
      <c r="B41" s="210"/>
      <c r="C41" s="210"/>
      <c r="D41" s="210"/>
      <c r="E41" s="210"/>
      <c r="F41" s="210"/>
      <c r="G41" s="210"/>
      <c r="H41" s="210"/>
      <c r="I41" s="218">
        <v>1903113.08</v>
      </c>
      <c r="J41" s="218">
        <v>1703113.08</v>
      </c>
      <c r="K41" s="218">
        <v>1703113.08</v>
      </c>
      <c r="L41" s="218"/>
      <c r="M41" s="218"/>
      <c r="N41" s="218"/>
      <c r="O41" s="218"/>
      <c r="P41" s="218"/>
      <c r="Q41" s="218"/>
      <c r="R41" s="218">
        <v>200000</v>
      </c>
      <c r="S41" s="218"/>
      <c r="T41" s="218"/>
      <c r="U41" s="218"/>
      <c r="V41" s="218"/>
      <c r="W41" s="218">
        <v>200000</v>
      </c>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5"/>
  <sheetViews>
    <sheetView workbookViewId="0">
      <selection activeCell="N9" sqref="N9"/>
    </sheetView>
  </sheetViews>
  <sheetFormatPr defaultColWidth="10.2818181818182" defaultRowHeight="15" customHeight="1"/>
  <cols>
    <col min="1" max="9" width="14.2818181818182" style="1" customWidth="1"/>
    <col min="10" max="10" width="34.2818181818182" style="1" customWidth="1"/>
    <col min="11" max="16384" width="10.2818181818182" style="1"/>
  </cols>
  <sheetData>
    <row r="1" s="1" customFormat="1" ht="18.75" customHeight="1" spans="1:10">
      <c r="A1" s="208"/>
      <c r="B1" s="208"/>
      <c r="C1" s="208"/>
      <c r="D1" s="208"/>
      <c r="E1" s="208"/>
      <c r="F1" s="208"/>
      <c r="G1" s="208"/>
      <c r="H1" s="208"/>
      <c r="I1" s="208"/>
      <c r="J1" s="212" t="s">
        <v>315</v>
      </c>
    </row>
    <row r="2" s="1" customFormat="1" ht="34.5" customHeight="1" spans="1:10">
      <c r="A2" s="209" t="str">
        <f>"2025"&amp;"年项目支出绩效目标表"</f>
        <v>2025年项目支出绩效目标表</v>
      </c>
      <c r="B2" s="209"/>
      <c r="C2" s="209"/>
      <c r="D2" s="209"/>
      <c r="E2" s="209"/>
      <c r="F2" s="209"/>
      <c r="G2" s="209"/>
      <c r="H2" s="209"/>
      <c r="I2" s="209"/>
      <c r="J2" s="209"/>
    </row>
    <row r="3" s="1" customFormat="1" ht="18.75" customHeight="1" spans="1:10">
      <c r="A3" s="208" t="s">
        <v>2</v>
      </c>
      <c r="B3" s="208"/>
      <c r="C3" s="208"/>
      <c r="D3" s="208"/>
      <c r="E3" s="208"/>
      <c r="F3" s="208"/>
      <c r="G3" s="208"/>
      <c r="H3" s="208"/>
      <c r="I3" s="208"/>
      <c r="J3" s="208"/>
    </row>
    <row r="4" s="1" customFormat="1" ht="22.5" customHeight="1" spans="1:10">
      <c r="A4" s="210" t="s">
        <v>316</v>
      </c>
      <c r="B4" s="210" t="s">
        <v>317</v>
      </c>
      <c r="C4" s="210" t="s">
        <v>318</v>
      </c>
      <c r="D4" s="210" t="s">
        <v>319</v>
      </c>
      <c r="E4" s="210" t="s">
        <v>320</v>
      </c>
      <c r="F4" s="210" t="s">
        <v>321</v>
      </c>
      <c r="G4" s="210" t="s">
        <v>322</v>
      </c>
      <c r="H4" s="210" t="s">
        <v>323</v>
      </c>
      <c r="I4" s="210" t="s">
        <v>324</v>
      </c>
      <c r="J4" s="210" t="s">
        <v>325</v>
      </c>
    </row>
    <row r="5" s="1" customFormat="1" ht="22.5" customHeight="1" spans="1:10">
      <c r="A5" s="210" t="s">
        <v>83</v>
      </c>
      <c r="B5" s="210" t="s">
        <v>84</v>
      </c>
      <c r="C5" s="210" t="s">
        <v>85</v>
      </c>
      <c r="D5" s="210" t="s">
        <v>86</v>
      </c>
      <c r="E5" s="210" t="s">
        <v>87</v>
      </c>
      <c r="F5" s="210" t="s">
        <v>88</v>
      </c>
      <c r="G5" s="210" t="s">
        <v>89</v>
      </c>
      <c r="H5" s="210" t="s">
        <v>90</v>
      </c>
      <c r="I5" s="210" t="s">
        <v>91</v>
      </c>
      <c r="J5" s="210" t="s">
        <v>92</v>
      </c>
    </row>
    <row r="6" s="1" customFormat="1" ht="52.5" customHeight="1" spans="1:10">
      <c r="A6" s="210" t="s">
        <v>71</v>
      </c>
      <c r="B6" s="210"/>
      <c r="C6" s="210"/>
      <c r="D6" s="210"/>
      <c r="E6" s="210"/>
      <c r="F6" s="210"/>
      <c r="G6" s="210"/>
      <c r="H6" s="210"/>
      <c r="I6" s="210"/>
      <c r="J6" s="210"/>
    </row>
    <row r="7" s="1" customFormat="1" ht="52.5" customHeight="1" outlineLevel="1" spans="1:10">
      <c r="A7" s="211" t="s">
        <v>292</v>
      </c>
      <c r="B7" s="211" t="s">
        <v>326</v>
      </c>
      <c r="C7" s="211" t="s">
        <v>327</v>
      </c>
      <c r="D7" s="211" t="s">
        <v>328</v>
      </c>
      <c r="E7" s="211" t="s">
        <v>329</v>
      </c>
      <c r="F7" s="211" t="s">
        <v>330</v>
      </c>
      <c r="G7" s="210" t="s">
        <v>92</v>
      </c>
      <c r="H7" s="210" t="s">
        <v>331</v>
      </c>
      <c r="I7" s="211" t="s">
        <v>332</v>
      </c>
      <c r="J7" s="211" t="s">
        <v>329</v>
      </c>
    </row>
    <row r="8" s="1" customFormat="1" ht="52.5" customHeight="1" outlineLevel="1" spans="1:10">
      <c r="A8" s="211"/>
      <c r="B8" s="211"/>
      <c r="C8" s="211" t="s">
        <v>333</v>
      </c>
      <c r="D8" s="211" t="s">
        <v>334</v>
      </c>
      <c r="E8" s="211" t="s">
        <v>335</v>
      </c>
      <c r="F8" s="211" t="s">
        <v>330</v>
      </c>
      <c r="G8" s="210" t="s">
        <v>336</v>
      </c>
      <c r="H8" s="210" t="s">
        <v>337</v>
      </c>
      <c r="I8" s="211" t="s">
        <v>332</v>
      </c>
      <c r="J8" s="211" t="s">
        <v>335</v>
      </c>
    </row>
    <row r="9" s="1" customFormat="1" ht="52.5" customHeight="1" outlineLevel="1" spans="1:10">
      <c r="A9" s="211"/>
      <c r="B9" s="211"/>
      <c r="C9" s="211" t="s">
        <v>338</v>
      </c>
      <c r="D9" s="211" t="s">
        <v>339</v>
      </c>
      <c r="E9" s="211" t="s">
        <v>340</v>
      </c>
      <c r="F9" s="211" t="s">
        <v>330</v>
      </c>
      <c r="G9" s="210" t="s">
        <v>336</v>
      </c>
      <c r="H9" s="210" t="s">
        <v>337</v>
      </c>
      <c r="I9" s="211" t="s">
        <v>332</v>
      </c>
      <c r="J9" s="211" t="s">
        <v>340</v>
      </c>
    </row>
    <row r="10" s="1" customFormat="1" ht="52.5" customHeight="1" outlineLevel="1" spans="1:10">
      <c r="A10" s="211" t="s">
        <v>289</v>
      </c>
      <c r="B10" s="211" t="s">
        <v>326</v>
      </c>
      <c r="C10" s="211" t="s">
        <v>327</v>
      </c>
      <c r="D10" s="211" t="s">
        <v>328</v>
      </c>
      <c r="E10" s="211" t="s">
        <v>341</v>
      </c>
      <c r="F10" s="211" t="s">
        <v>330</v>
      </c>
      <c r="G10" s="210" t="s">
        <v>92</v>
      </c>
      <c r="H10" s="210" t="s">
        <v>342</v>
      </c>
      <c r="I10" s="211" t="s">
        <v>332</v>
      </c>
      <c r="J10" s="211" t="s">
        <v>343</v>
      </c>
    </row>
    <row r="11" s="1" customFormat="1" ht="52.5" customHeight="1" outlineLevel="1" spans="1:10">
      <c r="A11" s="211"/>
      <c r="B11" s="211"/>
      <c r="C11" s="211" t="s">
        <v>333</v>
      </c>
      <c r="D11" s="211" t="s">
        <v>334</v>
      </c>
      <c r="E11" s="211" t="s">
        <v>344</v>
      </c>
      <c r="F11" s="211" t="s">
        <v>345</v>
      </c>
      <c r="G11" s="210" t="s">
        <v>346</v>
      </c>
      <c r="H11" s="210" t="s">
        <v>337</v>
      </c>
      <c r="I11" s="211" t="s">
        <v>347</v>
      </c>
      <c r="J11" s="211" t="s">
        <v>344</v>
      </c>
    </row>
    <row r="12" s="1" customFormat="1" ht="52.5" customHeight="1" outlineLevel="1" spans="1:10">
      <c r="A12" s="211"/>
      <c r="B12" s="211"/>
      <c r="C12" s="211" t="s">
        <v>338</v>
      </c>
      <c r="D12" s="211" t="s">
        <v>339</v>
      </c>
      <c r="E12" s="211" t="s">
        <v>348</v>
      </c>
      <c r="F12" s="211" t="s">
        <v>330</v>
      </c>
      <c r="G12" s="210" t="s">
        <v>349</v>
      </c>
      <c r="H12" s="210" t="s">
        <v>337</v>
      </c>
      <c r="I12" s="211" t="s">
        <v>332</v>
      </c>
      <c r="J12" s="211" t="s">
        <v>344</v>
      </c>
    </row>
    <row r="13" s="1" customFormat="1" ht="52.5" customHeight="1" outlineLevel="1" spans="1:10">
      <c r="A13" s="211" t="s">
        <v>274</v>
      </c>
      <c r="B13" s="211" t="s">
        <v>350</v>
      </c>
      <c r="C13" s="211" t="s">
        <v>327</v>
      </c>
      <c r="D13" s="211" t="s">
        <v>328</v>
      </c>
      <c r="E13" s="211" t="s">
        <v>351</v>
      </c>
      <c r="F13" s="211" t="s">
        <v>345</v>
      </c>
      <c r="G13" s="210" t="s">
        <v>352</v>
      </c>
      <c r="H13" s="210" t="s">
        <v>353</v>
      </c>
      <c r="I13" s="211" t="s">
        <v>332</v>
      </c>
      <c r="J13" s="211" t="s">
        <v>351</v>
      </c>
    </row>
    <row r="14" s="1" customFormat="1" ht="52.5" customHeight="1" outlineLevel="1" spans="1:10">
      <c r="A14" s="211"/>
      <c r="B14" s="211"/>
      <c r="C14" s="211" t="s">
        <v>327</v>
      </c>
      <c r="D14" s="211" t="s">
        <v>328</v>
      </c>
      <c r="E14" s="211" t="s">
        <v>354</v>
      </c>
      <c r="F14" s="211" t="s">
        <v>345</v>
      </c>
      <c r="G14" s="210" t="s">
        <v>352</v>
      </c>
      <c r="H14" s="210" t="s">
        <v>353</v>
      </c>
      <c r="I14" s="211" t="s">
        <v>332</v>
      </c>
      <c r="J14" s="211" t="s">
        <v>354</v>
      </c>
    </row>
    <row r="15" s="1" customFormat="1" ht="52.5" customHeight="1" outlineLevel="1" spans="1:10">
      <c r="A15" s="211"/>
      <c r="B15" s="211"/>
      <c r="C15" s="211" t="s">
        <v>327</v>
      </c>
      <c r="D15" s="211" t="s">
        <v>355</v>
      </c>
      <c r="E15" s="211" t="s">
        <v>356</v>
      </c>
      <c r="F15" s="211" t="s">
        <v>330</v>
      </c>
      <c r="G15" s="210" t="s">
        <v>357</v>
      </c>
      <c r="H15" s="210" t="s">
        <v>337</v>
      </c>
      <c r="I15" s="211" t="s">
        <v>332</v>
      </c>
      <c r="J15" s="211" t="s">
        <v>358</v>
      </c>
    </row>
    <row r="16" s="1" customFormat="1" ht="52.5" customHeight="1" outlineLevel="1" spans="1:10">
      <c r="A16" s="211"/>
      <c r="B16" s="211"/>
      <c r="C16" s="211" t="s">
        <v>333</v>
      </c>
      <c r="D16" s="211" t="s">
        <v>334</v>
      </c>
      <c r="E16" s="211" t="s">
        <v>359</v>
      </c>
      <c r="F16" s="211" t="s">
        <v>330</v>
      </c>
      <c r="G16" s="210" t="s">
        <v>336</v>
      </c>
      <c r="H16" s="210" t="s">
        <v>337</v>
      </c>
      <c r="I16" s="211" t="s">
        <v>332</v>
      </c>
      <c r="J16" s="211" t="s">
        <v>359</v>
      </c>
    </row>
    <row r="17" s="1" customFormat="1" ht="52.5" customHeight="1" outlineLevel="1" spans="1:10">
      <c r="A17" s="211"/>
      <c r="B17" s="211"/>
      <c r="C17" s="211" t="s">
        <v>338</v>
      </c>
      <c r="D17" s="211" t="s">
        <v>339</v>
      </c>
      <c r="E17" s="211" t="s">
        <v>360</v>
      </c>
      <c r="F17" s="211" t="s">
        <v>330</v>
      </c>
      <c r="G17" s="210" t="s">
        <v>336</v>
      </c>
      <c r="H17" s="210" t="s">
        <v>337</v>
      </c>
      <c r="I17" s="211" t="s">
        <v>332</v>
      </c>
      <c r="J17" s="211" t="s">
        <v>360</v>
      </c>
    </row>
    <row r="18" s="1" customFormat="1" ht="52.5" customHeight="1" outlineLevel="1" spans="1:10">
      <c r="A18" s="211" t="s">
        <v>307</v>
      </c>
      <c r="B18" s="211" t="s">
        <v>361</v>
      </c>
      <c r="C18" s="211" t="s">
        <v>327</v>
      </c>
      <c r="D18" s="211" t="s">
        <v>328</v>
      </c>
      <c r="E18" s="211" t="s">
        <v>362</v>
      </c>
      <c r="F18" s="211" t="s">
        <v>330</v>
      </c>
      <c r="G18" s="210" t="s">
        <v>352</v>
      </c>
      <c r="H18" s="210" t="s">
        <v>353</v>
      </c>
      <c r="I18" s="211" t="s">
        <v>332</v>
      </c>
      <c r="J18" s="211" t="s">
        <v>362</v>
      </c>
    </row>
    <row r="19" s="1" customFormat="1" ht="52.5" customHeight="1" outlineLevel="1" spans="1:10">
      <c r="A19" s="211"/>
      <c r="B19" s="211"/>
      <c r="C19" s="211" t="s">
        <v>333</v>
      </c>
      <c r="D19" s="211" t="s">
        <v>334</v>
      </c>
      <c r="E19" s="211" t="s">
        <v>363</v>
      </c>
      <c r="F19" s="211" t="s">
        <v>330</v>
      </c>
      <c r="G19" s="210" t="s">
        <v>336</v>
      </c>
      <c r="H19" s="210" t="s">
        <v>337</v>
      </c>
      <c r="I19" s="211" t="s">
        <v>332</v>
      </c>
      <c r="J19" s="211" t="s">
        <v>363</v>
      </c>
    </row>
    <row r="20" s="1" customFormat="1" ht="52.5" customHeight="1" outlineLevel="1" spans="1:10">
      <c r="A20" s="211"/>
      <c r="B20" s="211"/>
      <c r="C20" s="211" t="s">
        <v>338</v>
      </c>
      <c r="D20" s="211" t="s">
        <v>339</v>
      </c>
      <c r="E20" s="211" t="s">
        <v>364</v>
      </c>
      <c r="F20" s="211" t="s">
        <v>330</v>
      </c>
      <c r="G20" s="210" t="s">
        <v>336</v>
      </c>
      <c r="H20" s="210" t="s">
        <v>337</v>
      </c>
      <c r="I20" s="211" t="s">
        <v>332</v>
      </c>
      <c r="J20" s="211" t="s">
        <v>364</v>
      </c>
    </row>
    <row r="21" s="1" customFormat="1" ht="52.5" customHeight="1" outlineLevel="1" spans="1:10">
      <c r="A21" s="211" t="s">
        <v>285</v>
      </c>
      <c r="B21" s="211" t="s">
        <v>365</v>
      </c>
      <c r="C21" s="211" t="s">
        <v>327</v>
      </c>
      <c r="D21" s="211" t="s">
        <v>328</v>
      </c>
      <c r="E21" s="211" t="s">
        <v>366</v>
      </c>
      <c r="F21" s="211" t="s">
        <v>345</v>
      </c>
      <c r="G21" s="210" t="s">
        <v>367</v>
      </c>
      <c r="H21" s="210" t="s">
        <v>342</v>
      </c>
      <c r="I21" s="211" t="s">
        <v>332</v>
      </c>
      <c r="J21" s="211" t="s">
        <v>366</v>
      </c>
    </row>
    <row r="22" s="1" customFormat="1" ht="52.5" customHeight="1" outlineLevel="1" spans="1:10">
      <c r="A22" s="211"/>
      <c r="B22" s="211"/>
      <c r="C22" s="211" t="s">
        <v>333</v>
      </c>
      <c r="D22" s="211" t="s">
        <v>334</v>
      </c>
      <c r="E22" s="211" t="s">
        <v>368</v>
      </c>
      <c r="F22" s="211" t="s">
        <v>330</v>
      </c>
      <c r="G22" s="210" t="s">
        <v>336</v>
      </c>
      <c r="H22" s="210" t="s">
        <v>337</v>
      </c>
      <c r="I22" s="211" t="s">
        <v>332</v>
      </c>
      <c r="J22" s="211" t="s">
        <v>368</v>
      </c>
    </row>
    <row r="23" s="1" customFormat="1" ht="52.5" customHeight="1" outlineLevel="1" spans="1:10">
      <c r="A23" s="211"/>
      <c r="B23" s="211"/>
      <c r="C23" s="211" t="s">
        <v>338</v>
      </c>
      <c r="D23" s="211" t="s">
        <v>339</v>
      </c>
      <c r="E23" s="211" t="s">
        <v>369</v>
      </c>
      <c r="F23" s="211" t="s">
        <v>330</v>
      </c>
      <c r="G23" s="210" t="s">
        <v>336</v>
      </c>
      <c r="H23" s="210" t="s">
        <v>337</v>
      </c>
      <c r="I23" s="211" t="s">
        <v>332</v>
      </c>
      <c r="J23" s="211" t="s">
        <v>369</v>
      </c>
    </row>
    <row r="24" s="1" customFormat="1" ht="52.5" customHeight="1" outlineLevel="1" spans="1:10">
      <c r="A24" s="211" t="s">
        <v>279</v>
      </c>
      <c r="B24" s="211" t="s">
        <v>370</v>
      </c>
      <c r="C24" s="211" t="s">
        <v>327</v>
      </c>
      <c r="D24" s="211" t="s">
        <v>328</v>
      </c>
      <c r="E24" s="211" t="s">
        <v>371</v>
      </c>
      <c r="F24" s="211" t="s">
        <v>330</v>
      </c>
      <c r="G24" s="210" t="s">
        <v>92</v>
      </c>
      <c r="H24" s="210" t="s">
        <v>342</v>
      </c>
      <c r="I24" s="211" t="s">
        <v>332</v>
      </c>
      <c r="J24" s="211" t="s">
        <v>370</v>
      </c>
    </row>
    <row r="25" s="1" customFormat="1" ht="52.5" customHeight="1" outlineLevel="1" spans="1:10">
      <c r="A25" s="211"/>
      <c r="B25" s="211"/>
      <c r="C25" s="211" t="s">
        <v>333</v>
      </c>
      <c r="D25" s="211" t="s">
        <v>334</v>
      </c>
      <c r="E25" s="211" t="s">
        <v>372</v>
      </c>
      <c r="F25" s="211" t="s">
        <v>345</v>
      </c>
      <c r="G25" s="210" t="s">
        <v>357</v>
      </c>
      <c r="H25" s="210" t="s">
        <v>337</v>
      </c>
      <c r="I25" s="211" t="s">
        <v>332</v>
      </c>
      <c r="J25" s="211" t="s">
        <v>370</v>
      </c>
    </row>
    <row r="26" s="1" customFormat="1" ht="52.5" customHeight="1" outlineLevel="1" spans="1:10">
      <c r="A26" s="211"/>
      <c r="B26" s="211"/>
      <c r="C26" s="211" t="s">
        <v>338</v>
      </c>
      <c r="D26" s="211" t="s">
        <v>339</v>
      </c>
      <c r="E26" s="211" t="s">
        <v>373</v>
      </c>
      <c r="F26" s="211" t="s">
        <v>330</v>
      </c>
      <c r="G26" s="210" t="s">
        <v>336</v>
      </c>
      <c r="H26" s="210" t="s">
        <v>337</v>
      </c>
      <c r="I26" s="211" t="s">
        <v>332</v>
      </c>
      <c r="J26" s="211" t="s">
        <v>370</v>
      </c>
    </row>
    <row r="27" s="1" customFormat="1" ht="52.5" customHeight="1" outlineLevel="1" spans="1:10">
      <c r="A27" s="211" t="s">
        <v>298</v>
      </c>
      <c r="B27" s="211" t="s">
        <v>374</v>
      </c>
      <c r="C27" s="211" t="s">
        <v>327</v>
      </c>
      <c r="D27" s="211" t="s">
        <v>328</v>
      </c>
      <c r="E27" s="211" t="s">
        <v>375</v>
      </c>
      <c r="F27" s="211" t="s">
        <v>330</v>
      </c>
      <c r="G27" s="210" t="s">
        <v>376</v>
      </c>
      <c r="H27" s="210" t="s">
        <v>377</v>
      </c>
      <c r="I27" s="211" t="s">
        <v>332</v>
      </c>
      <c r="J27" s="211" t="s">
        <v>378</v>
      </c>
    </row>
    <row r="28" s="1" customFormat="1" ht="52.5" customHeight="1" outlineLevel="1" spans="1:10">
      <c r="A28" s="211"/>
      <c r="B28" s="211"/>
      <c r="C28" s="211" t="s">
        <v>333</v>
      </c>
      <c r="D28" s="211" t="s">
        <v>334</v>
      </c>
      <c r="E28" s="211" t="s">
        <v>335</v>
      </c>
      <c r="F28" s="211" t="s">
        <v>330</v>
      </c>
      <c r="G28" s="210" t="s">
        <v>336</v>
      </c>
      <c r="H28" s="210" t="s">
        <v>337</v>
      </c>
      <c r="I28" s="211" t="s">
        <v>332</v>
      </c>
      <c r="J28" s="211" t="s">
        <v>335</v>
      </c>
    </row>
    <row r="29" s="1" customFormat="1" ht="52.5" customHeight="1" outlineLevel="1" spans="1:10">
      <c r="A29" s="211"/>
      <c r="B29" s="211"/>
      <c r="C29" s="211" t="s">
        <v>338</v>
      </c>
      <c r="D29" s="211" t="s">
        <v>339</v>
      </c>
      <c r="E29" s="211" t="s">
        <v>379</v>
      </c>
      <c r="F29" s="211" t="s">
        <v>330</v>
      </c>
      <c r="G29" s="210" t="s">
        <v>336</v>
      </c>
      <c r="H29" s="210" t="s">
        <v>337</v>
      </c>
      <c r="I29" s="211" t="s">
        <v>332</v>
      </c>
      <c r="J29" s="211" t="s">
        <v>379</v>
      </c>
    </row>
    <row r="30" s="1" customFormat="1" ht="52.5" customHeight="1" outlineLevel="1" spans="1:10">
      <c r="A30" s="211" t="s">
        <v>294</v>
      </c>
      <c r="B30" s="211" t="s">
        <v>380</v>
      </c>
      <c r="C30" s="211" t="s">
        <v>327</v>
      </c>
      <c r="D30" s="211" t="s">
        <v>328</v>
      </c>
      <c r="E30" s="211" t="s">
        <v>381</v>
      </c>
      <c r="F30" s="211" t="s">
        <v>330</v>
      </c>
      <c r="G30" s="210" t="s">
        <v>199</v>
      </c>
      <c r="H30" s="210" t="s">
        <v>342</v>
      </c>
      <c r="I30" s="211" t="s">
        <v>332</v>
      </c>
      <c r="J30" s="211" t="s">
        <v>381</v>
      </c>
    </row>
    <row r="31" s="1" customFormat="1" ht="52.5" customHeight="1" outlineLevel="1" spans="1:10">
      <c r="A31" s="211"/>
      <c r="B31" s="211"/>
      <c r="C31" s="211" t="s">
        <v>333</v>
      </c>
      <c r="D31" s="211" t="s">
        <v>334</v>
      </c>
      <c r="E31" s="211" t="s">
        <v>382</v>
      </c>
      <c r="F31" s="211" t="s">
        <v>330</v>
      </c>
      <c r="G31" s="210" t="s">
        <v>336</v>
      </c>
      <c r="H31" s="210" t="s">
        <v>337</v>
      </c>
      <c r="I31" s="211" t="s">
        <v>332</v>
      </c>
      <c r="J31" s="211" t="s">
        <v>382</v>
      </c>
    </row>
    <row r="32" s="1" customFormat="1" ht="52.5" customHeight="1" outlineLevel="1" spans="1:10">
      <c r="A32" s="211"/>
      <c r="B32" s="211"/>
      <c r="C32" s="211" t="s">
        <v>338</v>
      </c>
      <c r="D32" s="211" t="s">
        <v>339</v>
      </c>
      <c r="E32" s="211" t="s">
        <v>383</v>
      </c>
      <c r="F32" s="211" t="s">
        <v>330</v>
      </c>
      <c r="G32" s="210" t="s">
        <v>336</v>
      </c>
      <c r="H32" s="210" t="s">
        <v>337</v>
      </c>
      <c r="I32" s="211" t="s">
        <v>332</v>
      </c>
      <c r="J32" s="211" t="s">
        <v>383</v>
      </c>
    </row>
    <row r="33" s="1" customFormat="1" ht="52.5" customHeight="1" outlineLevel="1" spans="1:10">
      <c r="A33" s="211" t="s">
        <v>281</v>
      </c>
      <c r="B33" s="211" t="s">
        <v>384</v>
      </c>
      <c r="C33" s="211" t="s">
        <v>327</v>
      </c>
      <c r="D33" s="211" t="s">
        <v>328</v>
      </c>
      <c r="E33" s="211" t="s">
        <v>385</v>
      </c>
      <c r="F33" s="211" t="s">
        <v>330</v>
      </c>
      <c r="G33" s="210" t="s">
        <v>386</v>
      </c>
      <c r="H33" s="210" t="s">
        <v>342</v>
      </c>
      <c r="I33" s="211" t="s">
        <v>332</v>
      </c>
      <c r="J33" s="211" t="s">
        <v>385</v>
      </c>
    </row>
    <row r="34" s="1" customFormat="1" ht="52.5" customHeight="1" outlineLevel="1" spans="1:10">
      <c r="A34" s="211"/>
      <c r="B34" s="211"/>
      <c r="C34" s="211" t="s">
        <v>333</v>
      </c>
      <c r="D34" s="211" t="s">
        <v>334</v>
      </c>
      <c r="E34" s="211" t="s">
        <v>387</v>
      </c>
      <c r="F34" s="211" t="s">
        <v>345</v>
      </c>
      <c r="G34" s="210" t="s">
        <v>357</v>
      </c>
      <c r="H34" s="210" t="s">
        <v>337</v>
      </c>
      <c r="I34" s="211" t="s">
        <v>332</v>
      </c>
      <c r="J34" s="211" t="s">
        <v>387</v>
      </c>
    </row>
    <row r="35" s="1" customFormat="1" ht="52.5" customHeight="1" outlineLevel="1" spans="1:10">
      <c r="A35" s="211"/>
      <c r="B35" s="211"/>
      <c r="C35" s="211" t="s">
        <v>338</v>
      </c>
      <c r="D35" s="211" t="s">
        <v>339</v>
      </c>
      <c r="E35" s="211" t="s">
        <v>348</v>
      </c>
      <c r="F35" s="211" t="s">
        <v>330</v>
      </c>
      <c r="G35" s="210" t="s">
        <v>336</v>
      </c>
      <c r="H35" s="210" t="s">
        <v>337</v>
      </c>
      <c r="I35" s="211" t="s">
        <v>332</v>
      </c>
      <c r="J35" s="211" t="s">
        <v>348</v>
      </c>
    </row>
    <row r="36" s="1" customFormat="1" ht="52.5" customHeight="1" outlineLevel="1" spans="1:10">
      <c r="A36" s="211" t="s">
        <v>283</v>
      </c>
      <c r="B36" s="211" t="s">
        <v>388</v>
      </c>
      <c r="C36" s="211" t="s">
        <v>327</v>
      </c>
      <c r="D36" s="211" t="s">
        <v>328</v>
      </c>
      <c r="E36" s="211" t="s">
        <v>389</v>
      </c>
      <c r="F36" s="211" t="s">
        <v>330</v>
      </c>
      <c r="G36" s="210" t="s">
        <v>386</v>
      </c>
      <c r="H36" s="210" t="s">
        <v>353</v>
      </c>
      <c r="I36" s="211" t="s">
        <v>332</v>
      </c>
      <c r="J36" s="211" t="s">
        <v>389</v>
      </c>
    </row>
    <row r="37" s="1" customFormat="1" ht="52.5" customHeight="1" outlineLevel="1" spans="1:10">
      <c r="A37" s="211"/>
      <c r="B37" s="211"/>
      <c r="C37" s="211" t="s">
        <v>333</v>
      </c>
      <c r="D37" s="211" t="s">
        <v>334</v>
      </c>
      <c r="E37" s="211" t="s">
        <v>390</v>
      </c>
      <c r="F37" s="211" t="s">
        <v>330</v>
      </c>
      <c r="G37" s="210" t="s">
        <v>336</v>
      </c>
      <c r="H37" s="210" t="s">
        <v>337</v>
      </c>
      <c r="I37" s="211" t="s">
        <v>332</v>
      </c>
      <c r="J37" s="211" t="s">
        <v>390</v>
      </c>
    </row>
    <row r="38" s="1" customFormat="1" ht="52.5" customHeight="1" outlineLevel="1" spans="1:10">
      <c r="A38" s="211"/>
      <c r="B38" s="211"/>
      <c r="C38" s="211" t="s">
        <v>338</v>
      </c>
      <c r="D38" s="211" t="s">
        <v>339</v>
      </c>
      <c r="E38" s="211" t="s">
        <v>391</v>
      </c>
      <c r="F38" s="211" t="s">
        <v>330</v>
      </c>
      <c r="G38" s="210" t="s">
        <v>336</v>
      </c>
      <c r="H38" s="210" t="s">
        <v>337</v>
      </c>
      <c r="I38" s="211" t="s">
        <v>332</v>
      </c>
      <c r="J38" s="211" t="s">
        <v>391</v>
      </c>
    </row>
    <row r="39" s="1" customFormat="1" ht="52.5" customHeight="1" outlineLevel="1" spans="1:10">
      <c r="A39" s="211" t="s">
        <v>311</v>
      </c>
      <c r="B39" s="211" t="s">
        <v>326</v>
      </c>
      <c r="C39" s="211" t="s">
        <v>327</v>
      </c>
      <c r="D39" s="211" t="s">
        <v>328</v>
      </c>
      <c r="E39" s="211" t="s">
        <v>392</v>
      </c>
      <c r="F39" s="211" t="s">
        <v>330</v>
      </c>
      <c r="G39" s="210" t="s">
        <v>336</v>
      </c>
      <c r="H39" s="210" t="s">
        <v>337</v>
      </c>
      <c r="I39" s="211" t="s">
        <v>332</v>
      </c>
      <c r="J39" s="211" t="s">
        <v>392</v>
      </c>
    </row>
    <row r="40" s="1" customFormat="1" ht="52.5" customHeight="1" outlineLevel="1" spans="1:10">
      <c r="A40" s="211"/>
      <c r="B40" s="211"/>
      <c r="C40" s="211" t="s">
        <v>327</v>
      </c>
      <c r="D40" s="211" t="s">
        <v>393</v>
      </c>
      <c r="E40" s="211" t="s">
        <v>394</v>
      </c>
      <c r="F40" s="211" t="s">
        <v>345</v>
      </c>
      <c r="G40" s="210" t="s">
        <v>395</v>
      </c>
      <c r="H40" s="210" t="s">
        <v>353</v>
      </c>
      <c r="I40" s="211" t="s">
        <v>332</v>
      </c>
      <c r="J40" s="211" t="s">
        <v>394</v>
      </c>
    </row>
    <row r="41" s="1" customFormat="1" ht="52.5" customHeight="1" outlineLevel="1" spans="1:10">
      <c r="A41" s="211"/>
      <c r="B41" s="211"/>
      <c r="C41" s="211" t="s">
        <v>333</v>
      </c>
      <c r="D41" s="211" t="s">
        <v>334</v>
      </c>
      <c r="E41" s="211" t="s">
        <v>335</v>
      </c>
      <c r="F41" s="211" t="s">
        <v>330</v>
      </c>
      <c r="G41" s="210" t="s">
        <v>336</v>
      </c>
      <c r="H41" s="210" t="s">
        <v>337</v>
      </c>
      <c r="I41" s="211" t="s">
        <v>332</v>
      </c>
      <c r="J41" s="211" t="s">
        <v>335</v>
      </c>
    </row>
    <row r="42" s="1" customFormat="1" ht="52.5" customHeight="1" outlineLevel="1" spans="1:10">
      <c r="A42" s="211"/>
      <c r="B42" s="211"/>
      <c r="C42" s="211" t="s">
        <v>338</v>
      </c>
      <c r="D42" s="211" t="s">
        <v>339</v>
      </c>
      <c r="E42" s="211" t="s">
        <v>396</v>
      </c>
      <c r="F42" s="211" t="s">
        <v>330</v>
      </c>
      <c r="G42" s="210" t="s">
        <v>336</v>
      </c>
      <c r="H42" s="210" t="s">
        <v>337</v>
      </c>
      <c r="I42" s="211" t="s">
        <v>332</v>
      </c>
      <c r="J42" s="211" t="s">
        <v>396</v>
      </c>
    </row>
    <row r="43" s="1" customFormat="1" ht="52.5" customHeight="1" outlineLevel="1" spans="1:10">
      <c r="A43" s="211" t="s">
        <v>309</v>
      </c>
      <c r="B43" s="211" t="s">
        <v>326</v>
      </c>
      <c r="C43" s="211" t="s">
        <v>327</v>
      </c>
      <c r="D43" s="211" t="s">
        <v>328</v>
      </c>
      <c r="E43" s="211" t="s">
        <v>397</v>
      </c>
      <c r="F43" s="211" t="s">
        <v>345</v>
      </c>
      <c r="G43" s="210" t="s">
        <v>395</v>
      </c>
      <c r="H43" s="210" t="s">
        <v>398</v>
      </c>
      <c r="I43" s="211" t="s">
        <v>332</v>
      </c>
      <c r="J43" s="211" t="s">
        <v>397</v>
      </c>
    </row>
    <row r="44" s="1" customFormat="1" ht="52.5" customHeight="1" outlineLevel="1" spans="1:10">
      <c r="A44" s="211"/>
      <c r="B44" s="211"/>
      <c r="C44" s="211" t="s">
        <v>333</v>
      </c>
      <c r="D44" s="211" t="s">
        <v>334</v>
      </c>
      <c r="E44" s="211" t="s">
        <v>335</v>
      </c>
      <c r="F44" s="211" t="s">
        <v>330</v>
      </c>
      <c r="G44" s="210" t="s">
        <v>336</v>
      </c>
      <c r="H44" s="210" t="s">
        <v>337</v>
      </c>
      <c r="I44" s="211" t="s">
        <v>332</v>
      </c>
      <c r="J44" s="211" t="s">
        <v>335</v>
      </c>
    </row>
    <row r="45" s="1" customFormat="1" ht="52.5" customHeight="1" outlineLevel="1" spans="1:10">
      <c r="A45" s="211"/>
      <c r="B45" s="211"/>
      <c r="C45" s="211" t="s">
        <v>338</v>
      </c>
      <c r="D45" s="211" t="s">
        <v>339</v>
      </c>
      <c r="E45" s="211" t="s">
        <v>396</v>
      </c>
      <c r="F45" s="211" t="s">
        <v>330</v>
      </c>
      <c r="G45" s="210" t="s">
        <v>336</v>
      </c>
      <c r="H45" s="210" t="s">
        <v>337</v>
      </c>
      <c r="I45" s="211" t="s">
        <v>332</v>
      </c>
      <c r="J45" s="211" t="s">
        <v>396</v>
      </c>
    </row>
  </sheetData>
  <mergeCells count="26">
    <mergeCell ref="A2:J2"/>
    <mergeCell ref="A3:E3"/>
    <mergeCell ref="A7:A9"/>
    <mergeCell ref="A10:A12"/>
    <mergeCell ref="A13:A17"/>
    <mergeCell ref="A18:A20"/>
    <mergeCell ref="A21:A23"/>
    <mergeCell ref="A24:A26"/>
    <mergeCell ref="A27:A29"/>
    <mergeCell ref="A30:A32"/>
    <mergeCell ref="A33:A35"/>
    <mergeCell ref="A36:A38"/>
    <mergeCell ref="A39:A42"/>
    <mergeCell ref="A43:A45"/>
    <mergeCell ref="B7:B9"/>
    <mergeCell ref="B10:B12"/>
    <mergeCell ref="B13:B17"/>
    <mergeCell ref="B18:B20"/>
    <mergeCell ref="B21:B23"/>
    <mergeCell ref="B24:B26"/>
    <mergeCell ref="B27:B29"/>
    <mergeCell ref="B30:B32"/>
    <mergeCell ref="B33:B35"/>
    <mergeCell ref="B36:B38"/>
    <mergeCell ref="B39:B42"/>
    <mergeCell ref="B43:B45"/>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雷一</cp:lastModifiedBy>
  <dcterms:created xsi:type="dcterms:W3CDTF">2023-01-17T10:53:00Z</dcterms:created>
  <dcterms:modified xsi:type="dcterms:W3CDTF">2025-08-06T06:59:11Z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DD9F525AA0BD42BA8C254897B9DC38B3</vt:lpwstr>
  </property>
</Properties>
</file>