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6" firstSheet="2"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'部门项目支出绩效目标表05-2'!$A$5:$M$48</definedName>
    <definedName name="_xlnm._FilterDatabase" localSheetId="10" hidden="1">部门政府采购预算表07!$A$6:$R$11</definedName>
    <definedName name="_xlnm._FilterDatabase" localSheetId="6" hidden="1">部门基本支出预算表04!$A$8:$Y$10</definedName>
    <definedName name="_xlnm._FilterDatabase" localSheetId="7" hidden="1">'部门项目支出预算表05-1'!$A$8:$BQ$11</definedName>
    <definedName name="_xlnm.Print_Titles" localSheetId="6">部门基本支出预算表04!$1:$7</definedName>
    <definedName name="_xlnm.Print_Titles" localSheetId="8">'部门项目支出绩效目标表05-2'!$1:$5</definedName>
    <definedName name="_xlnm.Print_Titles" localSheetId="7">'部门项目支出预算表05-1'!$1:$8</definedName>
    <definedName name="_xlnm.Print_Titles" localSheetId="10">部门政府采购预算表07!$1:$6</definedName>
    <definedName name="_xlnm.Print_Titles" localSheetId="9">部门政府性基金预算支出预算表06!$1:$6</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<sst xmlns="http://schemas.openxmlformats.org/spreadsheetml/2006/main" count="1441" uniqueCount="527">
  <si>
    <t>预算01-1表</t>
  </si>
  <si>
    <t>2025年部门财务收支预算总表</t>
  </si>
  <si>
    <t>单位名称：中国共产党瑞丽市委员会宣传部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</si>
  <si>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</si>
  <si>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</si>
  <si>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</si>
  <si>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</si>
  <si>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</si>
  <si>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</si>
  <si>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</si>
  <si>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</si>
  <si>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</si>
  <si>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</si>
  <si>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</si>
  <si>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</si>
  <si>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</si>
  <si>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</si>
  <si>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</si>
  <si>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</si>
  <si>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</si>
  <si>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</si>
  <si>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</si>
  <si>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</si>
  <si>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</si>
  <si>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</si>
  <si>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</si>
  <si>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</si>
  <si>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</si>
  <si>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</si>
  <si>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</si>
  <si>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</si>
  <si>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</si>
  <si>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</si>
  <si>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</si>
  <si>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</si>
  <si>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</si>
  <si>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</si>
  <si>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</si>
  <si>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</si>
  <si>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</si>
  <si>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</si>
  <si>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</si>
  <si>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</si>
  <si>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</si>
  <si>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</si>
  <si>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</si>
  <si>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</si>
  <si>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</si>
  <si>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</si>
  <si>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</si>
  <si>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</si>
  <si>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</si>
  <si>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</si>
  <si>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</si>
  <si>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</si>
  <si>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</si>
  <si>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</si>
  <si>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</si>
  <si>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</si>
  <si>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</si>
  <si>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</si>
  <si>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</si>
  <si>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</si>
  <si>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</si>
  <si>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</si>
  <si>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</si>
  <si>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</si>
  <si>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</si>
  <si>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</si>
  <si>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</si>
  <si>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189001</t>
  </si>
  <si>
    <t>中国共产党瑞丽市委员会宣传部</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</si>
  <si>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</si>
  <si>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</si>
  <si>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</si>
  <si>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</si>
  <si>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</si>
  <si>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</si>
  <si>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</si>
  <si>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</si>
  <si>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</si>
  <si>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</si>
  <si>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</si>
  <si>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</si>
  <si>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</si>
  <si>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</si>
  <si>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</si>
  <si>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20133</t>
  </si>
  <si>
    <t>宣传事务</t>
  </si>
  <si>
    <t>2013301</t>
  </si>
  <si>
    <t>行政运行</t>
  </si>
  <si>
    <t>2013302</t>
  </si>
  <si>
    <t>一般行政管理事务</t>
  </si>
  <si>
    <t>2013399</t>
  </si>
  <si>
    <t>其他宣传事务支出</t>
  </si>
  <si>
    <t>207</t>
  </si>
  <si>
    <t>文化旅游体育与传媒支出</t>
  </si>
  <si>
    <t>20701</t>
  </si>
  <si>
    <t>文化和旅游</t>
  </si>
  <si>
    <t>2070108</t>
  </si>
  <si>
    <t>文化活动</t>
  </si>
  <si>
    <t>20708</t>
  </si>
  <si>
    <t>广播电视</t>
  </si>
  <si>
    <t>2070899</t>
  </si>
  <si>
    <t>其他广播电视支出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</si>
  <si>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</si>
  <si>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</si>
  <si>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</si>
  <si>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</si>
  <si>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</si>
  <si>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</si>
  <si>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</si>
  <si>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</si>
  <si>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</si>
  <si>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</si>
  <si>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</si>
  <si>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</si>
  <si>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</si>
  <si>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</si>
  <si>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</si>
  <si>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</si>
  <si>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</si>
  <si>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</si>
  <si>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</si>
  <si>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</si>
  <si>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</si>
  <si>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</si>
  <si>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</si>
  <si>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</si>
  <si>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</si>
  <si>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</si>
  <si>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</si>
  <si>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</si>
  <si>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</si>
  <si>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</si>
  <si>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</si>
  <si>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</si>
  <si>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</si>
  <si>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</si>
  <si>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</si>
  <si>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</si>
  <si>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</si>
  <si>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</si>
  <si>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</si>
  <si>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</si>
  <si>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</si>
  <si>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</si>
  <si>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</si>
  <si>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</si>
  <si>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</si>
  <si>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</si>
  <si>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</si>
  <si>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</si>
  <si>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</si>
  <si>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</si>
  <si>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</si>
  <si>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</si>
  <si>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</si>
  <si>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</si>
  <si>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</si>
  <si>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</si>
  <si>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</si>
  <si>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</si>
  <si>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</si>
  <si>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</si>
  <si>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</si>
  <si>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</si>
  <si>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</si>
  <si>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</si>
  <si>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</si>
  <si>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</si>
  <si>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</si>
  <si>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部门预算支出功能分类科目</t>
  </si>
  <si>
    <t>人员经费</t>
  </si>
  <si>
    <t>公用经费</t>
  </si>
  <si>
    <t>1</t>
  </si>
  <si>
    <t>2</t>
  </si>
  <si>
    <t>3</t>
  </si>
  <si>
    <t>4</t>
  </si>
  <si>
    <t>5</t>
  </si>
  <si>
    <t>6</t>
  </si>
  <si>
    <t>7</t>
  </si>
  <si>
    <t>预算03表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</si>
  <si>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</si>
  <si>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</si>
  <si>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</si>
  <si>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</si>
  <si>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</si>
  <si>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</si>
  <si>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</si>
  <si>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</si>
  <si>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</si>
  <si>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</si>
  <si>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</si>
  <si>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</si>
  <si>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</si>
  <si>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</si>
  <si>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</si>
  <si>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</si>
  <si>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</si>
  <si>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</si>
  <si>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</si>
  <si>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</si>
  <si>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</si>
  <si>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</si>
  <si>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</si>
  <si>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</si>
  <si>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</si>
  <si>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</si>
  <si>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533102210000000019121</t>
  </si>
  <si>
    <t>基本工资（行政）</t>
  </si>
  <si>
    <t>30101</t>
  </si>
  <si>
    <t>基本工资</t>
  </si>
  <si>
    <t>533102210000000019130</t>
  </si>
  <si>
    <t>基本工资（事业）</t>
  </si>
  <si>
    <t>533102210000000019126</t>
  </si>
  <si>
    <t>津贴补贴（行政）</t>
  </si>
  <si>
    <t>30102</t>
  </si>
  <si>
    <t>津贴补贴</t>
  </si>
  <si>
    <t>533102210000000019137</t>
  </si>
  <si>
    <t>津贴补贴（事业）</t>
  </si>
  <si>
    <t>533102210000000019124</t>
  </si>
  <si>
    <t>奖金（行政）</t>
  </si>
  <si>
    <t>30103</t>
  </si>
  <si>
    <t>奖金</t>
  </si>
  <si>
    <t>533102210000000019134</t>
  </si>
  <si>
    <t>奖金（事业）</t>
  </si>
  <si>
    <t>533102221100000234299</t>
  </si>
  <si>
    <t>优秀公务员奖（行政）</t>
  </si>
  <si>
    <t>533102221100000218898</t>
  </si>
  <si>
    <t>基础性绩效</t>
  </si>
  <si>
    <t>30107</t>
  </si>
  <si>
    <t>绩效工资</t>
  </si>
  <si>
    <t>533102221100000218899</t>
  </si>
  <si>
    <t>奖励性绩效</t>
  </si>
  <si>
    <t>533102241100002166060</t>
  </si>
  <si>
    <t>事业人员优秀奖励</t>
  </si>
  <si>
    <t>533102210000000019144</t>
  </si>
  <si>
    <t>基本养老保险</t>
  </si>
  <si>
    <t>30108</t>
  </si>
  <si>
    <t>机关事业单位基本养老保险缴费</t>
  </si>
  <si>
    <t>533102210000000019138</t>
  </si>
  <si>
    <t>大病补充保险</t>
  </si>
  <si>
    <t>30110</t>
  </si>
  <si>
    <t>职工基本医疗保险缴费</t>
  </si>
  <si>
    <t>533102210000000019150</t>
  </si>
  <si>
    <t>行政医疗保险</t>
  </si>
  <si>
    <t>533102210000000019140</t>
  </si>
  <si>
    <t>工伤保险</t>
  </si>
  <si>
    <t>30112</t>
  </si>
  <si>
    <t>其他社会保障缴费</t>
  </si>
  <si>
    <t>533102210000000019146</t>
  </si>
  <si>
    <t>生育保险</t>
  </si>
  <si>
    <t>533102210000000019147</t>
  </si>
  <si>
    <t>失业保险</t>
  </si>
  <si>
    <t>533102210000000019142</t>
  </si>
  <si>
    <t>30111</t>
  </si>
  <si>
    <t>公务员医疗补助缴费</t>
  </si>
  <si>
    <t>533102210000000019153</t>
  </si>
  <si>
    <t>30113</t>
  </si>
  <si>
    <t>533102210000000019160</t>
  </si>
  <si>
    <t>一般公用经费</t>
  </si>
  <si>
    <t>30299</t>
  </si>
  <si>
    <t>其他商品和服务支出</t>
  </si>
  <si>
    <t>30201</t>
  </si>
  <si>
    <t>办公费</t>
  </si>
  <si>
    <t>533102221100000227897</t>
  </si>
  <si>
    <t>公用经费中的工会经费</t>
  </si>
  <si>
    <t>30228</t>
  </si>
  <si>
    <t>工会经费</t>
  </si>
  <si>
    <t>533102210000000019159</t>
  </si>
  <si>
    <t>退休公用经费</t>
  </si>
  <si>
    <t>533102210000000019158</t>
  </si>
  <si>
    <t>533102221100000218922</t>
  </si>
  <si>
    <t>公务交通补贴</t>
  </si>
  <si>
    <t>30239</t>
  </si>
  <si>
    <t>其他交通费用</t>
  </si>
  <si>
    <t>预算05-1表</t>
  </si>
  <si>
    <t>2025年部门项目支出预算表</t>
  </si>
  <si>
    <t>项目分类</t>
  </si>
  <si>
    <t>经济科目名称</t>
  </si>
  <si>
    <t>本年拨款</t>
  </si>
  <si>
    <t>其中：本次下达</t>
  </si>
  <si>
    <t>创建文明城市工作专项经费</t>
  </si>
  <si>
    <t>专项业务类</t>
  </si>
  <si>
    <t>533102251100003621633</t>
  </si>
  <si>
    <t>30202</t>
  </si>
  <si>
    <t>印刷费</t>
  </si>
  <si>
    <t>30216</t>
  </si>
  <si>
    <t>培训费</t>
  </si>
  <si>
    <t>30227</t>
  </si>
  <si>
    <t>委托业务费</t>
  </si>
  <si>
    <t>村级宣传员补助经费</t>
  </si>
  <si>
    <t>事业发展类</t>
  </si>
  <si>
    <t>533102251100003625385</t>
  </si>
  <si>
    <t>30305</t>
  </si>
  <si>
    <t>生活补助</t>
  </si>
  <si>
    <t>单位资金安排边境之窗项目专项经费</t>
  </si>
  <si>
    <t>533102251100003622917</t>
  </si>
  <si>
    <t>31002</t>
  </si>
  <si>
    <t>办公设备购置</t>
  </si>
  <si>
    <t>31005</t>
  </si>
  <si>
    <t>基础设施建设</t>
  </si>
  <si>
    <t>对外宣传重点工作合办项目经费</t>
  </si>
  <si>
    <t>533102251100003622693</t>
  </si>
  <si>
    <t>基层党组织开展活动经费</t>
  </si>
  <si>
    <t>533102241100002148004</t>
  </si>
  <si>
    <t>瑞丽市应急广播运行维护资金</t>
  </si>
  <si>
    <t>533102251100003621558</t>
  </si>
  <si>
    <t>30213</t>
  </si>
  <si>
    <t>维修（护）费</t>
  </si>
  <si>
    <t>文联社科联专项业务工作经费</t>
  </si>
  <si>
    <t>533102251100003621645</t>
  </si>
  <si>
    <t>宣传业务工作专项经费</t>
  </si>
  <si>
    <t>533102251100003622670</t>
  </si>
  <si>
    <t>30207</t>
  </si>
  <si>
    <t>邮电费</t>
  </si>
  <si>
    <t>30211</t>
  </si>
  <si>
    <t>差旅费</t>
  </si>
  <si>
    <t>30212</t>
  </si>
  <si>
    <t>因公出国（境）费用</t>
  </si>
  <si>
    <t>30217</t>
  </si>
  <si>
    <t>30226</t>
  </si>
  <si>
    <t>劳务费</t>
  </si>
  <si>
    <t>30231</t>
  </si>
  <si>
    <t>公务用车运行维护费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</si>
  <si>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</si>
  <si>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</si>
  <si>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</si>
  <si>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</si>
  <si>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</si>
  <si>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</si>
  <si>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</si>
  <si>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</si>
  <si>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</si>
  <si>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</si>
  <si>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</si>
  <si>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</si>
  <si>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我部门切实负担应急广播系统正常运行和安全播出的主体责任，维护和管理平台相关支撑软件和硬件设备，保障网络传输稳定可靠，数据加密安全高效，预警播发及时准确，确保平台正常工作。运行维护经费包含网络费、流量费、电费、人员经费、升级改造相关费用等。密切监视平台系统设备运行情况，定期排查故障风险点，预防和解决平台系统故障，使上下级平台全天24小时处于正常连通状态。及时做好协调和服务工作，确保各平台系统数据的完整、准确。                                                                                                                                                                                                                                1.加强对巡查维护上岗人员管理，确保应急广播终端安全高效运行。终端在线率保持在95%以上，发现终端故障，应在24小时内回复，如遭遇特别恶劣天气客适当放宽时限。                                                                                                                                                                                               2.开展定期巡查和不定期抽查乡镇应急广播机房及各应急广播接收终端，如实记录巡查维护情况。                                                                                      3.及时发现安全隐患，并逐级汇报情况。遇到突发或重大情况，采取边汇报边处置的方式，妥善处理。</t>
  </si>
  <si>
    <t>产出指标</t>
  </si>
  <si>
    <t>数量指标</t>
  </si>
  <si>
    <t>9个乡镇、农场</t>
  </si>
  <si>
    <t>=</t>
  </si>
  <si>
    <t>个</t>
  </si>
  <si>
    <t>定量指标</t>
  </si>
  <si>
    <t>以方案和协议为准</t>
  </si>
  <si>
    <t>质量指标</t>
  </si>
  <si>
    <t>保障广播在线率</t>
  </si>
  <si>
    <t>&gt;=</t>
  </si>
  <si>
    <t>90%以上在线</t>
  </si>
  <si>
    <t>%</t>
  </si>
  <si>
    <t>时效指标</t>
  </si>
  <si>
    <t>1年</t>
  </si>
  <si>
    <t>状态良好</t>
  </si>
  <si>
    <t>年</t>
  </si>
  <si>
    <t>效益指标</t>
  </si>
  <si>
    <t>社会效益</t>
  </si>
  <si>
    <t>市应急广播平台在疫情防控工作中，真正让疫情防控政策知识宣传等信息“响”在了百姓耳边、“通”到了群众心中</t>
  </si>
  <si>
    <t>能够第一时间了解政策和应急信息</t>
  </si>
  <si>
    <t>天</t>
  </si>
  <si>
    <t>满意度指标</t>
  </si>
  <si>
    <t>服务对象满意度</t>
  </si>
  <si>
    <t>广大群众比较满意</t>
  </si>
  <si>
    <t>95%以上</t>
  </si>
  <si>
    <t>定性指标</t>
  </si>
  <si>
    <t>根据德中共德宏州委2020年2月25日印发的德发（2020）5号文件要求，文中第二部分“主要任务”第十项“实施新时代干部队伍建设工程”内容中，明确了“全州每个建制村和城镇社区至少配备1名宣传员，给与每人每月300元的工作补贴，所需经费由州级财政和县（市）财政分级承担”，按照文件精神，我市共配村（社区）宣传员47名，每人每月由财政补助300元。</t>
  </si>
  <si>
    <t>村级宣传员补助</t>
  </si>
  <si>
    <t>169200</t>
  </si>
  <si>
    <t>元</t>
  </si>
  <si>
    <t>我市共配村（社区）宣传员47名，每人每月由财政补助300元。</t>
  </si>
  <si>
    <t>可持续影响</t>
  </si>
  <si>
    <t>确保党的路线、方针、政策和各项决策部署在基层得到全面贯彻落实</t>
  </si>
  <si>
    <t>98</t>
  </si>
  <si>
    <t>确保党的路线、方针、政策和各项决策部署在基层得到全面贯彻落实。</t>
  </si>
  <si>
    <t>确保党的路线、方针、政策和各项决策部署宣传在基层得到全面贯彻落实</t>
  </si>
  <si>
    <t>95</t>
  </si>
  <si>
    <t>以创建全国文明城市为抓手，提升城市管理精细化程度，持续改善城乡环境面貌，推动公共服务水平、群众生活质量明显提升，进一步提高公民文明素质和社会文明程度，项目实施取得良好效果。通过问卷调查结果分析，群众对创建全国文明城市工作支持率、参与度、满意度较高。
在组织开展创文活动方面，围绕立德树人根本任务，加强和改进未成年人思想道德建设工作，教育引导广大未成年人扣好人生第一粒扣子。
在文明实践和志愿服务方面，召开拓展新时代文明实践中心建设志愿服务工作推进会，全市共成立志愿组织171个，注册志愿者人数13600个，2025年预计开展各项志愿者活动1000场次。
开展新时代文明实践中心建设全覆盖工作，发挥示范引领作用。
瑞丽市开展创建全国文明城市工作以来，在各有关单位的支持和市民群众的参与下，工作成果显著，城市环境面貌有效改善、公民文明素质和社会文明程度显著提升，市民群众对瑞丽市文明城市创建和未成年人思想道德建设的各项工作满意度高。
一、根据市委、市政府创建全国文明城市的总目标，结合创建工作的实际情况，科学设立全面、合理的创文项目绩效目标，便于对项目的实施过程进行监督，保障项目资金使用实现预期的效益。
二、提高预算的准确性，科学精准的进行预算。
三、严格按照制度要求执行预算进度，按预算项目实际进度安排资金支出，不得出现超范围、超标准支出，不得挤占、挪用资金，以及其他不符合制度规定支出。
四、加强工作部署。召开创建全国文明城市工作推进会，系统总结部署我市精神文明建设、文明城市创建工作。
五、开展调查研究。认真开展完成农村精神文明建设调研、未成年人思想道德建设调研、文明城市创建状况调研、文明城市创建工作专题调研、新时代文明实践中心（所、站）规范化建设情况调研。
六、常态长效做好文明城市创建工作。配合上级文明办对我市实地考察测评工作。常态化做好创文网上申报材料收集审核和创文实地督查工作。开展瑞丽市创建全国文明城市入户问卷调查活动。</t>
  </si>
  <si>
    <t>按年度综合测评要求进行氛围营造、宣传资料制作、云平台运营维护费、创建工作经费、培训费等</t>
  </si>
  <si>
    <t>150</t>
  </si>
  <si>
    <t>万元</t>
  </si>
  <si>
    <t>《云南省文明城市测评体系》（2023年版）</t>
  </si>
  <si>
    <t>开展志愿者服务活动</t>
  </si>
  <si>
    <t>1000</t>
  </si>
  <si>
    <t>场</t>
  </si>
  <si>
    <t>开展各项志愿者服务活动。</t>
  </si>
  <si>
    <t>氛围营造宣传广告类、宣传资料制作类达标</t>
  </si>
  <si>
    <t>2025年</t>
  </si>
  <si>
    <t>2025年当年完成</t>
  </si>
  <si>
    <t>12个月</t>
  </si>
  <si>
    <t>提升城市形象和市民文明素质</t>
  </si>
  <si>
    <t>市民知晓率95%以上</t>
  </si>
  <si>
    <t>长期</t>
  </si>
  <si>
    <t>市民支持率、满意率</t>
  </si>
  <si>
    <t>边境之窗是我国对外开放的重要窗口，是连接国内外的重要通道，也是我国边境地区的重要标志。
一、2020年来，我们对边境之窗进行了基础设施的改造和升级。针对边境口岸、边境贸易市场、边境旅游景区等重点区域，进行了中缅边境文化交流展示长廊基础设施的改造及融媒体平台提升，以提升边境之窗的通行能力和服务水平。
二、我们加强了对边境之窗的环境保护和文化传承。积极推动边境之窗周边地区的生态环境保护工作，加强对边境文化的挖掘和传承，丰富了边境之窗的文化内涵，提升了边境之窗的吸引力和影响力。
三、我们加强了对边境之窗的管理和监督。建立健全边境之窗管理体系，加强了对边境之窗各项工作的监督检查，确保了边境之窗的各项工作有序进行，为边境之窗的健康发展提供了坚实保障。
边境之窗建设取得了显著的成效，为我国对外开放和边境地区的发展做出了重要贡献。边境之窗建设仍面临一些困难和挑战，需要我们进一步加大力度、完善政策、加强合作，不断提升边境之窗的功能和形象，为我国对外开放和边境地区的发展注入新的活力和动力。</t>
  </si>
  <si>
    <t>预算</t>
  </si>
  <si>
    <t>260</t>
  </si>
  <si>
    <t>实施方案</t>
  </si>
  <si>
    <t>95%</t>
  </si>
  <si>
    <t>群众满意度</t>
  </si>
  <si>
    <t>98%</t>
  </si>
  <si>
    <t>让社会各界了解、支持并积极参与瑞丽试验区、自由贸易试验区德宏片区建设，更好地体现宣传效果，在社会上树立瑞丽市美好形象，进一步提高瑞丽市的知名度和美誉度。</t>
  </si>
  <si>
    <t>按合同指标完成合办任务（含2023年合办费100万）</t>
  </si>
  <si>
    <t>350万元</t>
  </si>
  <si>
    <t>加强与省、州媒体合作，保障外宣业务工作，加强新闻宣传报道数量</t>
  </si>
  <si>
    <t>按合同要求高质量完成指标任务</t>
  </si>
  <si>
    <t>90</t>
  </si>
  <si>
    <t>与人民网、云南日报、德宏传媒集团、缅甸新媒体就开展外宣合办</t>
  </si>
  <si>
    <t>完成时限</t>
  </si>
  <si>
    <t>一年</t>
  </si>
  <si>
    <t>年内完成指标任务</t>
  </si>
  <si>
    <t>提高瑞丽美益度、知名度，促进瑞丽经济发展</t>
  </si>
  <si>
    <t>三年</t>
  </si>
  <si>
    <t>三年内完成指标，提高瑞丽知名度</t>
  </si>
  <si>
    <t>宣传受众满意度</t>
  </si>
  <si>
    <t>开展群众满意度调查，满意度显著提升</t>
  </si>
  <si>
    <t>保障机关正常运转，提高服务保障工作，提升工作效率，充分发挥宣传部职能。开展宣讲、创文、文联、文产、广电和新闻等业务工作经费基本保障</t>
  </si>
  <si>
    <t>三公经费、差旅、邮电、临聘人员补助等公用经费，宣讲、创文、文联、文产、广电和新闻等业务工作经费</t>
  </si>
  <si>
    <t>122.98</t>
  </si>
  <si>
    <t>三公经费、办公耗材、通信网络运行维护及宣传业务经费</t>
  </si>
  <si>
    <t>保障机关正常运转</t>
  </si>
  <si>
    <t>100%</t>
  </si>
  <si>
    <t>是否保障正常运转</t>
  </si>
  <si>
    <t>机关受众人群满意度</t>
  </si>
  <si>
    <t>瑞丽市文联社科联2025年专项业务工作业务费用为50万元，主要用于《瑞丽江》文艺杂志办刊，文联6个协会工作经费和科普宣传工作经费。</t>
  </si>
  <si>
    <t>出版《瑞丽江》</t>
  </si>
  <si>
    <t>年内出版四期《瑞丽江》</t>
  </si>
  <si>
    <t>期</t>
  </si>
  <si>
    <t>全年出版4期《瑞丽江》</t>
  </si>
  <si>
    <t>强化人才培养</t>
  </si>
  <si>
    <t>发掘一批文艺人才</t>
  </si>
  <si>
    <t>人</t>
  </si>
  <si>
    <t>年内举办一次文联社科联人才培训会议</t>
  </si>
  <si>
    <t>开展文联社科联业务活动</t>
  </si>
  <si>
    <t>举办画展、摄影展、读书交流分享会，社科调研</t>
  </si>
  <si>
    <t>次</t>
  </si>
  <si>
    <t>年内举办文化采风活动</t>
  </si>
  <si>
    <t>保证培训、展览质量</t>
  </si>
  <si>
    <t>保证文艺人才培训工作合法合规、有序有效</t>
  </si>
  <si>
    <t>人(人次、家)</t>
  </si>
  <si>
    <t>举行1-2次文联社科人才培训，举办1-2次画展</t>
  </si>
  <si>
    <t>项目实施进度</t>
  </si>
  <si>
    <t>每年4期，按季度出版，持续3至5年</t>
  </si>
  <si>
    <t>每年连续性出版《瑞丽江》期刊4期</t>
  </si>
  <si>
    <t>促进文艺界、社科界积极开展工作，创作反映时代文艺精品</t>
  </si>
  <si>
    <t>年内 出版四期《瑞丽江》， 发掘一批文艺人才，举办画展、摄影展</t>
  </si>
  <si>
    <t>出版《瑞丽江》4期，进行文化采风，支持5个协会发展</t>
  </si>
  <si>
    <t>促进文联社科联持续健康发展，发挥文艺工作者积极性，积极创作反映时代精品</t>
  </si>
  <si>
    <t>年内 出版四期《瑞丽江》， 发掘一批文艺人才，举办画展、摄影</t>
  </si>
  <si>
    <t>《瑞丽江》满意度</t>
  </si>
  <si>
    <t>满意率大于等于 98%</t>
  </si>
  <si>
    <t>出版《瑞丽江》4期，进行文化采风活动，支持5个协会发展</t>
  </si>
  <si>
    <t xml:space="preserve">   坚持以政治建设为统领，落实全面从严治党主体责任，抓好园区党建重点任务落实，推进党建和业务深度融合，通过合理规范使用基层党建工作经费，不断提升基层党组织综合素质，做好党员教育，提升基层党组织的凝聚力和战斗力，努力争先创优，推动本部门党建提档升级，以高质量党建引领部门高质量发展。
1.全面增强政治意识，切实增强党组织思想引领力；
2.推进基层党建示范行动，确保组织党建有效提质；
3.增强党组织社会号召力，推动基层党建治理新格局。</t>
  </si>
  <si>
    <t>推动新时代机关党的建设高质量发展，开展基层党组织活动经费。</t>
  </si>
  <si>
    <t>2550</t>
  </si>
  <si>
    <t>开展基层党组织学习活动12次，购买学员学习资料人手1册。</t>
  </si>
  <si>
    <t>推动新时代机关党的建设高质量发展</t>
  </si>
  <si>
    <t>政治引领，组织保障。</t>
  </si>
  <si>
    <t>12</t>
  </si>
  <si>
    <t>每月组织活动情况</t>
  </si>
  <si>
    <t>成本指标</t>
  </si>
  <si>
    <t>生态环境成本指标</t>
  </si>
  <si>
    <t>政治引领力提高95</t>
  </si>
  <si>
    <t>民意调查</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</si>
  <si>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</si>
  <si>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</si>
  <si>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</si>
  <si>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</si>
  <si>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</si>
  <si>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</si>
  <si>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</si>
  <si>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</si>
  <si>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</si>
  <si>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</si>
  <si>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</si>
  <si>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</si>
  <si>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</si>
  <si>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</si>
  <si>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</si>
  <si>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</si>
  <si>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</si>
  <si>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</si>
  <si>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</si>
  <si>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</si>
  <si>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</si>
  <si>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</si>
  <si>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</si>
  <si>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</si>
  <si>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</si>
  <si>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</si>
  <si>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</si>
  <si>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</si>
  <si>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</si>
  <si>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</si>
  <si>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</si>
  <si>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</si>
  <si>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</si>
  <si>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</si>
  <si>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</si>
  <si>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</si>
  <si>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</si>
  <si>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</si>
  <si>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</si>
  <si>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</si>
  <si>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中国共产党瑞丽市委员会宣传部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</si>
  <si>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</si>
  <si>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</si>
  <si>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</si>
  <si>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</si>
  <si>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</si>
  <si>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</si>
  <si>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</si>
  <si>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</si>
  <si>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</si>
  <si>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</si>
  <si>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</si>
  <si>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</si>
  <si>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</si>
  <si>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</si>
  <si>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</si>
  <si>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</si>
  <si>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</si>
  <si>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</si>
  <si>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2026年</t>
  </si>
  <si>
    <t>2027年</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</si>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</sst>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Red]\-#,##0.00\ "/>
    <numFmt numFmtId="181" formatCode="0.00_ "/>
  </numFmts>
  <fonts count="47">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indexed="8"/>
      <name val="宋体"/>
      <charset val="134"/>
    </font>
    <font>
      <sz val="9"/>
      <color indexed="8"/>
      <name val="Calibri"/>
      <charset val="134"/>
    </font>
    <font>
      <sz val="9"/>
      <name val="宋体"/>
      <charset val="134"/>
    </font>
    <font>
      <sz val="10"/>
      <color indexed="8"/>
      <name val="Calibri"/>
      <charset val="134"/>
    </font>
    <font>
      <b/>
      <sz val="23"/>
      <color rgb="FF000000"/>
      <name val="宋体"/>
      <charset val="134"/>
    </font>
    <font>
      <sz val="11"/>
      <name val="宋体"/>
      <charset val="134"/>
    </font>
    <font>
      <sz val="11"/>
      <color indexed="8"/>
      <name val="宋体"/>
      <charset val="134"/>
    </font>
    <font>
      <sz val="10"/>
      <color rgb="FFFFFFFF"/>
      <name val="宋体"/>
      <charset val="134"/>
    </font>
    <font>
      <sz val="9"/>
      <color indexed="8"/>
      <name val="宋体"/>
      <charset val="134"/>
    </font>
    <font>
      <sz val="11"/>
      <color indexed="8"/>
      <name val="Calibri"/>
      <charset val="134"/>
    </font>
    <font>
      <sz val="12"/>
      <name val="宋体"/>
      <charset val="134"/>
    </font>
    <font>
      <sz val="9"/>
      <name val="Calibri"/>
      <charset val="134"/>
    </font>
    <font>
      <b/>
      <sz val="18"/>
      <name val="Calibri"/>
      <charset val="134"/>
    </font>
    <font>
      <sz val="12"/>
      <color indexed="8"/>
      <name val="Calibri"/>
      <charset val="134"/>
    </font>
    <font>
      <b/>
      <sz val="20"/>
      <color indexed="8"/>
      <name val="Calibri"/>
      <charset val="134"/>
    </font>
    <font>
      <b/>
      <sz val="20"/>
      <color rgb="FF000000"/>
      <name val="宋体"/>
      <charset val="134"/>
    </font>
    <font>
      <b/>
      <sz val="11"/>
      <color rgb="FF000000"/>
      <name val="宋体"/>
      <charset val="134"/>
    </font>
    <font>
      <b/>
      <sz val="9"/>
      <color rgb="FF000000"/>
      <name val="宋体"/>
      <charset val="134"/>
    </font>
    <font>
      <b/>
      <sz val="22"/>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rgb="FF000000"/>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top"/>
      <protection locked="0"/>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2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3" borderId="23" applyNumberFormat="0" applyAlignment="0" applyProtection="0">
      <alignment vertical="center"/>
    </xf>
    <xf numFmtId="0" fontId="36" fillId="4" borderId="24" applyNumberFormat="0" applyAlignment="0" applyProtection="0">
      <alignment vertical="center"/>
    </xf>
    <xf numFmtId="0" fontId="37" fillId="4" borderId="23" applyNumberFormat="0" applyAlignment="0" applyProtection="0">
      <alignment vertical="center"/>
    </xf>
    <xf numFmtId="0" fontId="38" fillId="5" borderId="25" applyNumberFormat="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12" fillId="0" borderId="0">
      <alignment vertical="center"/>
    </xf>
    <xf numFmtId="0" fontId="46" fillId="0" borderId="0">
      <alignment vertical="top"/>
      <protection locked="0"/>
    </xf>
    <xf numFmtId="0" fontId="12" fillId="0" borderId="0"/>
    <xf numFmtId="0" fontId="12" fillId="0" borderId="0">
      <alignment vertical="center"/>
    </xf>
  </cellStyleXfs>
  <cellXfs count="323">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0" applyNumberFormat="1" applyFont="1" applyFill="1" applyBorder="1" applyAlignment="1" applyProtection="1">
      <alignment vertical="center" wrapText="1"/>
    </xf>
    <xf numFmtId="0" fontId="7" fillId="0" borderId="7" xfId="0" applyNumberFormat="1" applyFont="1" applyFill="1" applyBorder="1" applyAlignment="1" applyProtection="1">
      <alignment horizontal="left" vertical="center" wrapText="1"/>
      <protection locked="0"/>
    </xf>
    <xf numFmtId="176" fontId="8" fillId="0" borderId="7" xfId="0" applyNumberFormat="1" applyFont="1" applyFill="1" applyBorder="1" applyAlignment="1" applyProtection="1">
      <alignment horizontal="right" vertical="center"/>
      <protection locked="0"/>
    </xf>
    <xf numFmtId="0" fontId="9" fillId="0" borderId="7" xfId="0" applyNumberFormat="1" applyFont="1" applyFill="1" applyBorder="1" applyAlignment="1" applyProtection="1"/>
    <xf numFmtId="49" fontId="8" fillId="0" borderId="7" xfId="0" applyNumberFormat="1" applyFont="1" applyFill="1" applyBorder="1" applyAlignment="1" applyProtection="1">
      <alignment horizontal="left" vertical="center" wrapText="1"/>
      <protection locked="0"/>
    </xf>
    <xf numFmtId="0" fontId="7" fillId="0" borderId="2"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8" fillId="0" borderId="7" xfId="50" applyFont="1" applyFill="1" applyBorder="1" applyAlignment="1" applyProtection="1">
      <alignment horizontal="left" vertical="center" wrapText="1"/>
      <protection locked="0"/>
    </xf>
    <xf numFmtId="0" fontId="8" fillId="0" borderId="7" xfId="50" applyFont="1" applyFill="1" applyBorder="1" applyAlignment="1" applyProtection="1">
      <alignment horizontal="right" vertical="center" wrapText="1"/>
    </xf>
    <xf numFmtId="0" fontId="8"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left" vertical="center"/>
    </xf>
    <xf numFmtId="0" fontId="8" fillId="0" borderId="4"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4"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10"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xf>
    <xf numFmtId="0" fontId="5" fillId="0" borderId="2" xfId="50" applyFont="1" applyFill="1" applyBorder="1" applyAlignment="1" applyProtection="1">
      <alignment horizontal="center" vertical="center" wrapText="1"/>
    </xf>
    <xf numFmtId="0" fontId="5" fillId="0" borderId="3"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wrapText="1"/>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right" vertical="center" wrapText="1"/>
    </xf>
    <xf numFmtId="0" fontId="4" fillId="0" borderId="7" xfId="50" applyFont="1" applyFill="1" applyBorder="1" applyAlignment="1" applyProtection="1">
      <alignment horizontal="right" vertical="center"/>
    </xf>
    <xf numFmtId="0" fontId="4" fillId="0" borderId="7" xfId="50" applyFont="1" applyFill="1" applyBorder="1" applyAlignment="1" applyProtection="1">
      <alignment horizontal="center" vertical="center" wrapText="1"/>
      <protection locked="0"/>
    </xf>
    <xf numFmtId="0" fontId="4" fillId="0" borderId="4" xfId="50" applyFont="1" applyFill="1" applyBorder="1" applyAlignment="1" applyProtection="1">
      <alignment vertical="center" wrapText="1"/>
      <protection locked="0"/>
    </xf>
    <xf numFmtId="0" fontId="4" fillId="0" borderId="7" xfId="50" applyFont="1" applyFill="1" applyBorder="1" applyAlignment="1" applyProtection="1">
      <alignment horizontal="right" vertical="center" wrapText="1"/>
      <protection locked="0"/>
    </xf>
    <xf numFmtId="0" fontId="4" fillId="0" borderId="7" xfId="50" applyFont="1" applyFill="1" applyBorder="1" applyAlignment="1" applyProtection="1">
      <alignment horizontal="right" vertical="center"/>
      <protection locked="0"/>
    </xf>
    <xf numFmtId="0" fontId="4" fillId="0" borderId="8" xfId="50" applyFont="1" applyFill="1" applyBorder="1" applyAlignment="1" applyProtection="1">
      <alignment horizontal="left" vertical="center"/>
    </xf>
    <xf numFmtId="0" fontId="4" fillId="0" borderId="9" xfId="50" applyFont="1" applyFill="1" applyBorder="1" applyAlignment="1" applyProtection="1">
      <alignment horizontal="left" vertical="center"/>
    </xf>
    <xf numFmtId="0" fontId="10"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1"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8"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8"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0"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13"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8"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0"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1" fillId="0" borderId="15" xfId="50" applyFont="1" applyFill="1" applyBorder="1" applyAlignment="1" applyProtection="1">
      <alignment horizontal="center" vertical="center"/>
      <protection locked="0"/>
    </xf>
    <xf numFmtId="0" fontId="11"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0" xfId="50" applyFont="1" applyFill="1" applyBorder="1" applyAlignment="1" applyProtection="1">
      <alignment horizontal="left"/>
    </xf>
    <xf numFmtId="0" fontId="5" fillId="0" borderId="1" xfId="50" applyFont="1" applyFill="1" applyBorder="1" applyAlignment="1" applyProtection="1">
      <alignment horizontal="left" vertical="center" wrapText="1"/>
    </xf>
    <xf numFmtId="0" fontId="5" fillId="0" borderId="9" xfId="50" applyFont="1" applyFill="1" applyBorder="1" applyAlignment="1" applyProtection="1">
      <alignment horizontal="left" vertical="center" wrapText="1"/>
    </xf>
    <xf numFmtId="0" fontId="5" fillId="0" borderId="5" xfId="50" applyFont="1" applyFill="1" applyBorder="1" applyAlignment="1" applyProtection="1">
      <alignment horizontal="left" vertical="center" wrapText="1"/>
    </xf>
    <xf numFmtId="0" fontId="5" fillId="0" borderId="13" xfId="50" applyFont="1" applyFill="1" applyBorder="1" applyAlignment="1" applyProtection="1">
      <alignment horizontal="left" vertical="center" wrapText="1"/>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6"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5" fillId="0" borderId="14" xfId="50" applyFont="1" applyFill="1" applyBorder="1" applyAlignment="1" applyProtection="1">
      <alignment horizontal="left" vertical="center"/>
      <protection locked="0"/>
    </xf>
    <xf numFmtId="177" fontId="12" fillId="0" borderId="11" xfId="49" applyNumberFormat="1" applyFont="1" applyFill="1" applyBorder="1" applyAlignment="1">
      <alignment horizontal="left" vertical="center"/>
    </xf>
    <xf numFmtId="4" fontId="5" fillId="0" borderId="14" xfId="50" applyNumberFormat="1" applyFont="1" applyFill="1" applyBorder="1" applyAlignment="1" applyProtection="1">
      <alignment horizontal="left" vertical="center"/>
    </xf>
    <xf numFmtId="0" fontId="5" fillId="0" borderId="12" xfId="50" applyFont="1" applyFill="1" applyBorder="1" applyAlignment="1" applyProtection="1">
      <alignment horizontal="left" vertical="center"/>
    </xf>
    <xf numFmtId="0" fontId="5" fillId="0" borderId="15" xfId="50" applyFont="1" applyFill="1" applyBorder="1" applyAlignment="1" applyProtection="1">
      <alignment horizontal="left" vertical="center"/>
    </xf>
    <xf numFmtId="4" fontId="5" fillId="0" borderId="14" xfId="50" applyNumberFormat="1" applyFont="1" applyFill="1" applyBorder="1" applyAlignment="1" applyProtection="1">
      <alignment horizontal="left" vertical="center"/>
      <protection locked="0"/>
    </xf>
    <xf numFmtId="0" fontId="11" fillId="0" borderId="0" xfId="50" applyFont="1" applyFill="1" applyBorder="1" applyAlignment="1" applyProtection="1">
      <alignment horizontal="left" vertical="top"/>
      <protection locked="0"/>
    </xf>
    <xf numFmtId="0" fontId="11" fillId="0" borderId="0" xfId="50" applyFont="1" applyFill="1" applyBorder="1" applyAlignment="1" applyProtection="1">
      <alignment horizontal="left"/>
    </xf>
    <xf numFmtId="0" fontId="5" fillId="0" borderId="0" xfId="50" applyFont="1" applyFill="1" applyBorder="1" applyAlignment="1" applyProtection="1">
      <alignment horizontal="left"/>
      <protection locked="0"/>
    </xf>
    <xf numFmtId="0" fontId="11" fillId="0" borderId="13" xfId="50" applyFont="1" applyFill="1" applyBorder="1" applyAlignment="1" applyProtection="1">
      <alignment horizontal="left" vertical="center" wrapText="1"/>
      <protection locked="0"/>
    </xf>
    <xf numFmtId="0" fontId="5" fillId="0" borderId="15" xfId="50" applyFont="1" applyFill="1" applyBorder="1" applyAlignment="1" applyProtection="1">
      <alignment horizontal="left" vertical="center" wrapText="1"/>
    </xf>
    <xf numFmtId="0" fontId="11" fillId="0" borderId="15" xfId="50" applyFont="1" applyFill="1" applyBorder="1" applyAlignment="1" applyProtection="1">
      <alignment horizontal="left" vertical="center"/>
      <protection locked="0"/>
    </xf>
    <xf numFmtId="0" fontId="11" fillId="0" borderId="15"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left" vertical="center" wrapText="1"/>
      <protection locked="0"/>
    </xf>
    <xf numFmtId="0" fontId="5" fillId="0" borderId="7" xfId="50" applyFont="1" applyFill="1" applyBorder="1" applyAlignment="1" applyProtection="1">
      <alignment horizontal="left" vertical="center" wrapText="1"/>
      <protection locked="0"/>
    </xf>
    <xf numFmtId="4" fontId="5" fillId="0" borderId="7" xfId="50" applyNumberFormat="1" applyFont="1" applyFill="1" applyBorder="1" applyAlignment="1" applyProtection="1">
      <alignment horizontal="left" vertical="center"/>
      <protection locked="0"/>
    </xf>
    <xf numFmtId="49" fontId="1" fillId="0" borderId="0" xfId="50" applyNumberFormat="1" applyFont="1" applyFill="1" applyBorder="1" applyAlignment="1" applyProtection="1"/>
    <xf numFmtId="0" fontId="1" fillId="0" borderId="0" xfId="50" applyFont="1" applyFill="1" applyBorder="1" applyAlignment="1" applyProtection="1">
      <alignment horizontal="right"/>
      <protection locked="0"/>
    </xf>
    <xf numFmtId="49" fontId="1" fillId="0" borderId="0" xfId="50" applyNumberFormat="1" applyFont="1" applyFill="1" applyBorder="1" applyAlignment="1" applyProtection="1">
      <protection locked="0"/>
    </xf>
    <xf numFmtId="0" fontId="2" fillId="0" borderId="0" xfId="50" applyFont="1" applyFill="1" applyBorder="1" applyAlignment="1" applyProtection="1">
      <alignment horizontal="right"/>
    </xf>
    <xf numFmtId="0" fontId="4" fillId="0" borderId="0" xfId="50" applyFont="1" applyFill="1" applyBorder="1" applyAlignment="1" applyProtection="1">
      <alignment horizontal="right"/>
    </xf>
    <xf numFmtId="0" fontId="3" fillId="0" borderId="0" xfId="50" applyFont="1" applyFill="1" applyBorder="1" applyAlignment="1" applyProtection="1">
      <alignment horizontal="center" vertical="center" wrapText="1"/>
      <protection locked="0"/>
    </xf>
    <xf numFmtId="0" fontId="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protection locked="0"/>
    </xf>
    <xf numFmtId="49" fontId="5" fillId="0" borderId="1" xfId="50" applyNumberFormat="1"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protection locked="0"/>
    </xf>
    <xf numFmtId="49" fontId="5" fillId="0" borderId="5" xfId="50" applyNumberFormat="1" applyFont="1" applyFill="1" applyBorder="1" applyAlignment="1" applyProtection="1">
      <alignment horizontal="center" vertical="center" wrapText="1"/>
      <protection locked="0"/>
    </xf>
    <xf numFmtId="49" fontId="5" fillId="0" borderId="7" xfId="50" applyNumberFormat="1" applyFont="1" applyFill="1" applyBorder="1" applyAlignment="1" applyProtection="1">
      <alignment horizontal="center" vertical="center"/>
      <protection locked="0"/>
    </xf>
    <xf numFmtId="0" fontId="5" fillId="0" borderId="7" xfId="50" applyFont="1" applyFill="1" applyBorder="1" applyAlignment="1" applyProtection="1">
      <alignment horizontal="center" vertical="center"/>
    </xf>
    <xf numFmtId="178" fontId="4" fillId="0" borderId="7" xfId="50" applyNumberFormat="1" applyFont="1" applyFill="1" applyBorder="1" applyAlignment="1" applyProtection="1">
      <alignment horizontal="right" vertical="center"/>
      <protection locked="0"/>
    </xf>
    <xf numFmtId="178" fontId="4" fillId="0" borderId="7" xfId="50" applyNumberFormat="1" applyFont="1" applyFill="1" applyBorder="1" applyAlignment="1" applyProtection="1">
      <alignment horizontal="right" vertical="center" wrapText="1"/>
      <protection locked="0"/>
    </xf>
    <xf numFmtId="178" fontId="4" fillId="0" borderId="7" xfId="50" applyNumberFormat="1" applyFont="1" applyFill="1" applyBorder="1" applyAlignment="1" applyProtection="1">
      <alignment horizontal="right" vertical="center"/>
    </xf>
    <xf numFmtId="178" fontId="4" fillId="0" borderId="7" xfId="50" applyNumberFormat="1" applyFont="1" applyFill="1" applyBorder="1" applyAlignment="1" applyProtection="1">
      <alignment horizontal="right" vertical="center" wrapText="1"/>
    </xf>
    <xf numFmtId="0" fontId="1" fillId="0" borderId="3" xfId="50" applyFont="1" applyFill="1" applyBorder="1" applyAlignment="1" applyProtection="1">
      <alignment horizontal="center" vertical="center"/>
      <protection locked="0"/>
    </xf>
    <xf numFmtId="0" fontId="1" fillId="0" borderId="4" xfId="50" applyFont="1" applyFill="1" applyBorder="1" applyAlignment="1" applyProtection="1">
      <alignment horizontal="center" vertical="center"/>
      <protection locked="0"/>
    </xf>
    <xf numFmtId="0" fontId="8" fillId="0" borderId="0" xfId="50" applyFont="1" applyFill="1" applyBorder="1" applyAlignment="1" applyProtection="1">
      <alignment horizontal="center" vertical="center"/>
      <protection locked="0"/>
    </xf>
    <xf numFmtId="0" fontId="1" fillId="0" borderId="0" xfId="50" applyFont="1" applyFill="1" applyBorder="1" applyAlignment="1" applyProtection="1">
      <alignment horizontal="center" vertical="center"/>
      <protection locked="0"/>
    </xf>
    <xf numFmtId="49" fontId="14" fillId="0" borderId="2" xfId="0" applyNumberFormat="1" applyFont="1" applyFill="1" applyBorder="1" applyAlignment="1" applyProtection="1">
      <alignment horizontal="center" vertical="center" wrapText="1"/>
    </xf>
    <xf numFmtId="0" fontId="8" fillId="0" borderId="11" xfId="50" applyFont="1" applyFill="1" applyBorder="1" applyAlignment="1" applyProtection="1">
      <alignment horizontal="center" vertical="center" wrapText="1"/>
      <protection locked="0"/>
    </xf>
    <xf numFmtId="49" fontId="14" fillId="0" borderId="11" xfId="0" applyNumberFormat="1" applyFont="1" applyFill="1" applyBorder="1" applyAlignment="1" applyProtection="1">
      <alignment horizontal="center" vertical="center" wrapText="1"/>
    </xf>
    <xf numFmtId="49" fontId="14" fillId="0" borderId="10" xfId="0" applyNumberFormat="1" applyFont="1" applyFill="1" applyBorder="1" applyAlignment="1" applyProtection="1">
      <alignment horizontal="left" vertical="center" wrapText="1"/>
    </xf>
    <xf numFmtId="0" fontId="8" fillId="0" borderId="16" xfId="50" applyFont="1" applyFill="1" applyBorder="1" applyAlignment="1" applyProtection="1">
      <alignment horizontal="center" vertical="center"/>
      <protection locked="0"/>
    </xf>
    <xf numFmtId="49" fontId="14" fillId="0" borderId="11" xfId="0" applyNumberFormat="1" applyFont="1" applyFill="1" applyBorder="1" applyAlignment="1" applyProtection="1">
      <alignment horizontal="left" vertical="center" wrapText="1"/>
    </xf>
    <xf numFmtId="49" fontId="14" fillId="0" borderId="17" xfId="0" applyNumberFormat="1" applyFont="1" applyFill="1" applyBorder="1" applyAlignment="1" applyProtection="1">
      <alignment horizontal="left" vertical="center" wrapText="1"/>
    </xf>
    <xf numFmtId="0" fontId="8" fillId="0" borderId="18" xfId="50" applyFont="1" applyFill="1" applyBorder="1" applyAlignment="1" applyProtection="1">
      <alignment horizontal="center" vertical="center"/>
      <protection locked="0"/>
    </xf>
    <xf numFmtId="49" fontId="14" fillId="0" borderId="12" xfId="0" applyNumberFormat="1" applyFont="1" applyFill="1" applyBorder="1" applyAlignment="1" applyProtection="1">
      <alignment horizontal="left" vertical="center" wrapText="1"/>
    </xf>
    <xf numFmtId="0" fontId="8" fillId="0" borderId="19" xfId="50" applyFont="1" applyFill="1" applyBorder="1" applyAlignment="1" applyProtection="1">
      <alignment horizontal="center" vertical="center"/>
      <protection locked="0"/>
    </xf>
    <xf numFmtId="0" fontId="11" fillId="0" borderId="0" xfId="50" applyFont="1" applyFill="1" applyBorder="1" applyAlignment="1" applyProtection="1"/>
    <xf numFmtId="0" fontId="1" fillId="0" borderId="0" xfId="50" applyFont="1" applyFill="1" applyBorder="1" applyAlignment="1" applyProtection="1">
      <alignment vertical="top"/>
    </xf>
    <xf numFmtId="49" fontId="14" fillId="0" borderId="7" xfId="0" applyNumberFormat="1" applyFont="1" applyFill="1" applyBorder="1" applyAlignment="1" applyProtection="1">
      <alignment horizontal="left" vertical="center" wrapText="1"/>
    </xf>
    <xf numFmtId="49" fontId="14" fillId="0" borderId="3" xfId="0" applyNumberFormat="1" applyFont="1" applyFill="1" applyBorder="1" applyAlignment="1" applyProtection="1">
      <alignment horizontal="center" vertical="center" wrapText="1"/>
    </xf>
    <xf numFmtId="49" fontId="14" fillId="0" borderId="4" xfId="0" applyNumberFormat="1"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xf>
    <xf numFmtId="0" fontId="5" fillId="0" borderId="12" xfId="50" applyFont="1" applyFill="1" applyBorder="1" applyAlignment="1" applyProtection="1">
      <alignment horizontal="center" vertical="center" wrapText="1"/>
      <protection locked="0"/>
    </xf>
    <xf numFmtId="0" fontId="2" fillId="0" borderId="2" xfId="50" applyFont="1" applyFill="1" applyBorder="1" applyAlignment="1" applyProtection="1">
      <alignment horizontal="center" vertical="center"/>
    </xf>
    <xf numFmtId="0" fontId="2" fillId="0" borderId="11" xfId="50" applyFont="1" applyFill="1" applyBorder="1" applyAlignment="1" applyProtection="1">
      <alignment horizontal="center" vertical="center"/>
      <protection locked="0"/>
    </xf>
    <xf numFmtId="176" fontId="14" fillId="0" borderId="7" xfId="0" applyNumberFormat="1" applyFont="1" applyFill="1" applyBorder="1" applyAlignment="1" applyProtection="1">
      <alignment horizontal="right" vertical="center"/>
    </xf>
    <xf numFmtId="176" fontId="14" fillId="0" borderId="2" xfId="0" applyNumberFormat="1" applyFont="1" applyFill="1" applyBorder="1" applyAlignment="1" applyProtection="1">
      <alignment horizontal="right" vertical="center"/>
    </xf>
    <xf numFmtId="179" fontId="5" fillId="0" borderId="11" xfId="50" applyNumberFormat="1" applyFont="1" applyFill="1" applyBorder="1" applyAlignment="1" applyProtection="1">
      <alignment vertical="center"/>
      <protection locked="0"/>
    </xf>
    <xf numFmtId="4" fontId="11" fillId="0" borderId="11" xfId="50" applyNumberFormat="1" applyFont="1" applyFill="1" applyBorder="1" applyAlignment="1" applyProtection="1">
      <alignment vertical="center" wrapText="1"/>
      <protection locked="0"/>
    </xf>
    <xf numFmtId="4" fontId="5" fillId="0" borderId="11" xfId="50" applyNumberFormat="1" applyFont="1" applyFill="1" applyBorder="1" applyAlignment="1" applyProtection="1">
      <alignment vertical="center"/>
      <protection locked="0"/>
    </xf>
    <xf numFmtId="0" fontId="5" fillId="0" borderId="11" xfId="50" applyFont="1" applyFill="1" applyBorder="1" applyAlignment="1" applyProtection="1">
      <alignment vertical="center" wrapText="1"/>
      <protection locked="0"/>
    </xf>
    <xf numFmtId="4" fontId="11" fillId="0" borderId="11" xfId="50" applyNumberFormat="1" applyFont="1" applyFill="1" applyBorder="1" applyAlignment="1" applyProtection="1">
      <alignment horizontal="right" vertical="center" wrapText="1"/>
      <protection locked="0"/>
    </xf>
    <xf numFmtId="0" fontId="1" fillId="0" borderId="11" xfId="50" applyFont="1" applyFill="1" applyBorder="1" applyAlignment="1" applyProtection="1"/>
    <xf numFmtId="0" fontId="2" fillId="0" borderId="11" xfId="50" applyFont="1" applyFill="1" applyBorder="1" applyAlignment="1" applyProtection="1">
      <alignment horizontal="center" vertical="center"/>
    </xf>
    <xf numFmtId="0" fontId="5" fillId="0" borderId="11" xfId="50" applyFont="1" applyFill="1" applyBorder="1" applyAlignment="1" applyProtection="1">
      <alignment vertical="center"/>
      <protection locked="0"/>
    </xf>
    <xf numFmtId="0" fontId="5" fillId="0" borderId="11" xfId="50" applyFont="1" applyFill="1" applyBorder="1" applyAlignment="1" applyProtection="1">
      <alignment vertical="center"/>
    </xf>
    <xf numFmtId="179" fontId="5" fillId="0" borderId="11" xfId="50" applyNumberFormat="1" applyFont="1" applyFill="1" applyBorder="1" applyAlignment="1" applyProtection="1">
      <alignment vertical="center"/>
    </xf>
    <xf numFmtId="4" fontId="5" fillId="0" borderId="11" xfId="50" applyNumberFormat="1" applyFont="1" applyFill="1" applyBorder="1" applyAlignment="1" applyProtection="1">
      <alignment vertical="center"/>
    </xf>
    <xf numFmtId="4" fontId="11" fillId="0" borderId="0" xfId="50" applyNumberFormat="1" applyFont="1" applyFill="1" applyBorder="1" applyAlignment="1" applyProtection="1">
      <alignment horizontal="right" vertical="center" wrapText="1"/>
      <protection locked="0"/>
    </xf>
    <xf numFmtId="0" fontId="1" fillId="0" borderId="0" xfId="50" applyFont="1" applyFill="1" applyBorder="1" applyAlignment="1" applyProtection="1">
      <alignment vertical="top"/>
      <protection locked="0"/>
    </xf>
    <xf numFmtId="49" fontId="2" fillId="0" borderId="0" xfId="50" applyNumberFormat="1" applyFont="1" applyFill="1" applyBorder="1" applyAlignment="1" applyProtection="1">
      <protection locked="0"/>
    </xf>
    <xf numFmtId="0" fontId="5" fillId="0" borderId="0" xfId="50" applyFont="1" applyFill="1" applyBorder="1" applyAlignment="1" applyProtection="1">
      <alignment horizontal="left" vertical="center"/>
      <protection locked="0"/>
    </xf>
    <xf numFmtId="0" fontId="5" fillId="0" borderId="11" xfId="50" applyFont="1" applyFill="1" applyBorder="1" applyAlignment="1" applyProtection="1">
      <alignment horizontal="center" vertical="center" wrapText="1"/>
      <protection locked="0"/>
    </xf>
    <xf numFmtId="0" fontId="5" fillId="0" borderId="11" xfId="50" applyFont="1" applyFill="1" applyBorder="1" applyAlignment="1" applyProtection="1">
      <alignment horizontal="center" vertical="center"/>
      <protection locked="0"/>
    </xf>
    <xf numFmtId="0" fontId="15" fillId="0" borderId="2"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xf>
    <xf numFmtId="0" fontId="15" fillId="0" borderId="4" xfId="0" applyNumberFormat="1" applyFont="1" applyFill="1" applyBorder="1" applyAlignment="1" applyProtection="1">
      <alignment horizontal="center" vertical="center"/>
    </xf>
    <xf numFmtId="4" fontId="5" fillId="0" borderId="11" xfId="50" applyNumberFormat="1" applyFont="1" applyFill="1" applyBorder="1" applyAlignment="1" applyProtection="1">
      <alignment horizontal="right" vertical="center"/>
      <protection locked="0"/>
    </xf>
    <xf numFmtId="176" fontId="14" fillId="0" borderId="11" xfId="0" applyNumberFormat="1" applyFont="1" applyFill="1" applyBorder="1" applyAlignment="1" applyProtection="1">
      <alignment horizontal="right" vertical="center"/>
    </xf>
    <xf numFmtId="0" fontId="16" fillId="0" borderId="0" xfId="50" applyFont="1" applyFill="1" applyBorder="1" applyAlignment="1" applyProtection="1">
      <alignment horizontal="center"/>
    </xf>
    <xf numFmtId="0" fontId="16" fillId="0" borderId="0" xfId="50" applyFont="1" applyFill="1" applyBorder="1" applyAlignment="1" applyProtection="1"/>
    <xf numFmtId="0" fontId="16" fillId="0" borderId="0" xfId="50" applyFont="1" applyFill="1" applyBorder="1" applyAlignment="1" applyProtection="1">
      <alignment horizontal="center" wrapText="1"/>
    </xf>
    <xf numFmtId="0" fontId="16" fillId="0" borderId="0" xfId="50" applyFont="1" applyFill="1" applyBorder="1" applyAlignment="1" applyProtection="1">
      <alignment wrapText="1"/>
    </xf>
    <xf numFmtId="0" fontId="9"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wrapText="1"/>
    </xf>
    <xf numFmtId="0" fontId="17" fillId="0" borderId="0" xfId="0" applyNumberFormat="1" applyFont="1" applyFill="1" applyBorder="1" applyAlignment="1" applyProtection="1">
      <alignment vertical="top"/>
      <protection locked="0"/>
    </xf>
    <xf numFmtId="0" fontId="9" fillId="0" borderId="0" xfId="0" applyNumberFormat="1" applyFont="1" applyFill="1" applyBorder="1" applyAlignment="1" applyProtection="1">
      <alignment horizontal="right" wrapText="1"/>
    </xf>
    <xf numFmtId="0" fontId="18"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left" wrapText="1"/>
    </xf>
    <xf numFmtId="0" fontId="15"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19" fillId="0" borderId="7"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4" fontId="19" fillId="0" borderId="7" xfId="0" applyNumberFormat="1" applyFont="1" applyFill="1" applyBorder="1" applyAlignment="1" applyProtection="1">
      <alignment vertical="center"/>
    </xf>
    <xf numFmtId="4" fontId="19" fillId="0" borderId="2" xfId="0" applyNumberFormat="1" applyFont="1" applyFill="1" applyBorder="1" applyAlignment="1" applyProtection="1">
      <alignment vertical="center"/>
    </xf>
    <xf numFmtId="10" fontId="16" fillId="0" borderId="0" xfId="3" applyNumberFormat="1" applyFont="1" applyFill="1" applyBorder="1" applyAlignment="1" applyProtection="1">
      <alignment horizontal="center" wrapText="1"/>
    </xf>
    <xf numFmtId="49" fontId="14" fillId="0" borderId="0" xfId="0" applyNumberFormat="1" applyFont="1" applyFill="1" applyBorder="1" applyAlignment="1" applyProtection="1">
      <alignment horizontal="left" vertical="center" wrapText="1"/>
    </xf>
    <xf numFmtId="49" fontId="14" fillId="0" borderId="0" xfId="0" applyNumberFormat="1" applyFont="1" applyFill="1" applyBorder="1" applyAlignment="1" applyProtection="1">
      <alignment horizontal="right" vertical="center" wrapText="1"/>
    </xf>
    <xf numFmtId="49" fontId="20" fillId="0" borderId="0" xfId="0" applyNumberFormat="1" applyFont="1" applyFill="1" applyBorder="1" applyAlignment="1" applyProtection="1">
      <alignment horizontal="center" vertical="center" wrapText="1"/>
    </xf>
    <xf numFmtId="49" fontId="15" fillId="0" borderId="0" xfId="0" applyNumberFormat="1" applyFont="1" applyFill="1" applyBorder="1" applyAlignment="1" applyProtection="1">
      <alignment horizontal="left" vertical="center" wrapText="1"/>
    </xf>
    <xf numFmtId="49" fontId="6" fillId="0" borderId="2" xfId="0" applyNumberFormat="1"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49" fontId="6" fillId="0" borderId="7" xfId="0" applyNumberFormat="1" applyFont="1" applyFill="1" applyBorder="1" applyAlignment="1" applyProtection="1">
      <alignment horizontal="center" vertical="center" wrapText="1"/>
    </xf>
    <xf numFmtId="49" fontId="6" fillId="0" borderId="6" xfId="0" applyNumberFormat="1" applyFont="1" applyFill="1" applyBorder="1" applyAlignment="1" applyProtection="1">
      <alignment horizontal="center" vertical="center" wrapText="1"/>
    </xf>
    <xf numFmtId="49" fontId="6" fillId="0" borderId="7" xfId="0" applyNumberFormat="1" applyFont="1" applyFill="1" applyBorder="1" applyAlignment="1" applyProtection="1">
      <alignment horizontal="left" vertical="center" wrapText="1"/>
    </xf>
    <xf numFmtId="176" fontId="6" fillId="0" borderId="7" xfId="0" applyNumberFormat="1" applyFont="1" applyFill="1" applyBorder="1" applyAlignment="1" applyProtection="1">
      <alignment horizontal="right" vertical="center"/>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0" fontId="2" fillId="0" borderId="0" xfId="50" applyFont="1" applyFill="1" applyBorder="1" applyAlignment="1" applyProtection="1">
      <alignment vertical="center"/>
    </xf>
    <xf numFmtId="0" fontId="21" fillId="0" borderId="0" xfId="50" applyFont="1" applyFill="1" applyBorder="1" applyAlignment="1" applyProtection="1">
      <alignment horizontal="center" vertical="center"/>
    </xf>
    <xf numFmtId="0" fontId="22" fillId="0" borderId="0" xfId="50" applyFont="1" applyFill="1" applyBorder="1" applyAlignment="1" applyProtection="1">
      <alignment horizontal="center" vertical="center"/>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protection locked="0"/>
    </xf>
    <xf numFmtId="4" fontId="8"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3" fillId="0" borderId="7" xfId="50" applyFont="1" applyFill="1" applyBorder="1" applyAlignment="1" applyProtection="1">
      <alignment horizontal="center" vertical="center"/>
    </xf>
    <xf numFmtId="0" fontId="23" fillId="0" borderId="7" xfId="50" applyFont="1" applyFill="1" applyBorder="1" applyAlignment="1" applyProtection="1">
      <alignment horizontal="right" vertical="center"/>
    </xf>
    <xf numFmtId="0" fontId="23" fillId="0" borderId="7" xfId="50" applyFont="1" applyFill="1" applyBorder="1" applyAlignment="1" applyProtection="1">
      <alignment horizontal="center" vertical="center"/>
      <protection locked="0"/>
    </xf>
    <xf numFmtId="4" fontId="23" fillId="0" borderId="7" xfId="50" applyNumberFormat="1" applyFont="1" applyFill="1" applyBorder="1" applyAlignment="1" applyProtection="1">
      <alignment horizontal="right" vertical="center"/>
    </xf>
    <xf numFmtId="180" fontId="23" fillId="0" borderId="7" xfId="50" applyNumberFormat="1" applyFont="1" applyFill="1" applyBorder="1" applyAlignment="1" applyProtection="1">
      <alignment horizontal="right" vertical="center"/>
    </xf>
    <xf numFmtId="0" fontId="24"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wrapText="1"/>
      <protection locked="0"/>
    </xf>
    <xf numFmtId="0" fontId="11" fillId="0" borderId="0" xfId="50" applyFont="1" applyFill="1" applyBorder="1" applyAlignment="1" applyProtection="1">
      <alignment horizontal="left" vertical="center" wrapText="1"/>
    </xf>
    <xf numFmtId="0" fontId="11" fillId="0" borderId="0" xfId="50" applyFont="1" applyFill="1" applyBorder="1" applyAlignment="1" applyProtection="1">
      <alignment wrapText="1"/>
    </xf>
    <xf numFmtId="0" fontId="11" fillId="0" borderId="1" xfId="50" applyFont="1" applyFill="1" applyBorder="1" applyAlignment="1" applyProtection="1">
      <alignment horizontal="center" vertical="center" wrapText="1"/>
    </xf>
    <xf numFmtId="0" fontId="11" fillId="0" borderId="1" xfId="50" applyFont="1" applyFill="1" applyBorder="1" applyAlignment="1" applyProtection="1">
      <alignment horizontal="center" vertical="center"/>
    </xf>
    <xf numFmtId="0" fontId="11" fillId="0" borderId="2" xfId="50" applyFont="1" applyFill="1" applyBorder="1" applyAlignment="1" applyProtection="1">
      <alignment horizontal="center" vertical="center"/>
    </xf>
    <xf numFmtId="0" fontId="11" fillId="0" borderId="3" xfId="50" applyFont="1" applyFill="1" applyBorder="1" applyAlignment="1" applyProtection="1">
      <alignment horizontal="center" vertical="center"/>
    </xf>
    <xf numFmtId="0" fontId="11" fillId="0" borderId="4" xfId="50" applyFont="1" applyFill="1" applyBorder="1" applyAlignment="1" applyProtection="1">
      <alignment horizontal="center" vertical="center"/>
    </xf>
    <xf numFmtId="0" fontId="11" fillId="0" borderId="6" xfId="50" applyFont="1" applyFill="1" applyBorder="1" applyAlignment="1" applyProtection="1">
      <alignment horizontal="center" vertical="center"/>
    </xf>
    <xf numFmtId="0" fontId="11" fillId="0" borderId="7" xfId="50" applyFont="1" applyFill="1" applyBorder="1" applyAlignment="1" applyProtection="1">
      <alignment horizontal="center" vertical="center"/>
      <protection locked="0"/>
    </xf>
    <xf numFmtId="0" fontId="11" fillId="0" borderId="7" xfId="50" applyFont="1" applyFill="1" applyBorder="1" applyAlignment="1" applyProtection="1">
      <alignment horizontal="center" vertical="center"/>
    </xf>
    <xf numFmtId="0" fontId="14" fillId="0" borderId="7" xfId="0" applyNumberFormat="1" applyFont="1" applyFill="1" applyBorder="1" applyAlignment="1" applyProtection="1">
      <alignment horizontal="left" vertical="center" wrapText="1"/>
    </xf>
    <xf numFmtId="0" fontId="1" fillId="0" borderId="11" xfId="50" applyFont="1" applyFill="1" applyBorder="1" applyAlignment="1" applyProtection="1">
      <alignment horizontal="center" vertical="center"/>
    </xf>
    <xf numFmtId="0" fontId="14" fillId="0" borderId="7" xfId="0" applyNumberFormat="1" applyFont="1" applyFill="1" applyBorder="1" applyAlignment="1" applyProtection="1">
      <alignment horizontal="left" vertical="center" wrapText="1" indent="1"/>
    </xf>
    <xf numFmtId="179" fontId="1" fillId="0" borderId="11" xfId="50" applyNumberFormat="1" applyFont="1" applyFill="1" applyBorder="1" applyAlignment="1" applyProtection="1">
      <alignment horizontal="right" vertical="center"/>
    </xf>
    <xf numFmtId="0" fontId="14" fillId="0" borderId="7" xfId="0" applyNumberFormat="1" applyFont="1" applyFill="1" applyBorder="1" applyAlignment="1" applyProtection="1">
      <alignment horizontal="left" vertical="center" wrapText="1" indent="2"/>
    </xf>
    <xf numFmtId="181" fontId="1" fillId="0" borderId="11" xfId="50" applyNumberFormat="1" applyFont="1" applyFill="1" applyBorder="1" applyAlignment="1" applyProtection="1"/>
    <xf numFmtId="0" fontId="7" fillId="0" borderId="2"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8" fillId="0" borderId="0" xfId="50" applyFont="1" applyFill="1" applyBorder="1" applyAlignment="1" applyProtection="1">
      <alignment horizontal="right" vertical="center"/>
    </xf>
    <xf numFmtId="0" fontId="11" fillId="0" borderId="3" xfId="50" applyFont="1" applyFill="1" applyBorder="1" applyAlignment="1" applyProtection="1">
      <alignment horizontal="center" vertical="center" wrapText="1"/>
    </xf>
    <xf numFmtId="0" fontId="11" fillId="0" borderId="4"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wrapText="1"/>
      <protection locked="0"/>
    </xf>
    <xf numFmtId="0" fontId="11" fillId="0" borderId="7" xfId="50" applyFont="1" applyFill="1" applyBorder="1" applyAlignment="1" applyProtection="1">
      <alignment horizontal="center" vertical="center" wrapText="1"/>
    </xf>
    <xf numFmtId="0" fontId="1" fillId="0" borderId="1" xfId="50" applyFont="1" applyFill="1" applyBorder="1" applyAlignment="1" applyProtection="1">
      <alignment horizontal="center" vertical="center" wrapText="1"/>
      <protection locked="0"/>
    </xf>
    <xf numFmtId="0" fontId="1" fillId="0" borderId="9"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xf>
    <xf numFmtId="0" fontId="1" fillId="0" borderId="5" xfId="50" applyFont="1" applyFill="1" applyBorder="1" applyAlignment="1" applyProtection="1">
      <alignment horizontal="center" vertical="center" wrapText="1"/>
    </xf>
    <xf numFmtId="0" fontId="1" fillId="0" borderId="13" xfId="50" applyFont="1" applyFill="1" applyBorder="1" applyAlignment="1" applyProtection="1">
      <alignment horizontal="center" vertical="center" wrapText="1"/>
    </xf>
    <xf numFmtId="0" fontId="2" fillId="0" borderId="6" xfId="50" applyFont="1" applyFill="1" applyBorder="1" applyAlignment="1" applyProtection="1">
      <alignment horizontal="center" vertical="center"/>
    </xf>
    <xf numFmtId="0" fontId="2" fillId="0" borderId="14" xfId="50" applyFont="1" applyFill="1" applyBorder="1" applyAlignment="1" applyProtection="1">
      <alignment horizontal="center" vertical="center"/>
    </xf>
    <xf numFmtId="3" fontId="2" fillId="0" borderId="2" xfId="50" applyNumberFormat="1" applyFont="1" applyFill="1" applyBorder="1" applyAlignment="1" applyProtection="1">
      <alignment horizontal="center" vertical="center"/>
    </xf>
    <xf numFmtId="3" fontId="2" fillId="0" borderId="7" xfId="50" applyNumberFormat="1" applyFont="1" applyFill="1" applyBorder="1" applyAlignment="1" applyProtection="1">
      <alignment horizontal="center" vertical="center"/>
    </xf>
    <xf numFmtId="0" fontId="17" fillId="0" borderId="7" xfId="0" applyNumberFormat="1" applyFont="1" applyFill="1" applyBorder="1" applyAlignment="1" applyProtection="1">
      <alignment vertical="center" wrapText="1"/>
    </xf>
    <xf numFmtId="4" fontId="2" fillId="0" borderId="7" xfId="50" applyNumberFormat="1" applyFont="1" applyFill="1" applyBorder="1" applyAlignment="1" applyProtection="1">
      <alignment horizontal="right" vertical="center"/>
      <protection locked="0"/>
    </xf>
    <xf numFmtId="0" fontId="2" fillId="0" borderId="2" xfId="50" applyFont="1" applyFill="1" applyBorder="1" applyAlignment="1" applyProtection="1">
      <alignment horizontal="center" vertical="center"/>
      <protection locked="0"/>
    </xf>
    <xf numFmtId="0" fontId="2" fillId="0" borderId="4" xfId="50" applyFont="1" applyFill="1" applyBorder="1" applyAlignment="1" applyProtection="1">
      <alignment horizontal="right" vertical="center"/>
      <protection locked="0"/>
    </xf>
    <xf numFmtId="0" fontId="1" fillId="0" borderId="4" xfId="50" applyFont="1" applyFill="1" applyBorder="1" applyAlignment="1" applyProtection="1">
      <alignment horizontal="center" vertical="center" wrapText="1"/>
    </xf>
    <xf numFmtId="0" fontId="1" fillId="0" borderId="15" xfId="50" applyFont="1" applyFill="1" applyBorder="1" applyAlignment="1" applyProtection="1">
      <alignment horizontal="center" vertical="center"/>
      <protection locked="0"/>
    </xf>
    <xf numFmtId="0" fontId="1" fillId="0" borderId="15" xfId="50" applyFont="1" applyFill="1" applyBorder="1" applyAlignment="1" applyProtection="1">
      <alignment horizontal="center" vertical="center" wrapText="1"/>
    </xf>
    <xf numFmtId="0" fontId="1" fillId="0" borderId="14" xfId="50" applyFont="1" applyFill="1" applyBorder="1" applyAlignment="1" applyProtection="1">
      <alignment horizontal="center" vertical="center" wrapText="1"/>
    </xf>
    <xf numFmtId="0" fontId="1" fillId="0" borderId="13" xfId="50" applyFont="1" applyFill="1" applyBorder="1" applyAlignment="1" applyProtection="1">
      <alignment horizontal="center" vertical="center" wrapText="1"/>
      <protection locked="0"/>
    </xf>
    <xf numFmtId="0" fontId="1" fillId="0" borderId="14" xfId="50" applyFont="1" applyFill="1" applyBorder="1" applyAlignment="1" applyProtection="1">
      <alignment horizontal="center" vertical="center" wrapText="1"/>
      <protection locked="0"/>
    </xf>
    <xf numFmtId="0" fontId="2" fillId="0" borderId="14" xfId="50" applyFont="1" applyFill="1" applyBorder="1" applyAlignment="1" applyProtection="1">
      <alignment horizontal="center" vertical="center"/>
      <protection locked="0"/>
    </xf>
    <xf numFmtId="3" fontId="2" fillId="0" borderId="2" xfId="50" applyNumberFormat="1" applyFont="1" applyFill="1" applyBorder="1" applyAlignment="1" applyProtection="1">
      <alignment horizontal="center" vertical="center"/>
      <protection locked="0"/>
    </xf>
    <xf numFmtId="0" fontId="1" fillId="0" borderId="4" xfId="50" applyFont="1" applyFill="1" applyBorder="1" applyAlignment="1" applyProtection="1">
      <alignment horizontal="center" vertical="center" wrapText="1"/>
      <protection locked="0"/>
    </xf>
    <xf numFmtId="0" fontId="1" fillId="0" borderId="9" xfId="50" applyFont="1" applyFill="1" applyBorder="1" applyAlignment="1" applyProtection="1">
      <alignment horizontal="center" vertical="center" wrapText="1"/>
    </xf>
    <xf numFmtId="0" fontId="2" fillId="0" borderId="6" xfId="50" applyFont="1" applyFill="1" applyBorder="1" applyAlignment="1" applyProtection="1">
      <alignment horizontal="center" vertical="center"/>
      <protection locked="0"/>
    </xf>
    <xf numFmtId="3" fontId="2" fillId="0" borderId="6" xfId="50" applyNumberFormat="1" applyFont="1" applyFill="1" applyBorder="1" applyAlignment="1" applyProtection="1">
      <alignment horizontal="center" vertical="center"/>
      <protection locked="0"/>
    </xf>
    <xf numFmtId="3" fontId="2" fillId="0" borderId="14" xfId="50" applyNumberFormat="1" applyFont="1" applyFill="1" applyBorder="1" applyAlignment="1" applyProtection="1">
      <alignment horizontal="center" vertical="center"/>
      <protection locked="0"/>
    </xf>
    <xf numFmtId="4" fontId="2" fillId="0" borderId="6" xfId="50" applyNumberFormat="1" applyFont="1" applyFill="1" applyBorder="1" applyAlignment="1" applyProtection="1">
      <alignment horizontal="right" vertical="center"/>
      <protection locked="0"/>
    </xf>
    <xf numFmtId="0" fontId="1" fillId="0" borderId="7" xfId="50" applyFont="1" applyFill="1" applyBorder="1" applyAlignment="1" applyProtection="1">
      <alignment vertical="top"/>
      <protection locked="0"/>
    </xf>
    <xf numFmtId="0" fontId="1" fillId="0" borderId="7" xfId="50" applyFont="1" applyFill="1" applyBorder="1" applyAlignment="1" applyProtection="1"/>
    <xf numFmtId="0" fontId="25" fillId="0" borderId="0" xfId="50" applyFont="1" applyFill="1" applyBorder="1" applyAlignment="1" applyProtection="1"/>
    <xf numFmtId="0" fontId="10" fillId="0" borderId="0" xfId="50" applyFont="1" applyFill="1" applyBorder="1" applyAlignment="1" applyProtection="1">
      <alignment horizontal="center" vertical="top"/>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8" fillId="0" borderId="7" xfId="50" applyNumberFormat="1" applyFont="1" applyFill="1" applyBorder="1" applyAlignment="1" applyProtection="1">
      <alignment horizontal="right" vertical="center"/>
    </xf>
    <xf numFmtId="179" fontId="23" fillId="0" borderId="7" xfId="50" applyNumberFormat="1" applyFont="1" applyFill="1" applyBorder="1" applyAlignment="1" applyProtection="1">
      <alignment horizontal="right" vertical="center"/>
    </xf>
    <xf numFmtId="179" fontId="23" fillId="0" borderId="1" xfId="50" applyNumberFormat="1" applyFont="1" applyFill="1" applyBorder="1" applyAlignment="1" applyProtection="1">
      <alignment horizontal="right" vertical="center"/>
    </xf>
    <xf numFmtId="0" fontId="23" fillId="0" borderId="6" xfId="50" applyFont="1" applyFill="1" applyBorder="1" applyAlignment="1" applyProtection="1">
      <alignment horizontal="center" vertical="center"/>
    </xf>
    <xf numFmtId="4" fontId="23" fillId="0" borderId="12" xfId="50" applyNumberFormat="1" applyFont="1" applyFill="1" applyBorder="1" applyAlignment="1" applyProtection="1">
      <alignment horizontal="right" vertical="center"/>
    </xf>
    <xf numFmtId="0" fontId="23" fillId="0" borderId="2" xfId="50" applyFont="1" applyFill="1" applyBorder="1" applyAlignment="1" applyProtection="1">
      <alignment horizontal="center" vertical="center"/>
    </xf>
    <xf numFmtId="4" fontId="23"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3" fillId="0" borderId="6" xfId="50" applyFont="1" applyFill="1" applyBorder="1" applyAlignment="1" applyProtection="1">
      <alignment horizontal="center" vertical="center"/>
      <protection locked="0"/>
    </xf>
    <xf numFmtId="179" fontId="23" fillId="0" borderId="11" xfId="50" applyNumberFormat="1" applyFont="1" applyFill="1" applyBorder="1" applyAlignment="1" applyProtection="1">
      <alignment horizontal="right" vertical="center"/>
      <protection locked="0"/>
    </xf>
    <xf numFmtId="0" fontId="8" fillId="0" borderId="16" xfId="50" applyFont="1" applyFill="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2 4" xfId="51"/>
    <cellStyle name="常规 3"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3" sqref="A3:B3"/>
    </sheetView>
  </sheetViews>
  <sheetFormatPr defaultColWidth="8" defaultRowHeight="14.25" customHeight="1" outlineLevelCol="3"/>
  <cols>
    <col min="1" max="1" width="40.6666666666667" style="1" customWidth="1"/>
    <col min="2" max="4" width="45.6666666666667" style="1" customWidth="1"/>
    <col min="5" max="5" width="8" style="40" customWidth="1"/>
    <col min="6" max="16384" width="8" style="40"/>
  </cols>
  <sheetData>
    <row r="1" ht="13.5" customHeight="1" spans="1:4">
      <c r="A1" s="306"/>
      <c r="B1" s="3"/>
      <c r="C1" s="3"/>
      <c r="D1" s="142" t="s">
        <v>0</v>
      </c>
    </row>
    <row r="2" ht="36" customHeight="1" spans="1:4">
      <c r="A2" s="5" t="s">
        <v>1</v>
      </c>
      <c r="B2" s="307"/>
      <c r="C2" s="307"/>
      <c r="D2" s="307"/>
    </row>
    <row r="3" ht="21" customHeight="1" spans="1:4">
      <c r="A3" s="44" t="s">
        <v>2</v>
      </c>
      <c r="B3" s="239"/>
      <c r="C3" s="239"/>
      <c r="D3" s="142"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44" t="s">
        <v>9</v>
      </c>
      <c r="B7" s="241">
        <v>4394373.9</v>
      </c>
      <c r="C7" s="244" t="s">
        <v>10</v>
      </c>
      <c r="D7" s="241">
        <v>6084815.26</v>
      </c>
    </row>
    <row r="8" ht="20.25" customHeight="1" spans="1:4">
      <c r="A8" s="244" t="s">
        <v>11</v>
      </c>
      <c r="B8" s="241"/>
      <c r="C8" s="244" t="s">
        <v>12</v>
      </c>
      <c r="D8" s="51"/>
    </row>
    <row r="9" ht="20.25" customHeight="1" spans="1:4">
      <c r="A9" s="244" t="s">
        <v>13</v>
      </c>
      <c r="B9" s="241"/>
      <c r="C9" s="244" t="s">
        <v>14</v>
      </c>
      <c r="D9" s="51"/>
    </row>
    <row r="10" ht="20.25" customHeight="1" spans="1:4">
      <c r="A10" s="244" t="s">
        <v>15</v>
      </c>
      <c r="B10" s="245"/>
      <c r="C10" s="244" t="s">
        <v>16</v>
      </c>
      <c r="D10" s="51"/>
    </row>
    <row r="11" ht="21.75" customHeight="1" spans="1:4">
      <c r="A11" s="242" t="s">
        <v>17</v>
      </c>
      <c r="B11" s="241">
        <f>SUM(B12:B17)</f>
        <v>2600000</v>
      </c>
      <c r="C11" s="244" t="s">
        <v>18</v>
      </c>
      <c r="D11" s="51"/>
    </row>
    <row r="12" ht="20.25" customHeight="1" spans="1:4">
      <c r="A12" s="242" t="s">
        <v>19</v>
      </c>
      <c r="B12" s="245"/>
      <c r="C12" s="244" t="s">
        <v>20</v>
      </c>
      <c r="D12" s="51"/>
    </row>
    <row r="13" ht="20.25" customHeight="1" spans="1:4">
      <c r="A13" s="242" t="s">
        <v>21</v>
      </c>
      <c r="B13" s="245"/>
      <c r="C13" s="244" t="s">
        <v>22</v>
      </c>
      <c r="D13" s="179">
        <v>170000</v>
      </c>
    </row>
    <row r="14" ht="20.25" customHeight="1" spans="1:4">
      <c r="A14" s="242" t="s">
        <v>23</v>
      </c>
      <c r="B14" s="245"/>
      <c r="C14" s="244" t="s">
        <v>24</v>
      </c>
      <c r="D14" s="179">
        <v>272887.08</v>
      </c>
    </row>
    <row r="15" ht="21" customHeight="1" spans="1:4">
      <c r="A15" s="308" t="s">
        <v>25</v>
      </c>
      <c r="B15" s="245"/>
      <c r="C15" s="244" t="s">
        <v>26</v>
      </c>
      <c r="D15" s="179">
        <v>269054</v>
      </c>
    </row>
    <row r="16" ht="21" customHeight="1" spans="1:4">
      <c r="A16" s="308" t="s">
        <v>27</v>
      </c>
      <c r="B16" s="309"/>
      <c r="C16" s="244" t="s">
        <v>28</v>
      </c>
      <c r="D16" s="310"/>
    </row>
    <row r="17" ht="21" customHeight="1" spans="1:4">
      <c r="A17" s="308" t="s">
        <v>29</v>
      </c>
      <c r="B17" s="309">
        <v>2600000</v>
      </c>
      <c r="C17" s="244" t="s">
        <v>30</v>
      </c>
      <c r="D17" s="310"/>
    </row>
    <row r="18" ht="21" customHeight="1" spans="1:4">
      <c r="A18" s="308"/>
      <c r="B18" s="309"/>
      <c r="C18" s="244" t="s">
        <v>31</v>
      </c>
      <c r="D18" s="310"/>
    </row>
    <row r="19" ht="21" customHeight="1" spans="1:4">
      <c r="A19" s="308"/>
      <c r="B19" s="309"/>
      <c r="C19" s="244" t="s">
        <v>32</v>
      </c>
      <c r="D19" s="310"/>
    </row>
    <row r="20" ht="21" customHeight="1" spans="1:4">
      <c r="A20" s="308"/>
      <c r="B20" s="309"/>
      <c r="C20" s="244" t="s">
        <v>33</v>
      </c>
      <c r="D20" s="310"/>
    </row>
    <row r="21" ht="21" customHeight="1" spans="1:4">
      <c r="A21" s="308"/>
      <c r="B21" s="309"/>
      <c r="C21" s="244" t="s">
        <v>34</v>
      </c>
      <c r="D21" s="310"/>
    </row>
    <row r="22" ht="21" customHeight="1" spans="1:4">
      <c r="A22" s="308"/>
      <c r="B22" s="309"/>
      <c r="C22" s="244" t="s">
        <v>35</v>
      </c>
      <c r="D22" s="310"/>
    </row>
    <row r="23" ht="21" customHeight="1" spans="1:4">
      <c r="A23" s="308"/>
      <c r="B23" s="309"/>
      <c r="C23" s="244" t="s">
        <v>36</v>
      </c>
      <c r="D23" s="310"/>
    </row>
    <row r="24" ht="21" customHeight="1" spans="1:4">
      <c r="A24" s="308"/>
      <c r="B24" s="309"/>
      <c r="C24" s="244" t="s">
        <v>37</v>
      </c>
      <c r="D24" s="310"/>
    </row>
    <row r="25" ht="21" customHeight="1" spans="1:4">
      <c r="A25" s="308"/>
      <c r="B25" s="309"/>
      <c r="C25" s="244" t="s">
        <v>38</v>
      </c>
      <c r="D25" s="179">
        <v>197617.56</v>
      </c>
    </row>
    <row r="26" ht="21" customHeight="1" spans="1:4">
      <c r="A26" s="308"/>
      <c r="B26" s="309"/>
      <c r="C26" s="244" t="s">
        <v>39</v>
      </c>
      <c r="D26" s="311"/>
    </row>
    <row r="27" ht="21" customHeight="1" spans="1:4">
      <c r="A27" s="308"/>
      <c r="B27" s="309"/>
      <c r="C27" s="244" t="s">
        <v>40</v>
      </c>
      <c r="D27" s="311"/>
    </row>
    <row r="28" ht="21" customHeight="1" spans="1:4">
      <c r="A28" s="308"/>
      <c r="B28" s="309"/>
      <c r="C28" s="244" t="s">
        <v>41</v>
      </c>
      <c r="D28" s="311"/>
    </row>
    <row r="29" ht="21" customHeight="1" spans="1:4">
      <c r="A29" s="308"/>
      <c r="B29" s="309"/>
      <c r="C29" s="244" t="s">
        <v>42</v>
      </c>
      <c r="D29" s="312"/>
    </row>
    <row r="30" ht="20.25" customHeight="1" spans="1:4">
      <c r="A30" s="313" t="s">
        <v>43</v>
      </c>
      <c r="B30" s="314">
        <f>SUM(B7:B11)</f>
        <v>6994373.9</v>
      </c>
      <c r="C30" s="315" t="s">
        <v>44</v>
      </c>
      <c r="D30" s="316">
        <f>SUM(D7:D29)</f>
        <v>6994373.9</v>
      </c>
    </row>
    <row r="31" ht="20.25" customHeight="1" spans="1:4">
      <c r="A31" s="317" t="s">
        <v>45</v>
      </c>
      <c r="B31" s="318"/>
      <c r="C31" s="319" t="s">
        <v>46</v>
      </c>
      <c r="D31" s="320"/>
    </row>
    <row r="32" ht="20.25" customHeight="1" spans="1:4">
      <c r="A32" s="317" t="s">
        <v>47</v>
      </c>
      <c r="B32" s="318"/>
      <c r="C32" s="319" t="s">
        <v>47</v>
      </c>
      <c r="D32" s="320"/>
    </row>
    <row r="33" ht="20.25" customHeight="1" spans="1:4">
      <c r="A33" s="317" t="s">
        <v>48</v>
      </c>
      <c r="B33" s="318"/>
      <c r="C33" s="319" t="s">
        <v>49</v>
      </c>
      <c r="D33" s="320"/>
    </row>
    <row r="34" ht="20.25" customHeight="1" spans="1:4">
      <c r="A34" s="321" t="s">
        <v>50</v>
      </c>
      <c r="B34" s="314">
        <f>B30+B31</f>
        <v>6994373.9</v>
      </c>
      <c r="C34" s="315" t="s">
        <v>51</v>
      </c>
      <c r="D34" s="322">
        <f>D30+D31</f>
        <v>6994373.9</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
    </sheetView>
  </sheetViews>
  <sheetFormatPr defaultColWidth="9.16190476190476" defaultRowHeight="14.25" customHeight="1" outlineLevelCol="5"/>
  <cols>
    <col min="1" max="1" width="32.1619047619048" style="1" customWidth="1"/>
    <col min="2" max="2" width="20.6666666666667" style="138" customWidth="1"/>
    <col min="3" max="3" width="32.1619047619048" style="1" customWidth="1"/>
    <col min="4" max="4" width="27.6666666666667" style="1" customWidth="1"/>
    <col min="5" max="6" width="36.6666666666667" style="1" customWidth="1"/>
    <col min="7" max="7" width="9.16190476190476" style="1" customWidth="1"/>
    <col min="8" max="16384" width="9.16190476190476" style="1"/>
  </cols>
  <sheetData>
    <row r="1" ht="12" customHeight="1" spans="1:6">
      <c r="A1" s="139"/>
      <c r="B1" s="140"/>
      <c r="C1" s="139"/>
      <c r="D1" s="141"/>
      <c r="E1" s="141"/>
      <c r="F1" s="142" t="s">
        <v>463</v>
      </c>
    </row>
    <row r="2" ht="26.25" customHeight="1" spans="1:6">
      <c r="A2" s="143" t="s">
        <v>464</v>
      </c>
      <c r="B2" s="143"/>
      <c r="C2" s="144"/>
      <c r="D2" s="5"/>
      <c r="E2" s="5"/>
      <c r="F2" s="5"/>
    </row>
    <row r="3" ht="13.5" customHeight="1" spans="1:6">
      <c r="A3" s="6" t="s">
        <v>2</v>
      </c>
      <c r="B3" s="6"/>
      <c r="C3" s="145"/>
      <c r="D3" s="141"/>
      <c r="E3" s="141"/>
      <c r="F3" s="142" t="s">
        <v>3</v>
      </c>
    </row>
    <row r="4" ht="19.5" customHeight="1" spans="1:6">
      <c r="A4" s="146" t="s">
        <v>465</v>
      </c>
      <c r="B4" s="147" t="s">
        <v>74</v>
      </c>
      <c r="C4" s="146" t="s">
        <v>75</v>
      </c>
      <c r="D4" s="12" t="s">
        <v>466</v>
      </c>
      <c r="E4" s="13"/>
      <c r="F4" s="14"/>
    </row>
    <row r="5" ht="18.75" customHeight="1" spans="1:6">
      <c r="A5" s="148"/>
      <c r="B5" s="149"/>
      <c r="C5" s="148"/>
      <c r="D5" s="17" t="s">
        <v>56</v>
      </c>
      <c r="E5" s="12" t="s">
        <v>77</v>
      </c>
      <c r="F5" s="17" t="s">
        <v>78</v>
      </c>
    </row>
    <row r="6" ht="18.75" customHeight="1" spans="1:6">
      <c r="A6" s="61">
        <v>1</v>
      </c>
      <c r="B6" s="150" t="s">
        <v>176</v>
      </c>
      <c r="C6" s="61">
        <v>3</v>
      </c>
      <c r="D6" s="151">
        <v>4</v>
      </c>
      <c r="E6" s="151">
        <v>5</v>
      </c>
      <c r="F6" s="151">
        <v>6</v>
      </c>
    </row>
    <row r="7" ht="21" customHeight="1" spans="1:6">
      <c r="A7" s="33" t="s">
        <v>167</v>
      </c>
      <c r="B7" s="33"/>
      <c r="C7" s="33"/>
      <c r="D7" s="152" t="s">
        <v>167</v>
      </c>
      <c r="E7" s="153" t="s">
        <v>167</v>
      </c>
      <c r="F7" s="153" t="s">
        <v>167</v>
      </c>
    </row>
    <row r="8" ht="21" customHeight="1" spans="1:6">
      <c r="A8" s="33"/>
      <c r="B8" s="33" t="s">
        <v>167</v>
      </c>
      <c r="C8" s="33" t="s">
        <v>167</v>
      </c>
      <c r="D8" s="154" t="s">
        <v>167</v>
      </c>
      <c r="E8" s="155" t="s">
        <v>167</v>
      </c>
      <c r="F8" s="155" t="s">
        <v>167</v>
      </c>
    </row>
    <row r="9" ht="18.75" customHeight="1" spans="1:6">
      <c r="A9" s="156" t="s">
        <v>467</v>
      </c>
      <c r="B9" s="156"/>
      <c r="C9" s="157"/>
      <c r="D9" s="154" t="s">
        <v>167</v>
      </c>
      <c r="E9" s="155" t="s">
        <v>167</v>
      </c>
      <c r="F9" s="155" t="s">
        <v>167</v>
      </c>
    </row>
    <row r="11" customHeight="1" spans="1:1">
      <c r="A11" s="1" t="s">
        <v>468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19" sqref="E19"/>
    </sheetView>
  </sheetViews>
  <sheetFormatPr defaultColWidth="9.16190476190476" defaultRowHeight="14.25" customHeight="1"/>
  <cols>
    <col min="1" max="10" width="14.8285714285714" style="1" customWidth="1"/>
    <col min="11" max="11" width="14.8285714285714" style="40" customWidth="1"/>
    <col min="12" max="14" width="14.8285714285714" style="1" customWidth="1"/>
    <col min="15" max="17" width="14.8285714285714" style="40" customWidth="1"/>
    <col min="18" max="18" width="14.8285714285714" style="1" customWidth="1"/>
    <col min="19" max="19" width="9.16190476190476" style="40" customWidth="1"/>
    <col min="20" max="16384" width="9.16190476190476" style="40"/>
  </cols>
  <sheetData>
    <row r="1" ht="13.5" customHeight="1" spans="1:18">
      <c r="A1" s="3"/>
      <c r="B1" s="3"/>
      <c r="C1" s="3"/>
      <c r="D1" s="3"/>
      <c r="E1" s="3"/>
      <c r="F1" s="3"/>
      <c r="G1" s="3"/>
      <c r="H1" s="3"/>
      <c r="I1" s="3"/>
      <c r="J1" s="3"/>
      <c r="O1" s="65"/>
      <c r="P1" s="65"/>
      <c r="Q1" s="65"/>
      <c r="R1" s="41" t="s">
        <v>469</v>
      </c>
    </row>
    <row r="2" ht="27.75" customHeight="1" spans="1:18">
      <c r="A2" s="42" t="s">
        <v>470</v>
      </c>
      <c r="B2" s="43"/>
      <c r="C2" s="43"/>
      <c r="D2" s="43"/>
      <c r="E2" s="43"/>
      <c r="F2" s="43"/>
      <c r="G2" s="43"/>
      <c r="H2" s="43"/>
      <c r="I2" s="43"/>
      <c r="J2" s="43"/>
      <c r="K2" s="58"/>
      <c r="L2" s="43"/>
      <c r="M2" s="43"/>
      <c r="N2" s="43"/>
      <c r="O2" s="58"/>
      <c r="P2" s="58"/>
      <c r="Q2" s="58"/>
      <c r="R2" s="43"/>
    </row>
    <row r="3" ht="18.75" customHeight="1" spans="1:18">
      <c r="A3" s="7" t="s">
        <v>2</v>
      </c>
      <c r="B3" s="113"/>
      <c r="C3" s="113"/>
      <c r="D3" s="113"/>
      <c r="E3" s="113"/>
      <c r="F3" s="113"/>
      <c r="G3" s="113"/>
      <c r="H3" s="113"/>
      <c r="I3" s="113"/>
      <c r="J3" s="113"/>
      <c r="K3" s="128"/>
      <c r="L3" s="129"/>
      <c r="M3" s="129"/>
      <c r="N3" s="129"/>
      <c r="O3" s="130"/>
      <c r="P3" s="130"/>
      <c r="Q3" s="130"/>
      <c r="R3" s="113" t="s">
        <v>183</v>
      </c>
    </row>
    <row r="4" ht="15.75" customHeight="1" spans="1:18">
      <c r="A4" s="114" t="s">
        <v>471</v>
      </c>
      <c r="B4" s="115" t="s">
        <v>472</v>
      </c>
      <c r="C4" s="115" t="s">
        <v>473</v>
      </c>
      <c r="D4" s="115" t="s">
        <v>474</v>
      </c>
      <c r="E4" s="115" t="s">
        <v>475</v>
      </c>
      <c r="F4" s="115" t="s">
        <v>476</v>
      </c>
      <c r="G4" s="46" t="s">
        <v>199</v>
      </c>
      <c r="H4" s="46"/>
      <c r="I4" s="46"/>
      <c r="J4" s="46"/>
      <c r="K4" s="105"/>
      <c r="L4" s="46"/>
      <c r="M4" s="46"/>
      <c r="N4" s="46"/>
      <c r="O4" s="106"/>
      <c r="P4" s="105"/>
      <c r="Q4" s="106"/>
      <c r="R4" s="47"/>
    </row>
    <row r="5" ht="17.25" customHeight="1" spans="1:18">
      <c r="A5" s="116"/>
      <c r="B5" s="117"/>
      <c r="C5" s="117"/>
      <c r="D5" s="117"/>
      <c r="E5" s="117"/>
      <c r="F5" s="117"/>
      <c r="G5" s="117" t="s">
        <v>56</v>
      </c>
      <c r="H5" s="117" t="s">
        <v>59</v>
      </c>
      <c r="I5" s="117" t="s">
        <v>477</v>
      </c>
      <c r="J5" s="117" t="s">
        <v>478</v>
      </c>
      <c r="K5" s="131" t="s">
        <v>479</v>
      </c>
      <c r="L5" s="132" t="s">
        <v>63</v>
      </c>
      <c r="M5" s="132"/>
      <c r="N5" s="132"/>
      <c r="O5" s="133"/>
      <c r="P5" s="134"/>
      <c r="Q5" s="133"/>
      <c r="R5" s="119"/>
    </row>
    <row r="6" ht="36" customHeight="1" spans="1:18">
      <c r="A6" s="118"/>
      <c r="B6" s="119"/>
      <c r="C6" s="119"/>
      <c r="D6" s="119"/>
      <c r="E6" s="119"/>
      <c r="F6" s="119"/>
      <c r="G6" s="119"/>
      <c r="H6" s="119"/>
      <c r="I6" s="119"/>
      <c r="J6" s="119"/>
      <c r="K6" s="135"/>
      <c r="L6" s="119" t="s">
        <v>58</v>
      </c>
      <c r="M6" s="119" t="s">
        <v>64</v>
      </c>
      <c r="N6" s="119" t="s">
        <v>207</v>
      </c>
      <c r="O6" s="136" t="s">
        <v>66</v>
      </c>
      <c r="P6" s="135" t="s">
        <v>67</v>
      </c>
      <c r="Q6" s="135" t="s">
        <v>68</v>
      </c>
      <c r="R6" s="119" t="s">
        <v>69</v>
      </c>
    </row>
    <row r="7" ht="27.95" customHeight="1" spans="1:18">
      <c r="A7" s="120">
        <v>1</v>
      </c>
      <c r="B7" s="121">
        <v>2</v>
      </c>
      <c r="C7" s="121">
        <v>3</v>
      </c>
      <c r="D7" s="121">
        <v>4</v>
      </c>
      <c r="E7" s="121">
        <v>5</v>
      </c>
      <c r="F7" s="121">
        <v>6</v>
      </c>
      <c r="G7" s="122">
        <v>7</v>
      </c>
      <c r="H7" s="122">
        <v>8</v>
      </c>
      <c r="I7" s="122">
        <v>9</v>
      </c>
      <c r="J7" s="122">
        <v>10</v>
      </c>
      <c r="K7" s="122">
        <v>11</v>
      </c>
      <c r="L7" s="122">
        <v>12</v>
      </c>
      <c r="M7" s="122">
        <v>13</v>
      </c>
      <c r="N7" s="122">
        <v>14</v>
      </c>
      <c r="O7" s="122">
        <v>15</v>
      </c>
      <c r="P7" s="122">
        <v>16</v>
      </c>
      <c r="Q7" s="122">
        <v>17</v>
      </c>
      <c r="R7" s="122">
        <v>18</v>
      </c>
    </row>
    <row r="8" ht="27.95" customHeight="1" spans="1:18">
      <c r="A8" s="118"/>
      <c r="B8" s="119"/>
      <c r="C8" s="119"/>
      <c r="D8" s="119"/>
      <c r="E8" s="123"/>
      <c r="F8" s="124"/>
      <c r="G8" s="124"/>
      <c r="H8" s="124"/>
      <c r="I8" s="124"/>
      <c r="J8" s="124"/>
      <c r="K8" s="127"/>
      <c r="L8" s="124"/>
      <c r="M8" s="124"/>
      <c r="N8" s="124"/>
      <c r="O8" s="137"/>
      <c r="P8" s="127"/>
      <c r="Q8" s="127"/>
      <c r="R8" s="124"/>
    </row>
    <row r="9" ht="27.95" customHeight="1" spans="1:18">
      <c r="A9" s="118"/>
      <c r="B9" s="119"/>
      <c r="C9" s="119"/>
      <c r="D9" s="119"/>
      <c r="E9" s="123"/>
      <c r="F9" s="124"/>
      <c r="G9" s="124"/>
      <c r="H9" s="124"/>
      <c r="I9" s="124"/>
      <c r="J9" s="124"/>
      <c r="K9" s="127"/>
      <c r="L9" s="124"/>
      <c r="M9" s="124"/>
      <c r="N9" s="124"/>
      <c r="O9" s="137"/>
      <c r="P9" s="127"/>
      <c r="Q9" s="127"/>
      <c r="R9" s="124"/>
    </row>
    <row r="10" ht="27.95" customHeight="1" spans="1:18">
      <c r="A10" s="125" t="s">
        <v>467</v>
      </c>
      <c r="B10" s="126"/>
      <c r="C10" s="126"/>
      <c r="D10" s="126"/>
      <c r="E10" s="121"/>
      <c r="F10" s="127"/>
      <c r="G10" s="127"/>
      <c r="H10" s="127"/>
      <c r="I10" s="127"/>
      <c r="J10" s="127"/>
      <c r="K10" s="127"/>
      <c r="L10" s="127"/>
      <c r="M10" s="127"/>
      <c r="N10" s="127"/>
      <c r="O10" s="127"/>
      <c r="P10" s="127"/>
      <c r="Q10" s="127"/>
      <c r="R10" s="127"/>
    </row>
    <row r="11" customHeight="1" spans="2:2">
      <c r="B11" s="1" t="s">
        <v>480</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24" sqref="A24"/>
    </sheetView>
  </sheetViews>
  <sheetFormatPr defaultColWidth="9.16190476190476" defaultRowHeight="14.25" customHeight="1"/>
  <cols>
    <col min="1" max="1" width="33.6666666666667" style="1" customWidth="1"/>
    <col min="2" max="2" width="29.5047619047619" style="1" customWidth="1"/>
    <col min="3" max="3" width="39.1619047619048" style="1" customWidth="1"/>
    <col min="4" max="4" width="20.3333333333333" style="40" customWidth="1"/>
    <col min="5" max="5" width="17.3333333333333" style="40" customWidth="1"/>
    <col min="6" max="6" width="29.3333333333333" style="40" customWidth="1"/>
    <col min="7" max="7" width="12" style="1" customWidth="1"/>
    <col min="8" max="10" width="10" style="1" customWidth="1"/>
    <col min="11" max="11" width="9.16190476190476" style="40" customWidth="1"/>
    <col min="12" max="13" width="9.16190476190476" style="1" customWidth="1"/>
    <col min="14" max="14" width="12.6666666666667" style="1" customWidth="1"/>
    <col min="15" max="16" width="9.16190476190476" style="40" customWidth="1"/>
    <col min="17" max="17" width="12.1619047619048" style="40" customWidth="1"/>
    <col min="18" max="18" width="10.5047619047619" style="1" customWidth="1"/>
    <col min="19" max="19" width="9.16190476190476" style="40" customWidth="1"/>
    <col min="20" max="16384" width="9.16190476190476" style="40"/>
  </cols>
  <sheetData>
    <row r="1" ht="13.5" customHeight="1" spans="1:18">
      <c r="A1" s="80"/>
      <c r="B1" s="80"/>
      <c r="C1" s="80"/>
      <c r="D1" s="81"/>
      <c r="E1" s="81"/>
      <c r="F1" s="81"/>
      <c r="G1" s="80"/>
      <c r="H1" s="80"/>
      <c r="I1" s="80"/>
      <c r="J1" s="80"/>
      <c r="K1" s="99"/>
      <c r="L1" s="100"/>
      <c r="M1" s="100"/>
      <c r="N1" s="100"/>
      <c r="O1" s="65"/>
      <c r="P1" s="101"/>
      <c r="Q1" s="65"/>
      <c r="R1" s="111" t="s">
        <v>481</v>
      </c>
    </row>
    <row r="2" ht="27.75" customHeight="1" spans="1:18">
      <c r="A2" s="42" t="s">
        <v>482</v>
      </c>
      <c r="B2" s="82"/>
      <c r="C2" s="82"/>
      <c r="D2" s="58"/>
      <c r="E2" s="58"/>
      <c r="F2" s="58"/>
      <c r="G2" s="82"/>
      <c r="H2" s="82"/>
      <c r="I2" s="82"/>
      <c r="J2" s="82"/>
      <c r="K2" s="102"/>
      <c r="L2" s="82"/>
      <c r="M2" s="82"/>
      <c r="N2" s="82"/>
      <c r="O2" s="58"/>
      <c r="P2" s="102"/>
      <c r="Q2" s="58"/>
      <c r="R2" s="82"/>
    </row>
    <row r="3" ht="18.75" customHeight="1" spans="1:18">
      <c r="A3" s="67" t="s">
        <v>2</v>
      </c>
      <c r="B3" s="68"/>
      <c r="C3" s="68"/>
      <c r="D3" s="83"/>
      <c r="E3" s="83"/>
      <c r="F3" s="83"/>
      <c r="G3" s="68"/>
      <c r="H3" s="68"/>
      <c r="I3" s="68"/>
      <c r="J3" s="68"/>
      <c r="K3" s="99"/>
      <c r="L3" s="100"/>
      <c r="M3" s="100"/>
      <c r="N3" s="100"/>
      <c r="O3" s="103"/>
      <c r="P3" s="104"/>
      <c r="Q3" s="103"/>
      <c r="R3" s="112" t="s">
        <v>183</v>
      </c>
    </row>
    <row r="4" ht="15.75" customHeight="1" spans="1:18">
      <c r="A4" s="11" t="s">
        <v>471</v>
      </c>
      <c r="B4" s="84" t="s">
        <v>483</v>
      </c>
      <c r="C4" s="84" t="s">
        <v>484</v>
      </c>
      <c r="D4" s="85" t="s">
        <v>485</v>
      </c>
      <c r="E4" s="85" t="s">
        <v>486</v>
      </c>
      <c r="F4" s="85" t="s">
        <v>487</v>
      </c>
      <c r="G4" s="46" t="s">
        <v>199</v>
      </c>
      <c r="H4" s="46"/>
      <c r="I4" s="46"/>
      <c r="J4" s="46"/>
      <c r="K4" s="105"/>
      <c r="L4" s="46"/>
      <c r="M4" s="46"/>
      <c r="N4" s="46"/>
      <c r="O4" s="106"/>
      <c r="P4" s="105"/>
      <c r="Q4" s="106"/>
      <c r="R4" s="47"/>
    </row>
    <row r="5" ht="17.25" customHeight="1" spans="1:18">
      <c r="A5" s="16"/>
      <c r="B5" s="86"/>
      <c r="C5" s="86"/>
      <c r="D5" s="87"/>
      <c r="E5" s="87"/>
      <c r="F5" s="87"/>
      <c r="G5" s="86" t="s">
        <v>56</v>
      </c>
      <c r="H5" s="86" t="s">
        <v>59</v>
      </c>
      <c r="I5" s="86" t="s">
        <v>477</v>
      </c>
      <c r="J5" s="86" t="s">
        <v>478</v>
      </c>
      <c r="K5" s="87" t="s">
        <v>479</v>
      </c>
      <c r="L5" s="107" t="s">
        <v>488</v>
      </c>
      <c r="M5" s="107"/>
      <c r="N5" s="107"/>
      <c r="O5" s="108"/>
      <c r="P5" s="109"/>
      <c r="Q5" s="108"/>
      <c r="R5" s="88"/>
    </row>
    <row r="6" ht="54" customHeight="1" spans="1:18">
      <c r="A6" s="19"/>
      <c r="B6" s="88"/>
      <c r="C6" s="88"/>
      <c r="D6" s="89"/>
      <c r="E6" s="89"/>
      <c r="F6" s="89"/>
      <c r="G6" s="88"/>
      <c r="H6" s="88" t="s">
        <v>58</v>
      </c>
      <c r="I6" s="88"/>
      <c r="J6" s="88"/>
      <c r="K6" s="89"/>
      <c r="L6" s="88" t="s">
        <v>58</v>
      </c>
      <c r="M6" s="88" t="s">
        <v>64</v>
      </c>
      <c r="N6" s="88" t="s">
        <v>207</v>
      </c>
      <c r="O6" s="110" t="s">
        <v>66</v>
      </c>
      <c r="P6" s="89" t="s">
        <v>67</v>
      </c>
      <c r="Q6" s="89" t="s">
        <v>68</v>
      </c>
      <c r="R6" s="88" t="s">
        <v>69</v>
      </c>
    </row>
    <row r="7" ht="15" customHeight="1" spans="1:18">
      <c r="A7" s="20">
        <v>1</v>
      </c>
      <c r="B7" s="90">
        <v>2</v>
      </c>
      <c r="C7" s="90">
        <v>3</v>
      </c>
      <c r="D7" s="20">
        <v>4</v>
      </c>
      <c r="E7" s="90">
        <v>5</v>
      </c>
      <c r="F7" s="90">
        <v>6</v>
      </c>
      <c r="G7" s="20">
        <v>7</v>
      </c>
      <c r="H7" s="90">
        <v>8</v>
      </c>
      <c r="I7" s="90">
        <v>9</v>
      </c>
      <c r="J7" s="20">
        <v>10</v>
      </c>
      <c r="K7" s="90">
        <v>11</v>
      </c>
      <c r="L7" s="90">
        <v>12</v>
      </c>
      <c r="M7" s="20">
        <v>13</v>
      </c>
      <c r="N7" s="90">
        <v>14</v>
      </c>
      <c r="O7" s="90">
        <v>15</v>
      </c>
      <c r="P7" s="20">
        <v>16</v>
      </c>
      <c r="Q7" s="90">
        <v>17</v>
      </c>
      <c r="R7" s="90">
        <v>18</v>
      </c>
    </row>
    <row r="8" ht="21" customHeight="1" spans="1:18">
      <c r="A8" s="91" t="s">
        <v>167</v>
      </c>
      <c r="B8" s="92"/>
      <c r="C8" s="92"/>
      <c r="D8" s="93"/>
      <c r="E8" s="93"/>
      <c r="F8" s="93"/>
      <c r="G8" s="93" t="s">
        <v>167</v>
      </c>
      <c r="H8" s="93" t="s">
        <v>167</v>
      </c>
      <c r="I8" s="93" t="s">
        <v>167</v>
      </c>
      <c r="J8" s="93" t="s">
        <v>167</v>
      </c>
      <c r="K8" s="93" t="s">
        <v>167</v>
      </c>
      <c r="L8" s="93" t="s">
        <v>167</v>
      </c>
      <c r="M8" s="93" t="s">
        <v>167</v>
      </c>
      <c r="N8" s="93" t="s">
        <v>167</v>
      </c>
      <c r="O8" s="55" t="s">
        <v>167</v>
      </c>
      <c r="P8" s="93" t="s">
        <v>167</v>
      </c>
      <c r="Q8" s="93" t="s">
        <v>167</v>
      </c>
      <c r="R8" s="93" t="s">
        <v>167</v>
      </c>
    </row>
    <row r="9" ht="21" customHeight="1" spans="1:18">
      <c r="A9" s="91" t="s">
        <v>167</v>
      </c>
      <c r="B9" s="92" t="s">
        <v>167</v>
      </c>
      <c r="C9" s="92" t="s">
        <v>167</v>
      </c>
      <c r="D9" s="94" t="s">
        <v>167</v>
      </c>
      <c r="E9" s="94" t="s">
        <v>167</v>
      </c>
      <c r="F9" s="94" t="s">
        <v>167</v>
      </c>
      <c r="G9" s="95" t="s">
        <v>167</v>
      </c>
      <c r="H9" s="95" t="s">
        <v>167</v>
      </c>
      <c r="I9" s="95" t="s">
        <v>167</v>
      </c>
      <c r="J9" s="95" t="s">
        <v>167</v>
      </c>
      <c r="K9" s="93" t="s">
        <v>167</v>
      </c>
      <c r="L9" s="95" t="s">
        <v>167</v>
      </c>
      <c r="M9" s="95" t="s">
        <v>167</v>
      </c>
      <c r="N9" s="95" t="s">
        <v>167</v>
      </c>
      <c r="O9" s="55" t="s">
        <v>167</v>
      </c>
      <c r="P9" s="93" t="s">
        <v>167</v>
      </c>
      <c r="Q9" s="93" t="s">
        <v>167</v>
      </c>
      <c r="R9" s="95" t="s">
        <v>167</v>
      </c>
    </row>
    <row r="10" ht="21" customHeight="1" spans="1:18">
      <c r="A10" s="96" t="s">
        <v>467</v>
      </c>
      <c r="B10" s="97"/>
      <c r="C10" s="98"/>
      <c r="D10" s="93"/>
      <c r="E10" s="93"/>
      <c r="F10" s="93"/>
      <c r="G10" s="93" t="s">
        <v>167</v>
      </c>
      <c r="H10" s="93" t="s">
        <v>167</v>
      </c>
      <c r="I10" s="93" t="s">
        <v>167</v>
      </c>
      <c r="J10" s="93" t="s">
        <v>167</v>
      </c>
      <c r="K10" s="93" t="s">
        <v>167</v>
      </c>
      <c r="L10" s="93" t="s">
        <v>167</v>
      </c>
      <c r="M10" s="93" t="s">
        <v>167</v>
      </c>
      <c r="N10" s="93" t="s">
        <v>167</v>
      </c>
      <c r="O10" s="55" t="s">
        <v>167</v>
      </c>
      <c r="P10" s="93" t="s">
        <v>167</v>
      </c>
      <c r="Q10" s="93" t="s">
        <v>167</v>
      </c>
      <c r="R10" s="93" t="s">
        <v>167</v>
      </c>
    </row>
    <row r="11" customHeight="1" spans="1:1">
      <c r="A11" s="1" t="s">
        <v>489</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5" sqref="C15"/>
    </sheetView>
  </sheetViews>
  <sheetFormatPr defaultColWidth="10" defaultRowHeight="14.25" customHeight="1"/>
  <cols>
    <col min="1" max="1" width="38.1619047619048" style="1" customWidth="1"/>
    <col min="2" max="2" width="14.1619047619048" style="1" customWidth="1"/>
    <col min="3" max="3" width="18.1619047619048" style="1" customWidth="1"/>
    <col min="4" max="4" width="17.6666666666667" style="1" customWidth="1"/>
    <col min="5" max="8" width="10.3333333333333" style="40"/>
    <col min="9" max="9" width="13.1619047619048" style="40" customWidth="1"/>
    <col min="10" max="237" width="10.3333333333333" style="40"/>
    <col min="238" max="16384" width="10" style="40"/>
  </cols>
  <sheetData>
    <row r="1" ht="13.5" customHeight="1" spans="1:9">
      <c r="A1" s="3"/>
      <c r="B1" s="3"/>
      <c r="C1" s="3"/>
      <c r="D1" s="66"/>
      <c r="I1" s="66" t="s">
        <v>490</v>
      </c>
    </row>
    <row r="2" ht="27.75" customHeight="1" spans="1:9">
      <c r="A2" s="42" t="s">
        <v>491</v>
      </c>
      <c r="B2" s="42"/>
      <c r="C2" s="42"/>
      <c r="D2" s="42"/>
      <c r="E2" s="42"/>
      <c r="F2" s="42"/>
      <c r="G2" s="42"/>
      <c r="H2" s="42"/>
      <c r="I2" s="42"/>
    </row>
    <row r="3" ht="18" customHeight="1" spans="1:9">
      <c r="A3" s="67" t="s">
        <v>2</v>
      </c>
      <c r="B3" s="68"/>
      <c r="C3" s="68"/>
      <c r="D3" s="69"/>
      <c r="I3" s="79" t="s">
        <v>183</v>
      </c>
    </row>
    <row r="4" ht="19.5" customHeight="1" spans="1:9">
      <c r="A4" s="70" t="s">
        <v>492</v>
      </c>
      <c r="B4" s="71" t="s">
        <v>199</v>
      </c>
      <c r="C4" s="71"/>
      <c r="D4" s="71"/>
      <c r="E4" s="71" t="s">
        <v>493</v>
      </c>
      <c r="F4" s="71"/>
      <c r="G4" s="71"/>
      <c r="H4" s="71"/>
      <c r="I4" s="71"/>
    </row>
    <row r="5" ht="40.5" customHeight="1" spans="1:9">
      <c r="A5" s="72"/>
      <c r="B5" s="71" t="s">
        <v>56</v>
      </c>
      <c r="C5" s="73" t="s">
        <v>59</v>
      </c>
      <c r="D5" s="73" t="s">
        <v>494</v>
      </c>
      <c r="E5" s="71" t="s">
        <v>495</v>
      </c>
      <c r="F5" s="71" t="s">
        <v>496</v>
      </c>
      <c r="G5" s="71" t="s">
        <v>497</v>
      </c>
      <c r="H5" s="71" t="s">
        <v>498</v>
      </c>
      <c r="I5" s="71" t="s">
        <v>499</v>
      </c>
    </row>
    <row r="6" ht="19.5" customHeight="1" spans="1:9">
      <c r="A6" s="12">
        <v>1</v>
      </c>
      <c r="B6" s="71">
        <v>2</v>
      </c>
      <c r="C6" s="71">
        <v>3</v>
      </c>
      <c r="D6" s="74">
        <v>4</v>
      </c>
      <c r="E6" s="74">
        <v>5</v>
      </c>
      <c r="F6" s="71">
        <v>6</v>
      </c>
      <c r="G6" s="74">
        <v>7</v>
      </c>
      <c r="H6" s="71">
        <v>8</v>
      </c>
      <c r="I6" s="74">
        <v>9</v>
      </c>
    </row>
    <row r="7" ht="19.5" customHeight="1" spans="1:9">
      <c r="A7" s="75" t="s">
        <v>167</v>
      </c>
      <c r="B7" s="76" t="s">
        <v>167</v>
      </c>
      <c r="C7" s="76" t="s">
        <v>167</v>
      </c>
      <c r="D7" s="77" t="s">
        <v>167</v>
      </c>
      <c r="E7" s="76" t="s">
        <v>167</v>
      </c>
      <c r="F7" s="76" t="s">
        <v>167</v>
      </c>
      <c r="G7" s="76" t="s">
        <v>167</v>
      </c>
      <c r="H7" s="76" t="s">
        <v>167</v>
      </c>
      <c r="I7" s="76" t="s">
        <v>167</v>
      </c>
    </row>
    <row r="8" ht="19.5" customHeight="1" spans="1:9">
      <c r="A8" s="78" t="s">
        <v>167</v>
      </c>
      <c r="B8" s="76" t="s">
        <v>167</v>
      </c>
      <c r="C8" s="76" t="s">
        <v>167</v>
      </c>
      <c r="D8" s="77" t="s">
        <v>167</v>
      </c>
      <c r="E8" s="76" t="s">
        <v>167</v>
      </c>
      <c r="F8" s="76" t="s">
        <v>167</v>
      </c>
      <c r="G8" s="76" t="s">
        <v>167</v>
      </c>
      <c r="H8" s="76" t="s">
        <v>167</v>
      </c>
      <c r="I8" s="76" t="s">
        <v>167</v>
      </c>
    </row>
    <row r="9" customHeight="1" spans="1:1">
      <c r="A9" s="1" t="s">
        <v>500</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6190476190476" defaultRowHeight="12" customHeight="1" outlineLevelRow="7"/>
  <cols>
    <col min="1" max="1" width="27.8285714285714" style="39" customWidth="1"/>
    <col min="2" max="2" width="27.8285714285714" style="40" customWidth="1"/>
    <col min="3" max="3" width="27.8285714285714" style="39" customWidth="1"/>
    <col min="4" max="4" width="15" style="39" customWidth="1"/>
    <col min="5" max="5" width="14.5047619047619" style="39" customWidth="1"/>
    <col min="6" max="6" width="23.5047619047619" style="39" customWidth="1"/>
    <col min="7" max="7" width="11.3333333333333" style="40" customWidth="1"/>
    <col min="8" max="8" width="18.6666666666667" style="39" customWidth="1"/>
    <col min="9" max="9" width="15.5047619047619" style="40" customWidth="1"/>
    <col min="10" max="10" width="18.8285714285714" style="40" customWidth="1"/>
    <col min="11" max="11" width="23.3333333333333" style="39" customWidth="1"/>
    <col min="12" max="12" width="9.16190476190476" style="40" customWidth="1"/>
    <col min="13" max="16384" width="9.16190476190476" style="40"/>
  </cols>
  <sheetData>
    <row r="1" customHeight="1" spans="11:11">
      <c r="K1" s="65" t="s">
        <v>501</v>
      </c>
    </row>
    <row r="2" ht="28.5" customHeight="1" spans="1:11">
      <c r="A2" s="5" t="s">
        <v>502</v>
      </c>
      <c r="B2" s="58"/>
      <c r="C2" s="43"/>
      <c r="D2" s="43"/>
      <c r="E2" s="43"/>
      <c r="F2" s="43"/>
      <c r="G2" s="58"/>
      <c r="H2" s="43"/>
      <c r="I2" s="58"/>
      <c r="J2" s="58"/>
      <c r="K2" s="43"/>
    </row>
    <row r="3" ht="17.25" customHeight="1" spans="1:2">
      <c r="A3" s="59" t="s">
        <v>503</v>
      </c>
      <c r="B3" s="60"/>
    </row>
    <row r="4" ht="44.25" customHeight="1" spans="1:11">
      <c r="A4" s="48" t="s">
        <v>328</v>
      </c>
      <c r="B4" s="61" t="s">
        <v>193</v>
      </c>
      <c r="C4" s="48" t="s">
        <v>329</v>
      </c>
      <c r="D4" s="48" t="s">
        <v>330</v>
      </c>
      <c r="E4" s="48" t="s">
        <v>331</v>
      </c>
      <c r="F4" s="48" t="s">
        <v>332</v>
      </c>
      <c r="G4" s="61" t="s">
        <v>333</v>
      </c>
      <c r="H4" s="48" t="s">
        <v>334</v>
      </c>
      <c r="I4" s="61" t="s">
        <v>335</v>
      </c>
      <c r="J4" s="61" t="s">
        <v>336</v>
      </c>
      <c r="K4" s="48" t="s">
        <v>337</v>
      </c>
    </row>
    <row r="5" ht="14.25" customHeight="1" spans="1:11">
      <c r="A5" s="48">
        <v>1</v>
      </c>
      <c r="B5" s="61">
        <v>2</v>
      </c>
      <c r="C5" s="48">
        <v>3</v>
      </c>
      <c r="D5" s="48">
        <v>4</v>
      </c>
      <c r="E5" s="48">
        <v>5</v>
      </c>
      <c r="F5" s="48">
        <v>6</v>
      </c>
      <c r="G5" s="61">
        <v>7</v>
      </c>
      <c r="H5" s="48">
        <v>8</v>
      </c>
      <c r="I5" s="61">
        <v>9</v>
      </c>
      <c r="J5" s="61">
        <v>10</v>
      </c>
      <c r="K5" s="48">
        <v>11</v>
      </c>
    </row>
    <row r="6" ht="30.95" customHeight="1" spans="1:11">
      <c r="A6" s="32" t="s">
        <v>167</v>
      </c>
      <c r="B6" s="62"/>
      <c r="C6" s="49"/>
      <c r="D6" s="49"/>
      <c r="E6" s="49"/>
      <c r="F6" s="63"/>
      <c r="G6" s="64"/>
      <c r="H6" s="63"/>
      <c r="I6" s="64"/>
      <c r="J6" s="64"/>
      <c r="K6" s="63"/>
    </row>
    <row r="7" ht="30.95" customHeight="1" spans="1:11">
      <c r="A7" s="33" t="s">
        <v>167</v>
      </c>
      <c r="B7" s="33" t="s">
        <v>167</v>
      </c>
      <c r="C7" s="33" t="s">
        <v>167</v>
      </c>
      <c r="D7" s="33" t="s">
        <v>167</v>
      </c>
      <c r="E7" s="33" t="s">
        <v>167</v>
      </c>
      <c r="F7" s="32" t="s">
        <v>167</v>
      </c>
      <c r="G7" s="33" t="s">
        <v>167</v>
      </c>
      <c r="H7" s="32" t="s">
        <v>167</v>
      </c>
      <c r="I7" s="33" t="s">
        <v>167</v>
      </c>
      <c r="J7" s="33" t="s">
        <v>167</v>
      </c>
      <c r="K7" s="32" t="s">
        <v>167</v>
      </c>
    </row>
    <row r="8" customHeight="1" spans="1:1">
      <c r="A8" s="1" t="s">
        <v>504</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6190476190476" defaultRowHeight="12" customHeight="1" outlineLevelCol="7"/>
  <cols>
    <col min="1" max="1" width="29" style="39" customWidth="1"/>
    <col min="2" max="2" width="18.6666666666667" style="39" customWidth="1"/>
    <col min="3" max="3" width="24.8285714285714" style="39" customWidth="1"/>
    <col min="4" max="4" width="23.5047619047619" style="39" customWidth="1"/>
    <col min="5" max="5" width="17.8285714285714" style="39" customWidth="1"/>
    <col min="6" max="6" width="23.5047619047619" style="39" customWidth="1"/>
    <col min="7" max="7" width="25.1619047619048" style="39" customWidth="1"/>
    <col min="8" max="8" width="18.8285714285714" style="39" customWidth="1"/>
    <col min="9" max="9" width="9.16190476190476" style="40" customWidth="1"/>
    <col min="10" max="16384" width="9.16190476190476" style="40"/>
  </cols>
  <sheetData>
    <row r="1" ht="14.25" customHeight="1" spans="8:8">
      <c r="H1" s="41" t="s">
        <v>505</v>
      </c>
    </row>
    <row r="2" ht="28.5" customHeight="1" spans="1:8">
      <c r="A2" s="42" t="s">
        <v>506</v>
      </c>
      <c r="B2" s="43"/>
      <c r="C2" s="43"/>
      <c r="D2" s="43"/>
      <c r="E2" s="43"/>
      <c r="F2" s="43"/>
      <c r="G2" s="43"/>
      <c r="H2" s="43"/>
    </row>
    <row r="3" ht="13.5" customHeight="1" spans="1:2">
      <c r="A3" s="44" t="s">
        <v>2</v>
      </c>
      <c r="B3" s="7"/>
    </row>
    <row r="4" ht="18" customHeight="1" spans="1:8">
      <c r="A4" s="11" t="s">
        <v>465</v>
      </c>
      <c r="B4" s="11" t="s">
        <v>507</v>
      </c>
      <c r="C4" s="11" t="s">
        <v>508</v>
      </c>
      <c r="D4" s="11" t="s">
        <v>509</v>
      </c>
      <c r="E4" s="11" t="s">
        <v>510</v>
      </c>
      <c r="F4" s="45" t="s">
        <v>511</v>
      </c>
      <c r="G4" s="46"/>
      <c r="H4" s="47"/>
    </row>
    <row r="5" ht="18" customHeight="1" spans="1:8">
      <c r="A5" s="19"/>
      <c r="B5" s="19"/>
      <c r="C5" s="19"/>
      <c r="D5" s="19"/>
      <c r="E5" s="19"/>
      <c r="F5" s="48" t="s">
        <v>475</v>
      </c>
      <c r="G5" s="48" t="s">
        <v>512</v>
      </c>
      <c r="H5" s="48" t="s">
        <v>513</v>
      </c>
    </row>
    <row r="6" ht="21" customHeight="1" spans="1:8">
      <c r="A6" s="48">
        <v>1</v>
      </c>
      <c r="B6" s="48">
        <v>2</v>
      </c>
      <c r="C6" s="48">
        <v>3</v>
      </c>
      <c r="D6" s="48">
        <v>4</v>
      </c>
      <c r="E6" s="48">
        <v>5</v>
      </c>
      <c r="F6" s="48">
        <v>6</v>
      </c>
      <c r="G6" s="48">
        <v>7</v>
      </c>
      <c r="H6" s="48">
        <v>8</v>
      </c>
    </row>
    <row r="7" ht="33" customHeight="1" spans="1:8">
      <c r="A7" s="49" t="s">
        <v>167</v>
      </c>
      <c r="B7" s="49" t="s">
        <v>167</v>
      </c>
      <c r="C7" s="49" t="s">
        <v>167</v>
      </c>
      <c r="D7" s="49" t="s">
        <v>167</v>
      </c>
      <c r="E7" s="49" t="s">
        <v>167</v>
      </c>
      <c r="F7" s="50" t="s">
        <v>167</v>
      </c>
      <c r="G7" s="51" t="s">
        <v>167</v>
      </c>
      <c r="H7" s="51" t="s">
        <v>167</v>
      </c>
    </row>
    <row r="8" ht="24" customHeight="1" spans="1:8">
      <c r="A8" s="52" t="s">
        <v>56</v>
      </c>
      <c r="B8" s="53"/>
      <c r="C8" s="53"/>
      <c r="D8" s="53"/>
      <c r="E8" s="53"/>
      <c r="F8" s="54" t="s">
        <v>167</v>
      </c>
      <c r="G8" s="55"/>
      <c r="H8" s="55" t="s">
        <v>167</v>
      </c>
    </row>
    <row r="9" ht="21.75" customHeight="1" spans="1:8">
      <c r="A9" s="1" t="s">
        <v>514</v>
      </c>
      <c r="B9" s="56"/>
      <c r="C9" s="56"/>
      <c r="D9" s="56"/>
      <c r="E9" s="56"/>
      <c r="F9" s="56"/>
      <c r="G9" s="56"/>
      <c r="H9" s="57"/>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6190476190476" defaultRowHeight="14.25" customHeight="1"/>
  <cols>
    <col min="1" max="1" width="36.6666666666667" style="1" customWidth="1"/>
    <col min="2" max="3" width="23.8285714285714" style="1" customWidth="1"/>
    <col min="4" max="4" width="15.1619047619048" style="1" customWidth="1"/>
    <col min="5" max="5" width="17.6666666666667" style="1" customWidth="1"/>
    <col min="6" max="6" width="15.1619047619048" style="1" customWidth="1"/>
    <col min="7" max="7" width="17.6666666666667" style="1" customWidth="1"/>
    <col min="8" max="11" width="15.5047619047619" style="1" customWidth="1"/>
    <col min="12" max="12" width="9.16190476190476" style="1" customWidth="1"/>
    <col min="13" max="16384" width="9.16190476190476" style="1"/>
  </cols>
  <sheetData>
    <row r="1" ht="13.5" customHeight="1" spans="4:11">
      <c r="D1" s="2"/>
      <c r="E1" s="2"/>
      <c r="F1" s="2"/>
      <c r="G1" s="2"/>
      <c r="H1" s="3"/>
      <c r="I1" s="3"/>
      <c r="J1" s="3"/>
      <c r="K1" s="4" t="s">
        <v>515</v>
      </c>
    </row>
    <row r="2" ht="27.75" customHeight="1" spans="1:11">
      <c r="A2" s="5" t="s">
        <v>516</v>
      </c>
      <c r="B2" s="5"/>
      <c r="C2" s="5"/>
      <c r="D2" s="5"/>
      <c r="E2" s="5"/>
      <c r="F2" s="5"/>
      <c r="G2" s="5"/>
      <c r="H2" s="5"/>
      <c r="I2" s="5"/>
      <c r="J2" s="5"/>
      <c r="K2" s="5"/>
    </row>
    <row r="3" ht="13.5" customHeight="1" spans="1:11">
      <c r="A3" s="6" t="s">
        <v>2</v>
      </c>
      <c r="B3" s="7"/>
      <c r="C3" s="7"/>
      <c r="D3" s="7"/>
      <c r="E3" s="7"/>
      <c r="F3" s="7"/>
      <c r="G3" s="7"/>
      <c r="H3" s="8"/>
      <c r="I3" s="8"/>
      <c r="J3" s="8"/>
      <c r="K3" s="9" t="s">
        <v>183</v>
      </c>
    </row>
    <row r="4" ht="21.75" customHeight="1" spans="1:11">
      <c r="A4" s="10" t="s">
        <v>279</v>
      </c>
      <c r="B4" s="10" t="s">
        <v>194</v>
      </c>
      <c r="C4" s="10" t="s">
        <v>192</v>
      </c>
      <c r="D4" s="11" t="s">
        <v>195</v>
      </c>
      <c r="E4" s="11" t="s">
        <v>196</v>
      </c>
      <c r="F4" s="11" t="s">
        <v>197</v>
      </c>
      <c r="G4" s="11" t="s">
        <v>280</v>
      </c>
      <c r="H4" s="17" t="s">
        <v>56</v>
      </c>
      <c r="I4" s="12" t="s">
        <v>517</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167</v>
      </c>
      <c r="C8" s="32"/>
      <c r="D8" s="32"/>
      <c r="E8" s="32"/>
      <c r="F8" s="32"/>
      <c r="G8" s="32"/>
      <c r="H8" s="34" t="s">
        <v>167</v>
      </c>
      <c r="I8" s="34" t="s">
        <v>167</v>
      </c>
      <c r="J8" s="34" t="s">
        <v>167</v>
      </c>
      <c r="K8" s="34"/>
    </row>
    <row r="9" ht="18.75" customHeight="1" spans="1:11">
      <c r="A9" s="33" t="s">
        <v>167</v>
      </c>
      <c r="B9" s="33" t="s">
        <v>167</v>
      </c>
      <c r="C9" s="33" t="s">
        <v>167</v>
      </c>
      <c r="D9" s="33" t="s">
        <v>167</v>
      </c>
      <c r="E9" s="33" t="s">
        <v>167</v>
      </c>
      <c r="F9" s="33" t="s">
        <v>167</v>
      </c>
      <c r="G9" s="33" t="s">
        <v>167</v>
      </c>
      <c r="H9" s="35" t="s">
        <v>167</v>
      </c>
      <c r="I9" s="35" t="s">
        <v>167</v>
      </c>
      <c r="J9" s="35" t="s">
        <v>167</v>
      </c>
      <c r="K9" s="35"/>
    </row>
    <row r="10" ht="18.75" customHeight="1" spans="1:11">
      <c r="A10" s="36" t="s">
        <v>467</v>
      </c>
      <c r="B10" s="37"/>
      <c r="C10" s="37"/>
      <c r="D10" s="37"/>
      <c r="E10" s="37"/>
      <c r="F10" s="37"/>
      <c r="G10" s="38"/>
      <c r="H10" s="35" t="s">
        <v>167</v>
      </c>
      <c r="I10" s="35" t="s">
        <v>167</v>
      </c>
      <c r="J10" s="35" t="s">
        <v>167</v>
      </c>
      <c r="K10" s="35"/>
    </row>
    <row r="11" customHeight="1" spans="1:1">
      <c r="A11" s="1" t="s">
        <v>518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workbookViewId="0">
      <selection activeCell="E1" sqref="D1:E1"/>
    </sheetView>
  </sheetViews>
  <sheetFormatPr defaultColWidth="9.16190476190476" defaultRowHeight="14.25" customHeight="1" outlineLevelCol="6"/>
  <cols>
    <col min="1" max="1" width="35.3333333333333" style="1" customWidth="1"/>
    <col min="2" max="2" width="28" style="1" customWidth="1"/>
    <col min="3" max="3" width="43.2857142857143" style="1" customWidth="1"/>
    <col min="4" max="4" width="28" style="1" customWidth="1"/>
    <col min="5" max="7" width="23.8285714285714" style="1" customWidth="1"/>
    <col min="8" max="8" width="9.16190476190476" style="1" customWidth="1"/>
    <col min="9" max="16384" width="9.16190476190476" style="1"/>
  </cols>
  <sheetData>
    <row r="1" ht="13.5" customHeight="1" spans="4:7">
      <c r="D1" s="2"/>
      <c r="E1" s="3"/>
      <c r="F1" s="3"/>
      <c r="G1" s="4" t="s">
        <v>519</v>
      </c>
    </row>
    <row r="2" ht="27.75" customHeight="1" spans="1:7">
      <c r="A2" s="5" t="s">
        <v>520</v>
      </c>
      <c r="B2" s="5"/>
      <c r="C2" s="5"/>
      <c r="D2" s="5"/>
      <c r="E2" s="5"/>
      <c r="F2" s="5"/>
      <c r="G2" s="5"/>
    </row>
    <row r="3" ht="13.5" customHeight="1" spans="1:7">
      <c r="A3" s="6" t="s">
        <v>2</v>
      </c>
      <c r="B3" s="7"/>
      <c r="C3" s="7"/>
      <c r="D3" s="7"/>
      <c r="E3" s="8"/>
      <c r="F3" s="8"/>
      <c r="G3" s="9" t="s">
        <v>183</v>
      </c>
    </row>
    <row r="4" ht="21.75" customHeight="1" spans="1:7">
      <c r="A4" s="10" t="s">
        <v>192</v>
      </c>
      <c r="B4" s="10" t="s">
        <v>279</v>
      </c>
      <c r="C4" s="10" t="s">
        <v>194</v>
      </c>
      <c r="D4" s="11" t="s">
        <v>521</v>
      </c>
      <c r="E4" s="12" t="s">
        <v>59</v>
      </c>
      <c r="F4" s="13"/>
      <c r="G4" s="14"/>
    </row>
    <row r="5" ht="21.75" customHeight="1" spans="1:7">
      <c r="A5" s="15"/>
      <c r="B5" s="15"/>
      <c r="C5" s="15"/>
      <c r="D5" s="16"/>
      <c r="E5" s="17" t="s">
        <v>386</v>
      </c>
      <c r="F5" s="11" t="s">
        <v>522</v>
      </c>
      <c r="G5" s="11" t="s">
        <v>523</v>
      </c>
    </row>
    <row r="6" ht="40.5" customHeight="1" spans="1:7">
      <c r="A6" s="18"/>
      <c r="B6" s="18"/>
      <c r="C6" s="18"/>
      <c r="D6" s="19"/>
      <c r="E6" s="20"/>
      <c r="F6" s="19"/>
      <c r="G6" s="19"/>
    </row>
    <row r="7" ht="15" customHeight="1" spans="1:7">
      <c r="A7" s="21">
        <v>1</v>
      </c>
      <c r="B7" s="21">
        <v>2</v>
      </c>
      <c r="C7" s="21">
        <v>3</v>
      </c>
      <c r="D7" s="21">
        <v>4</v>
      </c>
      <c r="E7" s="21">
        <v>8</v>
      </c>
      <c r="F7" s="21">
        <v>9</v>
      </c>
      <c r="G7" s="22">
        <v>10</v>
      </c>
    </row>
    <row r="8" ht="17.25" customHeight="1" spans="1:7">
      <c r="A8" s="23" t="s">
        <v>71</v>
      </c>
      <c r="B8" s="24"/>
      <c r="C8" s="24"/>
      <c r="D8" s="24"/>
      <c r="E8" s="25">
        <v>1841750</v>
      </c>
      <c r="F8" s="25"/>
      <c r="G8" s="25"/>
    </row>
    <row r="9" ht="18.75" customHeight="1" spans="1:7">
      <c r="A9" s="26"/>
      <c r="B9" s="24" t="s">
        <v>524</v>
      </c>
      <c r="C9" s="24" t="s">
        <v>305</v>
      </c>
      <c r="D9" s="24" t="s">
        <v>525</v>
      </c>
      <c r="E9" s="25">
        <v>2550</v>
      </c>
      <c r="F9" s="25"/>
      <c r="G9" s="25"/>
    </row>
    <row r="10" ht="18.75" customHeight="1" spans="1:7">
      <c r="A10" s="27"/>
      <c r="B10" s="24" t="s">
        <v>524</v>
      </c>
      <c r="C10" s="24" t="s">
        <v>307</v>
      </c>
      <c r="D10" s="24" t="s">
        <v>525</v>
      </c>
      <c r="E10" s="25">
        <v>150000</v>
      </c>
      <c r="F10" s="25"/>
      <c r="G10" s="25"/>
    </row>
    <row r="11" customHeight="1" spans="1:7">
      <c r="A11" s="27"/>
      <c r="B11" s="24" t="s">
        <v>524</v>
      </c>
      <c r="C11" s="24" t="s">
        <v>283</v>
      </c>
      <c r="D11" s="24" t="s">
        <v>525</v>
      </c>
      <c r="E11" s="25">
        <v>500000</v>
      </c>
      <c r="F11" s="25"/>
      <c r="G11" s="25"/>
    </row>
    <row r="12" customHeight="1" spans="1:7">
      <c r="A12" s="27"/>
      <c r="B12" s="24" t="s">
        <v>524</v>
      </c>
      <c r="C12" s="24" t="s">
        <v>311</v>
      </c>
      <c r="D12" s="24" t="s">
        <v>525</v>
      </c>
      <c r="E12" s="25">
        <v>20000</v>
      </c>
      <c r="F12" s="25"/>
      <c r="G12" s="25"/>
    </row>
    <row r="13" customHeight="1" spans="1:7">
      <c r="A13" s="27"/>
      <c r="B13" s="24" t="s">
        <v>526</v>
      </c>
      <c r="C13" s="24" t="s">
        <v>313</v>
      </c>
      <c r="D13" s="24" t="s">
        <v>525</v>
      </c>
      <c r="E13" s="25">
        <v>600000</v>
      </c>
      <c r="F13" s="25"/>
      <c r="G13" s="25"/>
    </row>
    <row r="14" customHeight="1" spans="1:7">
      <c r="A14" s="27"/>
      <c r="B14" s="24" t="s">
        <v>526</v>
      </c>
      <c r="C14" s="24" t="s">
        <v>303</v>
      </c>
      <c r="D14" s="24" t="s">
        <v>525</v>
      </c>
      <c r="E14" s="25">
        <v>400000</v>
      </c>
      <c r="F14" s="25"/>
      <c r="G14" s="25"/>
    </row>
    <row r="15" customHeight="1" spans="1:7">
      <c r="A15" s="27"/>
      <c r="B15" s="24" t="s">
        <v>526</v>
      </c>
      <c r="C15" s="24" t="s">
        <v>292</v>
      </c>
      <c r="D15" s="24" t="s">
        <v>525</v>
      </c>
      <c r="E15" s="25">
        <v>169200</v>
      </c>
      <c r="F15" s="25"/>
      <c r="G15" s="25"/>
    </row>
    <row r="16" customHeight="1" spans="1:7">
      <c r="A16" s="28" t="s">
        <v>56</v>
      </c>
      <c r="B16" s="29"/>
      <c r="C16" s="29"/>
      <c r="D16" s="30"/>
      <c r="E16" s="25">
        <v>1841750</v>
      </c>
      <c r="F16" s="25"/>
      <c r="G16" s="25"/>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3" sqref="A3:D3"/>
    </sheetView>
  </sheetViews>
  <sheetFormatPr defaultColWidth="8" defaultRowHeight="14.25" customHeight="1"/>
  <cols>
    <col min="1" max="1" width="11.1619047619048" style="1" customWidth="1"/>
    <col min="2" max="2" width="25.5047619047619" style="1" customWidth="1"/>
    <col min="3" max="3" width="16.8285714285714" style="1" customWidth="1"/>
    <col min="4" max="4" width="19" style="1" customWidth="1"/>
    <col min="5" max="5" width="17.3333333333333" style="1" customWidth="1"/>
    <col min="6" max="8" width="14.3333333333333" style="1" customWidth="1"/>
    <col min="9" max="9" width="16.8285714285714" style="40" customWidth="1"/>
    <col min="10" max="13" width="14.3333333333333" style="1" customWidth="1"/>
    <col min="14" max="14" width="14.3333333333333" style="40" customWidth="1"/>
    <col min="15" max="15" width="14.3333333333333" style="1" customWidth="1"/>
    <col min="16" max="19" width="14.3333333333333" style="40" customWidth="1"/>
    <col min="20" max="21" width="14.3333333333333" style="1" customWidth="1"/>
    <col min="22" max="22" width="8" style="40" customWidth="1"/>
    <col min="23" max="16384" width="8" style="40"/>
  </cols>
  <sheetData>
    <row r="1" customHeight="1" spans="1:21">
      <c r="A1" s="3"/>
      <c r="B1" s="3"/>
      <c r="C1" s="3"/>
      <c r="D1" s="3"/>
      <c r="E1" s="3"/>
      <c r="F1" s="3"/>
      <c r="G1" s="3"/>
      <c r="H1" s="3"/>
      <c r="I1" s="81"/>
      <c r="J1" s="3"/>
      <c r="K1" s="3"/>
      <c r="L1" s="3"/>
      <c r="M1" s="3"/>
      <c r="N1" s="81"/>
      <c r="O1" s="3"/>
      <c r="P1" s="81"/>
      <c r="Q1" s="81"/>
      <c r="R1" s="81"/>
      <c r="S1" s="81"/>
      <c r="T1" s="104" t="s">
        <v>52</v>
      </c>
      <c r="U1" s="4"/>
    </row>
    <row r="2" ht="36" customHeight="1" spans="1:21">
      <c r="A2" s="144" t="s">
        <v>53</v>
      </c>
      <c r="B2" s="43"/>
      <c r="C2" s="43"/>
      <c r="D2" s="43"/>
      <c r="E2" s="43"/>
      <c r="F2" s="43"/>
      <c r="G2" s="43"/>
      <c r="H2" s="43"/>
      <c r="I2" s="58"/>
      <c r="J2" s="43"/>
      <c r="K2" s="43"/>
      <c r="L2" s="43"/>
      <c r="M2" s="43"/>
      <c r="N2" s="58"/>
      <c r="O2" s="43"/>
      <c r="P2" s="58"/>
      <c r="Q2" s="58"/>
      <c r="R2" s="58"/>
      <c r="S2" s="58"/>
      <c r="T2" s="43"/>
      <c r="U2" s="58"/>
    </row>
    <row r="3" ht="20.25" customHeight="1" spans="1:21">
      <c r="A3" s="44" t="s">
        <v>2</v>
      </c>
      <c r="B3" s="8"/>
      <c r="C3" s="8"/>
      <c r="D3" s="8"/>
      <c r="E3" s="8"/>
      <c r="F3" s="8"/>
      <c r="G3" s="8"/>
      <c r="H3" s="8"/>
      <c r="I3" s="83"/>
      <c r="J3" s="8"/>
      <c r="K3" s="8"/>
      <c r="L3" s="8"/>
      <c r="M3" s="8"/>
      <c r="N3" s="83"/>
      <c r="O3" s="8"/>
      <c r="P3" s="83"/>
      <c r="Q3" s="83"/>
      <c r="R3" s="83"/>
      <c r="S3" s="83"/>
      <c r="T3" s="104" t="s">
        <v>3</v>
      </c>
      <c r="U3" s="9"/>
    </row>
    <row r="4" ht="18.75" customHeight="1" spans="1:21">
      <c r="A4" s="276" t="s">
        <v>54</v>
      </c>
      <c r="B4" s="277" t="s">
        <v>55</v>
      </c>
      <c r="C4" s="277" t="s">
        <v>56</v>
      </c>
      <c r="D4" s="278" t="s">
        <v>57</v>
      </c>
      <c r="E4" s="279"/>
      <c r="F4" s="279"/>
      <c r="G4" s="279"/>
      <c r="H4" s="279"/>
      <c r="I4" s="156"/>
      <c r="J4" s="279"/>
      <c r="K4" s="279"/>
      <c r="L4" s="279"/>
      <c r="M4" s="279"/>
      <c r="N4" s="156"/>
      <c r="O4" s="290"/>
      <c r="P4" s="278" t="s">
        <v>45</v>
      </c>
      <c r="Q4" s="278"/>
      <c r="R4" s="278"/>
      <c r="S4" s="278"/>
      <c r="T4" s="279"/>
      <c r="U4" s="298"/>
    </row>
    <row r="5" ht="24.75" customHeight="1" spans="1:21">
      <c r="A5" s="280"/>
      <c r="B5" s="281"/>
      <c r="C5" s="281"/>
      <c r="D5" s="281" t="s">
        <v>58</v>
      </c>
      <c r="E5" s="281" t="s">
        <v>59</v>
      </c>
      <c r="F5" s="281" t="s">
        <v>60</v>
      </c>
      <c r="G5" s="281" t="s">
        <v>61</v>
      </c>
      <c r="H5" s="281" t="s">
        <v>62</v>
      </c>
      <c r="I5" s="291" t="s">
        <v>63</v>
      </c>
      <c r="J5" s="292"/>
      <c r="K5" s="292"/>
      <c r="L5" s="292"/>
      <c r="M5" s="292"/>
      <c r="N5" s="291"/>
      <c r="O5" s="293"/>
      <c r="P5" s="294" t="s">
        <v>58</v>
      </c>
      <c r="Q5" s="294" t="s">
        <v>59</v>
      </c>
      <c r="R5" s="276" t="s">
        <v>60</v>
      </c>
      <c r="S5" s="277" t="s">
        <v>61</v>
      </c>
      <c r="T5" s="299" t="s">
        <v>62</v>
      </c>
      <c r="U5" s="277" t="s">
        <v>63</v>
      </c>
    </row>
    <row r="6" ht="30" customHeight="1" spans="1:21">
      <c r="A6" s="282"/>
      <c r="B6" s="283"/>
      <c r="C6" s="283"/>
      <c r="D6" s="283"/>
      <c r="E6" s="283"/>
      <c r="F6" s="283"/>
      <c r="G6" s="283"/>
      <c r="H6" s="283"/>
      <c r="I6" s="22" t="s">
        <v>58</v>
      </c>
      <c r="J6" s="295" t="s">
        <v>64</v>
      </c>
      <c r="K6" s="295" t="s">
        <v>65</v>
      </c>
      <c r="L6" s="295" t="s">
        <v>66</v>
      </c>
      <c r="M6" s="295" t="s">
        <v>67</v>
      </c>
      <c r="N6" s="295" t="s">
        <v>68</v>
      </c>
      <c r="O6" s="295" t="s">
        <v>69</v>
      </c>
      <c r="P6" s="296"/>
      <c r="Q6" s="296"/>
      <c r="R6" s="300"/>
      <c r="S6" s="296"/>
      <c r="T6" s="283"/>
      <c r="U6" s="283"/>
    </row>
    <row r="7" ht="27.95" customHeight="1" spans="1:21">
      <c r="A7" s="177">
        <v>1</v>
      </c>
      <c r="B7" s="21">
        <v>2</v>
      </c>
      <c r="C7" s="21">
        <v>3</v>
      </c>
      <c r="D7" s="21">
        <v>4</v>
      </c>
      <c r="E7" s="284">
        <v>5</v>
      </c>
      <c r="F7" s="285">
        <v>6</v>
      </c>
      <c r="G7" s="285">
        <v>7</v>
      </c>
      <c r="H7" s="284">
        <v>8</v>
      </c>
      <c r="I7" s="284">
        <v>9</v>
      </c>
      <c r="J7" s="285">
        <v>10</v>
      </c>
      <c r="K7" s="285">
        <v>11</v>
      </c>
      <c r="L7" s="284">
        <v>12</v>
      </c>
      <c r="M7" s="284">
        <v>13</v>
      </c>
      <c r="N7" s="22">
        <v>14</v>
      </c>
      <c r="O7" s="21">
        <v>15</v>
      </c>
      <c r="P7" s="297">
        <v>16</v>
      </c>
      <c r="Q7" s="301">
        <v>17</v>
      </c>
      <c r="R7" s="302">
        <v>18</v>
      </c>
      <c r="S7" s="302">
        <v>19</v>
      </c>
      <c r="T7" s="302">
        <v>20</v>
      </c>
      <c r="U7" s="283">
        <v>21</v>
      </c>
    </row>
    <row r="8" s="193" customFormat="1" ht="27" customHeight="1" spans="1:21">
      <c r="A8" s="286" t="s">
        <v>70</v>
      </c>
      <c r="B8" s="286" t="s">
        <v>71</v>
      </c>
      <c r="C8" s="25">
        <v>6994373.9</v>
      </c>
      <c r="D8" s="25">
        <v>6994373.9</v>
      </c>
      <c r="E8" s="25">
        <v>4394373.9</v>
      </c>
      <c r="F8" s="287"/>
      <c r="G8" s="287"/>
      <c r="H8" s="287"/>
      <c r="I8" s="287">
        <f>SUM(J8:O8)</f>
        <v>2600000</v>
      </c>
      <c r="J8" s="287"/>
      <c r="K8" s="287"/>
      <c r="L8" s="287"/>
      <c r="M8" s="287"/>
      <c r="N8" s="287"/>
      <c r="O8" s="287">
        <v>2600000</v>
      </c>
      <c r="P8" s="287">
        <f>SUM(Q8:U8)</f>
        <v>0</v>
      </c>
      <c r="Q8" s="287"/>
      <c r="R8" s="303"/>
      <c r="S8" s="304"/>
      <c r="T8" s="305"/>
      <c r="U8" s="305"/>
    </row>
    <row r="9" s="193" customFormat="1" ht="30" customHeight="1" spans="1:21">
      <c r="A9" s="288" t="s">
        <v>56</v>
      </c>
      <c r="B9" s="289"/>
      <c r="C9" s="287">
        <f t="shared" ref="C9:U9" si="0">SUM(C8:C8)</f>
        <v>6994373.9</v>
      </c>
      <c r="D9" s="287">
        <f t="shared" si="0"/>
        <v>6994373.9</v>
      </c>
      <c r="E9" s="287">
        <f t="shared" si="0"/>
        <v>4394373.9</v>
      </c>
      <c r="F9" s="287">
        <f t="shared" si="0"/>
        <v>0</v>
      </c>
      <c r="G9" s="287">
        <f t="shared" si="0"/>
        <v>0</v>
      </c>
      <c r="H9" s="287">
        <f t="shared" si="0"/>
        <v>0</v>
      </c>
      <c r="I9" s="287">
        <f t="shared" si="0"/>
        <v>2600000</v>
      </c>
      <c r="J9" s="287">
        <f t="shared" si="0"/>
        <v>0</v>
      </c>
      <c r="K9" s="287">
        <f t="shared" si="0"/>
        <v>0</v>
      </c>
      <c r="L9" s="287">
        <f t="shared" si="0"/>
        <v>0</v>
      </c>
      <c r="M9" s="287">
        <f t="shared" si="0"/>
        <v>0</v>
      </c>
      <c r="N9" s="287">
        <f t="shared" si="0"/>
        <v>0</v>
      </c>
      <c r="O9" s="287">
        <f t="shared" si="0"/>
        <v>2600000</v>
      </c>
      <c r="P9" s="287">
        <f t="shared" si="0"/>
        <v>0</v>
      </c>
      <c r="Q9" s="287">
        <f t="shared" si="0"/>
        <v>0</v>
      </c>
      <c r="R9" s="287">
        <f t="shared" si="0"/>
        <v>0</v>
      </c>
      <c r="S9" s="287">
        <f t="shared" si="0"/>
        <v>0</v>
      </c>
      <c r="T9" s="287">
        <f t="shared" si="0"/>
        <v>0</v>
      </c>
      <c r="U9" s="287">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3"/>
  <sheetViews>
    <sheetView workbookViewId="0">
      <selection activeCell="G1" sqref="G$1:I$1048576"/>
    </sheetView>
  </sheetViews>
  <sheetFormatPr defaultColWidth="0" defaultRowHeight="14.25" customHeight="1"/>
  <cols>
    <col min="1" max="1" width="13.3333333333333" style="1" customWidth="1"/>
    <col min="2" max="2" width="30.4285714285714" style="1" customWidth="1"/>
    <col min="3" max="16" width="20.1428571428571" style="1" customWidth="1"/>
    <col min="17" max="17" width="9.16190476190476" style="1" hidden="1" customWidth="1"/>
    <col min="18" max="16384" width="9.16190476190476" style="1" hidden="1"/>
  </cols>
  <sheetData>
    <row r="1" ht="15.75" customHeight="1" spans="15:16">
      <c r="O1" s="271"/>
      <c r="P1" s="271" t="s">
        <v>72</v>
      </c>
    </row>
    <row r="2" ht="28.5" customHeight="1" spans="1:16">
      <c r="A2" s="251" t="s">
        <v>73</v>
      </c>
      <c r="B2" s="251"/>
      <c r="C2" s="251"/>
      <c r="D2" s="251"/>
      <c r="E2" s="251"/>
      <c r="F2" s="251"/>
      <c r="G2" s="251"/>
      <c r="H2" s="251"/>
      <c r="I2" s="251"/>
      <c r="J2" s="251"/>
      <c r="K2" s="251"/>
      <c r="L2" s="251"/>
      <c r="M2" s="251"/>
      <c r="N2" s="251"/>
      <c r="O2" s="251"/>
      <c r="P2" s="251"/>
    </row>
    <row r="3" ht="15" customHeight="1" spans="1:16">
      <c r="A3" s="252" t="s">
        <v>2</v>
      </c>
      <c r="B3" s="253"/>
      <c r="C3" s="254"/>
      <c r="D3" s="170"/>
      <c r="E3" s="254"/>
      <c r="F3" s="254"/>
      <c r="G3" s="170"/>
      <c r="H3" s="170"/>
      <c r="I3" s="254"/>
      <c r="J3" s="170"/>
      <c r="K3" s="254"/>
      <c r="L3" s="254"/>
      <c r="M3" s="170"/>
      <c r="N3" s="170"/>
      <c r="O3" s="271"/>
      <c r="P3" s="271" t="s">
        <v>3</v>
      </c>
    </row>
    <row r="4" s="170" customFormat="1" ht="17.25" customHeight="1" spans="1:16">
      <c r="A4" s="255" t="s">
        <v>74</v>
      </c>
      <c r="B4" s="255" t="s">
        <v>75</v>
      </c>
      <c r="C4" s="256" t="s">
        <v>56</v>
      </c>
      <c r="D4" s="257" t="s">
        <v>59</v>
      </c>
      <c r="E4" s="258"/>
      <c r="F4" s="259"/>
      <c r="G4" s="255" t="s">
        <v>60</v>
      </c>
      <c r="H4" s="255" t="s">
        <v>61</v>
      </c>
      <c r="I4" s="255" t="s">
        <v>76</v>
      </c>
      <c r="J4" s="257" t="s">
        <v>63</v>
      </c>
      <c r="K4" s="272"/>
      <c r="L4" s="272"/>
      <c r="M4" s="272"/>
      <c r="N4" s="272"/>
      <c r="O4" s="258"/>
      <c r="P4" s="273"/>
    </row>
    <row r="5" s="170" customFormat="1" ht="26.25" customHeight="1" spans="1:16">
      <c r="A5" s="260"/>
      <c r="B5" s="260"/>
      <c r="C5" s="260"/>
      <c r="D5" s="260" t="s">
        <v>58</v>
      </c>
      <c r="E5" s="261" t="s">
        <v>77</v>
      </c>
      <c r="F5" s="261" t="s">
        <v>78</v>
      </c>
      <c r="G5" s="260"/>
      <c r="H5" s="260"/>
      <c r="I5" s="260"/>
      <c r="J5" s="262" t="s">
        <v>58</v>
      </c>
      <c r="K5" s="274" t="s">
        <v>79</v>
      </c>
      <c r="L5" s="274" t="s">
        <v>80</v>
      </c>
      <c r="M5" s="274" t="s">
        <v>81</v>
      </c>
      <c r="N5" s="274" t="s">
        <v>82</v>
      </c>
      <c r="O5" s="275" t="s">
        <v>83</v>
      </c>
      <c r="P5" s="274" t="s">
        <v>84</v>
      </c>
    </row>
    <row r="6" s="170" customFormat="1" ht="16.5" customHeight="1" spans="1:16">
      <c r="A6" s="262">
        <v>1</v>
      </c>
      <c r="B6" s="262">
        <v>2</v>
      </c>
      <c r="C6" s="262">
        <v>3</v>
      </c>
      <c r="D6" s="262">
        <v>4</v>
      </c>
      <c r="E6" s="262">
        <v>5</v>
      </c>
      <c r="F6" s="262">
        <v>6</v>
      </c>
      <c r="G6" s="256">
        <v>7</v>
      </c>
      <c r="H6" s="256">
        <v>8</v>
      </c>
      <c r="I6" s="256">
        <v>9</v>
      </c>
      <c r="J6" s="256">
        <v>10</v>
      </c>
      <c r="K6" s="256">
        <v>11</v>
      </c>
      <c r="L6" s="256">
        <v>12</v>
      </c>
      <c r="M6" s="256">
        <v>13</v>
      </c>
      <c r="N6" s="256">
        <v>14</v>
      </c>
      <c r="O6" s="256">
        <v>15</v>
      </c>
      <c r="P6" s="256">
        <v>16</v>
      </c>
    </row>
    <row r="7" s="186" customFormat="1" ht="16.5" customHeight="1" spans="1:16">
      <c r="A7" s="263" t="s">
        <v>85</v>
      </c>
      <c r="B7" s="263" t="s">
        <v>86</v>
      </c>
      <c r="C7" s="179">
        <v>6084815.26</v>
      </c>
      <c r="D7" s="179">
        <v>3484815.26</v>
      </c>
      <c r="E7" s="179">
        <v>1813065.26</v>
      </c>
      <c r="F7" s="180">
        <v>1671750</v>
      </c>
      <c r="G7" s="264"/>
      <c r="H7" s="264"/>
      <c r="I7" s="264"/>
      <c r="J7" s="202">
        <v>2600000</v>
      </c>
      <c r="K7" s="264"/>
      <c r="L7" s="264"/>
      <c r="M7" s="264"/>
      <c r="N7" s="264"/>
      <c r="O7" s="264"/>
      <c r="P7" s="202">
        <v>2600000</v>
      </c>
    </row>
    <row r="8" s="186" customFormat="1" ht="17.25" customHeight="1" spans="1:16">
      <c r="A8" s="265" t="s">
        <v>87</v>
      </c>
      <c r="B8" s="265" t="s">
        <v>88</v>
      </c>
      <c r="C8" s="179">
        <v>6084815.26</v>
      </c>
      <c r="D8" s="179">
        <v>3484815.26</v>
      </c>
      <c r="E8" s="179">
        <v>1813065.26</v>
      </c>
      <c r="F8" s="180">
        <v>1671750</v>
      </c>
      <c r="G8" s="266"/>
      <c r="H8" s="266"/>
      <c r="I8" s="266"/>
      <c r="J8" s="202">
        <v>2600000</v>
      </c>
      <c r="K8" s="266">
        <f>SUM(K7:K7)</f>
        <v>0</v>
      </c>
      <c r="L8" s="266"/>
      <c r="M8" s="266"/>
      <c r="N8" s="266"/>
      <c r="O8" s="266"/>
      <c r="P8" s="202">
        <v>2600000</v>
      </c>
    </row>
    <row r="9" s="186" customFormat="1" customHeight="1" spans="1:16">
      <c r="A9" s="267" t="s">
        <v>89</v>
      </c>
      <c r="B9" s="267" t="s">
        <v>90</v>
      </c>
      <c r="C9" s="179">
        <v>1813065.26</v>
      </c>
      <c r="D9" s="179">
        <v>1813065.26</v>
      </c>
      <c r="E9" s="179">
        <v>1813065.26</v>
      </c>
      <c r="F9" s="180"/>
      <c r="G9" s="268"/>
      <c r="H9" s="268"/>
      <c r="I9" s="268"/>
      <c r="J9" s="202"/>
      <c r="K9" s="268"/>
      <c r="L9" s="268"/>
      <c r="M9" s="268"/>
      <c r="N9" s="268"/>
      <c r="O9" s="268"/>
      <c r="P9" s="202"/>
    </row>
    <row r="10" s="186" customFormat="1" customHeight="1" spans="1:16">
      <c r="A10" s="267" t="s">
        <v>91</v>
      </c>
      <c r="B10" s="267" t="s">
        <v>92</v>
      </c>
      <c r="C10" s="179">
        <v>1102550</v>
      </c>
      <c r="D10" s="179">
        <v>1102550</v>
      </c>
      <c r="E10" s="179"/>
      <c r="F10" s="180">
        <v>1102550</v>
      </c>
      <c r="J10" s="202"/>
      <c r="P10" s="202"/>
    </row>
    <row r="11" s="186" customFormat="1" customHeight="1" spans="1:16">
      <c r="A11" s="267" t="s">
        <v>93</v>
      </c>
      <c r="B11" s="267" t="s">
        <v>94</v>
      </c>
      <c r="C11" s="179">
        <v>3169200</v>
      </c>
      <c r="D11" s="179">
        <v>569200</v>
      </c>
      <c r="E11" s="179"/>
      <c r="F11" s="180">
        <v>569200</v>
      </c>
      <c r="J11" s="202">
        <v>2600000</v>
      </c>
      <c r="P11" s="202">
        <v>2600000</v>
      </c>
    </row>
    <row r="12" s="186" customFormat="1" customHeight="1" spans="1:16">
      <c r="A12" s="263" t="s">
        <v>95</v>
      </c>
      <c r="B12" s="263" t="s">
        <v>96</v>
      </c>
      <c r="C12" s="179">
        <v>170000</v>
      </c>
      <c r="D12" s="179">
        <v>170000</v>
      </c>
      <c r="E12" s="179"/>
      <c r="F12" s="180">
        <v>170000</v>
      </c>
      <c r="J12" s="202"/>
      <c r="P12" s="202"/>
    </row>
    <row r="13" s="186" customFormat="1" customHeight="1" spans="1:16">
      <c r="A13" s="265" t="s">
        <v>97</v>
      </c>
      <c r="B13" s="265" t="s">
        <v>98</v>
      </c>
      <c r="C13" s="179">
        <v>20000</v>
      </c>
      <c r="D13" s="179">
        <v>20000</v>
      </c>
      <c r="E13" s="179"/>
      <c r="F13" s="180">
        <v>20000</v>
      </c>
      <c r="J13" s="202"/>
      <c r="P13" s="202"/>
    </row>
    <row r="14" s="186" customFormat="1" customHeight="1" spans="1:16">
      <c r="A14" s="267" t="s">
        <v>99</v>
      </c>
      <c r="B14" s="267" t="s">
        <v>100</v>
      </c>
      <c r="C14" s="179">
        <v>20000</v>
      </c>
      <c r="D14" s="179">
        <v>20000</v>
      </c>
      <c r="E14" s="179"/>
      <c r="F14" s="180">
        <v>20000</v>
      </c>
      <c r="J14" s="202"/>
      <c r="P14" s="202"/>
    </row>
    <row r="15" s="186" customFormat="1" customHeight="1" spans="1:16">
      <c r="A15" s="265" t="s">
        <v>101</v>
      </c>
      <c r="B15" s="265" t="s">
        <v>102</v>
      </c>
      <c r="C15" s="179">
        <v>150000</v>
      </c>
      <c r="D15" s="179">
        <v>150000</v>
      </c>
      <c r="E15" s="179"/>
      <c r="F15" s="180">
        <v>150000</v>
      </c>
      <c r="J15" s="202"/>
      <c r="P15" s="202"/>
    </row>
    <row r="16" s="186" customFormat="1" customHeight="1" spans="1:16">
      <c r="A16" s="267" t="s">
        <v>103</v>
      </c>
      <c r="B16" s="267" t="s">
        <v>104</v>
      </c>
      <c r="C16" s="179">
        <v>150000</v>
      </c>
      <c r="D16" s="179">
        <v>150000</v>
      </c>
      <c r="E16" s="179"/>
      <c r="F16" s="180">
        <v>150000</v>
      </c>
      <c r="J16" s="202"/>
      <c r="P16" s="202"/>
    </row>
    <row r="17" s="186" customFormat="1" customHeight="1" spans="1:16">
      <c r="A17" s="263" t="s">
        <v>105</v>
      </c>
      <c r="B17" s="263" t="s">
        <v>106</v>
      </c>
      <c r="C17" s="179">
        <v>272887.08</v>
      </c>
      <c r="D17" s="179">
        <v>272887.08</v>
      </c>
      <c r="E17" s="179">
        <v>272887.08</v>
      </c>
      <c r="F17" s="180"/>
      <c r="J17" s="202"/>
      <c r="P17" s="202"/>
    </row>
    <row r="18" s="186" customFormat="1" customHeight="1" spans="1:16">
      <c r="A18" s="265" t="s">
        <v>107</v>
      </c>
      <c r="B18" s="265" t="s">
        <v>108</v>
      </c>
      <c r="C18" s="179">
        <v>268890.08</v>
      </c>
      <c r="D18" s="179">
        <v>268890.08</v>
      </c>
      <c r="E18" s="179">
        <v>268890.08</v>
      </c>
      <c r="F18" s="180"/>
      <c r="J18" s="202"/>
      <c r="P18" s="202"/>
    </row>
    <row r="19" s="186" customFormat="1" customHeight="1" spans="1:16">
      <c r="A19" s="267" t="s">
        <v>109</v>
      </c>
      <c r="B19" s="267" t="s">
        <v>110</v>
      </c>
      <c r="C19" s="179">
        <v>4800</v>
      </c>
      <c r="D19" s="179">
        <v>4800</v>
      </c>
      <c r="E19" s="179">
        <v>4800</v>
      </c>
      <c r="F19" s="180"/>
      <c r="J19" s="202"/>
      <c r="P19" s="202"/>
    </row>
    <row r="20" s="186" customFormat="1" customHeight="1" spans="1:16">
      <c r="A20" s="267" t="s">
        <v>111</v>
      </c>
      <c r="B20" s="267" t="s">
        <v>112</v>
      </c>
      <c r="C20" s="179">
        <v>600</v>
      </c>
      <c r="D20" s="179">
        <v>600</v>
      </c>
      <c r="E20" s="179">
        <v>600</v>
      </c>
      <c r="F20" s="180"/>
      <c r="J20" s="202"/>
      <c r="P20" s="202"/>
    </row>
    <row r="21" s="186" customFormat="1" customHeight="1" spans="1:16">
      <c r="A21" s="267" t="s">
        <v>113</v>
      </c>
      <c r="B21" s="267" t="s">
        <v>114</v>
      </c>
      <c r="C21" s="179">
        <v>263490.08</v>
      </c>
      <c r="D21" s="179">
        <v>263490.08</v>
      </c>
      <c r="E21" s="179">
        <v>263490.08</v>
      </c>
      <c r="F21" s="180"/>
      <c r="J21" s="202"/>
      <c r="P21" s="202"/>
    </row>
    <row r="22" s="186" customFormat="1" customHeight="1" spans="1:16">
      <c r="A22" s="265" t="s">
        <v>115</v>
      </c>
      <c r="B22" s="265" t="s">
        <v>116</v>
      </c>
      <c r="C22" s="179">
        <v>3997</v>
      </c>
      <c r="D22" s="179">
        <v>3997</v>
      </c>
      <c r="E22" s="179">
        <v>3997</v>
      </c>
      <c r="F22" s="180"/>
      <c r="J22" s="202"/>
      <c r="P22" s="202"/>
    </row>
    <row r="23" s="186" customFormat="1" customHeight="1" spans="1:16">
      <c r="A23" s="267" t="s">
        <v>117</v>
      </c>
      <c r="B23" s="267" t="s">
        <v>116</v>
      </c>
      <c r="C23" s="179">
        <v>3997</v>
      </c>
      <c r="D23" s="179">
        <v>3997</v>
      </c>
      <c r="E23" s="179">
        <v>3997</v>
      </c>
      <c r="F23" s="180"/>
      <c r="J23" s="202"/>
      <c r="P23" s="202"/>
    </row>
    <row r="24" s="186" customFormat="1" customHeight="1" spans="1:16">
      <c r="A24" s="263" t="s">
        <v>118</v>
      </c>
      <c r="B24" s="263" t="s">
        <v>119</v>
      </c>
      <c r="C24" s="179">
        <v>269054</v>
      </c>
      <c r="D24" s="179">
        <v>269054</v>
      </c>
      <c r="E24" s="179">
        <v>269054</v>
      </c>
      <c r="F24" s="180"/>
      <c r="J24" s="202"/>
      <c r="P24" s="202"/>
    </row>
    <row r="25" s="186" customFormat="1" customHeight="1" spans="1:16">
      <c r="A25" s="265" t="s">
        <v>120</v>
      </c>
      <c r="B25" s="265" t="s">
        <v>121</v>
      </c>
      <c r="C25" s="179">
        <v>269054</v>
      </c>
      <c r="D25" s="179">
        <v>269054</v>
      </c>
      <c r="E25" s="179">
        <v>269054</v>
      </c>
      <c r="F25" s="180"/>
      <c r="J25" s="202"/>
      <c r="P25" s="202"/>
    </row>
    <row r="26" s="186" customFormat="1" customHeight="1" spans="1:16">
      <c r="A26" s="267" t="s">
        <v>122</v>
      </c>
      <c r="B26" s="267" t="s">
        <v>123</v>
      </c>
      <c r="C26" s="179">
        <v>161327</v>
      </c>
      <c r="D26" s="179">
        <v>161327</v>
      </c>
      <c r="E26" s="179">
        <v>161327</v>
      </c>
      <c r="F26" s="180"/>
      <c r="J26" s="202"/>
      <c r="P26" s="202"/>
    </row>
    <row r="27" s="186" customFormat="1" customHeight="1" spans="1:16">
      <c r="A27" s="267" t="s">
        <v>124</v>
      </c>
      <c r="B27" s="267" t="s">
        <v>125</v>
      </c>
      <c r="C27" s="179">
        <v>990</v>
      </c>
      <c r="D27" s="179">
        <v>990</v>
      </c>
      <c r="E27" s="179">
        <v>990</v>
      </c>
      <c r="F27" s="180"/>
      <c r="J27" s="202"/>
      <c r="P27" s="202"/>
    </row>
    <row r="28" s="186" customFormat="1" customHeight="1" spans="1:16">
      <c r="A28" s="267" t="s">
        <v>126</v>
      </c>
      <c r="B28" s="267" t="s">
        <v>127</v>
      </c>
      <c r="C28" s="179">
        <v>91915</v>
      </c>
      <c r="D28" s="179">
        <v>91915</v>
      </c>
      <c r="E28" s="179">
        <v>91915</v>
      </c>
      <c r="F28" s="180"/>
      <c r="J28" s="202"/>
      <c r="P28" s="202"/>
    </row>
    <row r="29" s="186" customFormat="1" customHeight="1" spans="1:16">
      <c r="A29" s="267" t="s">
        <v>128</v>
      </c>
      <c r="B29" s="267" t="s">
        <v>129</v>
      </c>
      <c r="C29" s="179">
        <v>14822</v>
      </c>
      <c r="D29" s="179">
        <v>14822</v>
      </c>
      <c r="E29" s="179">
        <v>14822</v>
      </c>
      <c r="F29" s="180"/>
      <c r="J29" s="202"/>
      <c r="P29" s="202"/>
    </row>
    <row r="30" s="186" customFormat="1" customHeight="1" spans="1:16">
      <c r="A30" s="263" t="s">
        <v>130</v>
      </c>
      <c r="B30" s="263" t="s">
        <v>131</v>
      </c>
      <c r="C30" s="179">
        <v>197617.56</v>
      </c>
      <c r="D30" s="179">
        <v>197617.56</v>
      </c>
      <c r="E30" s="179">
        <v>197617.56</v>
      </c>
      <c r="F30" s="180"/>
      <c r="J30" s="202"/>
      <c r="P30" s="202"/>
    </row>
    <row r="31" s="186" customFormat="1" customHeight="1" spans="1:16">
      <c r="A31" s="265" t="s">
        <v>132</v>
      </c>
      <c r="B31" s="265" t="s">
        <v>133</v>
      </c>
      <c r="C31" s="179">
        <v>197617.56</v>
      </c>
      <c r="D31" s="179">
        <v>197617.56</v>
      </c>
      <c r="E31" s="179">
        <v>197617.56</v>
      </c>
      <c r="F31" s="180"/>
      <c r="J31" s="202"/>
      <c r="P31" s="202"/>
    </row>
    <row r="32" s="186" customFormat="1" customHeight="1" spans="1:16">
      <c r="A32" s="267" t="s">
        <v>134</v>
      </c>
      <c r="B32" s="267" t="s">
        <v>135</v>
      </c>
      <c r="C32" s="179">
        <v>197617.56</v>
      </c>
      <c r="D32" s="179">
        <v>197617.56</v>
      </c>
      <c r="E32" s="179">
        <v>197617.56</v>
      </c>
      <c r="F32" s="180"/>
      <c r="J32" s="202"/>
      <c r="P32" s="202"/>
    </row>
    <row r="33" s="186" customFormat="1" customHeight="1" spans="1:16">
      <c r="A33" s="269" t="s">
        <v>56</v>
      </c>
      <c r="B33" s="270"/>
      <c r="C33" s="179">
        <v>6994373.9</v>
      </c>
      <c r="D33" s="179">
        <v>4394373.9</v>
      </c>
      <c r="E33" s="179">
        <v>2552623.9</v>
      </c>
      <c r="F33" s="180">
        <v>1841750</v>
      </c>
      <c r="J33" s="202">
        <v>2600000</v>
      </c>
      <c r="P33" s="202">
        <v>2600000</v>
      </c>
    </row>
  </sheetData>
  <mergeCells count="11">
    <mergeCell ref="A2:P2"/>
    <mergeCell ref="A3:L3"/>
    <mergeCell ref="D4:F4"/>
    <mergeCell ref="J4:P4"/>
    <mergeCell ref="A33:B33"/>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8"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B3"/>
    </sheetView>
  </sheetViews>
  <sheetFormatPr defaultColWidth="9.16190476190476" defaultRowHeight="14.25" customHeight="1" outlineLevelCol="3"/>
  <cols>
    <col min="1" max="1" width="49.3333333333333" style="39" customWidth="1"/>
    <col min="2" max="2" width="38.8285714285714" style="39" customWidth="1"/>
    <col min="3" max="3" width="48.5047619047619" style="39" customWidth="1"/>
    <col min="4" max="4" width="36.5047619047619" style="39" customWidth="1"/>
    <col min="5" max="5" width="9.16190476190476" style="40" customWidth="1"/>
    <col min="6" max="16384" width="9.16190476190476" style="40"/>
  </cols>
  <sheetData>
    <row r="1" customHeight="1" spans="1:4">
      <c r="A1" s="237"/>
      <c r="B1" s="237"/>
      <c r="C1" s="237"/>
      <c r="D1" s="41" t="s">
        <v>136</v>
      </c>
    </row>
    <row r="2" ht="31.5" customHeight="1" spans="1:4">
      <c r="A2" s="5" t="s">
        <v>137</v>
      </c>
      <c r="B2" s="238"/>
      <c r="C2" s="238"/>
      <c r="D2" s="238"/>
    </row>
    <row r="3" ht="17.25" customHeight="1" spans="1:4">
      <c r="A3" s="6" t="s">
        <v>2</v>
      </c>
      <c r="B3" s="239"/>
      <c r="C3" s="239"/>
      <c r="D3" s="142" t="s">
        <v>3</v>
      </c>
    </row>
    <row r="4" ht="19.5" customHeight="1" spans="1:4">
      <c r="A4" s="12" t="s">
        <v>4</v>
      </c>
      <c r="B4" s="14"/>
      <c r="C4" s="12" t="s">
        <v>5</v>
      </c>
      <c r="D4" s="14"/>
    </row>
    <row r="5" ht="21.75" customHeight="1" spans="1:4">
      <c r="A5" s="17" t="s">
        <v>6</v>
      </c>
      <c r="B5" s="146" t="s">
        <v>7</v>
      </c>
      <c r="C5" s="17" t="s">
        <v>138</v>
      </c>
      <c r="D5" s="146" t="s">
        <v>7</v>
      </c>
    </row>
    <row r="6" ht="17.25" customHeight="1" spans="1:4">
      <c r="A6" s="20"/>
      <c r="B6" s="19"/>
      <c r="C6" s="20"/>
      <c r="D6" s="19"/>
    </row>
    <row r="7" ht="18" customHeight="1" spans="1:4">
      <c r="A7" s="240" t="s">
        <v>139</v>
      </c>
      <c r="B7" s="241">
        <v>4394373.9</v>
      </c>
      <c r="C7" s="242" t="s">
        <v>140</v>
      </c>
      <c r="D7" s="25">
        <v>4394373.9</v>
      </c>
    </row>
    <row r="8" ht="18" customHeight="1" spans="1:4">
      <c r="A8" s="62" t="s">
        <v>141</v>
      </c>
      <c r="B8" s="241">
        <v>4394373.9</v>
      </c>
      <c r="C8" s="242" t="s">
        <v>142</v>
      </c>
      <c r="D8" s="25">
        <v>3484815.26</v>
      </c>
    </row>
    <row r="9" ht="18" customHeight="1" spans="1:4">
      <c r="A9" s="62" t="s">
        <v>143</v>
      </c>
      <c r="B9" s="241"/>
      <c r="C9" s="242" t="s">
        <v>144</v>
      </c>
      <c r="D9" s="243"/>
    </row>
    <row r="10" ht="18" customHeight="1" spans="1:4">
      <c r="A10" s="62" t="s">
        <v>145</v>
      </c>
      <c r="B10" s="241"/>
      <c r="C10" s="242" t="s">
        <v>146</v>
      </c>
      <c r="D10" s="243"/>
    </row>
    <row r="11" ht="18" customHeight="1" spans="1:4">
      <c r="A11" s="62" t="s">
        <v>147</v>
      </c>
      <c r="B11" s="241"/>
      <c r="C11" s="242" t="s">
        <v>148</v>
      </c>
      <c r="D11" s="243"/>
    </row>
    <row r="12" ht="18" customHeight="1" spans="1:4">
      <c r="A12" s="62" t="s">
        <v>141</v>
      </c>
      <c r="B12" s="241"/>
      <c r="C12" s="242" t="s">
        <v>149</v>
      </c>
      <c r="D12" s="243"/>
    </row>
    <row r="13" ht="18" customHeight="1" spans="1:4">
      <c r="A13" s="244" t="s">
        <v>143</v>
      </c>
      <c r="B13" s="241"/>
      <c r="C13" s="242" t="s">
        <v>150</v>
      </c>
      <c r="D13" s="243"/>
    </row>
    <row r="14" ht="18" customHeight="1" spans="1:4">
      <c r="A14" s="244" t="s">
        <v>145</v>
      </c>
      <c r="B14" s="241"/>
      <c r="C14" s="242" t="s">
        <v>151</v>
      </c>
      <c r="D14" s="25">
        <v>170000</v>
      </c>
    </row>
    <row r="15" ht="18" customHeight="1" spans="1:4">
      <c r="A15" s="240"/>
      <c r="B15" s="241"/>
      <c r="C15" s="242" t="s">
        <v>152</v>
      </c>
      <c r="D15" s="25">
        <v>272887.08</v>
      </c>
    </row>
    <row r="16" ht="18" customHeight="1" spans="1:4">
      <c r="A16" s="240"/>
      <c r="B16" s="241"/>
      <c r="C16" s="242" t="s">
        <v>153</v>
      </c>
      <c r="D16" s="25">
        <v>269054</v>
      </c>
    </row>
    <row r="17" ht="18" customHeight="1" spans="1:4">
      <c r="A17" s="240"/>
      <c r="B17" s="241"/>
      <c r="C17" s="242" t="s">
        <v>154</v>
      </c>
      <c r="D17" s="243"/>
    </row>
    <row r="18" ht="18" customHeight="1" spans="1:4">
      <c r="A18" s="240"/>
      <c r="B18" s="241"/>
      <c r="C18" s="242" t="s">
        <v>155</v>
      </c>
      <c r="D18" s="243"/>
    </row>
    <row r="19" ht="18" customHeight="1" spans="1:4">
      <c r="A19" s="240"/>
      <c r="B19" s="241"/>
      <c r="C19" s="242" t="s">
        <v>156</v>
      </c>
      <c r="D19" s="243"/>
    </row>
    <row r="20" ht="18" customHeight="1" spans="1:4">
      <c r="A20" s="240"/>
      <c r="B20" s="241"/>
      <c r="C20" s="242" t="s">
        <v>157</v>
      </c>
      <c r="D20" s="243"/>
    </row>
    <row r="21" ht="18" customHeight="1" spans="1:4">
      <c r="A21" s="240"/>
      <c r="B21" s="241"/>
      <c r="C21" s="242" t="s">
        <v>158</v>
      </c>
      <c r="D21" s="243"/>
    </row>
    <row r="22" ht="18" customHeight="1" spans="1:4">
      <c r="A22" s="240"/>
      <c r="B22" s="241"/>
      <c r="C22" s="242" t="s">
        <v>159</v>
      </c>
      <c r="D22" s="243"/>
    </row>
    <row r="23" ht="18" customHeight="1" spans="1:4">
      <c r="A23" s="240"/>
      <c r="B23" s="241"/>
      <c r="C23" s="242" t="s">
        <v>160</v>
      </c>
      <c r="D23" s="243"/>
    </row>
    <row r="24" ht="18" customHeight="1" spans="1:4">
      <c r="A24" s="240"/>
      <c r="B24" s="241"/>
      <c r="C24" s="242" t="s">
        <v>161</v>
      </c>
      <c r="D24" s="243"/>
    </row>
    <row r="25" ht="18" customHeight="1" spans="1:4">
      <c r="A25" s="240"/>
      <c r="B25" s="241"/>
      <c r="C25" s="242" t="s">
        <v>162</v>
      </c>
      <c r="D25" s="243"/>
    </row>
    <row r="26" ht="18" customHeight="1" spans="1:4">
      <c r="A26" s="240"/>
      <c r="B26" s="241"/>
      <c r="C26" s="242" t="s">
        <v>163</v>
      </c>
      <c r="D26" s="25">
        <v>197617.56</v>
      </c>
    </row>
    <row r="27" ht="18" customHeight="1" spans="1:4">
      <c r="A27" s="240"/>
      <c r="B27" s="241"/>
      <c r="C27" s="242" t="s">
        <v>164</v>
      </c>
      <c r="D27" s="245"/>
    </row>
    <row r="28" ht="18" customHeight="1" spans="1:4">
      <c r="A28" s="240"/>
      <c r="B28" s="241"/>
      <c r="C28" s="242" t="s">
        <v>165</v>
      </c>
      <c r="D28" s="245"/>
    </row>
    <row r="29" ht="18" customHeight="1" spans="1:4">
      <c r="A29" s="62"/>
      <c r="B29" s="241"/>
      <c r="C29" s="242" t="s">
        <v>166</v>
      </c>
      <c r="D29" s="245" t="s">
        <v>167</v>
      </c>
    </row>
    <row r="30" ht="18" customHeight="1" spans="1:4">
      <c r="A30" s="62"/>
      <c r="B30" s="245"/>
      <c r="C30" s="244" t="s">
        <v>168</v>
      </c>
      <c r="D30" s="241"/>
    </row>
    <row r="31" ht="18" customHeight="1" spans="1:4">
      <c r="A31" s="246"/>
      <c r="B31" s="247"/>
      <c r="C31" s="244" t="s">
        <v>169</v>
      </c>
      <c r="D31" s="247"/>
    </row>
    <row r="32" ht="18" customHeight="1" spans="1:4">
      <c r="A32" s="248" t="s">
        <v>170</v>
      </c>
      <c r="B32" s="249">
        <v>4394373.9</v>
      </c>
      <c r="C32" s="246" t="s">
        <v>51</v>
      </c>
      <c r="D32" s="250">
        <v>4394373.9</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workbookViewId="0">
      <selection activeCell="B1" sqref="B$1:B$1048576"/>
    </sheetView>
  </sheetViews>
  <sheetFormatPr defaultColWidth="9.16190476190476" defaultRowHeight="14.25" customHeight="1" outlineLevelCol="6"/>
  <cols>
    <col min="1" max="1" width="20.1619047619048" style="138" customWidth="1"/>
    <col min="2" max="2" width="52.1428571428571" style="138" customWidth="1"/>
    <col min="3" max="3" width="24.3333333333333" style="1" customWidth="1"/>
    <col min="4" max="4" width="16.5047619047619" style="1" customWidth="1"/>
    <col min="5" max="7" width="24.3333333333333" style="1" customWidth="1"/>
    <col min="8" max="8" width="9.16190476190476" style="1" customWidth="1"/>
    <col min="9" max="16384" width="9.16190476190476" style="1"/>
  </cols>
  <sheetData>
    <row r="1" customHeight="1" spans="1:7">
      <c r="A1" s="223"/>
      <c r="B1" s="223"/>
      <c r="C1" s="223"/>
      <c r="D1" s="223"/>
      <c r="E1" s="223"/>
      <c r="F1" s="223"/>
      <c r="G1" s="224" t="s">
        <v>171</v>
      </c>
    </row>
    <row r="2" ht="39" customHeight="1" spans="1:7">
      <c r="A2" s="225" t="str">
        <f>"2025"&amp;"年一般公共预算支出预算表（按功能科目分类）"</f>
        <v>2025年一般公共预算支出预算表（按功能科目分类）</v>
      </c>
      <c r="B2" s="225"/>
      <c r="C2" s="225"/>
      <c r="D2" s="225"/>
      <c r="E2" s="225"/>
      <c r="F2" s="225"/>
      <c r="G2" s="225"/>
    </row>
    <row r="3" ht="18" customHeight="1" spans="1:7">
      <c r="A3" s="226" t="str">
        <f>"单位名称："&amp;"中国共产党瑞丽市委员会宣传部"</f>
        <v>单位名称：中国共产党瑞丽市委员会宣传部</v>
      </c>
      <c r="B3" s="226"/>
      <c r="C3" s="226"/>
      <c r="D3" s="223"/>
      <c r="E3" s="223"/>
      <c r="F3" s="223"/>
      <c r="G3" s="224" t="s">
        <v>3</v>
      </c>
    </row>
    <row r="4" ht="20.25" customHeight="1" spans="1:7">
      <c r="A4" s="227" t="s">
        <v>172</v>
      </c>
      <c r="B4" s="228"/>
      <c r="C4" s="229" t="s">
        <v>56</v>
      </c>
      <c r="D4" s="227" t="s">
        <v>77</v>
      </c>
      <c r="E4" s="230"/>
      <c r="F4" s="228"/>
      <c r="G4" s="229" t="s">
        <v>78</v>
      </c>
    </row>
    <row r="5" ht="20.25" customHeight="1" spans="1:7">
      <c r="A5" s="231" t="s">
        <v>74</v>
      </c>
      <c r="B5" s="231" t="s">
        <v>75</v>
      </c>
      <c r="C5" s="232"/>
      <c r="D5" s="231" t="s">
        <v>58</v>
      </c>
      <c r="E5" s="231" t="s">
        <v>173</v>
      </c>
      <c r="F5" s="231" t="s">
        <v>174</v>
      </c>
      <c r="G5" s="232"/>
    </row>
    <row r="6" ht="13.5" customHeight="1" spans="1:7">
      <c r="A6" s="231" t="s">
        <v>175</v>
      </c>
      <c r="B6" s="231" t="s">
        <v>176</v>
      </c>
      <c r="C6" s="231" t="s">
        <v>177</v>
      </c>
      <c r="D6" s="231" t="s">
        <v>178</v>
      </c>
      <c r="E6" s="231" t="s">
        <v>179</v>
      </c>
      <c r="F6" s="231" t="s">
        <v>180</v>
      </c>
      <c r="G6" s="231" t="s">
        <v>181</v>
      </c>
    </row>
    <row r="7" ht="13.5" customHeight="1" spans="1:7">
      <c r="A7" s="233" t="s">
        <v>85</v>
      </c>
      <c r="B7" s="233" t="s">
        <v>86</v>
      </c>
      <c r="C7" s="234">
        <v>3484815.26</v>
      </c>
      <c r="D7" s="234">
        <v>1813065.26</v>
      </c>
      <c r="E7" s="234">
        <v>1571093</v>
      </c>
      <c r="F7" s="234">
        <v>241972.26</v>
      </c>
      <c r="G7" s="234">
        <v>1671750</v>
      </c>
    </row>
    <row r="8" ht="13.5" customHeight="1" spans="1:7">
      <c r="A8" s="235" t="s">
        <v>87</v>
      </c>
      <c r="B8" s="235" t="s">
        <v>88</v>
      </c>
      <c r="C8" s="234">
        <v>3484815.26</v>
      </c>
      <c r="D8" s="234">
        <v>1813065.26</v>
      </c>
      <c r="E8" s="234">
        <v>1571093</v>
      </c>
      <c r="F8" s="234">
        <v>241972.26</v>
      </c>
      <c r="G8" s="234">
        <v>1671750</v>
      </c>
    </row>
    <row r="9" ht="18" customHeight="1" spans="1:7">
      <c r="A9" s="236" t="s">
        <v>89</v>
      </c>
      <c r="B9" s="236" t="s">
        <v>90</v>
      </c>
      <c r="C9" s="234">
        <v>1813065.26</v>
      </c>
      <c r="D9" s="234">
        <v>1813065.26</v>
      </c>
      <c r="E9" s="234">
        <v>1571093</v>
      </c>
      <c r="F9" s="234">
        <v>241972.26</v>
      </c>
      <c r="G9" s="234"/>
    </row>
    <row r="10" ht="18" customHeight="1" spans="1:7">
      <c r="A10" s="236" t="s">
        <v>91</v>
      </c>
      <c r="B10" s="236" t="s">
        <v>92</v>
      </c>
      <c r="C10" s="234">
        <v>1102550</v>
      </c>
      <c r="D10" s="234"/>
      <c r="E10" s="234"/>
      <c r="F10" s="234"/>
      <c r="G10" s="234">
        <v>1102550</v>
      </c>
    </row>
    <row r="11" customHeight="1" spans="1:7">
      <c r="A11" s="236" t="s">
        <v>93</v>
      </c>
      <c r="B11" s="236" t="s">
        <v>94</v>
      </c>
      <c r="C11" s="234">
        <v>569200</v>
      </c>
      <c r="D11" s="234"/>
      <c r="E11" s="234"/>
      <c r="F11" s="234"/>
      <c r="G11" s="234">
        <v>569200</v>
      </c>
    </row>
    <row r="12" customHeight="1" spans="1:7">
      <c r="A12" s="233" t="s">
        <v>95</v>
      </c>
      <c r="B12" s="233" t="s">
        <v>96</v>
      </c>
      <c r="C12" s="234">
        <v>170000</v>
      </c>
      <c r="D12" s="234"/>
      <c r="E12" s="234"/>
      <c r="F12" s="234"/>
      <c r="G12" s="234">
        <v>170000</v>
      </c>
    </row>
    <row r="13" customHeight="1" spans="1:7">
      <c r="A13" s="235" t="s">
        <v>97</v>
      </c>
      <c r="B13" s="235" t="s">
        <v>98</v>
      </c>
      <c r="C13" s="234">
        <v>20000</v>
      </c>
      <c r="D13" s="234"/>
      <c r="E13" s="234"/>
      <c r="F13" s="234"/>
      <c r="G13" s="234">
        <v>20000</v>
      </c>
    </row>
    <row r="14" customHeight="1" spans="1:7">
      <c r="A14" s="236" t="s">
        <v>99</v>
      </c>
      <c r="B14" s="236" t="s">
        <v>100</v>
      </c>
      <c r="C14" s="234">
        <v>20000</v>
      </c>
      <c r="D14" s="234"/>
      <c r="E14" s="234"/>
      <c r="F14" s="234"/>
      <c r="G14" s="234">
        <v>20000</v>
      </c>
    </row>
    <row r="15" customHeight="1" spans="1:7">
      <c r="A15" s="235" t="s">
        <v>101</v>
      </c>
      <c r="B15" s="235" t="s">
        <v>102</v>
      </c>
      <c r="C15" s="234">
        <v>150000</v>
      </c>
      <c r="D15" s="234"/>
      <c r="E15" s="234"/>
      <c r="F15" s="234"/>
      <c r="G15" s="234">
        <v>150000</v>
      </c>
    </row>
    <row r="16" customHeight="1" spans="1:7">
      <c r="A16" s="236" t="s">
        <v>103</v>
      </c>
      <c r="B16" s="236" t="s">
        <v>104</v>
      </c>
      <c r="C16" s="234">
        <v>150000</v>
      </c>
      <c r="D16" s="234"/>
      <c r="E16" s="234"/>
      <c r="F16" s="234"/>
      <c r="G16" s="234">
        <v>150000</v>
      </c>
    </row>
    <row r="17" customHeight="1" spans="1:7">
      <c r="A17" s="233" t="s">
        <v>105</v>
      </c>
      <c r="B17" s="233" t="s">
        <v>106</v>
      </c>
      <c r="C17" s="234">
        <v>272887.08</v>
      </c>
      <c r="D17" s="234">
        <v>272887.08</v>
      </c>
      <c r="E17" s="234">
        <v>267487.08</v>
      </c>
      <c r="F17" s="234">
        <v>5400</v>
      </c>
      <c r="G17" s="234"/>
    </row>
    <row r="18" customHeight="1" spans="1:7">
      <c r="A18" s="235" t="s">
        <v>107</v>
      </c>
      <c r="B18" s="235" t="s">
        <v>108</v>
      </c>
      <c r="C18" s="234">
        <v>268890.08</v>
      </c>
      <c r="D18" s="234">
        <v>268890.08</v>
      </c>
      <c r="E18" s="234">
        <v>263490.08</v>
      </c>
      <c r="F18" s="234">
        <v>5400</v>
      </c>
      <c r="G18" s="234"/>
    </row>
    <row r="19" customHeight="1" spans="1:7">
      <c r="A19" s="236" t="s">
        <v>109</v>
      </c>
      <c r="B19" s="236" t="s">
        <v>110</v>
      </c>
      <c r="C19" s="234">
        <v>4800</v>
      </c>
      <c r="D19" s="234">
        <v>4800</v>
      </c>
      <c r="E19" s="234"/>
      <c r="F19" s="234">
        <v>4800</v>
      </c>
      <c r="G19" s="234"/>
    </row>
    <row r="20" customHeight="1" spans="1:7">
      <c r="A20" s="236" t="s">
        <v>111</v>
      </c>
      <c r="B20" s="236" t="s">
        <v>112</v>
      </c>
      <c r="C20" s="234">
        <v>600</v>
      </c>
      <c r="D20" s="234">
        <v>600</v>
      </c>
      <c r="E20" s="234"/>
      <c r="F20" s="234">
        <v>600</v>
      </c>
      <c r="G20" s="234"/>
    </row>
    <row r="21" customHeight="1" spans="1:7">
      <c r="A21" s="236" t="s">
        <v>113</v>
      </c>
      <c r="B21" s="236" t="s">
        <v>114</v>
      </c>
      <c r="C21" s="234">
        <v>263490.08</v>
      </c>
      <c r="D21" s="234">
        <v>263490.08</v>
      </c>
      <c r="E21" s="234">
        <v>263490.08</v>
      </c>
      <c r="F21" s="234"/>
      <c r="G21" s="234"/>
    </row>
    <row r="22" customHeight="1" spans="1:7">
      <c r="A22" s="235" t="s">
        <v>115</v>
      </c>
      <c r="B22" s="235" t="s">
        <v>116</v>
      </c>
      <c r="C22" s="234">
        <v>3997</v>
      </c>
      <c r="D22" s="234">
        <v>3997</v>
      </c>
      <c r="E22" s="234">
        <v>3997</v>
      </c>
      <c r="F22" s="234"/>
      <c r="G22" s="234"/>
    </row>
    <row r="23" customHeight="1" spans="1:7">
      <c r="A23" s="236" t="s">
        <v>117</v>
      </c>
      <c r="B23" s="236" t="s">
        <v>116</v>
      </c>
      <c r="C23" s="234">
        <v>3997</v>
      </c>
      <c r="D23" s="234">
        <v>3997</v>
      </c>
      <c r="E23" s="234">
        <v>3997</v>
      </c>
      <c r="F23" s="234"/>
      <c r="G23" s="234"/>
    </row>
    <row r="24" customHeight="1" spans="1:7">
      <c r="A24" s="233" t="s">
        <v>118</v>
      </c>
      <c r="B24" s="233" t="s">
        <v>119</v>
      </c>
      <c r="C24" s="234">
        <v>269054</v>
      </c>
      <c r="D24" s="234">
        <v>269054</v>
      </c>
      <c r="E24" s="234">
        <v>269054</v>
      </c>
      <c r="F24" s="234"/>
      <c r="G24" s="234"/>
    </row>
    <row r="25" customHeight="1" spans="1:7">
      <c r="A25" s="235" t="s">
        <v>120</v>
      </c>
      <c r="B25" s="235" t="s">
        <v>121</v>
      </c>
      <c r="C25" s="234">
        <v>269054</v>
      </c>
      <c r="D25" s="234">
        <v>269054</v>
      </c>
      <c r="E25" s="234">
        <v>269054</v>
      </c>
      <c r="F25" s="234"/>
      <c r="G25" s="234"/>
    </row>
    <row r="26" customHeight="1" spans="1:7">
      <c r="A26" s="236" t="s">
        <v>122</v>
      </c>
      <c r="B26" s="236" t="s">
        <v>123</v>
      </c>
      <c r="C26" s="234">
        <v>161327</v>
      </c>
      <c r="D26" s="234">
        <v>161327</v>
      </c>
      <c r="E26" s="234">
        <v>161327</v>
      </c>
      <c r="F26" s="234"/>
      <c r="G26" s="234"/>
    </row>
    <row r="27" customHeight="1" spans="1:7">
      <c r="A27" s="236" t="s">
        <v>124</v>
      </c>
      <c r="B27" s="236" t="s">
        <v>125</v>
      </c>
      <c r="C27" s="234">
        <v>990</v>
      </c>
      <c r="D27" s="234">
        <v>990</v>
      </c>
      <c r="E27" s="234">
        <v>990</v>
      </c>
      <c r="F27" s="234"/>
      <c r="G27" s="234"/>
    </row>
    <row r="28" customHeight="1" spans="1:7">
      <c r="A28" s="236" t="s">
        <v>126</v>
      </c>
      <c r="B28" s="236" t="s">
        <v>127</v>
      </c>
      <c r="C28" s="234">
        <v>91915</v>
      </c>
      <c r="D28" s="234">
        <v>91915</v>
      </c>
      <c r="E28" s="234">
        <v>91915</v>
      </c>
      <c r="F28" s="234"/>
      <c r="G28" s="234"/>
    </row>
    <row r="29" customHeight="1" spans="1:7">
      <c r="A29" s="236" t="s">
        <v>128</v>
      </c>
      <c r="B29" s="236" t="s">
        <v>129</v>
      </c>
      <c r="C29" s="234">
        <v>14822</v>
      </c>
      <c r="D29" s="234">
        <v>14822</v>
      </c>
      <c r="E29" s="234">
        <v>14822</v>
      </c>
      <c r="F29" s="234"/>
      <c r="G29" s="234"/>
    </row>
    <row r="30" customHeight="1" spans="1:7">
      <c r="A30" s="233" t="s">
        <v>130</v>
      </c>
      <c r="B30" s="233" t="s">
        <v>131</v>
      </c>
      <c r="C30" s="234">
        <v>197617.56</v>
      </c>
      <c r="D30" s="234">
        <v>197617.56</v>
      </c>
      <c r="E30" s="234">
        <v>197617.56</v>
      </c>
      <c r="F30" s="234"/>
      <c r="G30" s="234"/>
    </row>
    <row r="31" customHeight="1" spans="1:7">
      <c r="A31" s="235" t="s">
        <v>132</v>
      </c>
      <c r="B31" s="235" t="s">
        <v>133</v>
      </c>
      <c r="C31" s="234">
        <v>197617.56</v>
      </c>
      <c r="D31" s="234">
        <v>197617.56</v>
      </c>
      <c r="E31" s="234">
        <v>197617.56</v>
      </c>
      <c r="F31" s="234"/>
      <c r="G31" s="234"/>
    </row>
    <row r="32" customHeight="1" spans="1:7">
      <c r="A32" s="236" t="s">
        <v>134</v>
      </c>
      <c r="B32" s="236" t="s">
        <v>135</v>
      </c>
      <c r="C32" s="234">
        <v>197617.56</v>
      </c>
      <c r="D32" s="234">
        <v>197617.56</v>
      </c>
      <c r="E32" s="234">
        <v>197617.56</v>
      </c>
      <c r="F32" s="234"/>
      <c r="G32" s="234"/>
    </row>
    <row r="33" customHeight="1" spans="1:7">
      <c r="A33" s="227" t="s">
        <v>56</v>
      </c>
      <c r="B33" s="228"/>
      <c r="C33" s="234">
        <v>4394373.9</v>
      </c>
      <c r="D33" s="234">
        <v>2552623.9</v>
      </c>
      <c r="E33" s="234">
        <v>2305251.64</v>
      </c>
      <c r="F33" s="234">
        <v>247372.26</v>
      </c>
      <c r="G33" s="234">
        <v>1841750</v>
      </c>
    </row>
  </sheetData>
  <mergeCells count="7">
    <mergeCell ref="A2:G2"/>
    <mergeCell ref="A3:C3"/>
    <mergeCell ref="A4:B4"/>
    <mergeCell ref="D4:F4"/>
    <mergeCell ref="A33:B33"/>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J10" sqref="J10"/>
    </sheetView>
  </sheetViews>
  <sheetFormatPr defaultColWidth="9.16190476190476" defaultRowHeight="14.25" customHeight="1" outlineLevelCol="5"/>
  <cols>
    <col min="1" max="1" width="32.7142857142857" style="205" customWidth="1"/>
    <col min="2" max="2" width="28.7142857142857" style="205" customWidth="1"/>
    <col min="3" max="3" width="23" style="206" customWidth="1"/>
    <col min="4" max="5" width="26.3333333333333" style="204" customWidth="1"/>
    <col min="6" max="6" width="24.5047619047619" style="204" customWidth="1"/>
    <col min="7" max="7" width="9.16190476190476" style="1" customWidth="1"/>
    <col min="8" max="16384" width="9.16190476190476" style="1"/>
  </cols>
  <sheetData>
    <row r="1" ht="27" customHeight="1" spans="1:6">
      <c r="A1" s="207"/>
      <c r="B1" s="207"/>
      <c r="C1" s="208"/>
      <c r="D1" s="209"/>
      <c r="E1" s="209"/>
      <c r="F1" s="210" t="s">
        <v>182</v>
      </c>
    </row>
    <row r="2" ht="53.1" customHeight="1" spans="1:6">
      <c r="A2" s="211" t="str">
        <f>"2025"&amp;"年一般公共预算“三公”经费支出预算表"</f>
        <v>2025年一般公共预算“三公”经费支出预算表</v>
      </c>
      <c r="B2" s="211"/>
      <c r="C2" s="211"/>
      <c r="D2" s="211"/>
      <c r="E2" s="211"/>
      <c r="F2" s="211"/>
    </row>
    <row r="3" ht="15.75" customHeight="1" spans="1:6">
      <c r="A3" s="212" t="str">
        <f>"单位名称："&amp;"中国共产党瑞丽市委员会宣传部"</f>
        <v>单位名称：中国共产党瑞丽市委员会宣传部</v>
      </c>
      <c r="B3" s="212"/>
      <c r="C3" s="212"/>
      <c r="D3" s="212"/>
      <c r="E3" s="209"/>
      <c r="F3" s="210" t="s">
        <v>183</v>
      </c>
    </row>
    <row r="4" s="203" customFormat="1" ht="33" customHeight="1" spans="1:6">
      <c r="A4" s="213" t="s">
        <v>184</v>
      </c>
      <c r="B4" s="214" t="s">
        <v>185</v>
      </c>
      <c r="C4" s="198" t="s">
        <v>186</v>
      </c>
      <c r="D4" s="199"/>
      <c r="E4" s="200"/>
      <c r="F4" s="214" t="s">
        <v>187</v>
      </c>
    </row>
    <row r="5" s="203" customFormat="1" ht="33" customHeight="1" spans="1:6">
      <c r="A5" s="215"/>
      <c r="B5" s="216"/>
      <c r="C5" s="217" t="s">
        <v>58</v>
      </c>
      <c r="D5" s="217" t="s">
        <v>188</v>
      </c>
      <c r="E5" s="217" t="s">
        <v>189</v>
      </c>
      <c r="F5" s="216"/>
    </row>
    <row r="6" s="203" customFormat="1" ht="33" customHeight="1" spans="1:6">
      <c r="A6" s="218">
        <v>1</v>
      </c>
      <c r="B6" s="218">
        <v>2</v>
      </c>
      <c r="C6" s="219">
        <v>3</v>
      </c>
      <c r="D6" s="218">
        <v>4</v>
      </c>
      <c r="E6" s="218">
        <v>5</v>
      </c>
      <c r="F6" s="218">
        <v>6</v>
      </c>
    </row>
    <row r="7" s="204" customFormat="1" ht="33" customHeight="1" spans="1:6">
      <c r="A7" s="220">
        <v>130000</v>
      </c>
      <c r="B7" s="220">
        <v>20000</v>
      </c>
      <c r="C7" s="221">
        <v>50000</v>
      </c>
      <c r="D7" s="220"/>
      <c r="E7" s="220">
        <v>50000</v>
      </c>
      <c r="F7" s="220">
        <v>60000</v>
      </c>
    </row>
    <row r="9" customHeight="1" spans="5:6">
      <c r="E9" s="205"/>
      <c r="F9" s="205"/>
    </row>
    <row r="10" customHeight="1" spans="1:6">
      <c r="A10" s="222"/>
      <c r="E10" s="222"/>
      <c r="F10" s="222"/>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1"/>
  <sheetViews>
    <sheetView topLeftCell="A2" workbookViewId="0">
      <selection activeCell="A3" sqref="A3:G3"/>
    </sheetView>
  </sheetViews>
  <sheetFormatPr defaultColWidth="9.16190476190476" defaultRowHeight="14.25" customHeight="1"/>
  <cols>
    <col min="1" max="1" width="24.1619047619048" style="1" customWidth="1"/>
    <col min="2" max="2" width="20.6666666666667" style="1" customWidth="1"/>
    <col min="3" max="3" width="32.8571428571429" style="1" customWidth="1"/>
    <col min="4" max="4" width="10.1619047619048" style="1" customWidth="1"/>
    <col min="5" max="5" width="15.1619047619048" style="1" customWidth="1"/>
    <col min="6" max="6" width="10.3333333333333" style="1" customWidth="1"/>
    <col min="7" max="7" width="30.5714285714286" style="1" customWidth="1"/>
    <col min="8" max="8" width="18" style="1" customWidth="1"/>
    <col min="9" max="9" width="17" style="1" customWidth="1"/>
    <col min="10" max="10" width="9.82857142857143" style="1" customWidth="1"/>
    <col min="11" max="11" width="7" style="1" customWidth="1"/>
    <col min="12" max="12" width="7.82857142857143" style="1" customWidth="1"/>
    <col min="13" max="13" width="15.8285714285714" style="1" customWidth="1"/>
    <col min="14" max="14" width="11.1619047619048" style="1" customWidth="1"/>
    <col min="15" max="18" width="9.16190476190476" style="1" customWidth="1"/>
    <col min="19" max="19" width="16.5047619047619" style="1" customWidth="1"/>
    <col min="20" max="20" width="17.5047619047619" style="1" customWidth="1"/>
    <col min="21" max="21" width="9.33333333333333" style="1" customWidth="1"/>
    <col min="22" max="22" width="7.5047619047619" style="1" customWidth="1"/>
    <col min="23" max="23" width="7.33333333333333" style="1" customWidth="1"/>
    <col min="24" max="24" width="8.82857142857143" style="1" customWidth="1"/>
    <col min="25" max="25" width="12.5047619047619" style="1" customWidth="1"/>
    <col min="26" max="16384" width="9.16190476190476" style="1"/>
  </cols>
  <sheetData>
    <row r="1" ht="13.5" customHeight="1" spans="2:25">
      <c r="B1" s="193"/>
      <c r="D1" s="194"/>
      <c r="E1" s="194"/>
      <c r="F1" s="194"/>
      <c r="G1" s="194"/>
      <c r="H1" s="81"/>
      <c r="I1" s="81"/>
      <c r="J1" s="3"/>
      <c r="K1" s="81"/>
      <c r="L1" s="81"/>
      <c r="M1" s="81"/>
      <c r="N1" s="81"/>
      <c r="O1" s="3"/>
      <c r="P1" s="3"/>
      <c r="Q1" s="3"/>
      <c r="R1" s="81"/>
      <c r="V1" s="193"/>
      <c r="X1" s="41"/>
      <c r="Y1" s="65" t="s">
        <v>190</v>
      </c>
    </row>
    <row r="2" ht="27.75" customHeight="1" spans="1:25">
      <c r="A2" s="144" t="s">
        <v>191</v>
      </c>
      <c r="B2" s="144"/>
      <c r="C2" s="144"/>
      <c r="D2" s="144"/>
      <c r="E2" s="144"/>
      <c r="F2" s="144"/>
      <c r="G2" s="144"/>
      <c r="H2" s="144"/>
      <c r="I2" s="144"/>
      <c r="J2" s="5"/>
      <c r="K2" s="144"/>
      <c r="L2" s="144"/>
      <c r="M2" s="144"/>
      <c r="N2" s="144"/>
      <c r="O2" s="5"/>
      <c r="P2" s="5"/>
      <c r="Q2" s="5"/>
      <c r="R2" s="144"/>
      <c r="S2" s="144"/>
      <c r="T2" s="144"/>
      <c r="U2" s="144"/>
      <c r="V2" s="144"/>
      <c r="W2" s="144"/>
      <c r="X2" s="5"/>
      <c r="Y2" s="144"/>
    </row>
    <row r="3" ht="18.75" customHeight="1" spans="1:25">
      <c r="A3" s="6" t="s">
        <v>2</v>
      </c>
      <c r="B3" s="195"/>
      <c r="C3" s="195"/>
      <c r="D3" s="195"/>
      <c r="E3" s="195"/>
      <c r="F3" s="195"/>
      <c r="G3" s="195"/>
      <c r="H3" s="83"/>
      <c r="I3" s="83"/>
      <c r="J3" s="8"/>
      <c r="K3" s="83"/>
      <c r="L3" s="83"/>
      <c r="M3" s="83"/>
      <c r="N3" s="83"/>
      <c r="O3" s="8"/>
      <c r="P3" s="8"/>
      <c r="Q3" s="8"/>
      <c r="R3" s="83"/>
      <c r="V3" s="193"/>
      <c r="X3" s="142"/>
      <c r="Y3" s="103" t="s">
        <v>183</v>
      </c>
    </row>
    <row r="4" ht="47.1" customHeight="1" spans="1:25">
      <c r="A4" s="196" t="s">
        <v>192</v>
      </c>
      <c r="B4" s="196" t="s">
        <v>193</v>
      </c>
      <c r="C4" s="196" t="s">
        <v>194</v>
      </c>
      <c r="D4" s="196" t="s">
        <v>195</v>
      </c>
      <c r="E4" s="196" t="s">
        <v>196</v>
      </c>
      <c r="F4" s="196" t="s">
        <v>197</v>
      </c>
      <c r="G4" s="196" t="s">
        <v>198</v>
      </c>
      <c r="H4" s="197" t="s">
        <v>199</v>
      </c>
      <c r="I4" s="197"/>
      <c r="J4" s="71"/>
      <c r="K4" s="197"/>
      <c r="L4" s="197"/>
      <c r="M4" s="197"/>
      <c r="N4" s="197"/>
      <c r="O4" s="71"/>
      <c r="P4" s="71"/>
      <c r="Q4" s="71"/>
      <c r="R4" s="196"/>
      <c r="S4" s="197"/>
      <c r="T4" s="197"/>
      <c r="U4" s="197"/>
      <c r="V4" s="197"/>
      <c r="W4" s="197"/>
      <c r="X4" s="71"/>
      <c r="Y4" s="197"/>
    </row>
    <row r="5" ht="47.1" customHeight="1" spans="1:25">
      <c r="A5" s="196"/>
      <c r="B5" s="197"/>
      <c r="C5" s="196"/>
      <c r="D5" s="196"/>
      <c r="E5" s="196"/>
      <c r="F5" s="196"/>
      <c r="G5" s="196"/>
      <c r="H5" s="197" t="s">
        <v>200</v>
      </c>
      <c r="I5" s="197" t="s">
        <v>59</v>
      </c>
      <c r="J5" s="71"/>
      <c r="K5" s="197"/>
      <c r="L5" s="197"/>
      <c r="M5" s="197"/>
      <c r="N5" s="197"/>
      <c r="O5" s="71" t="s">
        <v>201</v>
      </c>
      <c r="P5" s="71"/>
      <c r="Q5" s="71"/>
      <c r="R5" s="196" t="s">
        <v>62</v>
      </c>
      <c r="S5" s="197" t="s">
        <v>63</v>
      </c>
      <c r="T5" s="196"/>
      <c r="U5" s="197"/>
      <c r="V5" s="196"/>
      <c r="W5" s="196"/>
      <c r="X5" s="71"/>
      <c r="Y5" s="196"/>
    </row>
    <row r="6" ht="47.1" customHeight="1" spans="1:25">
      <c r="A6" s="71"/>
      <c r="B6" s="71"/>
      <c r="C6" s="71"/>
      <c r="D6" s="71"/>
      <c r="E6" s="71"/>
      <c r="F6" s="71"/>
      <c r="G6" s="71"/>
      <c r="H6" s="71"/>
      <c r="I6" s="196" t="s">
        <v>202</v>
      </c>
      <c r="J6" s="71"/>
      <c r="K6" s="196" t="s">
        <v>203</v>
      </c>
      <c r="L6" s="196" t="s">
        <v>204</v>
      </c>
      <c r="M6" s="196" t="s">
        <v>205</v>
      </c>
      <c r="N6" s="196" t="s">
        <v>206</v>
      </c>
      <c r="O6" s="196" t="s">
        <v>59</v>
      </c>
      <c r="P6" s="196" t="s">
        <v>60</v>
      </c>
      <c r="Q6" s="196" t="s">
        <v>61</v>
      </c>
      <c r="R6" s="71"/>
      <c r="S6" s="196" t="s">
        <v>58</v>
      </c>
      <c r="T6" s="196" t="s">
        <v>64</v>
      </c>
      <c r="U6" s="196" t="s">
        <v>207</v>
      </c>
      <c r="V6" s="196" t="s">
        <v>66</v>
      </c>
      <c r="W6" s="196" t="s">
        <v>67</v>
      </c>
      <c r="X6" s="73" t="s">
        <v>68</v>
      </c>
      <c r="Y6" s="196" t="s">
        <v>69</v>
      </c>
    </row>
    <row r="7" ht="47.1" customHeight="1" spans="1:25">
      <c r="A7" s="197"/>
      <c r="B7" s="197"/>
      <c r="C7" s="197"/>
      <c r="D7" s="197"/>
      <c r="E7" s="197"/>
      <c r="F7" s="197"/>
      <c r="G7" s="197"/>
      <c r="H7" s="197"/>
      <c r="I7" s="196" t="s">
        <v>58</v>
      </c>
      <c r="J7" s="73" t="s">
        <v>208</v>
      </c>
      <c r="K7" s="196"/>
      <c r="L7" s="196"/>
      <c r="M7" s="196"/>
      <c r="N7" s="196"/>
      <c r="O7" s="196"/>
      <c r="P7" s="196"/>
      <c r="Q7" s="196"/>
      <c r="R7" s="196"/>
      <c r="S7" s="196"/>
      <c r="T7" s="196"/>
      <c r="U7" s="196"/>
      <c r="V7" s="196"/>
      <c r="W7" s="196"/>
      <c r="X7" s="73"/>
      <c r="Y7" s="196"/>
    </row>
    <row r="8" ht="30.95" customHeight="1" spans="1:25">
      <c r="A8" s="178">
        <v>1</v>
      </c>
      <c r="B8" s="178">
        <v>2</v>
      </c>
      <c r="C8" s="178">
        <v>3</v>
      </c>
      <c r="D8" s="178">
        <v>4</v>
      </c>
      <c r="E8" s="178">
        <v>5</v>
      </c>
      <c r="F8" s="178">
        <v>6</v>
      </c>
      <c r="G8" s="178">
        <v>7</v>
      </c>
      <c r="H8" s="178">
        <v>8</v>
      </c>
      <c r="I8" s="178">
        <v>9</v>
      </c>
      <c r="J8" s="178">
        <v>10</v>
      </c>
      <c r="K8" s="178">
        <v>11</v>
      </c>
      <c r="L8" s="178">
        <v>12</v>
      </c>
      <c r="M8" s="178">
        <v>13</v>
      </c>
      <c r="N8" s="178">
        <v>14</v>
      </c>
      <c r="O8" s="178">
        <v>15</v>
      </c>
      <c r="P8" s="178">
        <v>16</v>
      </c>
      <c r="Q8" s="178">
        <v>17</v>
      </c>
      <c r="R8" s="178">
        <v>18</v>
      </c>
      <c r="S8" s="178">
        <v>19</v>
      </c>
      <c r="T8" s="178">
        <v>20</v>
      </c>
      <c r="U8" s="178">
        <v>21</v>
      </c>
      <c r="V8" s="178">
        <v>22</v>
      </c>
      <c r="W8" s="178">
        <v>23</v>
      </c>
      <c r="X8" s="178">
        <v>24</v>
      </c>
      <c r="Y8" s="178">
        <v>25</v>
      </c>
    </row>
    <row r="9" s="170" customFormat="1" ht="30.95" customHeight="1" spans="1:25">
      <c r="A9" s="172" t="s">
        <v>71</v>
      </c>
      <c r="B9" s="172"/>
      <c r="C9" s="172"/>
      <c r="D9" s="172"/>
      <c r="E9" s="172"/>
      <c r="F9" s="172"/>
      <c r="G9" s="172"/>
      <c r="H9" s="179">
        <v>2552623.9</v>
      </c>
      <c r="I9" s="180">
        <v>2552623.9</v>
      </c>
      <c r="J9" s="201"/>
      <c r="K9" s="201"/>
      <c r="L9" s="201"/>
      <c r="M9" s="202">
        <v>2552623.9</v>
      </c>
      <c r="N9" s="201"/>
      <c r="O9" s="201"/>
      <c r="P9" s="201"/>
      <c r="Q9" s="201"/>
      <c r="R9" s="201"/>
      <c r="S9" s="201"/>
      <c r="T9" s="201"/>
      <c r="U9" s="201"/>
      <c r="V9" s="201"/>
      <c r="W9" s="201"/>
      <c r="X9" s="201"/>
      <c r="Y9" s="201"/>
    </row>
    <row r="10" s="170" customFormat="1" ht="24" customHeight="1" spans="1:25">
      <c r="A10" s="172" t="s">
        <v>71</v>
      </c>
      <c r="B10" s="172" t="s">
        <v>209</v>
      </c>
      <c r="C10" s="172" t="s">
        <v>210</v>
      </c>
      <c r="D10" s="172" t="s">
        <v>89</v>
      </c>
      <c r="E10" s="172" t="s">
        <v>90</v>
      </c>
      <c r="F10" s="172" t="s">
        <v>211</v>
      </c>
      <c r="G10" s="172" t="s">
        <v>212</v>
      </c>
      <c r="H10" s="179">
        <v>601704</v>
      </c>
      <c r="I10" s="180">
        <v>601704</v>
      </c>
      <c r="J10" s="201"/>
      <c r="K10" s="201"/>
      <c r="L10" s="201"/>
      <c r="M10" s="202">
        <v>601704</v>
      </c>
      <c r="N10" s="201"/>
      <c r="O10" s="201"/>
      <c r="P10" s="201"/>
      <c r="Q10" s="201"/>
      <c r="R10" s="201"/>
      <c r="S10" s="201"/>
      <c r="T10" s="201"/>
      <c r="U10" s="201"/>
      <c r="V10" s="201"/>
      <c r="W10" s="201"/>
      <c r="X10" s="201"/>
      <c r="Y10" s="201"/>
    </row>
    <row r="11" customHeight="1" spans="1:25">
      <c r="A11" s="172" t="s">
        <v>71</v>
      </c>
      <c r="B11" s="172" t="s">
        <v>213</v>
      </c>
      <c r="C11" s="172" t="s">
        <v>214</v>
      </c>
      <c r="D11" s="172" t="s">
        <v>89</v>
      </c>
      <c r="E11" s="172" t="s">
        <v>90</v>
      </c>
      <c r="F11" s="172" t="s">
        <v>211</v>
      </c>
      <c r="G11" s="172" t="s">
        <v>212</v>
      </c>
      <c r="H11" s="179">
        <v>65652</v>
      </c>
      <c r="I11" s="180">
        <v>65652</v>
      </c>
      <c r="J11" s="186"/>
      <c r="K11" s="186"/>
      <c r="L11" s="186"/>
      <c r="M11" s="202">
        <v>65652</v>
      </c>
      <c r="N11" s="186"/>
      <c r="O11" s="186"/>
      <c r="P11" s="186"/>
      <c r="Q11" s="186"/>
      <c r="R11" s="186"/>
      <c r="S11" s="186"/>
      <c r="T11" s="186"/>
      <c r="U11" s="186"/>
      <c r="V11" s="186"/>
      <c r="W11" s="186"/>
      <c r="X11" s="186"/>
      <c r="Y11" s="186"/>
    </row>
    <row r="12" customHeight="1" spans="1:25">
      <c r="A12" s="172" t="s">
        <v>71</v>
      </c>
      <c r="B12" s="172" t="s">
        <v>215</v>
      </c>
      <c r="C12" s="172" t="s">
        <v>216</v>
      </c>
      <c r="D12" s="172" t="s">
        <v>89</v>
      </c>
      <c r="E12" s="172" t="s">
        <v>90</v>
      </c>
      <c r="F12" s="172" t="s">
        <v>217</v>
      </c>
      <c r="G12" s="172" t="s">
        <v>218</v>
      </c>
      <c r="H12" s="179">
        <v>740136</v>
      </c>
      <c r="I12" s="180">
        <v>740136</v>
      </c>
      <c r="J12" s="186"/>
      <c r="K12" s="186"/>
      <c r="L12" s="186"/>
      <c r="M12" s="202">
        <v>740136</v>
      </c>
      <c r="N12" s="186"/>
      <c r="O12" s="186"/>
      <c r="P12" s="186"/>
      <c r="Q12" s="186"/>
      <c r="R12" s="186"/>
      <c r="S12" s="186"/>
      <c r="T12" s="186"/>
      <c r="U12" s="186"/>
      <c r="V12" s="186"/>
      <c r="W12" s="186"/>
      <c r="X12" s="186"/>
      <c r="Y12" s="186"/>
    </row>
    <row r="13" customHeight="1" spans="1:25">
      <c r="A13" s="172" t="s">
        <v>71</v>
      </c>
      <c r="B13" s="172" t="s">
        <v>219</v>
      </c>
      <c r="C13" s="172" t="s">
        <v>220</v>
      </c>
      <c r="D13" s="172" t="s">
        <v>89</v>
      </c>
      <c r="E13" s="172" t="s">
        <v>90</v>
      </c>
      <c r="F13" s="172" t="s">
        <v>217</v>
      </c>
      <c r="G13" s="172" t="s">
        <v>218</v>
      </c>
      <c r="H13" s="179">
        <v>9000</v>
      </c>
      <c r="I13" s="180">
        <v>9000</v>
      </c>
      <c r="J13" s="186"/>
      <c r="K13" s="186"/>
      <c r="L13" s="186"/>
      <c r="M13" s="202">
        <v>9000</v>
      </c>
      <c r="N13" s="186"/>
      <c r="O13" s="186"/>
      <c r="P13" s="186"/>
      <c r="Q13" s="186"/>
      <c r="R13" s="186"/>
      <c r="S13" s="186"/>
      <c r="T13" s="186"/>
      <c r="U13" s="186"/>
      <c r="V13" s="186"/>
      <c r="W13" s="186"/>
      <c r="X13" s="186"/>
      <c r="Y13" s="186"/>
    </row>
    <row r="14" customHeight="1" spans="1:25">
      <c r="A14" s="172" t="s">
        <v>71</v>
      </c>
      <c r="B14" s="172" t="s">
        <v>215</v>
      </c>
      <c r="C14" s="172" t="s">
        <v>216</v>
      </c>
      <c r="D14" s="172" t="s">
        <v>89</v>
      </c>
      <c r="E14" s="172" t="s">
        <v>90</v>
      </c>
      <c r="F14" s="172" t="s">
        <v>217</v>
      </c>
      <c r="G14" s="172" t="s">
        <v>218</v>
      </c>
      <c r="H14" s="179"/>
      <c r="I14" s="180"/>
      <c r="J14" s="186"/>
      <c r="K14" s="186"/>
      <c r="L14" s="186"/>
      <c r="M14" s="202"/>
      <c r="N14" s="186"/>
      <c r="O14" s="186"/>
      <c r="P14" s="186"/>
      <c r="Q14" s="186"/>
      <c r="R14" s="186"/>
      <c r="S14" s="186"/>
      <c r="T14" s="186"/>
      <c r="U14" s="186"/>
      <c r="V14" s="186"/>
      <c r="W14" s="186"/>
      <c r="X14" s="186"/>
      <c r="Y14" s="186"/>
    </row>
    <row r="15" customHeight="1" spans="1:25">
      <c r="A15" s="172" t="s">
        <v>71</v>
      </c>
      <c r="B15" s="172" t="s">
        <v>219</v>
      </c>
      <c r="C15" s="172" t="s">
        <v>220</v>
      </c>
      <c r="D15" s="172" t="s">
        <v>89</v>
      </c>
      <c r="E15" s="172" t="s">
        <v>90</v>
      </c>
      <c r="F15" s="172" t="s">
        <v>217</v>
      </c>
      <c r="G15" s="172" t="s">
        <v>218</v>
      </c>
      <c r="H15" s="179"/>
      <c r="I15" s="180"/>
      <c r="J15" s="186"/>
      <c r="K15" s="186"/>
      <c r="L15" s="186"/>
      <c r="M15" s="202"/>
      <c r="N15" s="186"/>
      <c r="O15" s="186"/>
      <c r="P15" s="186"/>
      <c r="Q15" s="186"/>
      <c r="R15" s="186"/>
      <c r="S15" s="186"/>
      <c r="T15" s="186"/>
      <c r="U15" s="186"/>
      <c r="V15" s="186"/>
      <c r="W15" s="186"/>
      <c r="X15" s="186"/>
      <c r="Y15" s="186"/>
    </row>
    <row r="16" customHeight="1" spans="1:25">
      <c r="A16" s="172" t="s">
        <v>71</v>
      </c>
      <c r="B16" s="172" t="s">
        <v>221</v>
      </c>
      <c r="C16" s="172" t="s">
        <v>222</v>
      </c>
      <c r="D16" s="172" t="s">
        <v>89</v>
      </c>
      <c r="E16" s="172" t="s">
        <v>90</v>
      </c>
      <c r="F16" s="172" t="s">
        <v>223</v>
      </c>
      <c r="G16" s="172" t="s">
        <v>224</v>
      </c>
      <c r="H16" s="179">
        <v>50142</v>
      </c>
      <c r="I16" s="180">
        <v>50142</v>
      </c>
      <c r="J16" s="186"/>
      <c r="K16" s="186"/>
      <c r="L16" s="186"/>
      <c r="M16" s="202">
        <v>50142</v>
      </c>
      <c r="N16" s="186"/>
      <c r="O16" s="186"/>
      <c r="P16" s="186"/>
      <c r="Q16" s="186"/>
      <c r="R16" s="186"/>
      <c r="S16" s="186"/>
      <c r="T16" s="186"/>
      <c r="U16" s="186"/>
      <c r="V16" s="186"/>
      <c r="W16" s="186"/>
      <c r="X16" s="186"/>
      <c r="Y16" s="186"/>
    </row>
    <row r="17" customHeight="1" spans="1:25">
      <c r="A17" s="172" t="s">
        <v>71</v>
      </c>
      <c r="B17" s="172" t="s">
        <v>225</v>
      </c>
      <c r="C17" s="172" t="s">
        <v>226</v>
      </c>
      <c r="D17" s="172" t="s">
        <v>89</v>
      </c>
      <c r="E17" s="172" t="s">
        <v>90</v>
      </c>
      <c r="F17" s="172" t="s">
        <v>223</v>
      </c>
      <c r="G17" s="172" t="s">
        <v>224</v>
      </c>
      <c r="H17" s="179">
        <v>5471</v>
      </c>
      <c r="I17" s="180">
        <v>5471</v>
      </c>
      <c r="J17" s="186"/>
      <c r="K17" s="186"/>
      <c r="L17" s="186"/>
      <c r="M17" s="202">
        <v>5471</v>
      </c>
      <c r="N17" s="186"/>
      <c r="O17" s="186"/>
      <c r="P17" s="186"/>
      <c r="Q17" s="186"/>
      <c r="R17" s="186"/>
      <c r="S17" s="186"/>
      <c r="T17" s="186"/>
      <c r="U17" s="186"/>
      <c r="V17" s="186"/>
      <c r="W17" s="186"/>
      <c r="X17" s="186"/>
      <c r="Y17" s="186"/>
    </row>
    <row r="18" customHeight="1" spans="1:25">
      <c r="A18" s="172" t="s">
        <v>71</v>
      </c>
      <c r="B18" s="172" t="s">
        <v>227</v>
      </c>
      <c r="C18" s="172" t="s">
        <v>228</v>
      </c>
      <c r="D18" s="172" t="s">
        <v>89</v>
      </c>
      <c r="E18" s="172" t="s">
        <v>90</v>
      </c>
      <c r="F18" s="172" t="s">
        <v>223</v>
      </c>
      <c r="G18" s="172" t="s">
        <v>224</v>
      </c>
      <c r="H18" s="179">
        <v>4500</v>
      </c>
      <c r="I18" s="180">
        <v>4500</v>
      </c>
      <c r="J18" s="186"/>
      <c r="K18" s="186"/>
      <c r="L18" s="186"/>
      <c r="M18" s="202">
        <v>4500</v>
      </c>
      <c r="N18" s="186"/>
      <c r="O18" s="186"/>
      <c r="P18" s="186"/>
      <c r="Q18" s="186"/>
      <c r="R18" s="186"/>
      <c r="S18" s="186"/>
      <c r="T18" s="186"/>
      <c r="U18" s="186"/>
      <c r="V18" s="186"/>
      <c r="W18" s="186"/>
      <c r="X18" s="186"/>
      <c r="Y18" s="186"/>
    </row>
    <row r="19" customHeight="1" spans="1:25">
      <c r="A19" s="172" t="s">
        <v>71</v>
      </c>
      <c r="B19" s="172" t="s">
        <v>229</v>
      </c>
      <c r="C19" s="172" t="s">
        <v>230</v>
      </c>
      <c r="D19" s="172" t="s">
        <v>89</v>
      </c>
      <c r="E19" s="172" t="s">
        <v>90</v>
      </c>
      <c r="F19" s="172" t="s">
        <v>231</v>
      </c>
      <c r="G19" s="172" t="s">
        <v>232</v>
      </c>
      <c r="H19" s="179">
        <v>24900</v>
      </c>
      <c r="I19" s="180">
        <v>24900</v>
      </c>
      <c r="J19" s="186"/>
      <c r="K19" s="186"/>
      <c r="L19" s="186"/>
      <c r="M19" s="202">
        <v>24900</v>
      </c>
      <c r="N19" s="186"/>
      <c r="O19" s="186"/>
      <c r="P19" s="186"/>
      <c r="Q19" s="186"/>
      <c r="R19" s="186"/>
      <c r="S19" s="186"/>
      <c r="T19" s="186"/>
      <c r="U19" s="186"/>
      <c r="V19" s="186"/>
      <c r="W19" s="186"/>
      <c r="X19" s="186"/>
      <c r="Y19" s="186"/>
    </row>
    <row r="20" customHeight="1" spans="1:25">
      <c r="A20" s="172" t="s">
        <v>71</v>
      </c>
      <c r="B20" s="172" t="s">
        <v>233</v>
      </c>
      <c r="C20" s="172" t="s">
        <v>234</v>
      </c>
      <c r="D20" s="172" t="s">
        <v>89</v>
      </c>
      <c r="E20" s="172" t="s">
        <v>90</v>
      </c>
      <c r="F20" s="172" t="s">
        <v>231</v>
      </c>
      <c r="G20" s="172" t="s">
        <v>232</v>
      </c>
      <c r="H20" s="179">
        <v>25128</v>
      </c>
      <c r="I20" s="180">
        <v>25128</v>
      </c>
      <c r="J20" s="186"/>
      <c r="K20" s="186"/>
      <c r="L20" s="186"/>
      <c r="M20" s="202">
        <v>25128</v>
      </c>
      <c r="N20" s="186"/>
      <c r="O20" s="186"/>
      <c r="P20" s="186"/>
      <c r="Q20" s="186"/>
      <c r="R20" s="186"/>
      <c r="S20" s="186"/>
      <c r="T20" s="186"/>
      <c r="U20" s="186"/>
      <c r="V20" s="186"/>
      <c r="W20" s="186"/>
      <c r="X20" s="186"/>
      <c r="Y20" s="186"/>
    </row>
    <row r="21" customHeight="1" spans="1:25">
      <c r="A21" s="172" t="s">
        <v>71</v>
      </c>
      <c r="B21" s="172" t="s">
        <v>233</v>
      </c>
      <c r="C21" s="172" t="s">
        <v>234</v>
      </c>
      <c r="D21" s="172" t="s">
        <v>89</v>
      </c>
      <c r="E21" s="172" t="s">
        <v>90</v>
      </c>
      <c r="F21" s="172" t="s">
        <v>231</v>
      </c>
      <c r="G21" s="172" t="s">
        <v>232</v>
      </c>
      <c r="H21" s="179">
        <v>42960</v>
      </c>
      <c r="I21" s="180">
        <v>42960</v>
      </c>
      <c r="J21" s="186"/>
      <c r="K21" s="186"/>
      <c r="L21" s="186"/>
      <c r="M21" s="202">
        <v>42960</v>
      </c>
      <c r="N21" s="186"/>
      <c r="O21" s="186"/>
      <c r="P21" s="186"/>
      <c r="Q21" s="186"/>
      <c r="R21" s="186"/>
      <c r="S21" s="186"/>
      <c r="T21" s="186"/>
      <c r="U21" s="186"/>
      <c r="V21" s="186"/>
      <c r="W21" s="186"/>
      <c r="X21" s="186"/>
      <c r="Y21" s="186"/>
    </row>
    <row r="22" customHeight="1" spans="1:25">
      <c r="A22" s="172" t="s">
        <v>71</v>
      </c>
      <c r="B22" s="172" t="s">
        <v>235</v>
      </c>
      <c r="C22" s="172" t="s">
        <v>236</v>
      </c>
      <c r="D22" s="172" t="s">
        <v>89</v>
      </c>
      <c r="E22" s="172" t="s">
        <v>90</v>
      </c>
      <c r="F22" s="172" t="s">
        <v>231</v>
      </c>
      <c r="G22" s="172" t="s">
        <v>232</v>
      </c>
      <c r="H22" s="179">
        <v>1500</v>
      </c>
      <c r="I22" s="180">
        <v>1500</v>
      </c>
      <c r="J22" s="186"/>
      <c r="K22" s="186"/>
      <c r="L22" s="186"/>
      <c r="M22" s="202">
        <v>1500</v>
      </c>
      <c r="N22" s="186"/>
      <c r="O22" s="186"/>
      <c r="P22" s="186"/>
      <c r="Q22" s="186"/>
      <c r="R22" s="186"/>
      <c r="S22" s="186"/>
      <c r="T22" s="186"/>
      <c r="U22" s="186"/>
      <c r="V22" s="186"/>
      <c r="W22" s="186"/>
      <c r="X22" s="186"/>
      <c r="Y22" s="186"/>
    </row>
    <row r="23" customHeight="1" spans="1:25">
      <c r="A23" s="172" t="s">
        <v>71</v>
      </c>
      <c r="B23" s="172" t="s">
        <v>237</v>
      </c>
      <c r="C23" s="172" t="s">
        <v>238</v>
      </c>
      <c r="D23" s="172" t="s">
        <v>113</v>
      </c>
      <c r="E23" s="172" t="s">
        <v>114</v>
      </c>
      <c r="F23" s="172" t="s">
        <v>239</v>
      </c>
      <c r="G23" s="172" t="s">
        <v>240</v>
      </c>
      <c r="H23" s="179">
        <v>263490.08</v>
      </c>
      <c r="I23" s="180">
        <v>263490.08</v>
      </c>
      <c r="J23" s="186"/>
      <c r="K23" s="186"/>
      <c r="L23" s="186"/>
      <c r="M23" s="202">
        <v>263490.08</v>
      </c>
      <c r="N23" s="186"/>
      <c r="O23" s="186"/>
      <c r="P23" s="186"/>
      <c r="Q23" s="186"/>
      <c r="R23" s="186"/>
      <c r="S23" s="186"/>
      <c r="T23" s="186"/>
      <c r="U23" s="186"/>
      <c r="V23" s="186"/>
      <c r="W23" s="186"/>
      <c r="X23" s="186"/>
      <c r="Y23" s="186"/>
    </row>
    <row r="24" customHeight="1" spans="1:25">
      <c r="A24" s="172" t="s">
        <v>71</v>
      </c>
      <c r="B24" s="172" t="s">
        <v>241</v>
      </c>
      <c r="C24" s="172" t="s">
        <v>242</v>
      </c>
      <c r="D24" s="172" t="s">
        <v>122</v>
      </c>
      <c r="E24" s="172" t="s">
        <v>123</v>
      </c>
      <c r="F24" s="172" t="s">
        <v>243</v>
      </c>
      <c r="G24" s="172" t="s">
        <v>244</v>
      </c>
      <c r="H24" s="179">
        <v>7260</v>
      </c>
      <c r="I24" s="180">
        <v>7260</v>
      </c>
      <c r="J24" s="186"/>
      <c r="K24" s="186"/>
      <c r="L24" s="186"/>
      <c r="M24" s="202">
        <v>7260</v>
      </c>
      <c r="N24" s="186"/>
      <c r="O24" s="186"/>
      <c r="P24" s="186"/>
      <c r="Q24" s="186"/>
      <c r="R24" s="186"/>
      <c r="S24" s="186"/>
      <c r="T24" s="186"/>
      <c r="U24" s="186"/>
      <c r="V24" s="186"/>
      <c r="W24" s="186"/>
      <c r="X24" s="186"/>
      <c r="Y24" s="186"/>
    </row>
    <row r="25" customHeight="1" spans="1:25">
      <c r="A25" s="172" t="s">
        <v>71</v>
      </c>
      <c r="B25" s="172" t="s">
        <v>241</v>
      </c>
      <c r="C25" s="172" t="s">
        <v>242</v>
      </c>
      <c r="D25" s="172" t="s">
        <v>124</v>
      </c>
      <c r="E25" s="172" t="s">
        <v>125</v>
      </c>
      <c r="F25" s="172" t="s">
        <v>243</v>
      </c>
      <c r="G25" s="172" t="s">
        <v>244</v>
      </c>
      <c r="H25" s="179">
        <v>990</v>
      </c>
      <c r="I25" s="180">
        <v>990</v>
      </c>
      <c r="J25" s="186"/>
      <c r="K25" s="186"/>
      <c r="L25" s="186"/>
      <c r="M25" s="202">
        <v>990</v>
      </c>
      <c r="N25" s="186"/>
      <c r="O25" s="186"/>
      <c r="P25" s="186"/>
      <c r="Q25" s="186"/>
      <c r="R25" s="186"/>
      <c r="S25" s="186"/>
      <c r="T25" s="186"/>
      <c r="U25" s="186"/>
      <c r="V25" s="186"/>
      <c r="W25" s="186"/>
      <c r="X25" s="186"/>
      <c r="Y25" s="186"/>
    </row>
    <row r="26" customHeight="1" spans="1:25">
      <c r="A26" s="172" t="s">
        <v>71</v>
      </c>
      <c r="B26" s="172" t="s">
        <v>245</v>
      </c>
      <c r="C26" s="172" t="s">
        <v>246</v>
      </c>
      <c r="D26" s="172" t="s">
        <v>122</v>
      </c>
      <c r="E26" s="172" t="s">
        <v>123</v>
      </c>
      <c r="F26" s="172" t="s">
        <v>243</v>
      </c>
      <c r="G26" s="172" t="s">
        <v>244</v>
      </c>
      <c r="H26" s="179">
        <v>147479</v>
      </c>
      <c r="I26" s="180">
        <v>147479</v>
      </c>
      <c r="J26" s="186"/>
      <c r="K26" s="186"/>
      <c r="L26" s="186"/>
      <c r="M26" s="202">
        <v>147479</v>
      </c>
      <c r="N26" s="186"/>
      <c r="O26" s="186"/>
      <c r="P26" s="186"/>
      <c r="Q26" s="186"/>
      <c r="R26" s="186"/>
      <c r="S26" s="186"/>
      <c r="T26" s="186"/>
      <c r="U26" s="186"/>
      <c r="V26" s="186"/>
      <c r="W26" s="186"/>
      <c r="X26" s="186"/>
      <c r="Y26" s="186"/>
    </row>
    <row r="27" customHeight="1" spans="1:25">
      <c r="A27" s="172" t="s">
        <v>71</v>
      </c>
      <c r="B27" s="172" t="s">
        <v>247</v>
      </c>
      <c r="C27" s="172" t="s">
        <v>248</v>
      </c>
      <c r="D27" s="172" t="s">
        <v>128</v>
      </c>
      <c r="E27" s="172" t="s">
        <v>129</v>
      </c>
      <c r="F27" s="172" t="s">
        <v>249</v>
      </c>
      <c r="G27" s="172" t="s">
        <v>250</v>
      </c>
      <c r="H27" s="179">
        <v>14822</v>
      </c>
      <c r="I27" s="180">
        <v>14822</v>
      </c>
      <c r="J27" s="186"/>
      <c r="K27" s="186"/>
      <c r="L27" s="186"/>
      <c r="M27" s="202">
        <v>14822</v>
      </c>
      <c r="N27" s="186"/>
      <c r="O27" s="186"/>
      <c r="P27" s="186"/>
      <c r="Q27" s="186"/>
      <c r="R27" s="186"/>
      <c r="S27" s="186"/>
      <c r="T27" s="186"/>
      <c r="U27" s="186"/>
      <c r="V27" s="186"/>
      <c r="W27" s="186"/>
      <c r="X27" s="186"/>
      <c r="Y27" s="186"/>
    </row>
    <row r="28" customHeight="1" spans="1:25">
      <c r="A28" s="172" t="s">
        <v>71</v>
      </c>
      <c r="B28" s="172" t="s">
        <v>251</v>
      </c>
      <c r="C28" s="172" t="s">
        <v>252</v>
      </c>
      <c r="D28" s="172" t="s">
        <v>122</v>
      </c>
      <c r="E28" s="172" t="s">
        <v>123</v>
      </c>
      <c r="F28" s="172" t="s">
        <v>243</v>
      </c>
      <c r="G28" s="172" t="s">
        <v>244</v>
      </c>
      <c r="H28" s="179">
        <v>6588</v>
      </c>
      <c r="I28" s="180">
        <v>6588</v>
      </c>
      <c r="J28" s="186"/>
      <c r="K28" s="186"/>
      <c r="L28" s="186"/>
      <c r="M28" s="202">
        <v>6588</v>
      </c>
      <c r="N28" s="186"/>
      <c r="O28" s="186"/>
      <c r="P28" s="186"/>
      <c r="Q28" s="186"/>
      <c r="R28" s="186"/>
      <c r="S28" s="186"/>
      <c r="T28" s="186"/>
      <c r="U28" s="186"/>
      <c r="V28" s="186"/>
      <c r="W28" s="186"/>
      <c r="X28" s="186"/>
      <c r="Y28" s="186"/>
    </row>
    <row r="29" customHeight="1" spans="1:25">
      <c r="A29" s="172" t="s">
        <v>71</v>
      </c>
      <c r="B29" s="172" t="s">
        <v>251</v>
      </c>
      <c r="C29" s="172" t="s">
        <v>252</v>
      </c>
      <c r="D29" s="172" t="s">
        <v>124</v>
      </c>
      <c r="E29" s="172" t="s">
        <v>125</v>
      </c>
      <c r="F29" s="172" t="s">
        <v>243</v>
      </c>
      <c r="G29" s="172" t="s">
        <v>244</v>
      </c>
      <c r="H29" s="179"/>
      <c r="I29" s="180"/>
      <c r="J29" s="186"/>
      <c r="K29" s="186"/>
      <c r="L29" s="186"/>
      <c r="M29" s="202"/>
      <c r="N29" s="186"/>
      <c r="O29" s="186"/>
      <c r="P29" s="186"/>
      <c r="Q29" s="186"/>
      <c r="R29" s="186"/>
      <c r="S29" s="186"/>
      <c r="T29" s="186"/>
      <c r="U29" s="186"/>
      <c r="V29" s="186"/>
      <c r="W29" s="186"/>
      <c r="X29" s="186"/>
      <c r="Y29" s="186"/>
    </row>
    <row r="30" customHeight="1" spans="1:25">
      <c r="A30" s="172" t="s">
        <v>71</v>
      </c>
      <c r="B30" s="172" t="s">
        <v>253</v>
      </c>
      <c r="C30" s="172" t="s">
        <v>254</v>
      </c>
      <c r="D30" s="172" t="s">
        <v>117</v>
      </c>
      <c r="E30" s="172" t="s">
        <v>116</v>
      </c>
      <c r="F30" s="172" t="s">
        <v>249</v>
      </c>
      <c r="G30" s="172" t="s">
        <v>250</v>
      </c>
      <c r="H30" s="179">
        <v>3997</v>
      </c>
      <c r="I30" s="180">
        <v>3997</v>
      </c>
      <c r="J30" s="186"/>
      <c r="K30" s="186"/>
      <c r="L30" s="186"/>
      <c r="M30" s="202">
        <v>3997</v>
      </c>
      <c r="N30" s="186"/>
      <c r="O30" s="186"/>
      <c r="P30" s="186"/>
      <c r="Q30" s="186"/>
      <c r="R30" s="186"/>
      <c r="S30" s="186"/>
      <c r="T30" s="186"/>
      <c r="U30" s="186"/>
      <c r="V30" s="186"/>
      <c r="W30" s="186"/>
      <c r="X30" s="186"/>
      <c r="Y30" s="186"/>
    </row>
    <row r="31" customHeight="1" spans="1:25">
      <c r="A31" s="172" t="s">
        <v>71</v>
      </c>
      <c r="B31" s="172" t="s">
        <v>255</v>
      </c>
      <c r="C31" s="172" t="s">
        <v>127</v>
      </c>
      <c r="D31" s="172" t="s">
        <v>126</v>
      </c>
      <c r="E31" s="172" t="s">
        <v>127</v>
      </c>
      <c r="F31" s="172" t="s">
        <v>256</v>
      </c>
      <c r="G31" s="172" t="s">
        <v>257</v>
      </c>
      <c r="H31" s="179">
        <v>91915</v>
      </c>
      <c r="I31" s="180">
        <v>91915</v>
      </c>
      <c r="J31" s="186"/>
      <c r="K31" s="186"/>
      <c r="L31" s="186"/>
      <c r="M31" s="202">
        <v>91915</v>
      </c>
      <c r="N31" s="186"/>
      <c r="O31" s="186"/>
      <c r="P31" s="186"/>
      <c r="Q31" s="186"/>
      <c r="R31" s="186"/>
      <c r="S31" s="186"/>
      <c r="T31" s="186"/>
      <c r="U31" s="186"/>
      <c r="V31" s="186"/>
      <c r="W31" s="186"/>
      <c r="X31" s="186"/>
      <c r="Y31" s="186"/>
    </row>
    <row r="32" customHeight="1" spans="1:25">
      <c r="A32" s="172" t="s">
        <v>71</v>
      </c>
      <c r="B32" s="172" t="s">
        <v>258</v>
      </c>
      <c r="C32" s="172" t="s">
        <v>135</v>
      </c>
      <c r="D32" s="172" t="s">
        <v>134</v>
      </c>
      <c r="E32" s="172" t="s">
        <v>135</v>
      </c>
      <c r="F32" s="172" t="s">
        <v>259</v>
      </c>
      <c r="G32" s="172" t="s">
        <v>135</v>
      </c>
      <c r="H32" s="179">
        <v>197617.56</v>
      </c>
      <c r="I32" s="180">
        <v>197617.56</v>
      </c>
      <c r="J32" s="186"/>
      <c r="K32" s="186"/>
      <c r="L32" s="186"/>
      <c r="M32" s="202">
        <v>197617.56</v>
      </c>
      <c r="N32" s="186"/>
      <c r="O32" s="186"/>
      <c r="P32" s="186"/>
      <c r="Q32" s="186"/>
      <c r="R32" s="186"/>
      <c r="S32" s="186"/>
      <c r="T32" s="186"/>
      <c r="U32" s="186"/>
      <c r="V32" s="186"/>
      <c r="W32" s="186"/>
      <c r="X32" s="186"/>
      <c r="Y32" s="186"/>
    </row>
    <row r="33" customHeight="1" spans="1:25">
      <c r="A33" s="172" t="s">
        <v>71</v>
      </c>
      <c r="B33" s="172" t="s">
        <v>260</v>
      </c>
      <c r="C33" s="172" t="s">
        <v>261</v>
      </c>
      <c r="D33" s="172" t="s">
        <v>89</v>
      </c>
      <c r="E33" s="172" t="s">
        <v>90</v>
      </c>
      <c r="F33" s="172" t="s">
        <v>262</v>
      </c>
      <c r="G33" s="172" t="s">
        <v>263</v>
      </c>
      <c r="H33" s="179">
        <v>35000</v>
      </c>
      <c r="I33" s="180">
        <v>35000</v>
      </c>
      <c r="J33" s="186"/>
      <c r="K33" s="186"/>
      <c r="L33" s="186"/>
      <c r="M33" s="202">
        <v>35000</v>
      </c>
      <c r="N33" s="186"/>
      <c r="O33" s="186"/>
      <c r="P33" s="186"/>
      <c r="Q33" s="186"/>
      <c r="R33" s="186"/>
      <c r="S33" s="186"/>
      <c r="T33" s="186"/>
      <c r="U33" s="186"/>
      <c r="V33" s="186"/>
      <c r="W33" s="186"/>
      <c r="X33" s="186"/>
      <c r="Y33" s="186"/>
    </row>
    <row r="34" customHeight="1" spans="1:25">
      <c r="A34" s="172" t="s">
        <v>71</v>
      </c>
      <c r="B34" s="172" t="s">
        <v>260</v>
      </c>
      <c r="C34" s="172" t="s">
        <v>261</v>
      </c>
      <c r="D34" s="172" t="s">
        <v>89</v>
      </c>
      <c r="E34" s="172" t="s">
        <v>90</v>
      </c>
      <c r="F34" s="172" t="s">
        <v>264</v>
      </c>
      <c r="G34" s="172" t="s">
        <v>265</v>
      </c>
      <c r="H34" s="179">
        <v>5000</v>
      </c>
      <c r="I34" s="180">
        <v>5000</v>
      </c>
      <c r="J34" s="186"/>
      <c r="K34" s="186"/>
      <c r="L34" s="186"/>
      <c r="M34" s="202">
        <v>5000</v>
      </c>
      <c r="N34" s="186"/>
      <c r="O34" s="186"/>
      <c r="P34" s="186"/>
      <c r="Q34" s="186"/>
      <c r="R34" s="186"/>
      <c r="S34" s="186"/>
      <c r="T34" s="186"/>
      <c r="U34" s="186"/>
      <c r="V34" s="186"/>
      <c r="W34" s="186"/>
      <c r="X34" s="186"/>
      <c r="Y34" s="186"/>
    </row>
    <row r="35" customHeight="1" spans="1:25">
      <c r="A35" s="172" t="s">
        <v>71</v>
      </c>
      <c r="B35" s="172" t="s">
        <v>266</v>
      </c>
      <c r="C35" s="172" t="s">
        <v>267</v>
      </c>
      <c r="D35" s="172" t="s">
        <v>89</v>
      </c>
      <c r="E35" s="172" t="s">
        <v>90</v>
      </c>
      <c r="F35" s="172" t="s">
        <v>268</v>
      </c>
      <c r="G35" s="172" t="s">
        <v>269</v>
      </c>
      <c r="H35" s="179">
        <v>40000</v>
      </c>
      <c r="I35" s="180">
        <v>40000</v>
      </c>
      <c r="J35" s="186"/>
      <c r="K35" s="186"/>
      <c r="L35" s="186"/>
      <c r="M35" s="202">
        <v>40000</v>
      </c>
      <c r="N35" s="186"/>
      <c r="O35" s="186"/>
      <c r="P35" s="186"/>
      <c r="Q35" s="186"/>
      <c r="R35" s="186"/>
      <c r="S35" s="186"/>
      <c r="T35" s="186"/>
      <c r="U35" s="186"/>
      <c r="V35" s="186"/>
      <c r="W35" s="186"/>
      <c r="X35" s="186"/>
      <c r="Y35" s="186"/>
    </row>
    <row r="36" customHeight="1" spans="1:25">
      <c r="A36" s="172" t="s">
        <v>71</v>
      </c>
      <c r="B36" s="172" t="s">
        <v>270</v>
      </c>
      <c r="C36" s="172" t="s">
        <v>271</v>
      </c>
      <c r="D36" s="172" t="s">
        <v>109</v>
      </c>
      <c r="E36" s="172" t="s">
        <v>110</v>
      </c>
      <c r="F36" s="172" t="s">
        <v>264</v>
      </c>
      <c r="G36" s="172" t="s">
        <v>265</v>
      </c>
      <c r="H36" s="179">
        <v>2250</v>
      </c>
      <c r="I36" s="180">
        <v>2250</v>
      </c>
      <c r="J36" s="186"/>
      <c r="K36" s="186"/>
      <c r="L36" s="186"/>
      <c r="M36" s="202">
        <v>2250</v>
      </c>
      <c r="N36" s="186"/>
      <c r="O36" s="186"/>
      <c r="P36" s="186"/>
      <c r="Q36" s="186"/>
      <c r="R36" s="186"/>
      <c r="S36" s="186"/>
      <c r="T36" s="186"/>
      <c r="U36" s="186"/>
      <c r="V36" s="186"/>
      <c r="W36" s="186"/>
      <c r="X36" s="186"/>
      <c r="Y36" s="186"/>
    </row>
    <row r="37" customHeight="1" spans="1:25">
      <c r="A37" s="172" t="s">
        <v>71</v>
      </c>
      <c r="B37" s="172" t="s">
        <v>270</v>
      </c>
      <c r="C37" s="172" t="s">
        <v>271</v>
      </c>
      <c r="D37" s="172" t="s">
        <v>109</v>
      </c>
      <c r="E37" s="172" t="s">
        <v>110</v>
      </c>
      <c r="F37" s="172" t="s">
        <v>264</v>
      </c>
      <c r="G37" s="172" t="s">
        <v>265</v>
      </c>
      <c r="H37" s="179">
        <v>2550</v>
      </c>
      <c r="I37" s="180">
        <v>2550</v>
      </c>
      <c r="J37" s="186"/>
      <c r="K37" s="186"/>
      <c r="L37" s="186"/>
      <c r="M37" s="202">
        <v>2550</v>
      </c>
      <c r="N37" s="186"/>
      <c r="O37" s="186"/>
      <c r="P37" s="186"/>
      <c r="Q37" s="186"/>
      <c r="R37" s="186"/>
      <c r="S37" s="186"/>
      <c r="T37" s="186"/>
      <c r="U37" s="186"/>
      <c r="V37" s="186"/>
      <c r="W37" s="186"/>
      <c r="X37" s="186"/>
      <c r="Y37" s="186"/>
    </row>
    <row r="38" customHeight="1" spans="1:25">
      <c r="A38" s="172" t="s">
        <v>71</v>
      </c>
      <c r="B38" s="172" t="s">
        <v>270</v>
      </c>
      <c r="C38" s="172" t="s">
        <v>271</v>
      </c>
      <c r="D38" s="172" t="s">
        <v>111</v>
      </c>
      <c r="E38" s="172" t="s">
        <v>112</v>
      </c>
      <c r="F38" s="172" t="s">
        <v>264</v>
      </c>
      <c r="G38" s="172" t="s">
        <v>265</v>
      </c>
      <c r="H38" s="179">
        <v>600</v>
      </c>
      <c r="I38" s="180">
        <v>600</v>
      </c>
      <c r="J38" s="186"/>
      <c r="K38" s="186"/>
      <c r="L38" s="186"/>
      <c r="M38" s="202">
        <v>600</v>
      </c>
      <c r="N38" s="186"/>
      <c r="O38" s="186"/>
      <c r="P38" s="186"/>
      <c r="Q38" s="186"/>
      <c r="R38" s="186"/>
      <c r="S38" s="186"/>
      <c r="T38" s="186"/>
      <c r="U38" s="186"/>
      <c r="V38" s="186"/>
      <c r="W38" s="186"/>
      <c r="X38" s="186"/>
      <c r="Y38" s="186"/>
    </row>
    <row r="39" customHeight="1" spans="1:25">
      <c r="A39" s="172" t="s">
        <v>71</v>
      </c>
      <c r="B39" s="172" t="s">
        <v>272</v>
      </c>
      <c r="C39" s="172" t="s">
        <v>269</v>
      </c>
      <c r="D39" s="172" t="s">
        <v>89</v>
      </c>
      <c r="E39" s="172" t="s">
        <v>90</v>
      </c>
      <c r="F39" s="172" t="s">
        <v>268</v>
      </c>
      <c r="G39" s="172" t="s">
        <v>269</v>
      </c>
      <c r="H39" s="179">
        <v>35372.26</v>
      </c>
      <c r="I39" s="180">
        <v>35372.26</v>
      </c>
      <c r="J39" s="186"/>
      <c r="K39" s="186"/>
      <c r="L39" s="186"/>
      <c r="M39" s="202">
        <v>35372.26</v>
      </c>
      <c r="N39" s="186"/>
      <c r="O39" s="186"/>
      <c r="P39" s="186"/>
      <c r="Q39" s="186"/>
      <c r="R39" s="186"/>
      <c r="S39" s="186"/>
      <c r="T39" s="186"/>
      <c r="U39" s="186"/>
      <c r="V39" s="186"/>
      <c r="W39" s="186"/>
      <c r="X39" s="186"/>
      <c r="Y39" s="186"/>
    </row>
    <row r="40" customHeight="1" spans="1:25">
      <c r="A40" s="172" t="s">
        <v>71</v>
      </c>
      <c r="B40" s="172" t="s">
        <v>273</v>
      </c>
      <c r="C40" s="172" t="s">
        <v>274</v>
      </c>
      <c r="D40" s="172" t="s">
        <v>89</v>
      </c>
      <c r="E40" s="172" t="s">
        <v>90</v>
      </c>
      <c r="F40" s="172" t="s">
        <v>275</v>
      </c>
      <c r="G40" s="172" t="s">
        <v>276</v>
      </c>
      <c r="H40" s="179">
        <v>126600</v>
      </c>
      <c r="I40" s="180">
        <v>126600</v>
      </c>
      <c r="J40" s="186"/>
      <c r="K40" s="186"/>
      <c r="L40" s="186"/>
      <c r="M40" s="202">
        <v>126600</v>
      </c>
      <c r="N40" s="186"/>
      <c r="O40" s="186"/>
      <c r="P40" s="186"/>
      <c r="Q40" s="186"/>
      <c r="R40" s="186"/>
      <c r="S40" s="186"/>
      <c r="T40" s="186"/>
      <c r="U40" s="186"/>
      <c r="V40" s="186"/>
      <c r="W40" s="186"/>
      <c r="X40" s="186"/>
      <c r="Y40" s="186"/>
    </row>
    <row r="41" customHeight="1" spans="1:25">
      <c r="A41" s="198" t="s">
        <v>56</v>
      </c>
      <c r="B41" s="199"/>
      <c r="C41" s="199"/>
      <c r="D41" s="199"/>
      <c r="E41" s="199"/>
      <c r="F41" s="199"/>
      <c r="G41" s="200"/>
      <c r="H41" s="179">
        <v>2552623.9</v>
      </c>
      <c r="I41" s="180">
        <v>2552623.9</v>
      </c>
      <c r="J41" s="186"/>
      <c r="K41" s="186"/>
      <c r="L41" s="186"/>
      <c r="M41" s="202">
        <v>2552623.9</v>
      </c>
      <c r="N41" s="186"/>
      <c r="O41" s="186"/>
      <c r="P41" s="186"/>
      <c r="Q41" s="186"/>
      <c r="R41" s="186"/>
      <c r="S41" s="186"/>
      <c r="T41" s="186"/>
      <c r="U41" s="186"/>
      <c r="V41" s="186"/>
      <c r="W41" s="186"/>
      <c r="X41" s="186"/>
      <c r="Y41" s="186"/>
    </row>
  </sheetData>
  <mergeCells count="31">
    <mergeCell ref="A2:Y2"/>
    <mergeCell ref="A3:G3"/>
    <mergeCell ref="H4:Y4"/>
    <mergeCell ref="I5:N5"/>
    <mergeCell ref="O5:Q5"/>
    <mergeCell ref="S5:Y5"/>
    <mergeCell ref="I6:J6"/>
    <mergeCell ref="A41:G4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43"/>
  <sheetViews>
    <sheetView topLeftCell="A9" workbookViewId="0">
      <selection activeCell="B26" sqref="B26"/>
    </sheetView>
  </sheetViews>
  <sheetFormatPr defaultColWidth="9.16190476190476" defaultRowHeight="14.25" customHeight="1"/>
  <cols>
    <col min="1" max="1" width="11.6666666666667" style="1" customWidth="1"/>
    <col min="2" max="2" width="21.5047619047619" style="1" customWidth="1"/>
    <col min="3" max="3" width="39.2857142857143" style="1" customWidth="1"/>
    <col min="4" max="4" width="27.2857142857143" style="1" customWidth="1"/>
    <col min="5" max="5" width="11.1619047619048" style="1" customWidth="1"/>
    <col min="6" max="6" width="17.6666666666667" style="1" customWidth="1"/>
    <col min="7" max="7" width="16" style="1" customWidth="1"/>
    <col min="8" max="8" width="18.7142857142857" style="1" customWidth="1"/>
    <col min="9" max="9" width="19.1619047619048" style="1" customWidth="1"/>
    <col min="10" max="10" width="18.1619047619048" style="1" customWidth="1"/>
    <col min="11" max="11" width="18" style="1" customWidth="1"/>
    <col min="12" max="12" width="11.3333333333333" style="1" customWidth="1"/>
    <col min="13" max="14" width="10.1619047619048" style="1" customWidth="1"/>
    <col min="15" max="15" width="9.16190476190476" style="1" customWidth="1"/>
    <col min="16" max="16" width="11.1619047619048" style="1" customWidth="1"/>
    <col min="17" max="17" width="8.66666666666667" style="1" customWidth="1"/>
    <col min="18" max="18" width="18.1619047619048" style="1" customWidth="1"/>
    <col min="19" max="19" width="19.1619047619048" style="1" customWidth="1"/>
    <col min="20" max="20" width="11.8285714285714" style="1" customWidth="1"/>
    <col min="21" max="21" width="9.82857142857143" style="1" customWidth="1"/>
    <col min="22" max="22" width="9.16190476190476" style="1" customWidth="1"/>
    <col min="23" max="23" width="10.3333333333333" style="1" customWidth="1"/>
    <col min="24" max="24" width="18" style="1" customWidth="1"/>
    <col min="25" max="25" width="9.16190476190476" style="1" customWidth="1"/>
    <col min="26" max="16384" width="9.16190476190476" style="1"/>
  </cols>
  <sheetData>
    <row r="1" ht="13.5" customHeight="1" spans="2:24">
      <c r="B1" s="171"/>
      <c r="E1" s="2"/>
      <c r="F1" s="2"/>
      <c r="G1" s="2"/>
      <c r="H1" s="2"/>
      <c r="I1" s="3"/>
      <c r="J1" s="3"/>
      <c r="K1" s="3"/>
      <c r="L1" s="3"/>
      <c r="M1" s="3"/>
      <c r="N1" s="3"/>
      <c r="O1" s="3"/>
      <c r="P1" s="3"/>
      <c r="Q1" s="3"/>
      <c r="U1" s="171"/>
      <c r="W1" s="41"/>
      <c r="X1" s="41" t="s">
        <v>277</v>
      </c>
    </row>
    <row r="2" ht="27.75" customHeight="1" spans="1:24">
      <c r="A2" s="5" t="s">
        <v>278</v>
      </c>
      <c r="B2" s="5"/>
      <c r="C2" s="5"/>
      <c r="D2" s="5"/>
      <c r="E2" s="5"/>
      <c r="F2" s="5"/>
      <c r="G2" s="5"/>
      <c r="H2" s="5"/>
      <c r="I2" s="5"/>
      <c r="J2" s="5"/>
      <c r="K2" s="5"/>
      <c r="L2" s="5"/>
      <c r="M2" s="5"/>
      <c r="N2" s="5"/>
      <c r="O2" s="5"/>
      <c r="P2" s="5"/>
      <c r="Q2" s="5"/>
      <c r="R2" s="5"/>
      <c r="S2" s="5"/>
      <c r="T2" s="5"/>
      <c r="U2" s="5"/>
      <c r="V2" s="5"/>
      <c r="W2" s="5"/>
      <c r="X2" s="5"/>
    </row>
    <row r="3" ht="13.5" customHeight="1" spans="1:24">
      <c r="A3" s="6" t="s">
        <v>2</v>
      </c>
      <c r="B3" s="7"/>
      <c r="C3" s="7"/>
      <c r="D3" s="7"/>
      <c r="E3" s="7"/>
      <c r="F3" s="7"/>
      <c r="G3" s="7"/>
      <c r="H3" s="7"/>
      <c r="I3" s="8"/>
      <c r="J3" s="8"/>
      <c r="K3" s="8"/>
      <c r="L3" s="8"/>
      <c r="M3" s="8"/>
      <c r="N3" s="8"/>
      <c r="O3" s="8"/>
      <c r="P3" s="8"/>
      <c r="Q3" s="8"/>
      <c r="U3" s="171"/>
      <c r="W3" s="142"/>
      <c r="X3" s="142" t="s">
        <v>183</v>
      </c>
    </row>
    <row r="4" ht="21.75" customHeight="1" spans="1:24">
      <c r="A4" s="10" t="s">
        <v>279</v>
      </c>
      <c r="B4" s="11" t="s">
        <v>193</v>
      </c>
      <c r="C4" s="10" t="s">
        <v>194</v>
      </c>
      <c r="D4" s="10" t="s">
        <v>192</v>
      </c>
      <c r="E4" s="11" t="s">
        <v>195</v>
      </c>
      <c r="F4" s="11" t="s">
        <v>196</v>
      </c>
      <c r="G4" s="11" t="s">
        <v>197</v>
      </c>
      <c r="H4" s="11" t="s">
        <v>280</v>
      </c>
      <c r="I4" s="17" t="s">
        <v>56</v>
      </c>
      <c r="J4" s="12" t="s">
        <v>281</v>
      </c>
      <c r="K4" s="13"/>
      <c r="L4" s="13"/>
      <c r="M4" s="14"/>
      <c r="N4" s="12" t="s">
        <v>201</v>
      </c>
      <c r="O4" s="13"/>
      <c r="P4" s="14"/>
      <c r="Q4" s="11" t="s">
        <v>62</v>
      </c>
      <c r="R4" s="12" t="s">
        <v>63</v>
      </c>
      <c r="S4" s="13"/>
      <c r="T4" s="13"/>
      <c r="U4" s="13"/>
      <c r="V4" s="13"/>
      <c r="W4" s="13"/>
      <c r="X4" s="14"/>
    </row>
    <row r="5" ht="21.75" customHeight="1" spans="1:24">
      <c r="A5" s="15"/>
      <c r="B5" s="31"/>
      <c r="C5" s="15"/>
      <c r="D5" s="15"/>
      <c r="E5" s="16"/>
      <c r="F5" s="16"/>
      <c r="G5" s="16"/>
      <c r="H5" s="16"/>
      <c r="I5" s="31"/>
      <c r="J5" s="70" t="s">
        <v>59</v>
      </c>
      <c r="K5" s="175"/>
      <c r="L5" s="11" t="s">
        <v>60</v>
      </c>
      <c r="M5" s="11" t="s">
        <v>61</v>
      </c>
      <c r="N5" s="11" t="s">
        <v>59</v>
      </c>
      <c r="O5" s="11" t="s">
        <v>60</v>
      </c>
      <c r="P5" s="11" t="s">
        <v>61</v>
      </c>
      <c r="Q5" s="16"/>
      <c r="R5" s="11" t="s">
        <v>58</v>
      </c>
      <c r="S5" s="11" t="s">
        <v>64</v>
      </c>
      <c r="T5" s="11" t="s">
        <v>207</v>
      </c>
      <c r="U5" s="11" t="s">
        <v>66</v>
      </c>
      <c r="V5" s="11" t="s">
        <v>67</v>
      </c>
      <c r="W5" s="11" t="s">
        <v>68</v>
      </c>
      <c r="X5" s="11" t="s">
        <v>69</v>
      </c>
    </row>
    <row r="6" ht="21" customHeight="1" spans="1:24">
      <c r="A6" s="31"/>
      <c r="B6" s="31"/>
      <c r="C6" s="31"/>
      <c r="D6" s="31"/>
      <c r="E6" s="31"/>
      <c r="F6" s="31"/>
      <c r="G6" s="31"/>
      <c r="H6" s="31"/>
      <c r="I6" s="31"/>
      <c r="J6" s="176"/>
      <c r="K6" s="90"/>
      <c r="L6" s="31"/>
      <c r="M6" s="31"/>
      <c r="N6" s="31"/>
      <c r="O6" s="31"/>
      <c r="P6" s="31"/>
      <c r="Q6" s="31"/>
      <c r="R6" s="31"/>
      <c r="S6" s="31"/>
      <c r="T6" s="31"/>
      <c r="U6" s="31"/>
      <c r="V6" s="31"/>
      <c r="W6" s="16"/>
      <c r="X6" s="31"/>
    </row>
    <row r="7" ht="39.75" customHeight="1" spans="1:24">
      <c r="A7" s="18"/>
      <c r="B7" s="20"/>
      <c r="C7" s="18"/>
      <c r="D7" s="18"/>
      <c r="E7" s="19"/>
      <c r="F7" s="19"/>
      <c r="G7" s="19"/>
      <c r="H7" s="19"/>
      <c r="I7" s="20"/>
      <c r="J7" s="48" t="s">
        <v>58</v>
      </c>
      <c r="K7" s="48" t="s">
        <v>282</v>
      </c>
      <c r="L7" s="16"/>
      <c r="M7" s="16"/>
      <c r="N7" s="16"/>
      <c r="O7" s="16"/>
      <c r="P7" s="16"/>
      <c r="Q7" s="16"/>
      <c r="R7" s="16"/>
      <c r="S7" s="16"/>
      <c r="T7" s="16"/>
      <c r="U7" s="31"/>
      <c r="V7" s="16"/>
      <c r="W7" s="16"/>
      <c r="X7" s="16"/>
    </row>
    <row r="8" ht="36" customHeight="1" spans="1:24">
      <c r="A8" s="21">
        <v>1</v>
      </c>
      <c r="B8" s="21">
        <v>2</v>
      </c>
      <c r="C8" s="21">
        <v>3</v>
      </c>
      <c r="D8" s="21">
        <v>4</v>
      </c>
      <c r="E8" s="21">
        <v>5</v>
      </c>
      <c r="F8" s="21">
        <v>6</v>
      </c>
      <c r="G8" s="21">
        <v>7</v>
      </c>
      <c r="H8" s="21">
        <v>8</v>
      </c>
      <c r="I8" s="21">
        <v>9</v>
      </c>
      <c r="J8" s="21">
        <v>10</v>
      </c>
      <c r="K8" s="177">
        <v>11</v>
      </c>
      <c r="L8" s="178">
        <v>12</v>
      </c>
      <c r="M8" s="178">
        <v>13</v>
      </c>
      <c r="N8" s="178">
        <v>14</v>
      </c>
      <c r="O8" s="178">
        <v>15</v>
      </c>
      <c r="P8" s="178">
        <v>16</v>
      </c>
      <c r="Q8" s="178">
        <v>17</v>
      </c>
      <c r="R8" s="178">
        <v>18</v>
      </c>
      <c r="S8" s="178">
        <v>19</v>
      </c>
      <c r="T8" s="178">
        <v>20</v>
      </c>
      <c r="U8" s="187">
        <v>21</v>
      </c>
      <c r="V8" s="187">
        <v>22</v>
      </c>
      <c r="W8" s="178">
        <v>23</v>
      </c>
      <c r="X8" s="187">
        <v>24</v>
      </c>
    </row>
    <row r="9" s="170" customFormat="1" ht="36" customHeight="1" spans="1:24">
      <c r="A9" s="172"/>
      <c r="B9" s="172"/>
      <c r="C9" s="172" t="s">
        <v>283</v>
      </c>
      <c r="D9" s="172"/>
      <c r="E9" s="172"/>
      <c r="F9" s="172"/>
      <c r="G9" s="172"/>
      <c r="H9" s="172"/>
      <c r="I9" s="179">
        <v>500000</v>
      </c>
      <c r="J9" s="179">
        <v>500000</v>
      </c>
      <c r="K9" s="180">
        <v>500000</v>
      </c>
      <c r="L9" s="181"/>
      <c r="M9" s="181"/>
      <c r="N9" s="181"/>
      <c r="O9" s="181"/>
      <c r="P9" s="181"/>
      <c r="Q9" s="181"/>
      <c r="R9" s="181"/>
      <c r="S9" s="188"/>
      <c r="T9" s="188"/>
      <c r="U9" s="189"/>
      <c r="V9" s="189"/>
      <c r="W9" s="188"/>
      <c r="X9" s="190"/>
    </row>
    <row r="10" s="170" customFormat="1" ht="36" customHeight="1" spans="1:24">
      <c r="A10" s="172" t="s">
        <v>284</v>
      </c>
      <c r="B10" s="172" t="s">
        <v>285</v>
      </c>
      <c r="C10" s="172" t="s">
        <v>283</v>
      </c>
      <c r="D10" s="172" t="s">
        <v>71</v>
      </c>
      <c r="E10" s="172" t="s">
        <v>91</v>
      </c>
      <c r="F10" s="172" t="s">
        <v>92</v>
      </c>
      <c r="G10" s="172" t="s">
        <v>286</v>
      </c>
      <c r="H10" s="172" t="s">
        <v>287</v>
      </c>
      <c r="I10" s="179">
        <v>30000</v>
      </c>
      <c r="J10" s="179">
        <v>30000</v>
      </c>
      <c r="K10" s="180">
        <v>30000</v>
      </c>
      <c r="L10" s="182"/>
      <c r="M10" s="182"/>
      <c r="N10" s="183"/>
      <c r="O10" s="183"/>
      <c r="P10" s="184"/>
      <c r="Q10" s="182"/>
      <c r="R10" s="182"/>
      <c r="S10" s="182"/>
      <c r="T10" s="182"/>
      <c r="U10" s="183"/>
      <c r="V10" s="182"/>
      <c r="W10" s="191"/>
      <c r="X10" s="182"/>
    </row>
    <row r="11" s="170" customFormat="1" ht="36" customHeight="1" spans="1:69">
      <c r="A11" s="172" t="s">
        <v>284</v>
      </c>
      <c r="B11" s="172" t="s">
        <v>285</v>
      </c>
      <c r="C11" s="172" t="s">
        <v>283</v>
      </c>
      <c r="D11" s="172" t="s">
        <v>71</v>
      </c>
      <c r="E11" s="172" t="s">
        <v>91</v>
      </c>
      <c r="F11" s="172" t="s">
        <v>92</v>
      </c>
      <c r="G11" s="172" t="s">
        <v>288</v>
      </c>
      <c r="H11" s="172" t="s">
        <v>289</v>
      </c>
      <c r="I11" s="179">
        <v>30000</v>
      </c>
      <c r="J11" s="179">
        <v>30000</v>
      </c>
      <c r="K11" s="180">
        <v>30000</v>
      </c>
      <c r="L11" s="185"/>
      <c r="M11" s="185"/>
      <c r="N11" s="185"/>
      <c r="O11" s="185"/>
      <c r="P11" s="185"/>
      <c r="Q11" s="185"/>
      <c r="R11" s="185"/>
      <c r="S11" s="185"/>
      <c r="T11" s="185"/>
      <c r="U11" s="185"/>
      <c r="V11" s="185"/>
      <c r="W11" s="185"/>
      <c r="X11" s="185"/>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row>
    <row r="12" customHeight="1" spans="1:24">
      <c r="A12" s="172" t="s">
        <v>284</v>
      </c>
      <c r="B12" s="172" t="s">
        <v>285</v>
      </c>
      <c r="C12" s="172" t="s">
        <v>283</v>
      </c>
      <c r="D12" s="172" t="s">
        <v>71</v>
      </c>
      <c r="E12" s="172" t="s">
        <v>91</v>
      </c>
      <c r="F12" s="172" t="s">
        <v>92</v>
      </c>
      <c r="G12" s="172" t="s">
        <v>290</v>
      </c>
      <c r="H12" s="172" t="s">
        <v>291</v>
      </c>
      <c r="I12" s="179">
        <v>360000</v>
      </c>
      <c r="J12" s="179">
        <v>360000</v>
      </c>
      <c r="K12" s="180">
        <v>360000</v>
      </c>
      <c r="L12" s="186"/>
      <c r="M12" s="186"/>
      <c r="N12" s="186"/>
      <c r="O12" s="186"/>
      <c r="P12" s="186"/>
      <c r="Q12" s="186"/>
      <c r="R12" s="186"/>
      <c r="S12" s="186"/>
      <c r="T12" s="186"/>
      <c r="U12" s="186"/>
      <c r="V12" s="186"/>
      <c r="W12" s="186"/>
      <c r="X12" s="186"/>
    </row>
    <row r="13" customHeight="1" spans="1:24">
      <c r="A13" s="172" t="s">
        <v>284</v>
      </c>
      <c r="B13" s="172" t="s">
        <v>285</v>
      </c>
      <c r="C13" s="172" t="s">
        <v>283</v>
      </c>
      <c r="D13" s="172" t="s">
        <v>71</v>
      </c>
      <c r="E13" s="172" t="s">
        <v>91</v>
      </c>
      <c r="F13" s="172" t="s">
        <v>92</v>
      </c>
      <c r="G13" s="172" t="s">
        <v>262</v>
      </c>
      <c r="H13" s="172" t="s">
        <v>263</v>
      </c>
      <c r="I13" s="179">
        <v>80000</v>
      </c>
      <c r="J13" s="179">
        <v>80000</v>
      </c>
      <c r="K13" s="180">
        <v>80000</v>
      </c>
      <c r="L13" s="186"/>
      <c r="M13" s="186"/>
      <c r="N13" s="186"/>
      <c r="O13" s="186"/>
      <c r="P13" s="186"/>
      <c r="Q13" s="186"/>
      <c r="R13" s="186"/>
      <c r="S13" s="186"/>
      <c r="T13" s="186"/>
      <c r="U13" s="186"/>
      <c r="V13" s="186"/>
      <c r="W13" s="186"/>
      <c r="X13" s="186"/>
    </row>
    <row r="14" customHeight="1" spans="1:24">
      <c r="A14" s="172"/>
      <c r="B14" s="172"/>
      <c r="C14" s="172" t="s">
        <v>292</v>
      </c>
      <c r="D14" s="172"/>
      <c r="E14" s="172"/>
      <c r="F14" s="172"/>
      <c r="G14" s="172"/>
      <c r="H14" s="172"/>
      <c r="I14" s="179">
        <v>169200</v>
      </c>
      <c r="J14" s="179">
        <v>169200</v>
      </c>
      <c r="K14" s="180">
        <v>169200</v>
      </c>
      <c r="L14" s="186"/>
      <c r="M14" s="186"/>
      <c r="N14" s="186"/>
      <c r="O14" s="186"/>
      <c r="P14" s="186"/>
      <c r="Q14" s="186"/>
      <c r="R14" s="186"/>
      <c r="S14" s="186"/>
      <c r="T14" s="186"/>
      <c r="U14" s="186"/>
      <c r="V14" s="186"/>
      <c r="W14" s="186"/>
      <c r="X14" s="186"/>
    </row>
    <row r="15" customHeight="1" spans="1:24">
      <c r="A15" s="172" t="s">
        <v>293</v>
      </c>
      <c r="B15" s="172" t="s">
        <v>294</v>
      </c>
      <c r="C15" s="172" t="s">
        <v>292</v>
      </c>
      <c r="D15" s="172" t="s">
        <v>71</v>
      </c>
      <c r="E15" s="172" t="s">
        <v>93</v>
      </c>
      <c r="F15" s="172" t="s">
        <v>94</v>
      </c>
      <c r="G15" s="172" t="s">
        <v>295</v>
      </c>
      <c r="H15" s="172" t="s">
        <v>296</v>
      </c>
      <c r="I15" s="179">
        <v>169200</v>
      </c>
      <c r="J15" s="179">
        <v>169200</v>
      </c>
      <c r="K15" s="180">
        <v>169200</v>
      </c>
      <c r="L15" s="186"/>
      <c r="M15" s="186"/>
      <c r="N15" s="186"/>
      <c r="O15" s="186"/>
      <c r="P15" s="186"/>
      <c r="Q15" s="186"/>
      <c r="R15" s="186"/>
      <c r="S15" s="186"/>
      <c r="T15" s="186"/>
      <c r="U15" s="186"/>
      <c r="V15" s="186"/>
      <c r="W15" s="186"/>
      <c r="X15" s="186"/>
    </row>
    <row r="16" customHeight="1" spans="1:24">
      <c r="A16" s="172"/>
      <c r="B16" s="172"/>
      <c r="C16" s="172" t="s">
        <v>297</v>
      </c>
      <c r="D16" s="172"/>
      <c r="E16" s="172"/>
      <c r="F16" s="172"/>
      <c r="G16" s="172"/>
      <c r="H16" s="172"/>
      <c r="I16" s="179">
        <v>2600000</v>
      </c>
      <c r="J16" s="179"/>
      <c r="K16" s="180"/>
      <c r="L16" s="186"/>
      <c r="M16" s="186"/>
      <c r="N16" s="186"/>
      <c r="O16" s="186"/>
      <c r="P16" s="186"/>
      <c r="Q16" s="186"/>
      <c r="R16" s="179">
        <v>2600000</v>
      </c>
      <c r="S16" s="186"/>
      <c r="T16" s="186"/>
      <c r="U16" s="186"/>
      <c r="V16" s="186"/>
      <c r="W16" s="186"/>
      <c r="X16" s="179">
        <v>2600000</v>
      </c>
    </row>
    <row r="17" customHeight="1" spans="1:24">
      <c r="A17" s="172" t="s">
        <v>284</v>
      </c>
      <c r="B17" s="172" t="s">
        <v>298</v>
      </c>
      <c r="C17" s="172" t="s">
        <v>297</v>
      </c>
      <c r="D17" s="172" t="s">
        <v>71</v>
      </c>
      <c r="E17" s="172" t="s">
        <v>93</v>
      </c>
      <c r="F17" s="172" t="s">
        <v>94</v>
      </c>
      <c r="G17" s="172" t="s">
        <v>288</v>
      </c>
      <c r="H17" s="172" t="s">
        <v>289</v>
      </c>
      <c r="I17" s="179">
        <v>100000</v>
      </c>
      <c r="J17" s="179"/>
      <c r="K17" s="180"/>
      <c r="L17" s="186"/>
      <c r="M17" s="186"/>
      <c r="N17" s="186"/>
      <c r="O17" s="186"/>
      <c r="P17" s="186"/>
      <c r="Q17" s="186"/>
      <c r="R17" s="179">
        <v>100000</v>
      </c>
      <c r="S17" s="186"/>
      <c r="T17" s="186"/>
      <c r="U17" s="186"/>
      <c r="V17" s="186"/>
      <c r="W17" s="186"/>
      <c r="X17" s="179">
        <v>100000</v>
      </c>
    </row>
    <row r="18" customHeight="1" spans="1:24">
      <c r="A18" s="172" t="s">
        <v>284</v>
      </c>
      <c r="B18" s="172" t="s">
        <v>298</v>
      </c>
      <c r="C18" s="172" t="s">
        <v>297</v>
      </c>
      <c r="D18" s="172" t="s">
        <v>71</v>
      </c>
      <c r="E18" s="172" t="s">
        <v>93</v>
      </c>
      <c r="F18" s="172" t="s">
        <v>94</v>
      </c>
      <c r="G18" s="172" t="s">
        <v>290</v>
      </c>
      <c r="H18" s="172" t="s">
        <v>291</v>
      </c>
      <c r="I18" s="179">
        <v>1320000</v>
      </c>
      <c r="J18" s="179"/>
      <c r="K18" s="180"/>
      <c r="L18" s="186"/>
      <c r="M18" s="186"/>
      <c r="N18" s="186"/>
      <c r="O18" s="186"/>
      <c r="P18" s="186"/>
      <c r="Q18" s="186"/>
      <c r="R18" s="179">
        <v>1320000</v>
      </c>
      <c r="S18" s="186"/>
      <c r="T18" s="186"/>
      <c r="U18" s="186"/>
      <c r="V18" s="186"/>
      <c r="W18" s="186"/>
      <c r="X18" s="179">
        <v>1320000</v>
      </c>
    </row>
    <row r="19" customHeight="1" spans="1:24">
      <c r="A19" s="172" t="s">
        <v>284</v>
      </c>
      <c r="B19" s="172" t="s">
        <v>298</v>
      </c>
      <c r="C19" s="172" t="s">
        <v>297</v>
      </c>
      <c r="D19" s="172" t="s">
        <v>71</v>
      </c>
      <c r="E19" s="172" t="s">
        <v>93</v>
      </c>
      <c r="F19" s="172" t="s">
        <v>94</v>
      </c>
      <c r="G19" s="172" t="s">
        <v>262</v>
      </c>
      <c r="H19" s="172" t="s">
        <v>263</v>
      </c>
      <c r="I19" s="179">
        <v>150000</v>
      </c>
      <c r="J19" s="179"/>
      <c r="K19" s="180"/>
      <c r="L19" s="186"/>
      <c r="M19" s="186"/>
      <c r="N19" s="186"/>
      <c r="O19" s="186"/>
      <c r="P19" s="186"/>
      <c r="Q19" s="186"/>
      <c r="R19" s="179">
        <v>150000</v>
      </c>
      <c r="S19" s="186"/>
      <c r="T19" s="186"/>
      <c r="U19" s="186"/>
      <c r="V19" s="186"/>
      <c r="W19" s="186"/>
      <c r="X19" s="179">
        <v>150000</v>
      </c>
    </row>
    <row r="20" customHeight="1" spans="1:24">
      <c r="A20" s="172" t="s">
        <v>284</v>
      </c>
      <c r="B20" s="172" t="s">
        <v>298</v>
      </c>
      <c r="C20" s="172" t="s">
        <v>297</v>
      </c>
      <c r="D20" s="172" t="s">
        <v>71</v>
      </c>
      <c r="E20" s="172" t="s">
        <v>93</v>
      </c>
      <c r="F20" s="172" t="s">
        <v>94</v>
      </c>
      <c r="G20" s="172" t="s">
        <v>299</v>
      </c>
      <c r="H20" s="172" t="s">
        <v>300</v>
      </c>
      <c r="I20" s="179">
        <v>30000</v>
      </c>
      <c r="J20" s="179"/>
      <c r="K20" s="180"/>
      <c r="L20" s="186"/>
      <c r="M20" s="186"/>
      <c r="N20" s="186"/>
      <c r="O20" s="186"/>
      <c r="P20" s="186"/>
      <c r="Q20" s="186"/>
      <c r="R20" s="179">
        <v>30000</v>
      </c>
      <c r="S20" s="186"/>
      <c r="T20" s="186"/>
      <c r="U20" s="186"/>
      <c r="V20" s="186"/>
      <c r="W20" s="186"/>
      <c r="X20" s="179">
        <v>30000</v>
      </c>
    </row>
    <row r="21" customHeight="1" spans="1:24">
      <c r="A21" s="172" t="s">
        <v>284</v>
      </c>
      <c r="B21" s="172" t="s">
        <v>298</v>
      </c>
      <c r="C21" s="172" t="s">
        <v>297</v>
      </c>
      <c r="D21" s="172" t="s">
        <v>71</v>
      </c>
      <c r="E21" s="172" t="s">
        <v>93</v>
      </c>
      <c r="F21" s="172" t="s">
        <v>94</v>
      </c>
      <c r="G21" s="172" t="s">
        <v>301</v>
      </c>
      <c r="H21" s="172" t="s">
        <v>302</v>
      </c>
      <c r="I21" s="179">
        <v>1000000</v>
      </c>
      <c r="J21" s="179"/>
      <c r="K21" s="180"/>
      <c r="L21" s="186"/>
      <c r="M21" s="186"/>
      <c r="N21" s="186"/>
      <c r="O21" s="186"/>
      <c r="P21" s="186"/>
      <c r="Q21" s="186"/>
      <c r="R21" s="179">
        <v>1000000</v>
      </c>
      <c r="S21" s="186"/>
      <c r="T21" s="186"/>
      <c r="U21" s="186"/>
      <c r="V21" s="186"/>
      <c r="W21" s="186"/>
      <c r="X21" s="179">
        <v>1000000</v>
      </c>
    </row>
    <row r="22" customHeight="1" spans="1:24">
      <c r="A22" s="172"/>
      <c r="B22" s="172"/>
      <c r="C22" s="172" t="s">
        <v>303</v>
      </c>
      <c r="D22" s="172"/>
      <c r="E22" s="172"/>
      <c r="F22" s="172"/>
      <c r="G22" s="172"/>
      <c r="H22" s="172"/>
      <c r="I22" s="179">
        <v>400000</v>
      </c>
      <c r="J22" s="179">
        <v>400000</v>
      </c>
      <c r="K22" s="180">
        <v>400000</v>
      </c>
      <c r="L22" s="186"/>
      <c r="M22" s="186"/>
      <c r="N22" s="186"/>
      <c r="O22" s="186"/>
      <c r="P22" s="186"/>
      <c r="Q22" s="186"/>
      <c r="R22" s="179"/>
      <c r="S22" s="186"/>
      <c r="T22" s="186"/>
      <c r="U22" s="186"/>
      <c r="V22" s="186"/>
      <c r="W22" s="186"/>
      <c r="X22" s="179"/>
    </row>
    <row r="23" customHeight="1" spans="1:24">
      <c r="A23" s="172" t="s">
        <v>293</v>
      </c>
      <c r="B23" s="172" t="s">
        <v>304</v>
      </c>
      <c r="C23" s="172" t="s">
        <v>303</v>
      </c>
      <c r="D23" s="172" t="s">
        <v>71</v>
      </c>
      <c r="E23" s="172" t="s">
        <v>93</v>
      </c>
      <c r="F23" s="172" t="s">
        <v>94</v>
      </c>
      <c r="G23" s="172" t="s">
        <v>290</v>
      </c>
      <c r="H23" s="172" t="s">
        <v>291</v>
      </c>
      <c r="I23" s="179">
        <v>380000</v>
      </c>
      <c r="J23" s="179">
        <v>380000</v>
      </c>
      <c r="K23" s="180">
        <v>380000</v>
      </c>
      <c r="L23" s="186"/>
      <c r="M23" s="186"/>
      <c r="N23" s="186"/>
      <c r="O23" s="186"/>
      <c r="P23" s="186"/>
      <c r="Q23" s="186"/>
      <c r="R23" s="179"/>
      <c r="S23" s="186"/>
      <c r="T23" s="186"/>
      <c r="U23" s="186"/>
      <c r="V23" s="186"/>
      <c r="W23" s="186"/>
      <c r="X23" s="179"/>
    </row>
    <row r="24" customHeight="1" spans="1:24">
      <c r="A24" s="172" t="s">
        <v>293</v>
      </c>
      <c r="B24" s="172" t="s">
        <v>304</v>
      </c>
      <c r="C24" s="172" t="s">
        <v>303</v>
      </c>
      <c r="D24" s="172" t="s">
        <v>71</v>
      </c>
      <c r="E24" s="172" t="s">
        <v>93</v>
      </c>
      <c r="F24" s="172" t="s">
        <v>94</v>
      </c>
      <c r="G24" s="172" t="s">
        <v>262</v>
      </c>
      <c r="H24" s="172" t="s">
        <v>263</v>
      </c>
      <c r="I24" s="179">
        <v>20000</v>
      </c>
      <c r="J24" s="179">
        <v>20000</v>
      </c>
      <c r="K24" s="180">
        <v>20000</v>
      </c>
      <c r="L24" s="186"/>
      <c r="M24" s="186"/>
      <c r="N24" s="186"/>
      <c r="O24" s="186"/>
      <c r="P24" s="186"/>
      <c r="Q24" s="186"/>
      <c r="R24" s="179"/>
      <c r="S24" s="186"/>
      <c r="T24" s="186"/>
      <c r="U24" s="186"/>
      <c r="V24" s="186"/>
      <c r="W24" s="186"/>
      <c r="X24" s="179"/>
    </row>
    <row r="25" customHeight="1" spans="1:24">
      <c r="A25" s="172"/>
      <c r="B25" s="172"/>
      <c r="C25" s="172" t="s">
        <v>305</v>
      </c>
      <c r="D25" s="172"/>
      <c r="E25" s="172"/>
      <c r="F25" s="172"/>
      <c r="G25" s="172"/>
      <c r="H25" s="172"/>
      <c r="I25" s="179">
        <v>2550</v>
      </c>
      <c r="J25" s="179">
        <v>2550</v>
      </c>
      <c r="K25" s="180">
        <v>2550</v>
      </c>
      <c r="L25" s="186"/>
      <c r="M25" s="186"/>
      <c r="N25" s="186"/>
      <c r="O25" s="186"/>
      <c r="P25" s="186"/>
      <c r="Q25" s="186"/>
      <c r="R25" s="179"/>
      <c r="S25" s="186"/>
      <c r="T25" s="186"/>
      <c r="U25" s="186"/>
      <c r="V25" s="186"/>
      <c r="W25" s="186"/>
      <c r="X25" s="179"/>
    </row>
    <row r="26" customHeight="1" spans="1:24">
      <c r="A26" s="172" t="s">
        <v>284</v>
      </c>
      <c r="B26" s="172" t="s">
        <v>306</v>
      </c>
      <c r="C26" s="172" t="s">
        <v>305</v>
      </c>
      <c r="D26" s="172" t="s">
        <v>71</v>
      </c>
      <c r="E26" s="172" t="s">
        <v>91</v>
      </c>
      <c r="F26" s="172" t="s">
        <v>92</v>
      </c>
      <c r="G26" s="172" t="s">
        <v>264</v>
      </c>
      <c r="H26" s="172" t="s">
        <v>265</v>
      </c>
      <c r="I26" s="179">
        <v>2550</v>
      </c>
      <c r="J26" s="179">
        <v>2550</v>
      </c>
      <c r="K26" s="180">
        <v>2550</v>
      </c>
      <c r="L26" s="186"/>
      <c r="M26" s="186"/>
      <c r="N26" s="186"/>
      <c r="O26" s="186"/>
      <c r="P26" s="186"/>
      <c r="Q26" s="186"/>
      <c r="R26" s="179"/>
      <c r="S26" s="186"/>
      <c r="T26" s="186"/>
      <c r="U26" s="186"/>
      <c r="V26" s="186"/>
      <c r="W26" s="186"/>
      <c r="X26" s="179"/>
    </row>
    <row r="27" customHeight="1" spans="1:24">
      <c r="A27" s="172"/>
      <c r="B27" s="172"/>
      <c r="C27" s="172" t="s">
        <v>307</v>
      </c>
      <c r="D27" s="172"/>
      <c r="E27" s="172"/>
      <c r="F27" s="172"/>
      <c r="G27" s="172"/>
      <c r="H27" s="172"/>
      <c r="I27" s="179">
        <v>150000</v>
      </c>
      <c r="J27" s="179">
        <v>150000</v>
      </c>
      <c r="K27" s="180">
        <v>150000</v>
      </c>
      <c r="L27" s="186"/>
      <c r="M27" s="186"/>
      <c r="N27" s="186"/>
      <c r="O27" s="186"/>
      <c r="P27" s="186"/>
      <c r="Q27" s="186"/>
      <c r="R27" s="179"/>
      <c r="S27" s="186"/>
      <c r="T27" s="186"/>
      <c r="U27" s="186"/>
      <c r="V27" s="186"/>
      <c r="W27" s="186"/>
      <c r="X27" s="179"/>
    </row>
    <row r="28" customHeight="1" spans="1:24">
      <c r="A28" s="172" t="s">
        <v>284</v>
      </c>
      <c r="B28" s="172" t="s">
        <v>308</v>
      </c>
      <c r="C28" s="172" t="s">
        <v>307</v>
      </c>
      <c r="D28" s="172" t="s">
        <v>71</v>
      </c>
      <c r="E28" s="172" t="s">
        <v>103</v>
      </c>
      <c r="F28" s="172" t="s">
        <v>104</v>
      </c>
      <c r="G28" s="172" t="s">
        <v>309</v>
      </c>
      <c r="H28" s="172" t="s">
        <v>310</v>
      </c>
      <c r="I28" s="179">
        <v>150000</v>
      </c>
      <c r="J28" s="179">
        <v>150000</v>
      </c>
      <c r="K28" s="180">
        <v>150000</v>
      </c>
      <c r="L28" s="186"/>
      <c r="M28" s="186"/>
      <c r="N28" s="186"/>
      <c r="O28" s="186"/>
      <c r="P28" s="186"/>
      <c r="Q28" s="186"/>
      <c r="R28" s="179"/>
      <c r="S28" s="186"/>
      <c r="T28" s="186"/>
      <c r="U28" s="186"/>
      <c r="V28" s="186"/>
      <c r="W28" s="186"/>
      <c r="X28" s="179"/>
    </row>
    <row r="29" customHeight="1" spans="1:24">
      <c r="A29" s="172"/>
      <c r="B29" s="172"/>
      <c r="C29" s="172" t="s">
        <v>311</v>
      </c>
      <c r="D29" s="172"/>
      <c r="E29" s="172"/>
      <c r="F29" s="172"/>
      <c r="G29" s="172"/>
      <c r="H29" s="172"/>
      <c r="I29" s="179">
        <v>20000</v>
      </c>
      <c r="J29" s="179">
        <v>20000</v>
      </c>
      <c r="K29" s="180">
        <v>20000</v>
      </c>
      <c r="L29" s="186"/>
      <c r="M29" s="186"/>
      <c r="N29" s="186"/>
      <c r="O29" s="186"/>
      <c r="P29" s="186"/>
      <c r="Q29" s="186"/>
      <c r="R29" s="179"/>
      <c r="S29" s="186"/>
      <c r="T29" s="186"/>
      <c r="U29" s="186"/>
      <c r="V29" s="186"/>
      <c r="W29" s="186"/>
      <c r="X29" s="179"/>
    </row>
    <row r="30" customHeight="1" spans="1:24">
      <c r="A30" s="172" t="s">
        <v>284</v>
      </c>
      <c r="B30" s="172" t="s">
        <v>312</v>
      </c>
      <c r="C30" s="172" t="s">
        <v>311</v>
      </c>
      <c r="D30" s="172" t="s">
        <v>71</v>
      </c>
      <c r="E30" s="172" t="s">
        <v>99</v>
      </c>
      <c r="F30" s="172" t="s">
        <v>100</v>
      </c>
      <c r="G30" s="172" t="s">
        <v>290</v>
      </c>
      <c r="H30" s="172" t="s">
        <v>291</v>
      </c>
      <c r="I30" s="179">
        <v>20000</v>
      </c>
      <c r="J30" s="179">
        <v>20000</v>
      </c>
      <c r="K30" s="180">
        <v>20000</v>
      </c>
      <c r="L30" s="186"/>
      <c r="M30" s="186"/>
      <c r="N30" s="186"/>
      <c r="O30" s="186"/>
      <c r="P30" s="186"/>
      <c r="Q30" s="186"/>
      <c r="R30" s="179"/>
      <c r="S30" s="186"/>
      <c r="T30" s="186"/>
      <c r="U30" s="186"/>
      <c r="V30" s="186"/>
      <c r="W30" s="186"/>
      <c r="X30" s="179"/>
    </row>
    <row r="31" customHeight="1" spans="1:24">
      <c r="A31" s="172"/>
      <c r="B31" s="172"/>
      <c r="C31" s="172" t="s">
        <v>313</v>
      </c>
      <c r="D31" s="172"/>
      <c r="E31" s="172"/>
      <c r="F31" s="172"/>
      <c r="G31" s="172"/>
      <c r="H31" s="172"/>
      <c r="I31" s="179">
        <v>600000</v>
      </c>
      <c r="J31" s="179">
        <v>600000</v>
      </c>
      <c r="K31" s="180">
        <v>600000</v>
      </c>
      <c r="L31" s="186"/>
      <c r="M31" s="186"/>
      <c r="N31" s="186"/>
      <c r="O31" s="186"/>
      <c r="P31" s="186"/>
      <c r="Q31" s="186"/>
      <c r="R31" s="179"/>
      <c r="S31" s="186"/>
      <c r="T31" s="186"/>
      <c r="U31" s="186"/>
      <c r="V31" s="186"/>
      <c r="W31" s="186"/>
      <c r="X31" s="179"/>
    </row>
    <row r="32" customHeight="1" spans="1:24">
      <c r="A32" s="172" t="s">
        <v>293</v>
      </c>
      <c r="B32" s="172" t="s">
        <v>314</v>
      </c>
      <c r="C32" s="172" t="s">
        <v>313</v>
      </c>
      <c r="D32" s="172" t="s">
        <v>71</v>
      </c>
      <c r="E32" s="172" t="s">
        <v>91</v>
      </c>
      <c r="F32" s="172" t="s">
        <v>92</v>
      </c>
      <c r="G32" s="172" t="s">
        <v>264</v>
      </c>
      <c r="H32" s="172" t="s">
        <v>265</v>
      </c>
      <c r="I32" s="179">
        <v>102400</v>
      </c>
      <c r="J32" s="179">
        <v>102400</v>
      </c>
      <c r="K32" s="180">
        <v>102400</v>
      </c>
      <c r="L32" s="186"/>
      <c r="M32" s="186"/>
      <c r="N32" s="186"/>
      <c r="O32" s="186"/>
      <c r="P32" s="186"/>
      <c r="Q32" s="186"/>
      <c r="R32" s="179"/>
      <c r="S32" s="186"/>
      <c r="T32" s="186"/>
      <c r="U32" s="186"/>
      <c r="V32" s="186"/>
      <c r="W32" s="186"/>
      <c r="X32" s="179"/>
    </row>
    <row r="33" customHeight="1" spans="1:24">
      <c r="A33" s="172" t="s">
        <v>293</v>
      </c>
      <c r="B33" s="172" t="s">
        <v>314</v>
      </c>
      <c r="C33" s="172" t="s">
        <v>313</v>
      </c>
      <c r="D33" s="172" t="s">
        <v>71</v>
      </c>
      <c r="E33" s="172" t="s">
        <v>91</v>
      </c>
      <c r="F33" s="172" t="s">
        <v>92</v>
      </c>
      <c r="G33" s="172" t="s">
        <v>286</v>
      </c>
      <c r="H33" s="172" t="s">
        <v>287</v>
      </c>
      <c r="I33" s="179">
        <v>20000</v>
      </c>
      <c r="J33" s="179">
        <v>20000</v>
      </c>
      <c r="K33" s="180">
        <v>20000</v>
      </c>
      <c r="L33" s="186"/>
      <c r="M33" s="186"/>
      <c r="N33" s="186"/>
      <c r="O33" s="186"/>
      <c r="P33" s="186"/>
      <c r="Q33" s="186"/>
      <c r="R33" s="179"/>
      <c r="S33" s="186"/>
      <c r="T33" s="186"/>
      <c r="U33" s="186"/>
      <c r="V33" s="186"/>
      <c r="W33" s="186"/>
      <c r="X33" s="179"/>
    </row>
    <row r="34" customHeight="1" spans="1:24">
      <c r="A34" s="172" t="s">
        <v>293</v>
      </c>
      <c r="B34" s="172" t="s">
        <v>314</v>
      </c>
      <c r="C34" s="172" t="s">
        <v>313</v>
      </c>
      <c r="D34" s="172" t="s">
        <v>71</v>
      </c>
      <c r="E34" s="172" t="s">
        <v>91</v>
      </c>
      <c r="F34" s="172" t="s">
        <v>92</v>
      </c>
      <c r="G34" s="172" t="s">
        <v>315</v>
      </c>
      <c r="H34" s="172" t="s">
        <v>316</v>
      </c>
      <c r="I34" s="179">
        <v>95600</v>
      </c>
      <c r="J34" s="179">
        <v>95600</v>
      </c>
      <c r="K34" s="180">
        <v>95600</v>
      </c>
      <c r="L34" s="186"/>
      <c r="M34" s="186"/>
      <c r="N34" s="186"/>
      <c r="O34" s="186"/>
      <c r="P34" s="186"/>
      <c r="Q34" s="186"/>
      <c r="R34" s="179"/>
      <c r="S34" s="186"/>
      <c r="T34" s="186"/>
      <c r="U34" s="186"/>
      <c r="V34" s="186"/>
      <c r="W34" s="186"/>
      <c r="X34" s="179"/>
    </row>
    <row r="35" customHeight="1" spans="1:24">
      <c r="A35" s="172" t="s">
        <v>293</v>
      </c>
      <c r="B35" s="172" t="s">
        <v>314</v>
      </c>
      <c r="C35" s="172" t="s">
        <v>313</v>
      </c>
      <c r="D35" s="172" t="s">
        <v>71</v>
      </c>
      <c r="E35" s="172" t="s">
        <v>91</v>
      </c>
      <c r="F35" s="172" t="s">
        <v>92</v>
      </c>
      <c r="G35" s="172" t="s">
        <v>317</v>
      </c>
      <c r="H35" s="172" t="s">
        <v>318</v>
      </c>
      <c r="I35" s="179">
        <v>50000</v>
      </c>
      <c r="J35" s="179">
        <v>50000</v>
      </c>
      <c r="K35" s="180">
        <v>50000</v>
      </c>
      <c r="L35" s="186"/>
      <c r="M35" s="186"/>
      <c r="N35" s="186"/>
      <c r="O35" s="186"/>
      <c r="P35" s="186"/>
      <c r="Q35" s="186"/>
      <c r="R35" s="179"/>
      <c r="S35" s="186"/>
      <c r="T35" s="186"/>
      <c r="U35" s="186"/>
      <c r="V35" s="186"/>
      <c r="W35" s="186"/>
      <c r="X35" s="179"/>
    </row>
    <row r="36" customHeight="1" spans="1:24">
      <c r="A36" s="172" t="s">
        <v>293</v>
      </c>
      <c r="B36" s="172" t="s">
        <v>314</v>
      </c>
      <c r="C36" s="172" t="s">
        <v>313</v>
      </c>
      <c r="D36" s="172" t="s">
        <v>71</v>
      </c>
      <c r="E36" s="172" t="s">
        <v>91</v>
      </c>
      <c r="F36" s="172" t="s">
        <v>92</v>
      </c>
      <c r="G36" s="172" t="s">
        <v>319</v>
      </c>
      <c r="H36" s="172" t="s">
        <v>320</v>
      </c>
      <c r="I36" s="179">
        <v>20000</v>
      </c>
      <c r="J36" s="179">
        <v>20000</v>
      </c>
      <c r="K36" s="180">
        <v>20000</v>
      </c>
      <c r="L36" s="186"/>
      <c r="M36" s="186"/>
      <c r="N36" s="186"/>
      <c r="O36" s="186"/>
      <c r="P36" s="186"/>
      <c r="Q36" s="186"/>
      <c r="R36" s="179"/>
      <c r="S36" s="186"/>
      <c r="T36" s="186"/>
      <c r="U36" s="186"/>
      <c r="V36" s="186"/>
      <c r="W36" s="186"/>
      <c r="X36" s="179"/>
    </row>
    <row r="37" customHeight="1" spans="1:24">
      <c r="A37" s="172" t="s">
        <v>293</v>
      </c>
      <c r="B37" s="172" t="s">
        <v>314</v>
      </c>
      <c r="C37" s="172" t="s">
        <v>313</v>
      </c>
      <c r="D37" s="172" t="s">
        <v>71</v>
      </c>
      <c r="E37" s="172" t="s">
        <v>91</v>
      </c>
      <c r="F37" s="172" t="s">
        <v>92</v>
      </c>
      <c r="G37" s="172" t="s">
        <v>288</v>
      </c>
      <c r="H37" s="172" t="s">
        <v>289</v>
      </c>
      <c r="I37" s="179">
        <v>30000</v>
      </c>
      <c r="J37" s="179">
        <v>30000</v>
      </c>
      <c r="K37" s="180">
        <v>30000</v>
      </c>
      <c r="L37" s="186"/>
      <c r="M37" s="186"/>
      <c r="N37" s="186"/>
      <c r="O37" s="186"/>
      <c r="P37" s="186"/>
      <c r="Q37" s="186"/>
      <c r="R37" s="179"/>
      <c r="S37" s="186"/>
      <c r="T37" s="186"/>
      <c r="U37" s="186"/>
      <c r="V37" s="186"/>
      <c r="W37" s="186"/>
      <c r="X37" s="179"/>
    </row>
    <row r="38" customHeight="1" spans="1:24">
      <c r="A38" s="172" t="s">
        <v>293</v>
      </c>
      <c r="B38" s="172" t="s">
        <v>314</v>
      </c>
      <c r="C38" s="172" t="s">
        <v>313</v>
      </c>
      <c r="D38" s="172" t="s">
        <v>71</v>
      </c>
      <c r="E38" s="172" t="s">
        <v>91</v>
      </c>
      <c r="F38" s="172" t="s">
        <v>92</v>
      </c>
      <c r="G38" s="172" t="s">
        <v>321</v>
      </c>
      <c r="H38" s="172" t="s">
        <v>187</v>
      </c>
      <c r="I38" s="179">
        <v>60000</v>
      </c>
      <c r="J38" s="179">
        <v>60000</v>
      </c>
      <c r="K38" s="180">
        <v>60000</v>
      </c>
      <c r="L38" s="186"/>
      <c r="M38" s="186"/>
      <c r="N38" s="186"/>
      <c r="O38" s="186"/>
      <c r="P38" s="186"/>
      <c r="Q38" s="186"/>
      <c r="R38" s="179"/>
      <c r="S38" s="186"/>
      <c r="T38" s="186"/>
      <c r="U38" s="186"/>
      <c r="V38" s="186"/>
      <c r="W38" s="186"/>
      <c r="X38" s="179"/>
    </row>
    <row r="39" customHeight="1" spans="1:24">
      <c r="A39" s="172" t="s">
        <v>293</v>
      </c>
      <c r="B39" s="172" t="s">
        <v>314</v>
      </c>
      <c r="C39" s="172" t="s">
        <v>313</v>
      </c>
      <c r="D39" s="172" t="s">
        <v>71</v>
      </c>
      <c r="E39" s="172" t="s">
        <v>91</v>
      </c>
      <c r="F39" s="172" t="s">
        <v>92</v>
      </c>
      <c r="G39" s="172" t="s">
        <v>322</v>
      </c>
      <c r="H39" s="172" t="s">
        <v>323</v>
      </c>
      <c r="I39" s="179">
        <v>122000</v>
      </c>
      <c r="J39" s="179">
        <v>122000</v>
      </c>
      <c r="K39" s="180">
        <v>122000</v>
      </c>
      <c r="L39" s="186"/>
      <c r="M39" s="186"/>
      <c r="N39" s="186"/>
      <c r="O39" s="186"/>
      <c r="P39" s="186"/>
      <c r="Q39" s="186"/>
      <c r="R39" s="179"/>
      <c r="S39" s="186"/>
      <c r="T39" s="186"/>
      <c r="U39" s="186"/>
      <c r="V39" s="186"/>
      <c r="W39" s="186"/>
      <c r="X39" s="179"/>
    </row>
    <row r="40" customHeight="1" spans="1:24">
      <c r="A40" s="172" t="s">
        <v>293</v>
      </c>
      <c r="B40" s="172" t="s">
        <v>314</v>
      </c>
      <c r="C40" s="172" t="s">
        <v>313</v>
      </c>
      <c r="D40" s="172" t="s">
        <v>71</v>
      </c>
      <c r="E40" s="172" t="s">
        <v>91</v>
      </c>
      <c r="F40" s="172" t="s">
        <v>92</v>
      </c>
      <c r="G40" s="172" t="s">
        <v>324</v>
      </c>
      <c r="H40" s="172" t="s">
        <v>325</v>
      </c>
      <c r="I40" s="179">
        <v>50000</v>
      </c>
      <c r="J40" s="179">
        <v>50000</v>
      </c>
      <c r="K40" s="180">
        <v>50000</v>
      </c>
      <c r="L40" s="186"/>
      <c r="M40" s="186"/>
      <c r="N40" s="186"/>
      <c r="O40" s="186"/>
      <c r="P40" s="186"/>
      <c r="Q40" s="186"/>
      <c r="R40" s="179"/>
      <c r="S40" s="186"/>
      <c r="T40" s="186"/>
      <c r="U40" s="186"/>
      <c r="V40" s="186"/>
      <c r="W40" s="186"/>
      <c r="X40" s="179"/>
    </row>
    <row r="41" customHeight="1" spans="1:24">
      <c r="A41" s="172" t="s">
        <v>293</v>
      </c>
      <c r="B41" s="172" t="s">
        <v>314</v>
      </c>
      <c r="C41" s="172" t="s">
        <v>313</v>
      </c>
      <c r="D41" s="172" t="s">
        <v>71</v>
      </c>
      <c r="E41" s="172" t="s">
        <v>91</v>
      </c>
      <c r="F41" s="172" t="s">
        <v>92</v>
      </c>
      <c r="G41" s="172" t="s">
        <v>275</v>
      </c>
      <c r="H41" s="172" t="s">
        <v>276</v>
      </c>
      <c r="I41" s="179">
        <v>30000</v>
      </c>
      <c r="J41" s="179">
        <v>30000</v>
      </c>
      <c r="K41" s="180">
        <v>30000</v>
      </c>
      <c r="L41" s="186"/>
      <c r="M41" s="186"/>
      <c r="N41" s="186"/>
      <c r="O41" s="186"/>
      <c r="P41" s="186"/>
      <c r="Q41" s="186"/>
      <c r="R41" s="179"/>
      <c r="S41" s="186"/>
      <c r="T41" s="186"/>
      <c r="U41" s="186"/>
      <c r="V41" s="186"/>
      <c r="W41" s="186"/>
      <c r="X41" s="179"/>
    </row>
    <row r="42" customHeight="1" spans="1:24">
      <c r="A42" s="172" t="s">
        <v>293</v>
      </c>
      <c r="B42" s="172" t="s">
        <v>314</v>
      </c>
      <c r="C42" s="172" t="s">
        <v>313</v>
      </c>
      <c r="D42" s="172" t="s">
        <v>71</v>
      </c>
      <c r="E42" s="172" t="s">
        <v>91</v>
      </c>
      <c r="F42" s="172" t="s">
        <v>92</v>
      </c>
      <c r="G42" s="172" t="s">
        <v>299</v>
      </c>
      <c r="H42" s="172" t="s">
        <v>300</v>
      </c>
      <c r="I42" s="179">
        <v>20000</v>
      </c>
      <c r="J42" s="179">
        <v>20000</v>
      </c>
      <c r="K42" s="180">
        <v>20000</v>
      </c>
      <c r="L42" s="186"/>
      <c r="M42" s="186"/>
      <c r="N42" s="186"/>
      <c r="O42" s="186"/>
      <c r="P42" s="186"/>
      <c r="Q42" s="186"/>
      <c r="R42" s="179"/>
      <c r="S42" s="186"/>
      <c r="T42" s="186"/>
      <c r="U42" s="186"/>
      <c r="V42" s="186"/>
      <c r="W42" s="186"/>
      <c r="X42" s="179"/>
    </row>
    <row r="43" customHeight="1" spans="1:24">
      <c r="A43" s="160" t="s">
        <v>56</v>
      </c>
      <c r="B43" s="173"/>
      <c r="C43" s="173"/>
      <c r="D43" s="173"/>
      <c r="E43" s="173"/>
      <c r="F43" s="173"/>
      <c r="G43" s="173"/>
      <c r="H43" s="174"/>
      <c r="I43" s="179">
        <v>4441750</v>
      </c>
      <c r="J43" s="179">
        <v>1841750</v>
      </c>
      <c r="K43" s="180">
        <v>1841750</v>
      </c>
      <c r="L43" s="186"/>
      <c r="M43" s="186"/>
      <c r="N43" s="186"/>
      <c r="O43" s="186"/>
      <c r="P43" s="186"/>
      <c r="Q43" s="186"/>
      <c r="R43" s="179">
        <v>2600000</v>
      </c>
      <c r="S43" s="186"/>
      <c r="T43" s="186"/>
      <c r="U43" s="186"/>
      <c r="V43" s="186"/>
      <c r="W43" s="186"/>
      <c r="X43" s="179">
        <v>2600000</v>
      </c>
    </row>
  </sheetData>
  <mergeCells count="29">
    <mergeCell ref="A2:X2"/>
    <mergeCell ref="A3:H3"/>
    <mergeCell ref="J4:M4"/>
    <mergeCell ref="N4:P4"/>
    <mergeCell ref="R4:X4"/>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8"/>
  <sheetViews>
    <sheetView tabSelected="1" topLeftCell="A11" workbookViewId="0">
      <selection activeCell="C15" sqref="C15:C21"/>
    </sheetView>
  </sheetViews>
  <sheetFormatPr defaultColWidth="9.16190476190476" defaultRowHeight="12" customHeight="1"/>
  <cols>
    <col min="1" max="1" width="32.5047619047619" style="39" customWidth="1"/>
    <col min="2" max="2" width="24.8571428571429" style="158" customWidth="1"/>
    <col min="3" max="3" width="150.571428571429" style="39" customWidth="1"/>
    <col min="4" max="4" width="17.3333333333333" style="39" customWidth="1"/>
    <col min="5" max="5" width="15.8285714285714" style="39" customWidth="1"/>
    <col min="6" max="6" width="25.5047619047619" style="39" customWidth="1"/>
    <col min="7" max="7" width="11.3333333333333" style="40" customWidth="1"/>
    <col min="8" max="8" width="13.1619047619048" style="39" customWidth="1"/>
    <col min="9" max="10" width="12.5047619047619" style="40" customWidth="1"/>
    <col min="11" max="11" width="79.5047619047619" style="39" customWidth="1"/>
    <col min="12" max="12" width="9.16190476190476" style="40" customWidth="1"/>
    <col min="13" max="16384" width="9.16190476190476" style="40"/>
  </cols>
  <sheetData>
    <row r="1" ht="15" customHeight="1" spans="11:11">
      <c r="K1" s="101" t="s">
        <v>326</v>
      </c>
    </row>
    <row r="2" ht="28.5" customHeight="1" spans="1:11">
      <c r="A2" s="5" t="s">
        <v>327</v>
      </c>
      <c r="B2" s="58"/>
      <c r="C2" s="43"/>
      <c r="D2" s="43"/>
      <c r="E2" s="43"/>
      <c r="F2" s="43"/>
      <c r="G2" s="58"/>
      <c r="H2" s="43"/>
      <c r="I2" s="58"/>
      <c r="J2" s="58"/>
      <c r="K2" s="43"/>
    </row>
    <row r="3" ht="17.25" customHeight="1" spans="1:2">
      <c r="A3" s="59" t="s">
        <v>2</v>
      </c>
      <c r="B3" s="159"/>
    </row>
    <row r="4" ht="44.25" customHeight="1" spans="1:11">
      <c r="A4" s="48" t="s">
        <v>328</v>
      </c>
      <c r="B4" s="61" t="s">
        <v>193</v>
      </c>
      <c r="C4" s="48" t="s">
        <v>329</v>
      </c>
      <c r="D4" s="48" t="s">
        <v>330</v>
      </c>
      <c r="E4" s="48" t="s">
        <v>331</v>
      </c>
      <c r="F4" s="48" t="s">
        <v>332</v>
      </c>
      <c r="G4" s="61" t="s">
        <v>333</v>
      </c>
      <c r="H4" s="48" t="s">
        <v>334</v>
      </c>
      <c r="I4" s="61" t="s">
        <v>335</v>
      </c>
      <c r="J4" s="61" t="s">
        <v>336</v>
      </c>
      <c r="K4" s="48" t="s">
        <v>337</v>
      </c>
    </row>
    <row r="5" ht="14.25" customHeight="1" spans="1:11">
      <c r="A5" s="11">
        <v>1</v>
      </c>
      <c r="B5" s="146">
        <v>2</v>
      </c>
      <c r="C5" s="11">
        <v>3</v>
      </c>
      <c r="D5" s="11">
        <v>4</v>
      </c>
      <c r="E5" s="11">
        <v>5</v>
      </c>
      <c r="F5" s="11">
        <v>6</v>
      </c>
      <c r="G5" s="146">
        <v>7</v>
      </c>
      <c r="H5" s="11">
        <v>8</v>
      </c>
      <c r="I5" s="146">
        <v>9</v>
      </c>
      <c r="J5" s="146">
        <v>10</v>
      </c>
      <c r="K5" s="11">
        <v>11</v>
      </c>
    </row>
    <row r="6" ht="29.1" customHeight="1" spans="1:11">
      <c r="A6" s="160" t="s">
        <v>71</v>
      </c>
      <c r="B6" s="161"/>
      <c r="C6" s="162"/>
      <c r="D6" s="162"/>
      <c r="E6" s="162"/>
      <c r="F6" s="162"/>
      <c r="G6" s="162"/>
      <c r="H6" s="162"/>
      <c r="I6" s="162"/>
      <c r="J6" s="162"/>
      <c r="K6" s="162"/>
    </row>
    <row r="7" customHeight="1" spans="1:11">
      <c r="A7" s="163" t="s">
        <v>307</v>
      </c>
      <c r="B7" s="323" t="s">
        <v>308</v>
      </c>
      <c r="C7" s="165" t="s">
        <v>338</v>
      </c>
      <c r="D7" s="165" t="s">
        <v>339</v>
      </c>
      <c r="E7" s="165" t="s">
        <v>340</v>
      </c>
      <c r="F7" s="165" t="s">
        <v>341</v>
      </c>
      <c r="G7" s="165" t="s">
        <v>342</v>
      </c>
      <c r="H7" s="162" t="s">
        <v>341</v>
      </c>
      <c r="I7" s="162" t="s">
        <v>343</v>
      </c>
      <c r="J7" s="165" t="s">
        <v>344</v>
      </c>
      <c r="K7" s="165" t="s">
        <v>345</v>
      </c>
    </row>
    <row r="8" customHeight="1" spans="1:11">
      <c r="A8" s="166"/>
      <c r="B8" s="167"/>
      <c r="C8" s="165"/>
      <c r="D8" s="165" t="s">
        <v>339</v>
      </c>
      <c r="E8" s="165" t="s">
        <v>346</v>
      </c>
      <c r="F8" s="165" t="s">
        <v>347</v>
      </c>
      <c r="G8" s="165" t="s">
        <v>348</v>
      </c>
      <c r="H8" s="162" t="s">
        <v>349</v>
      </c>
      <c r="I8" s="162" t="s">
        <v>350</v>
      </c>
      <c r="J8" s="165" t="s">
        <v>344</v>
      </c>
      <c r="K8" s="165" t="s">
        <v>345</v>
      </c>
    </row>
    <row r="9" customHeight="1" spans="1:11">
      <c r="A9" s="166"/>
      <c r="B9" s="167"/>
      <c r="C9" s="165"/>
      <c r="D9" s="165" t="s">
        <v>339</v>
      </c>
      <c r="E9" s="165" t="s">
        <v>351</v>
      </c>
      <c r="F9" s="165" t="s">
        <v>352</v>
      </c>
      <c r="G9" s="165" t="s">
        <v>342</v>
      </c>
      <c r="H9" s="162" t="s">
        <v>353</v>
      </c>
      <c r="I9" s="162" t="s">
        <v>354</v>
      </c>
      <c r="J9" s="165" t="s">
        <v>344</v>
      </c>
      <c r="K9" s="165" t="s">
        <v>345</v>
      </c>
    </row>
    <row r="10" customHeight="1" spans="1:11">
      <c r="A10" s="166"/>
      <c r="B10" s="167"/>
      <c r="C10" s="165"/>
      <c r="D10" s="165" t="s">
        <v>355</v>
      </c>
      <c r="E10" s="165" t="s">
        <v>356</v>
      </c>
      <c r="F10" s="165" t="s">
        <v>357</v>
      </c>
      <c r="G10" s="165" t="s">
        <v>348</v>
      </c>
      <c r="H10" s="162" t="s">
        <v>358</v>
      </c>
      <c r="I10" s="162" t="s">
        <v>359</v>
      </c>
      <c r="J10" s="165" t="s">
        <v>344</v>
      </c>
      <c r="K10" s="165" t="s">
        <v>345</v>
      </c>
    </row>
    <row r="11" ht="38" customHeight="1" spans="1:11">
      <c r="A11" s="168"/>
      <c r="B11" s="169"/>
      <c r="C11" s="165"/>
      <c r="D11" s="165" t="s">
        <v>360</v>
      </c>
      <c r="E11" s="165" t="s">
        <v>361</v>
      </c>
      <c r="F11" s="165" t="s">
        <v>362</v>
      </c>
      <c r="G11" s="165" t="s">
        <v>348</v>
      </c>
      <c r="H11" s="162" t="s">
        <v>363</v>
      </c>
      <c r="I11" s="162" t="s">
        <v>350</v>
      </c>
      <c r="J11" s="165" t="s">
        <v>364</v>
      </c>
      <c r="K11" s="165" t="s">
        <v>345</v>
      </c>
    </row>
    <row r="12" customHeight="1" spans="1:11">
      <c r="A12" s="163" t="s">
        <v>292</v>
      </c>
      <c r="B12" s="323" t="s">
        <v>294</v>
      </c>
      <c r="C12" s="165" t="s">
        <v>365</v>
      </c>
      <c r="D12" s="165" t="s">
        <v>339</v>
      </c>
      <c r="E12" s="165" t="s">
        <v>340</v>
      </c>
      <c r="F12" s="165" t="s">
        <v>366</v>
      </c>
      <c r="G12" s="165" t="s">
        <v>342</v>
      </c>
      <c r="H12" s="162" t="s">
        <v>367</v>
      </c>
      <c r="I12" s="162" t="s">
        <v>368</v>
      </c>
      <c r="J12" s="165" t="s">
        <v>344</v>
      </c>
      <c r="K12" s="165" t="s">
        <v>369</v>
      </c>
    </row>
    <row r="13" customHeight="1" spans="1:11">
      <c r="A13" s="166"/>
      <c r="B13" s="167"/>
      <c r="C13" s="165"/>
      <c r="D13" s="165" t="s">
        <v>355</v>
      </c>
      <c r="E13" s="165" t="s">
        <v>370</v>
      </c>
      <c r="F13" s="165" t="s">
        <v>371</v>
      </c>
      <c r="G13" s="165" t="s">
        <v>342</v>
      </c>
      <c r="H13" s="162" t="s">
        <v>372</v>
      </c>
      <c r="I13" s="162" t="s">
        <v>350</v>
      </c>
      <c r="J13" s="165" t="s">
        <v>344</v>
      </c>
      <c r="K13" s="165" t="s">
        <v>373</v>
      </c>
    </row>
    <row r="14" customHeight="1" spans="1:11">
      <c r="A14" s="168"/>
      <c r="B14" s="169"/>
      <c r="C14" s="165"/>
      <c r="D14" s="165" t="s">
        <v>360</v>
      </c>
      <c r="E14" s="165" t="s">
        <v>361</v>
      </c>
      <c r="F14" s="165" t="s">
        <v>374</v>
      </c>
      <c r="G14" s="165" t="s">
        <v>348</v>
      </c>
      <c r="H14" s="162" t="s">
        <v>375</v>
      </c>
      <c r="I14" s="162" t="s">
        <v>350</v>
      </c>
      <c r="J14" s="165" t="s">
        <v>364</v>
      </c>
      <c r="K14" s="165" t="s">
        <v>369</v>
      </c>
    </row>
    <row r="15" customHeight="1" spans="1:11">
      <c r="A15" s="163" t="s">
        <v>283</v>
      </c>
      <c r="B15" s="323" t="s">
        <v>285</v>
      </c>
      <c r="C15" s="165" t="s">
        <v>376</v>
      </c>
      <c r="D15" s="165" t="s">
        <v>339</v>
      </c>
      <c r="E15" s="165" t="s">
        <v>340</v>
      </c>
      <c r="F15" s="165" t="s">
        <v>377</v>
      </c>
      <c r="G15" s="165" t="s">
        <v>348</v>
      </c>
      <c r="H15" s="162" t="s">
        <v>378</v>
      </c>
      <c r="I15" s="162" t="s">
        <v>379</v>
      </c>
      <c r="J15" s="165" t="s">
        <v>344</v>
      </c>
      <c r="K15" s="165" t="s">
        <v>380</v>
      </c>
    </row>
    <row r="16" customHeight="1" spans="1:11">
      <c r="A16" s="166"/>
      <c r="B16" s="167"/>
      <c r="C16" s="165"/>
      <c r="D16" s="165" t="s">
        <v>339</v>
      </c>
      <c r="E16" s="165" t="s">
        <v>340</v>
      </c>
      <c r="F16" s="165" t="s">
        <v>381</v>
      </c>
      <c r="G16" s="165" t="s">
        <v>348</v>
      </c>
      <c r="H16" s="162" t="s">
        <v>382</v>
      </c>
      <c r="I16" s="162" t="s">
        <v>383</v>
      </c>
      <c r="J16" s="165" t="s">
        <v>344</v>
      </c>
      <c r="K16" s="165" t="s">
        <v>384</v>
      </c>
    </row>
    <row r="17" customHeight="1" spans="1:11">
      <c r="A17" s="166"/>
      <c r="B17" s="167"/>
      <c r="C17" s="165"/>
      <c r="D17" s="165" t="s">
        <v>339</v>
      </c>
      <c r="E17" s="165" t="s">
        <v>346</v>
      </c>
      <c r="F17" s="165" t="s">
        <v>385</v>
      </c>
      <c r="G17" s="165" t="s">
        <v>348</v>
      </c>
      <c r="H17" s="162" t="s">
        <v>372</v>
      </c>
      <c r="I17" s="162" t="s">
        <v>350</v>
      </c>
      <c r="J17" s="165" t="s">
        <v>364</v>
      </c>
      <c r="K17" s="165" t="s">
        <v>380</v>
      </c>
    </row>
    <row r="18" customHeight="1" spans="1:11">
      <c r="A18" s="166"/>
      <c r="B18" s="167"/>
      <c r="C18" s="165"/>
      <c r="D18" s="165" t="s">
        <v>339</v>
      </c>
      <c r="E18" s="165" t="s">
        <v>351</v>
      </c>
      <c r="F18" s="165" t="s">
        <v>386</v>
      </c>
      <c r="G18" s="165" t="s">
        <v>342</v>
      </c>
      <c r="H18" s="162" t="s">
        <v>387</v>
      </c>
      <c r="I18" s="162" t="s">
        <v>354</v>
      </c>
      <c r="J18" s="165" t="s">
        <v>344</v>
      </c>
      <c r="K18" s="165" t="s">
        <v>388</v>
      </c>
    </row>
    <row r="19" customHeight="1" spans="1:11">
      <c r="A19" s="166"/>
      <c r="B19" s="167"/>
      <c r="C19" s="165"/>
      <c r="D19" s="165" t="s">
        <v>355</v>
      </c>
      <c r="E19" s="165" t="s">
        <v>356</v>
      </c>
      <c r="F19" s="165" t="s">
        <v>389</v>
      </c>
      <c r="G19" s="165" t="s">
        <v>348</v>
      </c>
      <c r="H19" s="162" t="s">
        <v>390</v>
      </c>
      <c r="I19" s="162" t="s">
        <v>350</v>
      </c>
      <c r="J19" s="165" t="s">
        <v>364</v>
      </c>
      <c r="K19" s="165" t="s">
        <v>380</v>
      </c>
    </row>
    <row r="20" customHeight="1" spans="1:11">
      <c r="A20" s="166"/>
      <c r="B20" s="167"/>
      <c r="C20" s="165"/>
      <c r="D20" s="165" t="s">
        <v>355</v>
      </c>
      <c r="E20" s="165" t="s">
        <v>370</v>
      </c>
      <c r="F20" s="165" t="s">
        <v>391</v>
      </c>
      <c r="G20" s="165" t="s">
        <v>342</v>
      </c>
      <c r="H20" s="162" t="s">
        <v>177</v>
      </c>
      <c r="I20" s="162" t="s">
        <v>354</v>
      </c>
      <c r="J20" s="165" t="s">
        <v>364</v>
      </c>
      <c r="K20" s="165" t="s">
        <v>380</v>
      </c>
    </row>
    <row r="21" ht="93" customHeight="1" spans="1:11">
      <c r="A21" s="168"/>
      <c r="B21" s="169"/>
      <c r="C21" s="165"/>
      <c r="D21" s="165" t="s">
        <v>360</v>
      </c>
      <c r="E21" s="165" t="s">
        <v>361</v>
      </c>
      <c r="F21" s="165" t="s">
        <v>392</v>
      </c>
      <c r="G21" s="165" t="s">
        <v>348</v>
      </c>
      <c r="H21" s="162" t="s">
        <v>375</v>
      </c>
      <c r="I21" s="162" t="s">
        <v>350</v>
      </c>
      <c r="J21" s="165" t="s">
        <v>364</v>
      </c>
      <c r="K21" s="165" t="s">
        <v>380</v>
      </c>
    </row>
    <row r="22" customHeight="1" spans="1:11">
      <c r="A22" s="163" t="s">
        <v>297</v>
      </c>
      <c r="B22" s="323" t="s">
        <v>298</v>
      </c>
      <c r="C22" s="165" t="s">
        <v>393</v>
      </c>
      <c r="D22" s="165" t="s">
        <v>339</v>
      </c>
      <c r="E22" s="165" t="s">
        <v>340</v>
      </c>
      <c r="F22" s="165" t="s">
        <v>394</v>
      </c>
      <c r="G22" s="165" t="s">
        <v>342</v>
      </c>
      <c r="H22" s="162" t="s">
        <v>395</v>
      </c>
      <c r="I22" s="162" t="s">
        <v>379</v>
      </c>
      <c r="J22" s="165" t="s">
        <v>344</v>
      </c>
      <c r="K22" s="165" t="s">
        <v>396</v>
      </c>
    </row>
    <row r="23" customHeight="1" spans="1:11">
      <c r="A23" s="166"/>
      <c r="B23" s="167"/>
      <c r="C23" s="165"/>
      <c r="D23" s="165" t="s">
        <v>355</v>
      </c>
      <c r="E23" s="165" t="s">
        <v>356</v>
      </c>
      <c r="F23" s="165" t="s">
        <v>396</v>
      </c>
      <c r="G23" s="165" t="s">
        <v>342</v>
      </c>
      <c r="H23" s="162" t="s">
        <v>397</v>
      </c>
      <c r="I23" s="162" t="s">
        <v>350</v>
      </c>
      <c r="J23" s="165" t="s">
        <v>364</v>
      </c>
      <c r="K23" s="165" t="s">
        <v>396</v>
      </c>
    </row>
    <row r="24" customHeight="1" spans="1:11">
      <c r="A24" s="168"/>
      <c r="B24" s="169"/>
      <c r="C24" s="165"/>
      <c r="D24" s="165" t="s">
        <v>360</v>
      </c>
      <c r="E24" s="165" t="s">
        <v>361</v>
      </c>
      <c r="F24" s="165" t="s">
        <v>398</v>
      </c>
      <c r="G24" s="165" t="s">
        <v>348</v>
      </c>
      <c r="H24" s="162" t="s">
        <v>399</v>
      </c>
      <c r="I24" s="162" t="s">
        <v>350</v>
      </c>
      <c r="J24" s="165" t="s">
        <v>364</v>
      </c>
      <c r="K24" s="165" t="s">
        <v>396</v>
      </c>
    </row>
    <row r="25" customHeight="1" spans="1:11">
      <c r="A25" s="163" t="s">
        <v>303</v>
      </c>
      <c r="B25" s="323" t="s">
        <v>304</v>
      </c>
      <c r="C25" s="165" t="s">
        <v>400</v>
      </c>
      <c r="D25" s="165" t="s">
        <v>339</v>
      </c>
      <c r="E25" s="165" t="s">
        <v>340</v>
      </c>
      <c r="F25" s="165" t="s">
        <v>401</v>
      </c>
      <c r="G25" s="165" t="s">
        <v>342</v>
      </c>
      <c r="H25" s="162" t="s">
        <v>402</v>
      </c>
      <c r="I25" s="162" t="s">
        <v>379</v>
      </c>
      <c r="J25" s="165" t="s">
        <v>344</v>
      </c>
      <c r="K25" s="165" t="s">
        <v>403</v>
      </c>
    </row>
    <row r="26" customHeight="1" spans="1:11">
      <c r="A26" s="166"/>
      <c r="B26" s="167"/>
      <c r="C26" s="165"/>
      <c r="D26" s="165" t="s">
        <v>339</v>
      </c>
      <c r="E26" s="165" t="s">
        <v>346</v>
      </c>
      <c r="F26" s="165" t="s">
        <v>404</v>
      </c>
      <c r="G26" s="165" t="s">
        <v>348</v>
      </c>
      <c r="H26" s="162" t="s">
        <v>405</v>
      </c>
      <c r="I26" s="162" t="s">
        <v>350</v>
      </c>
      <c r="J26" s="165" t="s">
        <v>344</v>
      </c>
      <c r="K26" s="165" t="s">
        <v>406</v>
      </c>
    </row>
    <row r="27" customHeight="1" spans="1:11">
      <c r="A27" s="166"/>
      <c r="B27" s="167"/>
      <c r="C27" s="165"/>
      <c r="D27" s="165" t="s">
        <v>339</v>
      </c>
      <c r="E27" s="165" t="s">
        <v>351</v>
      </c>
      <c r="F27" s="165" t="s">
        <v>407</v>
      </c>
      <c r="G27" s="165" t="s">
        <v>342</v>
      </c>
      <c r="H27" s="162" t="s">
        <v>408</v>
      </c>
      <c r="I27" s="162" t="s">
        <v>408</v>
      </c>
      <c r="J27" s="165" t="s">
        <v>344</v>
      </c>
      <c r="K27" s="165" t="s">
        <v>409</v>
      </c>
    </row>
    <row r="28" customHeight="1" spans="1:11">
      <c r="A28" s="166"/>
      <c r="B28" s="167"/>
      <c r="C28" s="165"/>
      <c r="D28" s="165" t="s">
        <v>355</v>
      </c>
      <c r="E28" s="165" t="s">
        <v>370</v>
      </c>
      <c r="F28" s="165" t="s">
        <v>410</v>
      </c>
      <c r="G28" s="165" t="s">
        <v>342</v>
      </c>
      <c r="H28" s="162" t="s">
        <v>411</v>
      </c>
      <c r="I28" s="162" t="s">
        <v>411</v>
      </c>
      <c r="J28" s="165" t="s">
        <v>344</v>
      </c>
      <c r="K28" s="165" t="s">
        <v>412</v>
      </c>
    </row>
    <row r="29" customHeight="1" spans="1:11">
      <c r="A29" s="168"/>
      <c r="B29" s="169"/>
      <c r="C29" s="165"/>
      <c r="D29" s="165" t="s">
        <v>360</v>
      </c>
      <c r="E29" s="165" t="s">
        <v>361</v>
      </c>
      <c r="F29" s="165" t="s">
        <v>413</v>
      </c>
      <c r="G29" s="165" t="s">
        <v>348</v>
      </c>
      <c r="H29" s="162" t="s">
        <v>397</v>
      </c>
      <c r="I29" s="162" t="s">
        <v>350</v>
      </c>
      <c r="J29" s="165" t="s">
        <v>364</v>
      </c>
      <c r="K29" s="165" t="s">
        <v>414</v>
      </c>
    </row>
    <row r="30" customHeight="1" spans="1:11">
      <c r="A30" s="163" t="s">
        <v>313</v>
      </c>
      <c r="B30" s="323" t="s">
        <v>314</v>
      </c>
      <c r="C30" s="165" t="s">
        <v>415</v>
      </c>
      <c r="D30" s="165" t="s">
        <v>339</v>
      </c>
      <c r="E30" s="165" t="s">
        <v>340</v>
      </c>
      <c r="F30" s="165" t="s">
        <v>416</v>
      </c>
      <c r="G30" s="165" t="s">
        <v>348</v>
      </c>
      <c r="H30" s="162" t="s">
        <v>417</v>
      </c>
      <c r="I30" s="162" t="s">
        <v>379</v>
      </c>
      <c r="J30" s="165" t="s">
        <v>344</v>
      </c>
      <c r="K30" s="165" t="s">
        <v>418</v>
      </c>
    </row>
    <row r="31" customHeight="1" spans="1:11">
      <c r="A31" s="166"/>
      <c r="B31" s="167"/>
      <c r="C31" s="165"/>
      <c r="D31" s="165" t="s">
        <v>339</v>
      </c>
      <c r="E31" s="165" t="s">
        <v>351</v>
      </c>
      <c r="F31" s="165" t="s">
        <v>419</v>
      </c>
      <c r="G31" s="165" t="s">
        <v>342</v>
      </c>
      <c r="H31" s="162" t="s">
        <v>352</v>
      </c>
      <c r="I31" s="162" t="s">
        <v>354</v>
      </c>
      <c r="J31" s="165" t="s">
        <v>344</v>
      </c>
      <c r="K31" s="165" t="s">
        <v>418</v>
      </c>
    </row>
    <row r="32" customHeight="1" spans="1:11">
      <c r="A32" s="166"/>
      <c r="B32" s="167"/>
      <c r="C32" s="165"/>
      <c r="D32" s="165" t="s">
        <v>355</v>
      </c>
      <c r="E32" s="165" t="s">
        <v>356</v>
      </c>
      <c r="F32" s="165" t="s">
        <v>419</v>
      </c>
      <c r="G32" s="165" t="s">
        <v>342</v>
      </c>
      <c r="H32" s="162" t="s">
        <v>420</v>
      </c>
      <c r="I32" s="162" t="s">
        <v>350</v>
      </c>
      <c r="J32" s="165" t="s">
        <v>364</v>
      </c>
      <c r="K32" s="165" t="s">
        <v>421</v>
      </c>
    </row>
    <row r="33" ht="23" customHeight="1" spans="1:11">
      <c r="A33" s="168"/>
      <c r="B33" s="169"/>
      <c r="C33" s="165"/>
      <c r="D33" s="165" t="s">
        <v>360</v>
      </c>
      <c r="E33" s="165" t="s">
        <v>361</v>
      </c>
      <c r="F33" s="165" t="s">
        <v>422</v>
      </c>
      <c r="G33" s="165" t="s">
        <v>342</v>
      </c>
      <c r="H33" s="162" t="s">
        <v>397</v>
      </c>
      <c r="I33" s="162" t="s">
        <v>350</v>
      </c>
      <c r="J33" s="165" t="s">
        <v>364</v>
      </c>
      <c r="K33" s="165" t="s">
        <v>421</v>
      </c>
    </row>
    <row r="34" customHeight="1" spans="1:11">
      <c r="A34" s="163" t="s">
        <v>311</v>
      </c>
      <c r="B34" s="323" t="s">
        <v>312</v>
      </c>
      <c r="C34" s="165" t="s">
        <v>423</v>
      </c>
      <c r="D34" s="165" t="s">
        <v>339</v>
      </c>
      <c r="E34" s="165" t="s">
        <v>340</v>
      </c>
      <c r="F34" s="165" t="s">
        <v>424</v>
      </c>
      <c r="G34" s="165" t="s">
        <v>342</v>
      </c>
      <c r="H34" s="162" t="s">
        <v>425</v>
      </c>
      <c r="I34" s="162" t="s">
        <v>426</v>
      </c>
      <c r="J34" s="165" t="s">
        <v>344</v>
      </c>
      <c r="K34" s="165" t="s">
        <v>427</v>
      </c>
    </row>
    <row r="35" customHeight="1" spans="1:11">
      <c r="A35" s="166"/>
      <c r="B35" s="167"/>
      <c r="C35" s="165"/>
      <c r="D35" s="165" t="s">
        <v>339</v>
      </c>
      <c r="E35" s="165" t="s">
        <v>340</v>
      </c>
      <c r="F35" s="165" t="s">
        <v>428</v>
      </c>
      <c r="G35" s="165" t="s">
        <v>342</v>
      </c>
      <c r="H35" s="162" t="s">
        <v>429</v>
      </c>
      <c r="I35" s="162" t="s">
        <v>430</v>
      </c>
      <c r="J35" s="165" t="s">
        <v>364</v>
      </c>
      <c r="K35" s="165" t="s">
        <v>431</v>
      </c>
    </row>
    <row r="36" customHeight="1" spans="1:11">
      <c r="A36" s="166"/>
      <c r="B36" s="167"/>
      <c r="C36" s="165"/>
      <c r="D36" s="165" t="s">
        <v>339</v>
      </c>
      <c r="E36" s="165" t="s">
        <v>340</v>
      </c>
      <c r="F36" s="165" t="s">
        <v>432</v>
      </c>
      <c r="G36" s="165" t="s">
        <v>348</v>
      </c>
      <c r="H36" s="162" t="s">
        <v>433</v>
      </c>
      <c r="I36" s="162" t="s">
        <v>434</v>
      </c>
      <c r="J36" s="165" t="s">
        <v>344</v>
      </c>
      <c r="K36" s="165" t="s">
        <v>435</v>
      </c>
    </row>
    <row r="37" customHeight="1" spans="1:11">
      <c r="A37" s="166"/>
      <c r="B37" s="167"/>
      <c r="C37" s="165"/>
      <c r="D37" s="165" t="s">
        <v>339</v>
      </c>
      <c r="E37" s="165" t="s">
        <v>346</v>
      </c>
      <c r="F37" s="165" t="s">
        <v>436</v>
      </c>
      <c r="G37" s="165" t="s">
        <v>348</v>
      </c>
      <c r="H37" s="162" t="s">
        <v>437</v>
      </c>
      <c r="I37" s="162" t="s">
        <v>438</v>
      </c>
      <c r="J37" s="165" t="s">
        <v>344</v>
      </c>
      <c r="K37" s="165" t="s">
        <v>439</v>
      </c>
    </row>
    <row r="38" customHeight="1" spans="1:11">
      <c r="A38" s="166"/>
      <c r="B38" s="167"/>
      <c r="C38" s="165"/>
      <c r="D38" s="165" t="s">
        <v>339</v>
      </c>
      <c r="E38" s="165" t="s">
        <v>351</v>
      </c>
      <c r="F38" s="165" t="s">
        <v>440</v>
      </c>
      <c r="G38" s="165" t="s">
        <v>348</v>
      </c>
      <c r="H38" s="162" t="s">
        <v>441</v>
      </c>
      <c r="I38" s="162" t="s">
        <v>426</v>
      </c>
      <c r="J38" s="165" t="s">
        <v>344</v>
      </c>
      <c r="K38" s="165" t="s">
        <v>442</v>
      </c>
    </row>
    <row r="39" customHeight="1" spans="1:11">
      <c r="A39" s="166"/>
      <c r="B39" s="167"/>
      <c r="C39" s="165"/>
      <c r="D39" s="165" t="s">
        <v>355</v>
      </c>
      <c r="E39" s="165" t="s">
        <v>356</v>
      </c>
      <c r="F39" s="165" t="s">
        <v>443</v>
      </c>
      <c r="G39" s="165" t="s">
        <v>342</v>
      </c>
      <c r="H39" s="162" t="s">
        <v>444</v>
      </c>
      <c r="I39" s="162" t="s">
        <v>354</v>
      </c>
      <c r="J39" s="165" t="s">
        <v>364</v>
      </c>
      <c r="K39" s="165" t="s">
        <v>445</v>
      </c>
    </row>
    <row r="40" customHeight="1" spans="1:11">
      <c r="A40" s="166"/>
      <c r="B40" s="167"/>
      <c r="C40" s="165"/>
      <c r="D40" s="165" t="s">
        <v>355</v>
      </c>
      <c r="E40" s="165" t="s">
        <v>370</v>
      </c>
      <c r="F40" s="165" t="s">
        <v>446</v>
      </c>
      <c r="G40" s="165" t="s">
        <v>342</v>
      </c>
      <c r="H40" s="162" t="s">
        <v>447</v>
      </c>
      <c r="I40" s="162" t="s">
        <v>354</v>
      </c>
      <c r="J40" s="165" t="s">
        <v>364</v>
      </c>
      <c r="K40" s="165" t="s">
        <v>445</v>
      </c>
    </row>
    <row r="41" customHeight="1" spans="1:11">
      <c r="A41" s="168"/>
      <c r="B41" s="169"/>
      <c r="C41" s="165"/>
      <c r="D41" s="165" t="s">
        <v>360</v>
      </c>
      <c r="E41" s="165" t="s">
        <v>361</v>
      </c>
      <c r="F41" s="165" t="s">
        <v>448</v>
      </c>
      <c r="G41" s="165" t="s">
        <v>348</v>
      </c>
      <c r="H41" s="162" t="s">
        <v>449</v>
      </c>
      <c r="I41" s="162" t="s">
        <v>350</v>
      </c>
      <c r="J41" s="165" t="s">
        <v>364</v>
      </c>
      <c r="K41" s="165" t="s">
        <v>450</v>
      </c>
    </row>
    <row r="42" customHeight="1" spans="1:11">
      <c r="A42" s="163" t="s">
        <v>305</v>
      </c>
      <c r="B42" s="323" t="s">
        <v>306</v>
      </c>
      <c r="C42" s="165" t="s">
        <v>451</v>
      </c>
      <c r="D42" s="165" t="s">
        <v>339</v>
      </c>
      <c r="E42" s="165" t="s">
        <v>340</v>
      </c>
      <c r="F42" s="165" t="s">
        <v>452</v>
      </c>
      <c r="G42" s="165" t="s">
        <v>342</v>
      </c>
      <c r="H42" s="162" t="s">
        <v>453</v>
      </c>
      <c r="I42" s="162" t="s">
        <v>368</v>
      </c>
      <c r="J42" s="165" t="s">
        <v>344</v>
      </c>
      <c r="K42" s="165" t="s">
        <v>454</v>
      </c>
    </row>
    <row r="43" customHeight="1" spans="1:11">
      <c r="A43" s="166"/>
      <c r="B43" s="167"/>
      <c r="C43" s="165"/>
      <c r="D43" s="165" t="s">
        <v>339</v>
      </c>
      <c r="E43" s="165" t="s">
        <v>346</v>
      </c>
      <c r="F43" s="165" t="s">
        <v>455</v>
      </c>
      <c r="G43" s="165" t="s">
        <v>342</v>
      </c>
      <c r="H43" s="162" t="s">
        <v>397</v>
      </c>
      <c r="I43" s="162" t="s">
        <v>350</v>
      </c>
      <c r="J43" s="165" t="s">
        <v>364</v>
      </c>
      <c r="K43" s="165" t="s">
        <v>456</v>
      </c>
    </row>
    <row r="44" customHeight="1" spans="1:11">
      <c r="A44" s="166"/>
      <c r="B44" s="167"/>
      <c r="C44" s="165"/>
      <c r="D44" s="165" t="s">
        <v>339</v>
      </c>
      <c r="E44" s="165" t="s">
        <v>351</v>
      </c>
      <c r="F44" s="165" t="s">
        <v>457</v>
      </c>
      <c r="G44" s="165" t="s">
        <v>342</v>
      </c>
      <c r="H44" s="162" t="s">
        <v>352</v>
      </c>
      <c r="I44" s="162" t="s">
        <v>354</v>
      </c>
      <c r="J44" s="165" t="s">
        <v>364</v>
      </c>
      <c r="K44" s="165" t="s">
        <v>458</v>
      </c>
    </row>
    <row r="45" customHeight="1" spans="1:11">
      <c r="A45" s="166"/>
      <c r="B45" s="167"/>
      <c r="C45" s="165"/>
      <c r="D45" s="165" t="s">
        <v>339</v>
      </c>
      <c r="E45" s="165" t="s">
        <v>459</v>
      </c>
      <c r="F45" s="165" t="s">
        <v>460</v>
      </c>
      <c r="G45" s="165" t="s">
        <v>342</v>
      </c>
      <c r="H45" s="162" t="s">
        <v>420</v>
      </c>
      <c r="I45" s="162" t="s">
        <v>354</v>
      </c>
      <c r="J45" s="165" t="s">
        <v>364</v>
      </c>
      <c r="K45" s="165" t="s">
        <v>420</v>
      </c>
    </row>
    <row r="46" customHeight="1" spans="1:11">
      <c r="A46" s="166"/>
      <c r="B46" s="167"/>
      <c r="C46" s="165"/>
      <c r="D46" s="165" t="s">
        <v>355</v>
      </c>
      <c r="E46" s="165" t="s">
        <v>356</v>
      </c>
      <c r="F46" s="165" t="s">
        <v>455</v>
      </c>
      <c r="G46" s="165" t="s">
        <v>342</v>
      </c>
      <c r="H46" s="162" t="s">
        <v>397</v>
      </c>
      <c r="I46" s="162" t="s">
        <v>350</v>
      </c>
      <c r="J46" s="165" t="s">
        <v>364</v>
      </c>
      <c r="K46" s="165" t="s">
        <v>456</v>
      </c>
    </row>
    <row r="47" customHeight="1" spans="1:11">
      <c r="A47" s="166"/>
      <c r="B47" s="167"/>
      <c r="C47" s="165"/>
      <c r="D47" s="165" t="s">
        <v>355</v>
      </c>
      <c r="E47" s="165" t="s">
        <v>370</v>
      </c>
      <c r="F47" s="165" t="s">
        <v>455</v>
      </c>
      <c r="G47" s="165" t="s">
        <v>342</v>
      </c>
      <c r="H47" s="162" t="s">
        <v>461</v>
      </c>
      <c r="I47" s="162" t="s">
        <v>350</v>
      </c>
      <c r="J47" s="165" t="s">
        <v>364</v>
      </c>
      <c r="K47" s="165" t="s">
        <v>391</v>
      </c>
    </row>
    <row r="48" customHeight="1" spans="1:11">
      <c r="A48" s="168"/>
      <c r="B48" s="169"/>
      <c r="C48" s="165"/>
      <c r="D48" s="165" t="s">
        <v>360</v>
      </c>
      <c r="E48" s="165" t="s">
        <v>361</v>
      </c>
      <c r="F48" s="165" t="s">
        <v>455</v>
      </c>
      <c r="G48" s="165" t="s">
        <v>342</v>
      </c>
      <c r="H48" s="162" t="s">
        <v>399</v>
      </c>
      <c r="I48" s="162" t="s">
        <v>350</v>
      </c>
      <c r="J48" s="165" t="s">
        <v>364</v>
      </c>
      <c r="K48" s="165" t="s">
        <v>462</v>
      </c>
    </row>
  </sheetData>
  <autoFilter xmlns:etc="http://www.wps.cn/officeDocument/2017/etCustomData" ref="A5:M48" etc:filterBottomFollowUsedRange="0">
    <extLst/>
  </autoFilter>
  <mergeCells count="26">
    <mergeCell ref="A2:K2"/>
    <mergeCell ref="A3:I3"/>
    <mergeCell ref="A7:A11"/>
    <mergeCell ref="A12:A14"/>
    <mergeCell ref="A15:A21"/>
    <mergeCell ref="A22:A24"/>
    <mergeCell ref="A25:A29"/>
    <mergeCell ref="A30:A33"/>
    <mergeCell ref="A34:A41"/>
    <mergeCell ref="A42:A48"/>
    <mergeCell ref="B7:B11"/>
    <mergeCell ref="B12:B14"/>
    <mergeCell ref="B15:B21"/>
    <mergeCell ref="B22:B24"/>
    <mergeCell ref="B25:B29"/>
    <mergeCell ref="B30:B33"/>
    <mergeCell ref="B34:B41"/>
    <mergeCell ref="B42:B48"/>
    <mergeCell ref="C7:C11"/>
    <mergeCell ref="C12:C14"/>
    <mergeCell ref="C15:C21"/>
    <mergeCell ref="C22:C24"/>
    <mergeCell ref="C25:C29"/>
    <mergeCell ref="C30:C33"/>
    <mergeCell ref="C34:C41"/>
    <mergeCell ref="C42:C48"/>
  </mergeCells>
  <printOptions horizontalCentered="1"/>
  <pageMargins left="0.472222222222222" right="0.393055555555556" top="0.590277777777778" bottom="0.432638888888889" header="0" footer="0"/>
  <pageSetup paperSize="9" scale="54" fitToHeight="0" orientation="landscape"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2023-01-17T10:53:00Z</dcterms:created>
  <dcterms:modified xsi:type="dcterms:W3CDTF">2025-08-06T09:41:55Z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DD9F525AA0BD42BA8C254897B9DC38B3</vt:lpwstr>
  </property>
</Properties>
</file>