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firstSheet="4"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部门基本支出预算表04!$A$1:$W$48</definedName>
    <definedName name="_xlnm._FilterDatabase" localSheetId="7" hidden="1">'部门项目支出预算表05-1'!$A$1:$W$46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<sst xmlns="http://schemas.openxmlformats.org/spreadsheetml/2006/main" count="1811" uniqueCount="571">
  <si>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</si>
  <si>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</si>
  <si>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</si>
  <si>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</si>
  <si>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</si>
  <si>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</si>
  <si>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</si>
  <si>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</si>
  <si>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</si>
  <si>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</si>
  <si>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</si>
  <si>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</si>
  <si>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</si>
  <si>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</si>
  <si>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</si>
  <si>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</si>
  <si>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</si>
  <si>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</si>
  <si>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</si>
  <si>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</si>
  <si>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</si>
  <si>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</si>
  <si>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</si>
  <si>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</si>
  <si>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</si>
  <si>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</si>
  <si>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</si>
  <si>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</si>
  <si>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</si>
  <si>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</si>
  <si>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</si>
  <si>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</si>
  <si>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</si>
  <si>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</si>
  <si>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</si>
  <si>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</si>
  <si>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</si>
  <si>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</si>
  <si>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</si>
  <si>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</si>
  <si>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</si>
  <si>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</si>
  <si>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</si>
  <si>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</si>
  <si>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</si>
  <si>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</si>
  <si>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</si>
  <si>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</si>
  <si>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</si>
  <si>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</si>
  <si>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</si>
  <si>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</si>
  <si>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</si>
  <si>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</si>
  <si>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</si>
  <si>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</si>
  <si>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</si>
  <si>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</si>
  <si>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</si>
  <si>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</si>
  <si>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</si>
  <si>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</si>
  <si>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</si>
  <si>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</si>
  <si>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</si>
  <si>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</si>
  <si>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</si>
  <si>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</si>
  <si>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</si>
  <si>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</si>
  <si>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</si>
  <si>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瑞丽市司法局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</si>
  <si>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</si>
  <si>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</si>
  <si>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</si>
  <si>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</si>
  <si>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</si>
  <si>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</si>
  <si>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</si>
  <si>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</si>
  <si>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</si>
  <si>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</si>
  <si>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</si>
  <si>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</si>
  <si>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</si>
  <si>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</si>
  <si>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</si>
  <si>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</si>
  <si>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</si>
  <si>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</si>
  <si>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</si>
  <si>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</si>
  <si>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</si>
  <si>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</si>
  <si>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</si>
  <si>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</si>
  <si>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</si>
  <si>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</si>
  <si>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</si>
  <si>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</si>
  <si>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</si>
  <si>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</si>
  <si>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</si>
  <si>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</si>
  <si>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</si>
  <si>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</si>
  <si>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</si>
  <si>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</si>
  <si>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</si>
  <si>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</si>
  <si>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</si>
  <si>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</si>
  <si>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</si>
  <si>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</si>
  <si>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</si>
  <si>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</si>
  <si>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</si>
  <si>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</si>
  <si>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</si>
  <si>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</si>
  <si>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</si>
  <si>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</si>
  <si>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</si>
  <si>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</si>
  <si>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</si>
  <si>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</si>
  <si>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</si>
  <si>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</si>
  <si>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</si>
  <si>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</si>
  <si>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</si>
  <si>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</si>
  <si>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</si>
  <si>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</si>
  <si>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</si>
  <si>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</si>
  <si>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</si>
  <si>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</si>
  <si>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</si>
  <si>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</si>
  <si>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</si>
  <si>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</si>
  <si>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</si>
  <si>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</si>
  <si>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</si>
  <si>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</si>
  <si>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</si>
  <si>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</si>
  <si>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</si>
  <si>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</si>
  <si>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</si>
  <si>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</si>
  <si>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</si>
  <si>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</si>
  <si>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</si>
  <si>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</si>
  <si>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</si>
  <si>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</si>
  <si>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</si>
  <si>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</si>
  <si>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</si>
  <si>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</si>
  <si>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</si>
  <si>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</si>
  <si>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</si>
  <si>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</si>
  <si>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</si>
  <si>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</si>
  <si>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</si>
  <si>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</si>
  <si>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</si>
  <si>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</si>
  <si>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</si>
  <si>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</si>
  <si>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</si>
  <si>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</si>
  <si>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</si>
  <si>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</si>
  <si>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</si>
  <si>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</si>
  <si>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</si>
  <si>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</si>
  <si>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</si>
  <si>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</si>
  <si>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</si>
  <si>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</si>
  <si>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</si>
  <si>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</si>
  <si>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</si>
  <si>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</si>
  <si>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</si>
  <si>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</si>
  <si>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</si>
  <si>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</si>
  <si>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</si>
  <si>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</si>
  <si>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</si>
  <si>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</si>
  <si>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</si>
  <si>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</si>
  <si>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</si>
  <si>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</si>
  <si>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</si>
  <si>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</si>
  <si>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</si>
  <si>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</si>
  <si>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</si>
  <si>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</si>
  <si>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</si>
  <si>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</si>
  <si>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</si>
  <si>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</si>
  <si>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</si>
  <si>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</si>
  <si>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</si>
  <si>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</si>
  <si>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</si>
  <si>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</si>
  <si>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</si>
  <si>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</si>
  <si>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</si>
  <si>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</si>
  <si>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</si>
  <si>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</si>
  <si>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533102210000000022283</t>
  </si>
  <si>
    <t>基本工资（行政）</t>
  </si>
  <si>
    <t>30101</t>
  </si>
  <si>
    <t>基本工资</t>
  </si>
  <si>
    <t>533102210000000022286</t>
  </si>
  <si>
    <t>基本工资（事业）</t>
  </si>
  <si>
    <t>533102210000000022285</t>
  </si>
  <si>
    <t>津贴补贴（行政）</t>
  </si>
  <si>
    <t>30102</t>
  </si>
  <si>
    <t>津贴补贴</t>
  </si>
  <si>
    <t>533102210000000022289</t>
  </si>
  <si>
    <t>津贴补贴（事业）</t>
  </si>
  <si>
    <t>533102210000000022284</t>
  </si>
  <si>
    <t>奖金（行政）</t>
  </si>
  <si>
    <t>30103</t>
  </si>
  <si>
    <t>奖金</t>
  </si>
  <si>
    <t>533102210000000022288</t>
  </si>
  <si>
    <t>奖金（事业）</t>
  </si>
  <si>
    <t>533102231100001123250</t>
  </si>
  <si>
    <t>优秀公务员奖（行政）</t>
  </si>
  <si>
    <t>533102221100000256242</t>
  </si>
  <si>
    <t>基础性绩效</t>
  </si>
  <si>
    <t>30107</t>
  </si>
  <si>
    <t>绩效工资</t>
  </si>
  <si>
    <t>533102221100000256244</t>
  </si>
  <si>
    <t>奖励性绩效</t>
  </si>
  <si>
    <t>533102241100002142098</t>
  </si>
  <si>
    <t>事业人员优秀奖励</t>
  </si>
  <si>
    <t>533102251100003627685</t>
  </si>
  <si>
    <t>编外人员经费</t>
  </si>
  <si>
    <t>30199</t>
  </si>
  <si>
    <t>其他工资福利支出</t>
  </si>
  <si>
    <t>533102210000000022293</t>
  </si>
  <si>
    <t>基本养老保险</t>
  </si>
  <si>
    <t>30108</t>
  </si>
  <si>
    <t>机关事业单位基本养老保险缴费</t>
  </si>
  <si>
    <t>533102210000000022290</t>
  </si>
  <si>
    <t>大病补充保险</t>
  </si>
  <si>
    <t>30110</t>
  </si>
  <si>
    <t>职工基本医疗保险缴费</t>
  </si>
  <si>
    <t>533102210000000022297</t>
  </si>
  <si>
    <t>行政医疗保险</t>
  </si>
  <si>
    <t>533102210000000022291</t>
  </si>
  <si>
    <t>工伤保险</t>
  </si>
  <si>
    <t>30112</t>
  </si>
  <si>
    <t>其他社会保障缴费</t>
  </si>
  <si>
    <t>533102210000000022294</t>
  </si>
  <si>
    <t>生育保险</t>
  </si>
  <si>
    <t>533102210000000022295</t>
  </si>
  <si>
    <t>失业保险</t>
  </si>
  <si>
    <t>533102210000000022292</t>
  </si>
  <si>
    <t>30111</t>
  </si>
  <si>
    <t>公务员医疗补助缴费</t>
  </si>
  <si>
    <t>533102210000000022299</t>
  </si>
  <si>
    <t>30113</t>
  </si>
  <si>
    <t>533102241100002142118</t>
  </si>
  <si>
    <t>政法部门编外聘用人员保险</t>
  </si>
  <si>
    <t>533102210000000022308</t>
  </si>
  <si>
    <t>一般公用经费</t>
  </si>
  <si>
    <t>30205</t>
  </si>
  <si>
    <t>水费</t>
  </si>
  <si>
    <t>30206</t>
  </si>
  <si>
    <t>电费</t>
  </si>
  <si>
    <t>533102251100003815537</t>
  </si>
  <si>
    <t>公用经费中的工会经费</t>
  </si>
  <si>
    <t>30228</t>
  </si>
  <si>
    <t>工会经费</t>
  </si>
  <si>
    <t>533102231100001123252</t>
  </si>
  <si>
    <t>公用经费安排的公务接待费</t>
  </si>
  <si>
    <t>30217</t>
  </si>
  <si>
    <t>30226</t>
  </si>
  <si>
    <t>劳务费</t>
  </si>
  <si>
    <t>533102210000000022307</t>
  </si>
  <si>
    <t>退休公用经费</t>
  </si>
  <si>
    <t>30201</t>
  </si>
  <si>
    <t>办公费</t>
  </si>
  <si>
    <t>30299</t>
  </si>
  <si>
    <t>其他商品和服务支出</t>
  </si>
  <si>
    <t>533102210000000022306</t>
  </si>
  <si>
    <t>533102221100000256247</t>
  </si>
  <si>
    <t>公务交通补贴</t>
  </si>
  <si>
    <t>30239</t>
  </si>
  <si>
    <t>其他交通费用</t>
  </si>
  <si>
    <t>533102251100003970270</t>
  </si>
  <si>
    <t>新增司法辅助人员经费</t>
  </si>
  <si>
    <t>533102251100003970310</t>
  </si>
  <si>
    <t>新增司法辅助人员保险经费</t>
  </si>
  <si>
    <t>预算05-1表</t>
  </si>
  <si>
    <t>2025年部门项目支出预算表</t>
  </si>
  <si>
    <t>项目分类</t>
  </si>
  <si>
    <t>项目单位</t>
  </si>
  <si>
    <t>经济科目编码</t>
  </si>
  <si>
    <t>经济科目名称</t>
  </si>
  <si>
    <t>本年拨款</t>
  </si>
  <si>
    <t>其中：本次下达</t>
  </si>
  <si>
    <t>法律援助补贴经费</t>
  </si>
  <si>
    <t>专项业务类</t>
  </si>
  <si>
    <t>533102231100001086794</t>
  </si>
  <si>
    <t>30207</t>
  </si>
  <si>
    <t>邮电费</t>
  </si>
  <si>
    <t>基层党组织开展活动经费</t>
  </si>
  <si>
    <t>事业发展类</t>
  </si>
  <si>
    <t>533102241100002151106</t>
  </si>
  <si>
    <t>离退休干部党支部工作经费</t>
  </si>
  <si>
    <t>533102241100002153552</t>
  </si>
  <si>
    <t>普法宣传教育工作补助经费</t>
  </si>
  <si>
    <t>533102231100001086666</t>
  </si>
  <si>
    <t>30202</t>
  </si>
  <si>
    <t>印刷费</t>
  </si>
  <si>
    <t>30216</t>
  </si>
  <si>
    <t>培训费</t>
  </si>
  <si>
    <t>人民调解工作补助经费</t>
  </si>
  <si>
    <t>533102231100001086582</t>
  </si>
  <si>
    <t>30213</t>
  </si>
  <si>
    <t>维修（护）费</t>
  </si>
  <si>
    <t>瑞丽市司法局业务用房工程建设资金</t>
  </si>
  <si>
    <t>533102231100001109365</t>
  </si>
  <si>
    <t>31001</t>
  </si>
  <si>
    <t>房屋建筑物购建</t>
  </si>
  <si>
    <t>上年结余单位资金安排打击走私协工作经费</t>
  </si>
  <si>
    <t>533102251100004136699</t>
  </si>
  <si>
    <t>上年结余单位资金安排第六强戒所工作经费</t>
  </si>
  <si>
    <t>533102251100004136732</t>
  </si>
  <si>
    <t>上年结余单位资金安排云南省委员会政法委员会拨入的春节慰问经费</t>
  </si>
  <si>
    <t>533102251100004136754</t>
  </si>
  <si>
    <t>社区矫正工作补助经费</t>
  </si>
  <si>
    <t>533102231100001099661</t>
  </si>
  <si>
    <t>31002</t>
  </si>
  <si>
    <t>办公设备购置</t>
  </si>
  <si>
    <t>行政复议工作补助经费</t>
  </si>
  <si>
    <t>533102231100001086821</t>
  </si>
  <si>
    <t>30231</t>
  </si>
  <si>
    <t>公务用车运行维护费</t>
  </si>
  <si>
    <t>预算05-2表</t>
  </si>
  <si>
    <t>单位名称、项目名称</t>
  </si>
  <si>
    <t>项目年度绩效目标</t>
  </si>
  <si>
    <t>一级指标</t>
  </si>
  <si>
    <t>二级指标</t>
  </si>
  <si>
    <t>三级指标</t>
  </si>
  <si>
    <t>指标性质</t>
  </si>
  <si>
    <t>指标值</t>
  </si>
  <si>
    <t>度量单位</t>
  </si>
  <si>
    <t>指标属性</t>
  </si>
  <si>
    <t>指标内容</t>
  </si>
  <si>
    <t>预计完成：1.复议案件调查、听证、调解、和解、审议等日常工作17件，预计需经费102000元（以6000元/件×17件计）；2.代理行政诉讼、行政复议、听证等7件，支付委托代理律师行政应诉案件预计经费105000元，两项合计需经费207000元。</t>
  </si>
  <si>
    <t>产出指标</t>
  </si>
  <si>
    <t>数量指标</t>
  </si>
  <si>
    <t>复议案件调查、听证、调解、和解、审议等工作</t>
  </si>
  <si>
    <t>&gt;=</t>
  </si>
  <si>
    <t>件</t>
  </si>
  <si>
    <t>定量指标</t>
  </si>
  <si>
    <t>行政复议办案经费</t>
  </si>
  <si>
    <t>代理行政诉讼、复议、听证案件7件</t>
  </si>
  <si>
    <t>质量指标</t>
  </si>
  <si>
    <t>复议案件调查、听证、调解、和解、审议等工作完成率</t>
  </si>
  <si>
    <t>=</t>
  </si>
  <si>
    <t>100</t>
  </si>
  <si>
    <t>%</t>
  </si>
  <si>
    <t>定性指标</t>
  </si>
  <si>
    <t>代理行政诉讼、复议、听证案件7件完成率</t>
  </si>
  <si>
    <t>时效指标</t>
  </si>
  <si>
    <t>项目完成时间</t>
  </si>
  <si>
    <t>年</t>
  </si>
  <si>
    <t>效益指标</t>
  </si>
  <si>
    <t>社会效益</t>
  </si>
  <si>
    <t>以案促改，推进行政执法办案规范化建设</t>
  </si>
  <si>
    <t>逐步改善</t>
  </si>
  <si>
    <t>可持续影响</t>
  </si>
  <si>
    <t>提高政府依法行政能力和公信力，促进社会公平正义</t>
  </si>
  <si>
    <t>长期性</t>
  </si>
  <si>
    <t>满意度指标</t>
  </si>
  <si>
    <t>服务对象满意度</t>
  </si>
  <si>
    <t>行政复议对象满意度</t>
  </si>
  <si>
    <t>90</t>
  </si>
  <si>
    <t>行政复议办案经费空</t>
  </si>
  <si>
    <t>党组织开展日常学习、党员教育培训、组织党员发挥作用等工作产生的必要费用</t>
  </si>
  <si>
    <t>党支部在册人数</t>
  </si>
  <si>
    <t>25</t>
  </si>
  <si>
    <t>人</t>
  </si>
  <si>
    <t>》瑞老发【2022】9号</t>
  </si>
  <si>
    <t>成本指标</t>
  </si>
  <si>
    <t>经济成本指标</t>
  </si>
  <si>
    <t>3000</t>
  </si>
  <si>
    <t>元</t>
  </si>
  <si>
    <t>优先保障,体现关爱.</t>
  </si>
  <si>
    <t>退休干部满意度</t>
  </si>
  <si>
    <t>99</t>
  </si>
  <si>
    <t xml:space="preserve">    2025年，进一步健全和完善人民调解组织建设，设立四级人民调解组织，实现全市调解网络全覆盖。全市矛盾调处中心、基层调解委员会，预计完成各种矛盾纠纷300件，培训人民调解员7场资；积极推进人民调解与司法调解衔接联动，将非诉纠纷解决机制挺在前面，与法院联合做好诉前委派调解，预计调解纠纷100件。各级调解组织积极防控社会矛盾风险，有效维护了社会稳定发展；紧紧围绕“枫桥经验”本土化要求，以人民调解参与信访为切入点，实现信访矛盾“早排查、早发现、早介入、早化解”。提高人民调解工作的质量，完善人民调解员支撑体系，充分调动广大人民调解员的积极性，切实把矛盾纠纷化解在基层，消除在萌芽状态。创建的“直播行业调解委员会”初见成效。</t>
  </si>
  <si>
    <t>全市人民调解案件</t>
  </si>
  <si>
    <t>300件</t>
  </si>
  <si>
    <t>人民调解员补助经费</t>
  </si>
  <si>
    <t>培训人民调解员</t>
  </si>
  <si>
    <t>次</t>
  </si>
  <si>
    <t>调解案件成功率</t>
  </si>
  <si>
    <t>人民调解员培训质量</t>
  </si>
  <si>
    <t>95</t>
  </si>
  <si>
    <t>提升人民调解智能化水平</t>
  </si>
  <si>
    <t>不断提高民众的法治意识</t>
  </si>
  <si>
    <t>提供优质高效便捷的调解服务</t>
  </si>
  <si>
    <t>双方当事人对调解案件满意度</t>
  </si>
  <si>
    <t>项目概况
2015年瑞丽市司法局根据《瑞丽市发展改革局关于瑞丽市司法局业务用房建设的立项批复》（瑞发改字【2015】191号文件，于2015年开工新建司法业务用，建设地点：瑞丽市CG3号路；建设期限1年（2015年12月至2016年12月），建筑面积1479.06平方米，框架结构。项目概算总投资317万元，其中：上级补助资金273万元，地方配套44万元。实际到位资金288万元，其中：中央资金201万元，省级配套资金87万元。截至2022年9月主体工程和附属工程已完成95%。因疫情和资金缺口问题，尚未竣工验收和结算。</t>
  </si>
  <si>
    <t>工程建设总量</t>
  </si>
  <si>
    <t>1479.06</t>
  </si>
  <si>
    <t>平方米</t>
  </si>
  <si>
    <t>司法业务用房建设</t>
  </si>
  <si>
    <t>项目概况
2015年瑞丽市司法局根据《瑞丽市发展改革局关于瑞丽市法局业务用房建设的立项批复》（瑞发改字【2015】191号文件，于2015年开工新建司法业务用，建设地点：瑞丽市CG3号路；建设期限1年（2015年12月至2016年12月），建筑面积1479.06平方米，框架结构。项目概算总投资317万元，其中：上级补助资金273万元，地方配套44万元。实际到位资金288万元，其中：中央资金201万元，省级配套资金87万元。截止2022年9月主体工程和附属工程已完成95%。因疫情和资金缺口问题，尚未竣工验收和结算。</t>
  </si>
  <si>
    <t>空主体工程完成率</t>
  </si>
  <si>
    <t>司法业务用房建设总成本</t>
  </si>
  <si>
    <t>配套设施完成率</t>
  </si>
  <si>
    <t>设计变更率</t>
  </si>
  <si>
    <t>计划开工率</t>
  </si>
  <si>
    <t>计划完工率</t>
  </si>
  <si>
    <t>综合使用率</t>
  </si>
  <si>
    <t>使用年限</t>
  </si>
  <si>
    <t>50</t>
  </si>
  <si>
    <t>受益人群满意度</t>
  </si>
  <si>
    <t>97</t>
  </si>
  <si>
    <t>司法业务用房建设总成本空</t>
  </si>
  <si>
    <t>2024年，宣传股预计投入法治宣传教育经费36万元，实施方案如下：2024年，普治股预计投入法治宣传教育经费36万元，实施方案如下：编印普法读物9万元（印刷费），制作法治文化产品7万元，普法联络员培训费4万元（培训费），法律六进活动5万元（办公费），法律明白人培训费4万元（培训费），法治宣传固边防和法治宣传边关行活动经费7万元(办公费)。</t>
  </si>
  <si>
    <t>编印普法读物</t>
  </si>
  <si>
    <t>80000</t>
  </si>
  <si>
    <t>册</t>
  </si>
  <si>
    <t>法治宣传教育经费</t>
  </si>
  <si>
    <t>普法联络人员培训人数</t>
  </si>
  <si>
    <t>162</t>
  </si>
  <si>
    <t>法律明白人培训人数</t>
  </si>
  <si>
    <t>232</t>
  </si>
  <si>
    <t>制作法治文化产品</t>
  </si>
  <si>
    <t>个</t>
  </si>
  <si>
    <t>编印普法读物质量</t>
  </si>
  <si>
    <t>开展培训完成时间</t>
  </si>
  <si>
    <t>36</t>
  </si>
  <si>
    <t>万元</t>
  </si>
  <si>
    <t>提高人民群众的法律素养</t>
  </si>
  <si>
    <t>促使全公民尊、学法、守法、用法、降低社会矛盾纠纷、营造现代法治环境</t>
  </si>
  <si>
    <t>对法律宣传满意度</t>
  </si>
  <si>
    <t>80%</t>
  </si>
  <si>
    <t>法治宣传教育经费空</t>
  </si>
  <si>
    <t>目标1：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                                                                                                                                                                                                 目标2：法律服务目标：基本形成覆盖城乡、便捷高效、均等普惠的现代公共法律服务体系，建设完成市、乡（镇）、村（居）三级公共法律服务实体平台。</t>
  </si>
  <si>
    <t>办理法律援助案件</t>
  </si>
  <si>
    <t>235</t>
  </si>
  <si>
    <t>法律援助办案补贴经费</t>
  </si>
  <si>
    <t>办理法律援助案件质量</t>
  </si>
  <si>
    <t>提高法律援助受援人的法律意识</t>
  </si>
  <si>
    <t>促进法律援助事业健康发展</t>
  </si>
  <si>
    <t>受援人对法律援助案件满意度</t>
  </si>
  <si>
    <t>80</t>
  </si>
  <si>
    <t>法律援助办案补贴经费空</t>
  </si>
  <si>
    <t>做普法宣传工作，逐步提民众的用法、遵法、守法法律意识</t>
  </si>
  <si>
    <t>为群众提供法律服务</t>
  </si>
  <si>
    <t>提升人民群众普法、守法、用法的法律意识</t>
  </si>
  <si>
    <t>不断提高</t>
  </si>
  <si>
    <t xml:space="preserve">上年结余单位资金安排第六强戒所工作经费
</t>
  </si>
  <si>
    <t>社会公众满意度</t>
  </si>
  <si>
    <t>85</t>
  </si>
  <si>
    <t>规范社区矫正执法行为、增强公共法律服务体系保障能力</t>
  </si>
  <si>
    <t>增强公共法律服务体系保障能力</t>
  </si>
  <si>
    <t>有效提升</t>
  </si>
  <si>
    <t>打击走私协工作经费</t>
  </si>
  <si>
    <t>联合打击边境走私协作次数</t>
  </si>
  <si>
    <t>联合打击边境走私协作经费</t>
  </si>
  <si>
    <t>提高边境群众知法、守法意识</t>
  </si>
  <si>
    <t>逐步提高</t>
  </si>
  <si>
    <t>联合打击边境走私协作经</t>
  </si>
  <si>
    <t>边境群众满意度</t>
  </si>
  <si>
    <t>按照“一年抓推进、两年强提升、三年见实效”目标，到 2026 年，本局政治建设显著加强，选树 1 个“模范机关”建设示范单位；服务中心大局更加紧密高效，干部作风持续改进、效能明显提升；党建
责任全面落实，基层党组织政治功能组织功能和战斗堡垒作用、党员先锋模范作用充分发挥，为谱写中国式现代化瑞丽篇章提供坚强保证。</t>
  </si>
  <si>
    <t>司法局党支部在册人数</t>
  </si>
  <si>
    <t>德办发〔2023〕38 号</t>
  </si>
  <si>
    <t>3750</t>
  </si>
  <si>
    <t>干部作风持续改进、效能明显提升</t>
  </si>
  <si>
    <t>党员干部为人民服务满意度</t>
  </si>
  <si>
    <t>98</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</si>
  <si>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2023年我局申请社区矫正工作经费的测算依据是2020年9月瑞丽市在册社区服刑人员数测算，2022年在册人数为213人，按每位社区服刑人员1200元计算，共计经费255600元。
三、经费支出预算情况
1.社区矫正工作培训会、联席会议工作经费20000元。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
5.社区矫正走防临聘人员工资155600元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</si>
  <si>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社区矫正人员人数</t>
  </si>
  <si>
    <t>213</t>
  </si>
  <si>
    <t>社区矫正业务经费</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</si>
  <si>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2023年我局申请社区矫正工作经费的测算依据是2020年9月瑞丽市在册社区服刑人员数测算，2022年在册人数为213人，按每位社区服刑人员1200元计算，共计经费255600元。
三、经费支出预算情况
1.社区矫正工作培训会、联系会议工作经费20000元。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
5.社区矫正走防临聘人员工资155600元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</si>
  <si>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办理社区矫正对象的接收登记工作</t>
  </si>
  <si>
    <t>60</t>
  </si>
  <si>
    <t>组织社区矫正队形开展集中教育和公益劳动</t>
  </si>
  <si>
    <t>场</t>
  </si>
  <si>
    <t>各司法所每月对在册社区矫正对象进行走访</t>
  </si>
  <si>
    <t>人次</t>
  </si>
  <si>
    <t>开展远程探视工作</t>
  </si>
  <si>
    <t>40</t>
  </si>
  <si>
    <t>组织社区矫正工作培训会</t>
  </si>
  <si>
    <t>矫正对象走防率</t>
  </si>
  <si>
    <t>远程探视率</t>
  </si>
  <si>
    <t>矫正对象重新范罪率</t>
  </si>
  <si>
    <t>2.5</t>
  </si>
  <si>
    <t>生产生活能力提高</t>
  </si>
  <si>
    <t>重新回归社会率</t>
  </si>
  <si>
    <t>矫正对象满意度</t>
  </si>
  <si>
    <t>社区矫正业务经费空</t>
  </si>
  <si>
    <t>预算06表</t>
  </si>
  <si>
    <t>政府性基金预算支出预算表</t>
  </si>
  <si>
    <t>单位名称：德宏傣族景颇族自治州残疾人联合会</t>
  </si>
  <si>
    <t>本年政府性基金预算支出</t>
  </si>
  <si>
    <t>合  计</t>
  </si>
  <si>
    <t>备注：本单位2025年预算无政府性基金预算支出，本表无数据。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</si>
  <si>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</si>
  <si>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</si>
  <si>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</si>
  <si>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</si>
  <si>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</si>
  <si>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</si>
  <si>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</si>
  <si>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</si>
  <si>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</si>
  <si>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</si>
  <si>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</si>
  <si>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</si>
  <si>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其他服务</t>
  </si>
  <si>
    <t>预算08表</t>
  </si>
  <si>
    <t>政府购买服务项目</t>
  </si>
  <si>
    <t>政府购买服务目录</t>
  </si>
  <si>
    <r>
      <rPr>
        <sz val="11"/>
        <color rgb="FF000000"/>
        <rFont val="宋体"/>
        <charset val="134"/>
      </rPr>
      <t>备注：本单位</t>
    </r>
    <r>
      <rPr>
        <sz val="11"/>
        <color rgb="FF000000"/>
        <rFont val="Calibri"/>
        <charset val="134"/>
      </rPr>
      <t>2025</t>
    </r>
    <r>
      <rPr>
        <sz val="11"/>
        <color rgb="FF000000"/>
        <rFont val="宋体"/>
        <charset val="134"/>
      </rPr>
      <t>年无政府购买服务预算支出，本表无数据。</t>
    </r>
  </si>
  <si>
    <t>预算09-1表</t>
  </si>
  <si>
    <t>单位名称（项目）</t>
  </si>
  <si>
    <t>地区</t>
  </si>
  <si>
    <t>政府性基金</t>
  </si>
  <si>
    <t>畹町镇</t>
  </si>
  <si>
    <t>弄岛镇</t>
  </si>
  <si>
    <t>姐相镇</t>
  </si>
  <si>
    <t>户育乡</t>
  </si>
  <si>
    <t>勐秀乡</t>
  </si>
  <si>
    <r>
      <rPr>
        <sz val="11"/>
        <color rgb="FF000000"/>
        <rFont val="宋体"/>
        <charset val="134"/>
      </rPr>
      <t>备注：本单位</t>
    </r>
    <r>
      <rPr>
        <sz val="11"/>
        <color rgb="FF000000"/>
        <rFont val="Calibri"/>
        <charset val="134"/>
      </rPr>
      <t>2025</t>
    </r>
    <r>
      <rPr>
        <sz val="11"/>
        <color rgb="FF000000"/>
        <rFont val="宋体"/>
        <charset val="134"/>
      </rPr>
      <t>年无市对下转移支付预算支出，本表无数据。</t>
    </r>
  </si>
  <si>
    <t>预算09-2表</t>
  </si>
  <si>
    <t/>
  </si>
  <si>
    <t>预算10表</t>
  </si>
  <si>
    <t>资产类别</t>
  </si>
  <si>
    <t>资产分类代码.名称</t>
  </si>
  <si>
    <t>资产名称</t>
  </si>
  <si>
    <t>计量单位</t>
  </si>
  <si>
    <t>财政部门批复数（元）</t>
  </si>
  <si>
    <t>单价</t>
  </si>
  <si>
    <t>金额</t>
  </si>
  <si>
    <r>
      <rPr>
        <sz val="11"/>
        <color rgb="FF000000"/>
        <rFont val="宋体"/>
        <charset val="134"/>
      </rPr>
      <t>备注：本单位</t>
    </r>
    <r>
      <rPr>
        <sz val="11"/>
        <color rgb="FF000000"/>
        <rFont val="Calibri"/>
        <charset val="134"/>
      </rPr>
      <t>2025</t>
    </r>
    <r>
      <rPr>
        <sz val="11"/>
        <color rgb="FF000000"/>
        <rFont val="宋体"/>
        <charset val="134"/>
      </rPr>
      <t>年无新增资产，本表无数据。</t>
    </r>
  </si>
  <si>
    <t>预算11表</t>
  </si>
  <si>
    <t>上级补助</t>
  </si>
  <si>
    <r>
      <rPr>
        <sz val="11"/>
        <color rgb="FF000000"/>
        <rFont val="宋体"/>
        <charset val="134"/>
      </rPr>
      <t>备注：本单位</t>
    </r>
    <r>
      <rPr>
        <sz val="11"/>
        <color rgb="FF000000"/>
        <rFont val="Calibri"/>
        <charset val="134"/>
      </rPr>
      <t>2025</t>
    </r>
    <r>
      <rPr>
        <sz val="11"/>
        <color rgb="FF000000"/>
        <rFont val="宋体"/>
        <charset val="134"/>
      </rPr>
      <t>年无上级补助项目支出预算，本表无数据。</t>
    </r>
  </si>
  <si>
    <t>预算12表</t>
  </si>
  <si>
    <t>项目级次</t>
  </si>
  <si>
    <t>115 其他工资福利支出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</si>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</sst>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178" fontId="16" fillId="0" borderId="7" xfId="54" applyFont="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lignmen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857142857143" defaultRowHeight="15" customHeight="1" outlineLevelCol="3"/>
  <cols>
    <col min="1" max="4" width="33.2857142857143" customWidth="1"/>
  </cols>
  <sheetData>
    <row r="1" ht="18.75" customHeight="1" spans="1:4">
      <c r="A1" s="124"/>
      <c r="B1" s="124"/>
      <c r="C1" s="124"/>
      <c r="D1" s="165" t="s">
        <v>0</v>
      </c>
    </row>
    <row r="2" ht="42" customHeight="1" spans="1:4">
      <c r="A2" s="166" t="str">
        <f>"2025"&amp;"年财务收支预算总表"</f>
        <v>2025年财务收支预算总表</v>
      </c>
      <c r="B2" s="166"/>
      <c r="C2" s="166"/>
      <c r="D2" s="166"/>
    </row>
    <row r="3" ht="18.75" customHeight="1" spans="1:4">
      <c r="A3" s="167" t="str">
        <f>"单位名称："&amp;"瑞丽市司法局"</f>
        <v>单位名称：瑞丽市司法局</v>
      </c>
      <c r="B3" s="167"/>
      <c r="C3" s="124"/>
      <c r="D3" s="165" t="s">
        <v>1</v>
      </c>
    </row>
    <row r="4" ht="18.75" customHeight="1" spans="1:4">
      <c r="A4" s="127" t="s">
        <v>2</v>
      </c>
      <c r="B4" s="127"/>
      <c r="C4" s="127" t="s">
        <v>3</v>
      </c>
      <c r="D4" s="127"/>
    </row>
    <row r="5" ht="18.75" customHeight="1" spans="1:4">
      <c r="A5" s="127" t="s">
        <v>4</v>
      </c>
      <c r="B5" s="127" t="str">
        <f t="shared" ref="B5:D5" si="0">"2025"&amp;"年预算金额"</f>
        <v>2025年预算金额</v>
      </c>
      <c r="C5" s="127" t="s">
        <v>5</v>
      </c>
      <c r="D5" s="127" t="str">
        <f t="shared" si="0"/>
        <v>2025年预算金额</v>
      </c>
    </row>
    <row r="6" ht="18.75" customHeight="1" spans="1:4">
      <c r="A6" s="168" t="s">
        <v>6</v>
      </c>
      <c r="B6" s="123">
        <v>10057720.62</v>
      </c>
      <c r="C6" s="168" t="s">
        <v>7</v>
      </c>
      <c r="D6" s="123"/>
    </row>
    <row r="7" ht="18.75" customHeight="1" spans="1:4">
      <c r="A7" s="168" t="s">
        <v>8</v>
      </c>
      <c r="B7" s="123"/>
      <c r="C7" s="168" t="s">
        <v>9</v>
      </c>
      <c r="D7" s="123"/>
    </row>
    <row r="8" ht="18.75" customHeight="1" spans="1:4">
      <c r="A8" s="168" t="s">
        <v>10</v>
      </c>
      <c r="B8" s="123"/>
      <c r="C8" s="168" t="s">
        <v>11</v>
      </c>
      <c r="D8" s="123"/>
    </row>
    <row r="9" ht="18.75" customHeight="1" spans="1:4">
      <c r="A9" s="168" t="s">
        <v>12</v>
      </c>
      <c r="B9" s="123"/>
      <c r="C9" s="168" t="s">
        <v>13</v>
      </c>
      <c r="D9" s="123">
        <v>8402095.96</v>
      </c>
    </row>
    <row r="10" ht="18.75" customHeight="1" spans="1:4">
      <c r="A10" s="168" t="s">
        <v>14</v>
      </c>
      <c r="B10" s="123">
        <v>187672.02</v>
      </c>
      <c r="C10" s="168" t="s">
        <v>15</v>
      </c>
      <c r="D10" s="123"/>
    </row>
    <row r="11" ht="18.75" customHeight="1" spans="1:4">
      <c r="A11" s="168" t="s">
        <v>16</v>
      </c>
      <c r="B11" s="123"/>
      <c r="C11" s="168" t="s">
        <v>17</v>
      </c>
      <c r="D11" s="123"/>
    </row>
    <row r="12" ht="18.75" customHeight="1" spans="1:4">
      <c r="A12" s="168" t="s">
        <v>18</v>
      </c>
      <c r="B12" s="123"/>
      <c r="C12" s="168" t="s">
        <v>19</v>
      </c>
      <c r="D12" s="123"/>
    </row>
    <row r="13" ht="18.75" customHeight="1" spans="1:4">
      <c r="A13" s="168" t="s">
        <v>20</v>
      </c>
      <c r="B13" s="123"/>
      <c r="C13" s="168" t="s">
        <v>21</v>
      </c>
      <c r="D13" s="123">
        <v>672986.96</v>
      </c>
    </row>
    <row r="14" ht="18.75" customHeight="1" spans="1:4">
      <c r="A14" s="168" t="s">
        <v>22</v>
      </c>
      <c r="B14" s="123"/>
      <c r="C14" s="168" t="s">
        <v>23</v>
      </c>
      <c r="D14" s="123">
        <v>681426</v>
      </c>
    </row>
    <row r="15" ht="18.75" customHeight="1" spans="1:4">
      <c r="A15" s="168" t="s">
        <v>24</v>
      </c>
      <c r="B15" s="123">
        <v>187672.02</v>
      </c>
      <c r="C15" s="168" t="s">
        <v>25</v>
      </c>
      <c r="D15" s="123"/>
    </row>
    <row r="16" ht="18.75" customHeight="1" spans="1:4">
      <c r="A16" s="168"/>
      <c r="B16" s="168"/>
      <c r="C16" s="168" t="s">
        <v>26</v>
      </c>
      <c r="D16" s="123"/>
    </row>
    <row r="17" ht="18.75" customHeight="1" spans="1:4">
      <c r="A17" s="168"/>
      <c r="B17" s="168"/>
      <c r="C17" s="168" t="s">
        <v>27</v>
      </c>
      <c r="D17" s="123"/>
    </row>
    <row r="18" ht="18.75" customHeight="1" spans="1:4">
      <c r="A18" s="168"/>
      <c r="B18" s="168"/>
      <c r="C18" s="168" t="s">
        <v>28</v>
      </c>
      <c r="D18" s="123"/>
    </row>
    <row r="19" ht="18.75" customHeight="1" spans="1:4">
      <c r="A19" s="168"/>
      <c r="B19" s="168"/>
      <c r="C19" s="168" t="s">
        <v>29</v>
      </c>
      <c r="D19" s="123"/>
    </row>
    <row r="20" ht="18.75" customHeight="1" spans="1:4">
      <c r="A20" s="168"/>
      <c r="B20" s="168"/>
      <c r="C20" s="168" t="s">
        <v>30</v>
      </c>
      <c r="D20" s="123"/>
    </row>
    <row r="21" ht="18.75" customHeight="1" spans="1:4">
      <c r="A21" s="168"/>
      <c r="B21" s="168"/>
      <c r="C21" s="168" t="s">
        <v>31</v>
      </c>
      <c r="D21" s="123"/>
    </row>
    <row r="22" ht="18.75" customHeight="1" spans="1:4">
      <c r="A22" s="168"/>
      <c r="B22" s="168"/>
      <c r="C22" s="168" t="s">
        <v>32</v>
      </c>
      <c r="D22" s="123"/>
    </row>
    <row r="23" ht="18.75" customHeight="1" spans="1:4">
      <c r="A23" s="168"/>
      <c r="B23" s="168"/>
      <c r="C23" s="168" t="s">
        <v>33</v>
      </c>
      <c r="D23" s="123"/>
    </row>
    <row r="24" ht="18.75" customHeight="1" spans="1:4">
      <c r="A24" s="168"/>
      <c r="B24" s="168"/>
      <c r="C24" s="168" t="s">
        <v>34</v>
      </c>
      <c r="D24" s="123">
        <v>488883.72</v>
      </c>
    </row>
    <row r="25" ht="18.75" customHeight="1" spans="1:4">
      <c r="A25" s="168"/>
      <c r="B25" s="168"/>
      <c r="C25" s="168" t="s">
        <v>35</v>
      </c>
      <c r="D25" s="123"/>
    </row>
    <row r="26" ht="18.75" customHeight="1" spans="1:4">
      <c r="A26" s="168"/>
      <c r="B26" s="168"/>
      <c r="C26" s="168" t="s">
        <v>36</v>
      </c>
      <c r="D26" s="123"/>
    </row>
    <row r="27" ht="18.75" customHeight="1" spans="1:4">
      <c r="A27" s="168"/>
      <c r="B27" s="168"/>
      <c r="C27" s="168" t="s">
        <v>37</v>
      </c>
      <c r="D27" s="123"/>
    </row>
    <row r="28" ht="18.75" customHeight="1" spans="1:4">
      <c r="A28" s="168"/>
      <c r="B28" s="168"/>
      <c r="C28" s="168" t="s">
        <v>38</v>
      </c>
      <c r="D28" s="123"/>
    </row>
    <row r="29" ht="18.75" customHeight="1" spans="1:4">
      <c r="A29" s="168"/>
      <c r="B29" s="168"/>
      <c r="C29" s="168" t="s">
        <v>39</v>
      </c>
      <c r="D29" s="123"/>
    </row>
    <row r="30" ht="18.75" customHeight="1" spans="1:4">
      <c r="A30" s="168"/>
      <c r="B30" s="168"/>
      <c r="C30" s="168" t="s">
        <v>40</v>
      </c>
      <c r="D30" s="123"/>
    </row>
    <row r="31" ht="18.75" customHeight="1" spans="1:4">
      <c r="A31" s="168"/>
      <c r="B31" s="168"/>
      <c r="C31" s="168" t="s">
        <v>41</v>
      </c>
      <c r="D31" s="123"/>
    </row>
    <row r="32" ht="18.75" customHeight="1" spans="1:4">
      <c r="A32" s="168" t="s">
        <v>42</v>
      </c>
      <c r="B32" s="123">
        <v>10245392.64</v>
      </c>
      <c r="C32" s="168" t="s">
        <v>43</v>
      </c>
      <c r="D32" s="123">
        <v>10245392.64</v>
      </c>
    </row>
    <row r="33" ht="18.75" customHeight="1" spans="1:4">
      <c r="A33" s="168" t="s">
        <v>44</v>
      </c>
      <c r="B33" s="123"/>
      <c r="C33" s="168" t="s">
        <v>45</v>
      </c>
      <c r="D33" s="123"/>
    </row>
    <row r="34" ht="18.75" customHeight="1" spans="1:4">
      <c r="A34" s="168" t="s">
        <v>46</v>
      </c>
      <c r="B34" s="123"/>
      <c r="C34" s="168" t="s">
        <v>46</v>
      </c>
      <c r="D34" s="123"/>
    </row>
    <row r="35" ht="18.75" customHeight="1" spans="1:4">
      <c r="A35" s="168" t="s">
        <v>47</v>
      </c>
      <c r="B35" s="123"/>
      <c r="C35" s="168" t="s">
        <v>48</v>
      </c>
      <c r="D35" s="123"/>
    </row>
    <row r="36" ht="18.75" customHeight="1" spans="1:4">
      <c r="A36" s="168" t="s">
        <v>49</v>
      </c>
      <c r="B36" s="123">
        <v>10245392.64</v>
      </c>
      <c r="C36" s="168" t="s">
        <v>50</v>
      </c>
      <c r="D36" s="123">
        <v>10245392.64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8"/>
      <c r="E1" s="78"/>
      <c r="F1" s="100" t="s">
        <v>518</v>
      </c>
    </row>
    <row r="2" ht="26.25" customHeight="1" spans="1:6">
      <c r="A2" s="103" t="str">
        <f>"2025"&amp;"年部门政府性基金预算支出预算表"</f>
        <v>2025年部门政府性基金预算支出预算表</v>
      </c>
      <c r="B2" s="103" t="s">
        <v>519</v>
      </c>
      <c r="C2" s="104"/>
      <c r="D2" s="105"/>
      <c r="E2" s="105"/>
      <c r="F2" s="105"/>
    </row>
    <row r="3" ht="13.5" customHeight="1" spans="1:6">
      <c r="A3" s="106" t="str">
        <f>"单位名称："&amp;"瑞丽市司法局"</f>
        <v>单位名称：瑞丽市司法局</v>
      </c>
      <c r="B3" s="106" t="s">
        <v>520</v>
      </c>
      <c r="C3" s="107"/>
      <c r="D3" s="78"/>
      <c r="E3" s="78"/>
      <c r="F3" s="100" t="s">
        <v>1</v>
      </c>
    </row>
    <row r="4" ht="19.5" customHeight="1" spans="1:6">
      <c r="A4" s="59" t="s">
        <v>201</v>
      </c>
      <c r="B4" s="108" t="s">
        <v>73</v>
      </c>
      <c r="C4" s="59" t="s">
        <v>74</v>
      </c>
      <c r="D4" s="35" t="s">
        <v>521</v>
      </c>
      <c r="E4" s="35"/>
      <c r="F4" s="35"/>
    </row>
    <row r="5" ht="18.55" customHeight="1" spans="1:6">
      <c r="A5" s="59"/>
      <c r="B5" s="108"/>
      <c r="C5" s="59"/>
      <c r="D5" s="35" t="s">
        <v>55</v>
      </c>
      <c r="E5" s="35" t="s">
        <v>77</v>
      </c>
      <c r="F5" s="35" t="s">
        <v>78</v>
      </c>
    </row>
    <row r="6" ht="20.25" customHeight="1" spans="1:6">
      <c r="A6" s="59">
        <v>1</v>
      </c>
      <c r="B6" s="109" t="s">
        <v>85</v>
      </c>
      <c r="C6" s="109" t="s">
        <v>86</v>
      </c>
      <c r="D6" s="109" t="s">
        <v>87</v>
      </c>
      <c r="E6" s="109" t="s">
        <v>88</v>
      </c>
      <c r="F6" s="109" t="s">
        <v>89</v>
      </c>
    </row>
    <row r="7" ht="30" customHeight="1" spans="1:6">
      <c r="A7" s="33"/>
      <c r="B7" s="108"/>
      <c r="C7" s="33"/>
      <c r="D7" s="71"/>
      <c r="E7" s="110"/>
      <c r="F7" s="110"/>
    </row>
    <row r="8" ht="30" customHeight="1" spans="1:6">
      <c r="A8" s="22"/>
      <c r="B8" s="22"/>
      <c r="C8" s="22"/>
      <c r="D8" s="71"/>
      <c r="E8" s="110"/>
      <c r="F8" s="110"/>
    </row>
    <row r="9" ht="30" customHeight="1" spans="1:6">
      <c r="A9" s="20" t="s">
        <v>522</v>
      </c>
      <c r="B9" s="20" t="s">
        <v>522</v>
      </c>
      <c r="C9" s="20" t="s">
        <v>522</v>
      </c>
      <c r="D9" s="71"/>
      <c r="E9" s="110"/>
      <c r="F9" s="110"/>
    </row>
    <row r="10" customHeight="1" spans="1:1">
      <c r="A10" s="39" t="s">
        <v>523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2" sqref="A12:G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3" t="s">
        <v>524</v>
      </c>
    </row>
    <row r="2" ht="27.75" customHeight="1" spans="1:17">
      <c r="A2" s="44" t="str">
        <f>"2025"&amp;"年部门政府采购预算表"</f>
        <v>2025年部门政府采购预算表</v>
      </c>
      <c r="B2" s="29"/>
      <c r="C2" s="29"/>
      <c r="D2" s="29"/>
      <c r="E2" s="29"/>
      <c r="F2" s="29"/>
      <c r="G2" s="29"/>
      <c r="H2" s="29"/>
      <c r="I2" s="29"/>
      <c r="J2" s="29"/>
      <c r="K2" s="63"/>
      <c r="L2" s="29"/>
      <c r="M2" s="29"/>
      <c r="N2" s="29"/>
      <c r="O2" s="63"/>
      <c r="P2" s="63"/>
      <c r="Q2" s="29"/>
    </row>
    <row r="3" ht="18.75" customHeight="1" spans="1:17">
      <c r="A3" s="45" t="str">
        <f>"单位名称："&amp;"瑞丽市司法局"</f>
        <v>单位名称：瑞丽市司法局</v>
      </c>
      <c r="B3" s="32"/>
      <c r="C3" s="32"/>
      <c r="D3" s="32"/>
      <c r="E3" s="32"/>
      <c r="F3" s="32"/>
      <c r="G3" s="32"/>
      <c r="H3" s="32"/>
      <c r="I3" s="32"/>
      <c r="J3" s="32"/>
      <c r="K3" s="1"/>
      <c r="L3" s="1"/>
      <c r="M3" s="1"/>
      <c r="N3" s="1"/>
      <c r="O3" s="92"/>
      <c r="P3" s="92"/>
      <c r="Q3" s="100" t="s">
        <v>52</v>
      </c>
    </row>
    <row r="4" ht="15.75" customHeight="1" spans="1:17">
      <c r="A4" s="11" t="s">
        <v>525</v>
      </c>
      <c r="B4" s="79" t="s">
        <v>526</v>
      </c>
      <c r="C4" s="79" t="s">
        <v>527</v>
      </c>
      <c r="D4" s="79" t="s">
        <v>528</v>
      </c>
      <c r="E4" s="79" t="s">
        <v>529</v>
      </c>
      <c r="F4" s="79" t="s">
        <v>530</v>
      </c>
      <c r="G4" s="48" t="s">
        <v>208</v>
      </c>
      <c r="H4" s="48"/>
      <c r="I4" s="48"/>
      <c r="J4" s="48"/>
      <c r="K4" s="93"/>
      <c r="L4" s="48"/>
      <c r="M4" s="48"/>
      <c r="N4" s="48"/>
      <c r="O4" s="94"/>
      <c r="P4" s="93"/>
      <c r="Q4" s="49"/>
    </row>
    <row r="5" ht="17.25" customHeight="1" spans="1:17">
      <c r="A5" s="16"/>
      <c r="B5" s="80"/>
      <c r="C5" s="80"/>
      <c r="D5" s="80"/>
      <c r="E5" s="80"/>
      <c r="F5" s="80"/>
      <c r="G5" s="80" t="s">
        <v>55</v>
      </c>
      <c r="H5" s="80" t="s">
        <v>59</v>
      </c>
      <c r="I5" s="80" t="s">
        <v>531</v>
      </c>
      <c r="J5" s="80" t="s">
        <v>532</v>
      </c>
      <c r="K5" s="95" t="s">
        <v>533</v>
      </c>
      <c r="L5" s="96" t="s">
        <v>534</v>
      </c>
      <c r="M5" s="96"/>
      <c r="N5" s="96"/>
      <c r="O5" s="97"/>
      <c r="P5" s="98"/>
      <c r="Q5" s="81"/>
    </row>
    <row r="6" ht="54" customHeight="1" spans="1:17">
      <c r="A6" s="18"/>
      <c r="B6" s="81"/>
      <c r="C6" s="81"/>
      <c r="D6" s="81"/>
      <c r="E6" s="81"/>
      <c r="F6" s="81"/>
      <c r="G6" s="81"/>
      <c r="H6" s="81" t="s">
        <v>58</v>
      </c>
      <c r="I6" s="81"/>
      <c r="J6" s="81"/>
      <c r="K6" s="99"/>
      <c r="L6" s="81" t="s">
        <v>58</v>
      </c>
      <c r="M6" s="81" t="s">
        <v>65</v>
      </c>
      <c r="N6" s="81" t="s">
        <v>535</v>
      </c>
      <c r="O6" s="33" t="s">
        <v>67</v>
      </c>
      <c r="P6" s="99" t="s">
        <v>68</v>
      </c>
      <c r="Q6" s="81" t="s">
        <v>69</v>
      </c>
    </row>
    <row r="7" ht="15"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71</v>
      </c>
      <c r="B8" s="85"/>
      <c r="C8" s="85"/>
      <c r="D8" s="86"/>
      <c r="E8" s="87"/>
      <c r="F8" s="23">
        <v>50000</v>
      </c>
      <c r="G8" s="23">
        <v>50000</v>
      </c>
      <c r="H8" s="23">
        <v>50000</v>
      </c>
      <c r="I8" s="23"/>
      <c r="J8" s="23"/>
      <c r="K8" s="23"/>
      <c r="L8" s="23"/>
      <c r="M8" s="23"/>
      <c r="N8" s="23"/>
      <c r="O8" s="23"/>
      <c r="P8" s="23"/>
      <c r="Q8" s="23"/>
    </row>
    <row r="9" ht="52.5" customHeight="1" spans="1:17">
      <c r="A9" s="88" t="s">
        <v>71</v>
      </c>
      <c r="B9" s="85"/>
      <c r="C9" s="85"/>
      <c r="D9" s="86"/>
      <c r="E9" s="87"/>
      <c r="F9" s="23">
        <v>50000</v>
      </c>
      <c r="G9" s="23">
        <v>50000</v>
      </c>
      <c r="H9" s="23">
        <v>50000</v>
      </c>
      <c r="I9" s="23"/>
      <c r="J9" s="23"/>
      <c r="K9" s="23"/>
      <c r="L9" s="23"/>
      <c r="M9" s="23"/>
      <c r="N9" s="23"/>
      <c r="O9" s="23"/>
      <c r="P9" s="23"/>
      <c r="Q9" s="23"/>
    </row>
    <row r="10" ht="52.5" customHeight="1" spans="1:17">
      <c r="A10" s="84" t="str">
        <f>"     "&amp;"行政复议工作补助经费"</f>
        <v>     行政复议工作补助经费</v>
      </c>
      <c r="B10" s="85" t="s">
        <v>356</v>
      </c>
      <c r="C10" s="85" t="s">
        <v>536</v>
      </c>
      <c r="D10" s="86" t="s">
        <v>407</v>
      </c>
      <c r="E10" s="87">
        <v>1</v>
      </c>
      <c r="F10" s="23">
        <v>50000</v>
      </c>
      <c r="G10" s="23">
        <v>50000</v>
      </c>
      <c r="H10" s="23">
        <v>50000</v>
      </c>
      <c r="I10" s="23"/>
      <c r="J10" s="23"/>
      <c r="K10" s="23"/>
      <c r="L10" s="23"/>
      <c r="M10" s="23"/>
      <c r="N10" s="23"/>
      <c r="O10" s="23"/>
      <c r="P10" s="23"/>
      <c r="Q10" s="23"/>
    </row>
    <row r="11" ht="30" customHeight="1" spans="1:17">
      <c r="A11" s="89" t="s">
        <v>522</v>
      </c>
      <c r="B11" s="90"/>
      <c r="C11" s="90"/>
      <c r="D11" s="90"/>
      <c r="E11" s="87"/>
      <c r="F11" s="23">
        <v>50000</v>
      </c>
      <c r="G11" s="23">
        <v>50000</v>
      </c>
      <c r="H11" s="23">
        <v>50000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21" sqref="I2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537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"单位名称："&amp;"瑞丽市司法局"</f>
        <v>单位名称：瑞丽市司法局</v>
      </c>
      <c r="B3" s="32"/>
      <c r="C3" s="32"/>
      <c r="D3" s="32"/>
      <c r="E3" s="32"/>
      <c r="F3" s="32"/>
      <c r="G3" s="32"/>
      <c r="H3" s="72"/>
      <c r="I3" s="1"/>
      <c r="J3" s="1"/>
      <c r="K3" s="72"/>
      <c r="L3" s="1"/>
      <c r="M3" s="78"/>
      <c r="N3" s="43" t="s">
        <v>52</v>
      </c>
    </row>
    <row r="4" ht="15.75" customHeight="1" spans="1:14">
      <c r="A4" s="11" t="s">
        <v>525</v>
      </c>
      <c r="B4" s="11" t="s">
        <v>538</v>
      </c>
      <c r="C4" s="11" t="s">
        <v>539</v>
      </c>
      <c r="D4" s="12" t="s">
        <v>208</v>
      </c>
      <c r="E4" s="13"/>
      <c r="F4" s="13"/>
      <c r="G4" s="13"/>
      <c r="H4" s="13"/>
      <c r="I4" s="13"/>
      <c r="J4" s="13"/>
      <c r="K4" s="13"/>
      <c r="L4" s="13"/>
      <c r="M4" s="13"/>
      <c r="N4" s="14"/>
    </row>
    <row r="5" ht="17.25" customHeight="1" spans="1:14">
      <c r="A5" s="16"/>
      <c r="B5" s="16"/>
      <c r="C5" s="16"/>
      <c r="D5" s="73" t="s">
        <v>55</v>
      </c>
      <c r="E5" s="11" t="s">
        <v>59</v>
      </c>
      <c r="F5" s="11" t="s">
        <v>531</v>
      </c>
      <c r="G5" s="11" t="s">
        <v>532</v>
      </c>
      <c r="H5" s="11" t="s">
        <v>533</v>
      </c>
      <c r="I5" s="12" t="s">
        <v>534</v>
      </c>
      <c r="J5" s="13"/>
      <c r="K5" s="13"/>
      <c r="L5" s="13"/>
      <c r="M5" s="13"/>
      <c r="N5" s="14"/>
    </row>
    <row r="6" ht="40.5" customHeight="1" spans="1:14">
      <c r="A6" s="18"/>
      <c r="B6" s="18"/>
      <c r="C6" s="18"/>
      <c r="D6" s="68"/>
      <c r="E6" s="16" t="s">
        <v>58</v>
      </c>
      <c r="F6" s="18"/>
      <c r="G6" s="18"/>
      <c r="H6" s="68"/>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55</v>
      </c>
      <c r="B10" s="76"/>
      <c r="C10" s="76"/>
      <c r="D10" s="23"/>
      <c r="E10" s="23"/>
      <c r="F10" s="23"/>
      <c r="G10" s="23"/>
      <c r="H10" s="23"/>
      <c r="I10" s="23"/>
      <c r="J10" s="23"/>
      <c r="K10" s="23"/>
      <c r="L10" s="23"/>
      <c r="M10" s="23"/>
      <c r="N10" s="23"/>
    </row>
    <row r="11" customHeight="1" spans="1:1">
      <c r="A11" s="39" t="s">
        <v>540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topLeftCell="A5" workbookViewId="0">
      <selection activeCell="D18" sqref="D18"/>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541</v>
      </c>
    </row>
    <row r="2" ht="27.75" customHeight="1" spans="1:9">
      <c r="A2" s="44" t="str">
        <f>"2025"&amp;"年县对下转移支付预算表"</f>
        <v>2025年县对下转移支付预算表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"单位名称："&amp;"瑞丽市司法局"</f>
        <v>单位名称：瑞丽市司法局</v>
      </c>
      <c r="B4" s="66"/>
      <c r="C4" s="66"/>
      <c r="D4" s="40"/>
      <c r="E4" s="40"/>
      <c r="F4" s="40"/>
      <c r="G4" s="40"/>
      <c r="H4" s="40"/>
      <c r="I4" s="40"/>
    </row>
    <row r="5" ht="19.5" customHeight="1" spans="1:9">
      <c r="A5" s="67" t="s">
        <v>542</v>
      </c>
      <c r="B5" s="35" t="s">
        <v>208</v>
      </c>
      <c r="C5" s="35"/>
      <c r="D5" s="59"/>
      <c r="E5" s="59" t="s">
        <v>543</v>
      </c>
      <c r="F5" s="59"/>
      <c r="G5" s="59"/>
      <c r="H5" s="59"/>
      <c r="I5" s="59"/>
    </row>
    <row r="6" ht="40.5" customHeight="1" spans="1:9">
      <c r="A6" s="68"/>
      <c r="B6" s="35" t="s">
        <v>55</v>
      </c>
      <c r="C6" s="34" t="s">
        <v>59</v>
      </c>
      <c r="D6" s="33" t="s">
        <v>544</v>
      </c>
      <c r="E6" s="33" t="s">
        <v>545</v>
      </c>
      <c r="F6" s="33" t="s">
        <v>546</v>
      </c>
      <c r="G6" s="33" t="s">
        <v>547</v>
      </c>
      <c r="H6" s="33" t="s">
        <v>548</v>
      </c>
      <c r="I6" s="33" t="s">
        <v>549</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55</v>
      </c>
      <c r="B10" s="71"/>
      <c r="C10" s="71"/>
      <c r="D10" s="71"/>
      <c r="E10" s="71"/>
      <c r="F10" s="71"/>
      <c r="G10" s="71"/>
      <c r="H10" s="71"/>
      <c r="I10" s="71"/>
    </row>
    <row r="11" customHeight="1" spans="1:1">
      <c r="A11" s="39" t="s">
        <v>550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5" sqref="G15"/>
    </sheetView>
  </sheetViews>
  <sheetFormatPr defaultColWidth="9.14285714285714" defaultRowHeight="12" customHeight="1" outlineLevelRow="7"/>
  <cols>
    <col min="1" max="10" width="13.2" customWidth="1"/>
  </cols>
  <sheetData>
    <row r="1" customHeight="1" spans="10:10">
      <c r="J1" s="62" t="s">
        <v>551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"单位名称："&amp;"瑞丽市司法局"</f>
        <v>单位名称：瑞丽市司法局</v>
      </c>
      <c r="B3" s="57"/>
      <c r="C3" s="57"/>
      <c r="D3" s="57"/>
      <c r="E3" s="57"/>
      <c r="F3" s="58"/>
      <c r="G3" s="57"/>
      <c r="H3" s="58"/>
    </row>
    <row r="4" ht="44.25" customHeight="1" spans="1:10">
      <c r="A4" s="34" t="s">
        <v>358</v>
      </c>
      <c r="B4" s="34" t="s">
        <v>359</v>
      </c>
      <c r="C4" s="34" t="s">
        <v>360</v>
      </c>
      <c r="D4" s="34" t="s">
        <v>361</v>
      </c>
      <c r="E4" s="34" t="s">
        <v>362</v>
      </c>
      <c r="F4" s="59" t="s">
        <v>363</v>
      </c>
      <c r="G4" s="34" t="s">
        <v>364</v>
      </c>
      <c r="H4" s="59" t="s">
        <v>365</v>
      </c>
      <c r="I4" s="59" t="s">
        <v>366</v>
      </c>
      <c r="J4" s="34" t="s">
        <v>367</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552</v>
      </c>
      <c r="D7" s="22" t="s">
        <v>552</v>
      </c>
      <c r="E7" s="36" t="s">
        <v>552</v>
      </c>
      <c r="F7" s="22" t="s">
        <v>552</v>
      </c>
      <c r="G7" s="36" t="s">
        <v>552</v>
      </c>
      <c r="H7" s="22" t="s">
        <v>552</v>
      </c>
      <c r="I7" s="22" t="s">
        <v>552</v>
      </c>
      <c r="J7" s="36" t="s">
        <v>552</v>
      </c>
    </row>
    <row r="8" customHeight="1" spans="1:1">
      <c r="A8" s="39" t="s">
        <v>550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6" sqref="E2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553</v>
      </c>
    </row>
    <row r="2" ht="28.5" customHeight="1" spans="1:8">
      <c r="A2" s="44" t="str">
        <f>"2025"&amp;"年新增资产配置表"</f>
        <v>2025年新增资产配置表</v>
      </c>
      <c r="B2" s="29"/>
      <c r="C2" s="29"/>
      <c r="D2" s="29"/>
      <c r="E2" s="29"/>
      <c r="F2" s="29"/>
      <c r="G2" s="29"/>
      <c r="H2" s="29"/>
    </row>
    <row r="3" ht="13.5" customHeight="1" spans="1:8">
      <c r="A3" s="45" t="str">
        <f>"单位名称："&amp;"瑞丽市司法局"</f>
        <v>单位名称：瑞丽市司法局</v>
      </c>
      <c r="B3" s="31"/>
      <c r="C3" s="46"/>
      <c r="D3" s="1"/>
      <c r="E3" s="1"/>
      <c r="F3" s="1"/>
      <c r="G3" s="1"/>
      <c r="H3" s="1"/>
    </row>
    <row r="4" ht="18" customHeight="1" spans="1:8">
      <c r="A4" s="11" t="s">
        <v>201</v>
      </c>
      <c r="B4" s="11" t="s">
        <v>554</v>
      </c>
      <c r="C4" s="11" t="s">
        <v>555</v>
      </c>
      <c r="D4" s="11" t="s">
        <v>556</v>
      </c>
      <c r="E4" s="11" t="s">
        <v>557</v>
      </c>
      <c r="F4" s="47" t="s">
        <v>558</v>
      </c>
      <c r="G4" s="48"/>
      <c r="H4" s="49"/>
    </row>
    <row r="5" ht="18" customHeight="1" spans="1:8">
      <c r="A5" s="18"/>
      <c r="B5" s="18"/>
      <c r="C5" s="18"/>
      <c r="D5" s="18"/>
      <c r="E5" s="18"/>
      <c r="F5" s="34" t="s">
        <v>529</v>
      </c>
      <c r="G5" s="34" t="s">
        <v>559</v>
      </c>
      <c r="H5" s="34" t="s">
        <v>560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customHeight="1" spans="1:1">
      <c r="A9" s="39" t="s">
        <v>561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22" sqref="E2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562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"单位名称："&amp;"瑞丽市司法局"</f>
        <v>单位名称：瑞丽市司法局</v>
      </c>
      <c r="B3" s="31"/>
      <c r="C3" s="31"/>
      <c r="D3" s="31"/>
      <c r="E3" s="31"/>
      <c r="F3" s="31"/>
      <c r="G3" s="31"/>
      <c r="H3" s="32"/>
      <c r="I3" s="32"/>
      <c r="J3" s="32"/>
      <c r="K3" s="40" t="s">
        <v>52</v>
      </c>
    </row>
    <row r="4" ht="21.75" customHeight="1" spans="1:11">
      <c r="A4" s="33" t="s">
        <v>313</v>
      </c>
      <c r="B4" s="33" t="s">
        <v>203</v>
      </c>
      <c r="C4" s="33" t="s">
        <v>314</v>
      </c>
      <c r="D4" s="34" t="s">
        <v>204</v>
      </c>
      <c r="E4" s="34" t="s">
        <v>205</v>
      </c>
      <c r="F4" s="34" t="s">
        <v>315</v>
      </c>
      <c r="G4" s="34" t="s">
        <v>316</v>
      </c>
      <c r="H4" s="35" t="s">
        <v>55</v>
      </c>
      <c r="I4" s="35" t="s">
        <v>563</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522</v>
      </c>
      <c r="B10" s="38"/>
      <c r="C10" s="38"/>
      <c r="D10" s="38"/>
      <c r="E10" s="38"/>
      <c r="F10" s="38"/>
      <c r="G10" s="38"/>
      <c r="H10" s="23"/>
      <c r="I10" s="23"/>
      <c r="J10" s="23"/>
      <c r="K10" s="42"/>
    </row>
    <row r="11" customHeight="1" spans="1:1">
      <c r="A11" s="39" t="s">
        <v>564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E28" sqref="E2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"单位名称："&amp;"瑞丽市司法局"</f>
        <v>单位名称：瑞丽市司法局</v>
      </c>
      <c r="B3" s="7"/>
      <c r="C3" s="7"/>
      <c r="D3" s="7"/>
      <c r="E3" s="8"/>
      <c r="F3" s="8"/>
      <c r="G3" s="9" t="s">
        <v>52</v>
      </c>
    </row>
    <row r="4" ht="21.75" customHeight="1" spans="1:7">
      <c r="A4" s="10" t="s">
        <v>314</v>
      </c>
      <c r="B4" s="10" t="s">
        <v>313</v>
      </c>
      <c r="C4" s="10" t="s">
        <v>203</v>
      </c>
      <c r="D4" s="11" t="s">
        <v>566</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2650260</v>
      </c>
      <c r="F8" s="23"/>
      <c r="G8" s="23"/>
    </row>
    <row r="9" ht="52.5" customHeight="1" spans="1:7">
      <c r="A9" s="24"/>
      <c r="B9" s="22" t="s">
        <v>567</v>
      </c>
      <c r="C9" s="22" t="s">
        <v>308</v>
      </c>
      <c r="D9" s="22" t="s">
        <v>568</v>
      </c>
      <c r="E9" s="23">
        <v>92160</v>
      </c>
      <c r="F9" s="23"/>
      <c r="G9" s="23"/>
    </row>
    <row r="10" ht="52.5" customHeight="1" spans="1:7">
      <c r="A10" s="25"/>
      <c r="B10" s="22" t="s">
        <v>567</v>
      </c>
      <c r="C10" s="22" t="s">
        <v>310</v>
      </c>
      <c r="D10" s="22" t="s">
        <v>568</v>
      </c>
      <c r="E10" s="23">
        <v>60000</v>
      </c>
      <c r="F10" s="23"/>
      <c r="G10" s="23"/>
    </row>
    <row r="11" ht="52.5" customHeight="1" spans="1:7">
      <c r="A11" s="25"/>
      <c r="B11" s="22" t="s">
        <v>569</v>
      </c>
      <c r="C11" s="22" t="s">
        <v>329</v>
      </c>
      <c r="D11" s="22" t="s">
        <v>568</v>
      </c>
      <c r="E11" s="23">
        <v>300000</v>
      </c>
      <c r="F11" s="23"/>
      <c r="G11" s="23"/>
    </row>
    <row r="12" ht="52.5" customHeight="1" spans="1:7">
      <c r="A12" s="25"/>
      <c r="B12" s="22" t="s">
        <v>569</v>
      </c>
      <c r="C12" s="22" t="s">
        <v>319</v>
      </c>
      <c r="D12" s="22" t="s">
        <v>568</v>
      </c>
      <c r="E12" s="23">
        <v>151600</v>
      </c>
      <c r="F12" s="23"/>
      <c r="G12" s="23"/>
    </row>
    <row r="13" ht="52.5" customHeight="1" spans="1:7">
      <c r="A13" s="25"/>
      <c r="B13" s="22" t="s">
        <v>569</v>
      </c>
      <c r="C13" s="22" t="s">
        <v>349</v>
      </c>
      <c r="D13" s="22" t="s">
        <v>568</v>
      </c>
      <c r="E13" s="23">
        <v>336000</v>
      </c>
      <c r="F13" s="23"/>
      <c r="G13" s="23"/>
    </row>
    <row r="14" ht="52.5" customHeight="1" spans="1:7">
      <c r="A14" s="25"/>
      <c r="B14" s="22" t="s">
        <v>570</v>
      </c>
      <c r="C14" s="22" t="s">
        <v>335</v>
      </c>
      <c r="D14" s="22" t="s">
        <v>568</v>
      </c>
      <c r="E14" s="23">
        <v>153600</v>
      </c>
      <c r="F14" s="23"/>
      <c r="G14" s="23"/>
    </row>
    <row r="15" ht="52.5" customHeight="1" spans="1:7">
      <c r="A15" s="25"/>
      <c r="B15" s="22" t="s">
        <v>570</v>
      </c>
      <c r="C15" s="22" t="s">
        <v>353</v>
      </c>
      <c r="D15" s="22" t="s">
        <v>568</v>
      </c>
      <c r="E15" s="23">
        <v>200000</v>
      </c>
      <c r="F15" s="23"/>
      <c r="G15" s="23"/>
    </row>
    <row r="16" ht="52.5" customHeight="1" spans="1:7">
      <c r="A16" s="25"/>
      <c r="B16" s="22" t="s">
        <v>570</v>
      </c>
      <c r="C16" s="22" t="s">
        <v>339</v>
      </c>
      <c r="D16" s="22" t="s">
        <v>568</v>
      </c>
      <c r="E16" s="23">
        <v>1350000</v>
      </c>
      <c r="F16" s="23"/>
      <c r="G16" s="23"/>
    </row>
    <row r="17" ht="52.5" customHeight="1" spans="1:7">
      <c r="A17" s="25"/>
      <c r="B17" s="22" t="s">
        <v>570</v>
      </c>
      <c r="C17" s="22" t="s">
        <v>324</v>
      </c>
      <c r="D17" s="22" t="s">
        <v>568</v>
      </c>
      <c r="E17" s="23">
        <v>3900</v>
      </c>
      <c r="F17" s="23"/>
      <c r="G17" s="23"/>
    </row>
    <row r="18" ht="52.5" customHeight="1" spans="1:7">
      <c r="A18" s="25"/>
      <c r="B18" s="22" t="s">
        <v>570</v>
      </c>
      <c r="C18" s="22" t="s">
        <v>327</v>
      </c>
      <c r="D18" s="22" t="s">
        <v>568</v>
      </c>
      <c r="E18" s="23">
        <v>3000</v>
      </c>
      <c r="F18" s="23"/>
      <c r="G18" s="23"/>
    </row>
    <row r="19" ht="30" customHeight="1" spans="1:7">
      <c r="A19" s="26" t="s">
        <v>55</v>
      </c>
      <c r="B19" s="27" t="s">
        <v>552</v>
      </c>
      <c r="C19" s="27"/>
      <c r="D19" s="28"/>
      <c r="E19" s="23">
        <v>2650260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41" sqref="E4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1"/>
      <c r="B1" s="1"/>
      <c r="C1" s="1"/>
      <c r="D1" s="1"/>
      <c r="E1" s="1"/>
      <c r="F1" s="1"/>
      <c r="G1" s="1"/>
      <c r="H1" s="1"/>
      <c r="I1" s="72"/>
      <c r="J1" s="1"/>
      <c r="K1" s="1"/>
      <c r="L1" s="1"/>
      <c r="M1" s="1"/>
      <c r="N1" s="1"/>
      <c r="O1" s="1"/>
      <c r="P1" s="77" t="s">
        <v>51</v>
      </c>
      <c r="Q1" s="77"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"单位名称："&amp;"瑞丽市司法局"</f>
        <v>单位名称：瑞丽市司法局</v>
      </c>
      <c r="B3" s="31"/>
      <c r="C3" s="46"/>
      <c r="D3" s="46"/>
      <c r="E3" s="46"/>
      <c r="F3" s="46"/>
      <c r="G3" s="46"/>
      <c r="H3" s="46"/>
      <c r="I3" s="46"/>
      <c r="J3" s="46"/>
      <c r="K3" s="46"/>
      <c r="L3" s="46"/>
      <c r="M3" s="46"/>
      <c r="N3" s="46"/>
      <c r="O3" s="46"/>
      <c r="P3" s="77" t="s">
        <v>52</v>
      </c>
      <c r="Q3" s="77"/>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64" t="s">
        <v>63</v>
      </c>
      <c r="J5" s="164"/>
      <c r="K5" s="164"/>
      <c r="L5" s="164"/>
      <c r="M5" s="164"/>
      <c r="N5" s="164"/>
      <c r="O5" s="11" t="s">
        <v>58</v>
      </c>
      <c r="P5" s="11" t="s">
        <v>59</v>
      </c>
      <c r="Q5" s="11" t="s">
        <v>60</v>
      </c>
      <c r="R5" s="11" t="s">
        <v>61</v>
      </c>
      <c r="S5" s="11" t="s">
        <v>64</v>
      </c>
    </row>
    <row r="6" ht="43.5" customHeight="1" spans="1:19">
      <c r="A6" s="68"/>
      <c r="B6" s="68"/>
      <c r="C6" s="68"/>
      <c r="D6" s="73"/>
      <c r="E6" s="73"/>
      <c r="F6" s="73"/>
      <c r="G6" s="68"/>
      <c r="H6" s="68"/>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2" t="s">
        <v>70</v>
      </c>
      <c r="B8" s="162" t="s">
        <v>71</v>
      </c>
      <c r="C8" s="23">
        <v>10245392.64</v>
      </c>
      <c r="D8" s="23">
        <v>10245392.64</v>
      </c>
      <c r="E8" s="23">
        <v>10057720.62</v>
      </c>
      <c r="F8" s="23"/>
      <c r="G8" s="23"/>
      <c r="H8" s="23"/>
      <c r="I8" s="23">
        <v>187672.02</v>
      </c>
      <c r="J8" s="23"/>
      <c r="K8" s="23"/>
      <c r="L8" s="23"/>
      <c r="M8" s="23"/>
      <c r="N8" s="23">
        <v>187672.02</v>
      </c>
      <c r="O8" s="23"/>
      <c r="P8" s="23"/>
      <c r="Q8" s="23"/>
      <c r="R8" s="23"/>
      <c r="S8" s="23"/>
    </row>
    <row r="9" ht="30" customHeight="1" spans="1:19">
      <c r="A9" s="12" t="s">
        <v>55</v>
      </c>
      <c r="B9" s="163"/>
      <c r="C9" s="152">
        <v>10245392.64</v>
      </c>
      <c r="D9" s="152">
        <v>10245392.64</v>
      </c>
      <c r="E9" s="152">
        <v>10057720.62</v>
      </c>
      <c r="F9" s="152"/>
      <c r="G9" s="152"/>
      <c r="H9" s="152"/>
      <c r="I9" s="152">
        <v>187672.02</v>
      </c>
      <c r="J9" s="152"/>
      <c r="K9" s="152"/>
      <c r="L9" s="152"/>
      <c r="M9" s="152"/>
      <c r="N9" s="152">
        <v>187672.02</v>
      </c>
      <c r="O9" s="152"/>
      <c r="P9" s="152"/>
      <c r="Q9" s="152"/>
      <c r="R9" s="152"/>
      <c r="S9" s="15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25" workbookViewId="0">
      <selection activeCell="E33" sqref="E3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4"/>
      <c r="B1" s="154"/>
      <c r="C1" s="154"/>
      <c r="D1" s="154"/>
      <c r="E1" s="154"/>
      <c r="F1" s="154"/>
      <c r="G1" s="154"/>
      <c r="H1" s="154"/>
      <c r="I1" s="154"/>
      <c r="J1" s="154"/>
      <c r="K1" s="154"/>
      <c r="L1" s="154"/>
      <c r="M1" s="154"/>
      <c r="N1" s="43" t="s">
        <v>72</v>
      </c>
      <c r="O1" s="43"/>
    </row>
    <row r="2" ht="36" customHeight="1" spans="1:15">
      <c r="A2" s="155" t="str">
        <f>"2025"&amp;"年部门支出预算表"</f>
        <v>2025年部门支出预算表</v>
      </c>
      <c r="B2" s="155"/>
      <c r="C2" s="155"/>
      <c r="D2" s="155"/>
      <c r="E2" s="155"/>
      <c r="F2" s="155"/>
      <c r="G2" s="155"/>
      <c r="H2" s="155"/>
      <c r="I2" s="155"/>
      <c r="J2" s="155"/>
      <c r="K2" s="155"/>
      <c r="L2" s="155"/>
      <c r="M2" s="155"/>
      <c r="N2" s="155"/>
      <c r="O2" s="155"/>
    </row>
    <row r="3" ht="18.75" customHeight="1" spans="1:15">
      <c r="A3" s="31" t="str">
        <f>"单位名称："&amp;"瑞丽市司法局"</f>
        <v>单位名称：瑞丽市司法局</v>
      </c>
      <c r="B3" s="31"/>
      <c r="C3" s="31"/>
      <c r="D3" s="31"/>
      <c r="E3" s="31"/>
      <c r="F3" s="31"/>
      <c r="G3" s="154"/>
      <c r="H3" s="154"/>
      <c r="I3" s="154"/>
      <c r="J3" s="154"/>
      <c r="K3" s="154"/>
      <c r="L3" s="154"/>
      <c r="M3" s="154"/>
      <c r="N3" s="43" t="s">
        <v>1</v>
      </c>
      <c r="O3" s="43"/>
    </row>
    <row r="4" ht="31.5" customHeight="1" spans="1:15">
      <c r="A4" s="156" t="s">
        <v>73</v>
      </c>
      <c r="B4" s="156" t="s">
        <v>74</v>
      </c>
      <c r="C4" s="156" t="s">
        <v>55</v>
      </c>
      <c r="D4" s="156" t="s">
        <v>59</v>
      </c>
      <c r="E4" s="156"/>
      <c r="F4" s="156"/>
      <c r="G4" s="156" t="s">
        <v>60</v>
      </c>
      <c r="H4" s="156" t="s">
        <v>61</v>
      </c>
      <c r="I4" s="156" t="s">
        <v>75</v>
      </c>
      <c r="J4" s="156" t="s">
        <v>76</v>
      </c>
      <c r="K4" s="156"/>
      <c r="L4" s="156"/>
      <c r="M4" s="156"/>
      <c r="N4" s="156"/>
      <c r="O4" s="156"/>
    </row>
    <row r="5" ht="37.3" customHeight="1" spans="1:15">
      <c r="A5" s="156"/>
      <c r="B5" s="156"/>
      <c r="C5" s="156"/>
      <c r="D5" s="156" t="s">
        <v>58</v>
      </c>
      <c r="E5" s="156" t="s">
        <v>77</v>
      </c>
      <c r="F5" s="156" t="s">
        <v>78</v>
      </c>
      <c r="G5" s="156"/>
      <c r="H5" s="156"/>
      <c r="I5" s="156"/>
      <c r="J5" s="156" t="s">
        <v>58</v>
      </c>
      <c r="K5" s="156" t="s">
        <v>79</v>
      </c>
      <c r="L5" s="156" t="s">
        <v>80</v>
      </c>
      <c r="M5" s="156" t="s">
        <v>81</v>
      </c>
      <c r="N5" s="156" t="s">
        <v>82</v>
      </c>
      <c r="O5" s="156" t="s">
        <v>83</v>
      </c>
    </row>
    <row r="6" ht="18.75" customHeight="1" spans="1:15">
      <c r="A6" s="157" t="s">
        <v>84</v>
      </c>
      <c r="B6" s="157" t="s">
        <v>85</v>
      </c>
      <c r="C6" s="157" t="s">
        <v>86</v>
      </c>
      <c r="D6" s="157" t="s">
        <v>87</v>
      </c>
      <c r="E6" s="157" t="s">
        <v>88</v>
      </c>
      <c r="F6" s="157" t="s">
        <v>89</v>
      </c>
      <c r="G6" s="157" t="s">
        <v>90</v>
      </c>
      <c r="H6" s="157" t="s">
        <v>91</v>
      </c>
      <c r="I6" s="157" t="s">
        <v>92</v>
      </c>
      <c r="J6" s="157" t="s">
        <v>93</v>
      </c>
      <c r="K6" s="157" t="s">
        <v>94</v>
      </c>
      <c r="L6" s="157" t="s">
        <v>95</v>
      </c>
      <c r="M6" s="157" t="s">
        <v>96</v>
      </c>
      <c r="N6" s="157" t="s">
        <v>97</v>
      </c>
      <c r="O6" s="157" t="s">
        <v>98</v>
      </c>
    </row>
    <row r="7" ht="52.5" customHeight="1" spans="1:15">
      <c r="A7" s="158" t="s">
        <v>99</v>
      </c>
      <c r="B7" s="158" t="s">
        <v>100</v>
      </c>
      <c r="C7" s="123">
        <v>8402095.96</v>
      </c>
      <c r="D7" s="123">
        <v>8214423.94</v>
      </c>
      <c r="E7" s="123">
        <v>5716323.94</v>
      </c>
      <c r="F7" s="123">
        <v>2498100</v>
      </c>
      <c r="G7" s="123"/>
      <c r="H7" s="123"/>
      <c r="I7" s="123"/>
      <c r="J7" s="123">
        <v>187672.02</v>
      </c>
      <c r="K7" s="123"/>
      <c r="L7" s="123"/>
      <c r="M7" s="123"/>
      <c r="N7" s="123"/>
      <c r="O7" s="123">
        <v>187672.02</v>
      </c>
    </row>
    <row r="8" ht="52.5" customHeight="1" spans="1:15">
      <c r="A8" s="159" t="s">
        <v>101</v>
      </c>
      <c r="B8" s="159" t="s">
        <v>102</v>
      </c>
      <c r="C8" s="123">
        <v>8402095.96</v>
      </c>
      <c r="D8" s="123">
        <v>8214423.94</v>
      </c>
      <c r="E8" s="123">
        <v>5716323.94</v>
      </c>
      <c r="F8" s="123">
        <v>2498100</v>
      </c>
      <c r="G8" s="123"/>
      <c r="H8" s="123"/>
      <c r="I8" s="123"/>
      <c r="J8" s="123">
        <v>187672.02</v>
      </c>
      <c r="K8" s="123"/>
      <c r="L8" s="123"/>
      <c r="M8" s="123"/>
      <c r="N8" s="123"/>
      <c r="O8" s="123">
        <v>187672.02</v>
      </c>
    </row>
    <row r="9" ht="52.5" customHeight="1" spans="1:15">
      <c r="A9" s="160" t="s">
        <v>103</v>
      </c>
      <c r="B9" s="160" t="s">
        <v>104</v>
      </c>
      <c r="C9" s="123">
        <v>5766466.32</v>
      </c>
      <c r="D9" s="123">
        <v>5716323.94</v>
      </c>
      <c r="E9" s="123">
        <v>5716323.94</v>
      </c>
      <c r="F9" s="123"/>
      <c r="G9" s="123"/>
      <c r="H9" s="123"/>
      <c r="I9" s="123"/>
      <c r="J9" s="123">
        <v>50142.38</v>
      </c>
      <c r="K9" s="123"/>
      <c r="L9" s="123"/>
      <c r="M9" s="123"/>
      <c r="N9" s="123"/>
      <c r="O9" s="123">
        <v>50142.38</v>
      </c>
    </row>
    <row r="10" ht="52.5" customHeight="1" spans="1:15">
      <c r="A10" s="160" t="s">
        <v>105</v>
      </c>
      <c r="B10" s="160" t="s">
        <v>106</v>
      </c>
      <c r="C10" s="123">
        <v>1494429.64</v>
      </c>
      <c r="D10" s="123">
        <v>1356900</v>
      </c>
      <c r="E10" s="123"/>
      <c r="F10" s="123">
        <v>1356900</v>
      </c>
      <c r="G10" s="123"/>
      <c r="H10" s="123"/>
      <c r="I10" s="123"/>
      <c r="J10" s="123">
        <v>137529.64</v>
      </c>
      <c r="K10" s="123"/>
      <c r="L10" s="123"/>
      <c r="M10" s="123"/>
      <c r="N10" s="123"/>
      <c r="O10" s="123">
        <v>137529.64</v>
      </c>
    </row>
    <row r="11" ht="52.5" customHeight="1" spans="1:15">
      <c r="A11" s="160" t="s">
        <v>107</v>
      </c>
      <c r="B11" s="160" t="s">
        <v>108</v>
      </c>
      <c r="C11" s="123">
        <v>153600</v>
      </c>
      <c r="D11" s="123">
        <v>153600</v>
      </c>
      <c r="E11" s="123"/>
      <c r="F11" s="123">
        <v>153600</v>
      </c>
      <c r="G11" s="123"/>
      <c r="H11" s="123"/>
      <c r="I11" s="123"/>
      <c r="J11" s="123"/>
      <c r="K11" s="123"/>
      <c r="L11" s="123"/>
      <c r="M11" s="123"/>
      <c r="N11" s="123"/>
      <c r="O11" s="123"/>
    </row>
    <row r="12" ht="52.5" customHeight="1" spans="1:15">
      <c r="A12" s="160" t="s">
        <v>109</v>
      </c>
      <c r="B12" s="160" t="s">
        <v>110</v>
      </c>
      <c r="C12" s="123">
        <v>300000</v>
      </c>
      <c r="D12" s="123">
        <v>300000</v>
      </c>
      <c r="E12" s="123"/>
      <c r="F12" s="123">
        <v>300000</v>
      </c>
      <c r="G12" s="123"/>
      <c r="H12" s="123"/>
      <c r="I12" s="123"/>
      <c r="J12" s="123"/>
      <c r="K12" s="123"/>
      <c r="L12" s="123"/>
      <c r="M12" s="123"/>
      <c r="N12" s="123"/>
      <c r="O12" s="123"/>
    </row>
    <row r="13" ht="52.5" customHeight="1" spans="1:15">
      <c r="A13" s="160" t="s">
        <v>111</v>
      </c>
      <c r="B13" s="160" t="s">
        <v>112</v>
      </c>
      <c r="C13" s="123">
        <v>151600</v>
      </c>
      <c r="D13" s="123">
        <v>151600</v>
      </c>
      <c r="E13" s="123"/>
      <c r="F13" s="123">
        <v>151600</v>
      </c>
      <c r="G13" s="123"/>
      <c r="H13" s="123"/>
      <c r="I13" s="123"/>
      <c r="J13" s="123"/>
      <c r="K13" s="123"/>
      <c r="L13" s="123"/>
      <c r="M13" s="123"/>
      <c r="N13" s="123"/>
      <c r="O13" s="123"/>
    </row>
    <row r="14" ht="52.5" customHeight="1" spans="1:15">
      <c r="A14" s="160" t="s">
        <v>113</v>
      </c>
      <c r="B14" s="160" t="s">
        <v>114</v>
      </c>
      <c r="C14" s="123">
        <v>336000</v>
      </c>
      <c r="D14" s="123">
        <v>336000</v>
      </c>
      <c r="E14" s="123"/>
      <c r="F14" s="123">
        <v>336000</v>
      </c>
      <c r="G14" s="123"/>
      <c r="H14" s="123"/>
      <c r="I14" s="123"/>
      <c r="J14" s="123"/>
      <c r="K14" s="123"/>
      <c r="L14" s="123"/>
      <c r="M14" s="123"/>
      <c r="N14" s="123"/>
      <c r="O14" s="123"/>
    </row>
    <row r="15" ht="52.5" customHeight="1" spans="1:15">
      <c r="A15" s="160" t="s">
        <v>115</v>
      </c>
      <c r="B15" s="160" t="s">
        <v>116</v>
      </c>
      <c r="C15" s="123">
        <v>200000</v>
      </c>
      <c r="D15" s="123">
        <v>200000</v>
      </c>
      <c r="E15" s="123"/>
      <c r="F15" s="123">
        <v>200000</v>
      </c>
      <c r="G15" s="123"/>
      <c r="H15" s="123"/>
      <c r="I15" s="123"/>
      <c r="J15" s="123"/>
      <c r="K15" s="123"/>
      <c r="L15" s="123"/>
      <c r="M15" s="123"/>
      <c r="N15" s="123"/>
      <c r="O15" s="123"/>
    </row>
    <row r="16" ht="52.5" customHeight="1" spans="1:15">
      <c r="A16" s="158" t="s">
        <v>117</v>
      </c>
      <c r="B16" s="158" t="s">
        <v>118</v>
      </c>
      <c r="C16" s="123">
        <v>672986.96</v>
      </c>
      <c r="D16" s="123">
        <v>672986.96</v>
      </c>
      <c r="E16" s="123">
        <v>672986.96</v>
      </c>
      <c r="F16" s="123"/>
      <c r="G16" s="123"/>
      <c r="H16" s="123"/>
      <c r="I16" s="123"/>
      <c r="J16" s="123"/>
      <c r="K16" s="123"/>
      <c r="L16" s="123"/>
      <c r="M16" s="123"/>
      <c r="N16" s="123"/>
      <c r="O16" s="123"/>
    </row>
    <row r="17" ht="52.5" customHeight="1" spans="1:15">
      <c r="A17" s="159" t="s">
        <v>119</v>
      </c>
      <c r="B17" s="159" t="s">
        <v>120</v>
      </c>
      <c r="C17" s="123">
        <v>669244.96</v>
      </c>
      <c r="D17" s="123">
        <v>669244.96</v>
      </c>
      <c r="E17" s="123">
        <v>669244.96</v>
      </c>
      <c r="F17" s="123"/>
      <c r="G17" s="123"/>
      <c r="H17" s="123"/>
      <c r="I17" s="123"/>
      <c r="J17" s="123"/>
      <c r="K17" s="123"/>
      <c r="L17" s="123"/>
      <c r="M17" s="123"/>
      <c r="N17" s="123"/>
      <c r="O17" s="123"/>
    </row>
    <row r="18" ht="52.5" customHeight="1" spans="1:15">
      <c r="A18" s="160" t="s">
        <v>121</v>
      </c>
      <c r="B18" s="160" t="s">
        <v>122</v>
      </c>
      <c r="C18" s="123">
        <v>16200</v>
      </c>
      <c r="D18" s="123">
        <v>16200</v>
      </c>
      <c r="E18" s="123">
        <v>16200</v>
      </c>
      <c r="F18" s="123"/>
      <c r="G18" s="123"/>
      <c r="H18" s="123"/>
      <c r="I18" s="123"/>
      <c r="J18" s="123"/>
      <c r="K18" s="123"/>
      <c r="L18" s="123"/>
      <c r="M18" s="123"/>
      <c r="N18" s="123"/>
      <c r="O18" s="123"/>
    </row>
    <row r="19" ht="52.5" customHeight="1" spans="1:15">
      <c r="A19" s="160" t="s">
        <v>123</v>
      </c>
      <c r="B19" s="160" t="s">
        <v>124</v>
      </c>
      <c r="C19" s="123">
        <v>1200</v>
      </c>
      <c r="D19" s="123">
        <v>1200</v>
      </c>
      <c r="E19" s="123">
        <v>1200</v>
      </c>
      <c r="F19" s="123"/>
      <c r="G19" s="123"/>
      <c r="H19" s="123"/>
      <c r="I19" s="123"/>
      <c r="J19" s="123"/>
      <c r="K19" s="123"/>
      <c r="L19" s="123"/>
      <c r="M19" s="123"/>
      <c r="N19" s="123"/>
      <c r="O19" s="123"/>
    </row>
    <row r="20" ht="52.5" customHeight="1" spans="1:15">
      <c r="A20" s="160" t="s">
        <v>125</v>
      </c>
      <c r="B20" s="160" t="s">
        <v>126</v>
      </c>
      <c r="C20" s="123">
        <v>651844.96</v>
      </c>
      <c r="D20" s="123">
        <v>651844.96</v>
      </c>
      <c r="E20" s="123">
        <v>651844.96</v>
      </c>
      <c r="F20" s="123"/>
      <c r="G20" s="123"/>
      <c r="H20" s="123"/>
      <c r="I20" s="123"/>
      <c r="J20" s="123"/>
      <c r="K20" s="123"/>
      <c r="L20" s="123"/>
      <c r="M20" s="123"/>
      <c r="N20" s="123"/>
      <c r="O20" s="123"/>
    </row>
    <row r="21" ht="52.5" customHeight="1" spans="1:15">
      <c r="A21" s="159" t="s">
        <v>127</v>
      </c>
      <c r="B21" s="159" t="s">
        <v>128</v>
      </c>
      <c r="C21" s="123">
        <v>3742</v>
      </c>
      <c r="D21" s="123">
        <v>3742</v>
      </c>
      <c r="E21" s="123">
        <v>3742</v>
      </c>
      <c r="F21" s="123"/>
      <c r="G21" s="123"/>
      <c r="H21" s="123"/>
      <c r="I21" s="123"/>
      <c r="J21" s="123"/>
      <c r="K21" s="123"/>
      <c r="L21" s="123"/>
      <c r="M21" s="123"/>
      <c r="N21" s="123"/>
      <c r="O21" s="123"/>
    </row>
    <row r="22" ht="52.5" customHeight="1" spans="1:15">
      <c r="A22" s="160" t="s">
        <v>129</v>
      </c>
      <c r="B22" s="160" t="s">
        <v>128</v>
      </c>
      <c r="C22" s="123">
        <v>3742</v>
      </c>
      <c r="D22" s="123">
        <v>3742</v>
      </c>
      <c r="E22" s="123">
        <v>3742</v>
      </c>
      <c r="F22" s="123"/>
      <c r="G22" s="123"/>
      <c r="H22" s="123"/>
      <c r="I22" s="123"/>
      <c r="J22" s="123"/>
      <c r="K22" s="123"/>
      <c r="L22" s="123"/>
      <c r="M22" s="123"/>
      <c r="N22" s="123"/>
      <c r="O22" s="123"/>
    </row>
    <row r="23" ht="52.5" customHeight="1" spans="1:15">
      <c r="A23" s="158" t="s">
        <v>130</v>
      </c>
      <c r="B23" s="158" t="s">
        <v>131</v>
      </c>
      <c r="C23" s="123">
        <v>681426</v>
      </c>
      <c r="D23" s="123">
        <v>681426</v>
      </c>
      <c r="E23" s="123">
        <v>681426</v>
      </c>
      <c r="F23" s="123"/>
      <c r="G23" s="123"/>
      <c r="H23" s="123"/>
      <c r="I23" s="123"/>
      <c r="J23" s="123"/>
      <c r="K23" s="123"/>
      <c r="L23" s="123"/>
      <c r="M23" s="123"/>
      <c r="N23" s="123"/>
      <c r="O23" s="123"/>
    </row>
    <row r="24" ht="52.5" customHeight="1" spans="1:15">
      <c r="A24" s="159" t="s">
        <v>132</v>
      </c>
      <c r="B24" s="159" t="s">
        <v>133</v>
      </c>
      <c r="C24" s="123">
        <v>681426</v>
      </c>
      <c r="D24" s="123">
        <v>681426</v>
      </c>
      <c r="E24" s="123">
        <v>681426</v>
      </c>
      <c r="F24" s="123"/>
      <c r="G24" s="123"/>
      <c r="H24" s="123"/>
      <c r="I24" s="123"/>
      <c r="J24" s="123"/>
      <c r="K24" s="123"/>
      <c r="L24" s="123"/>
      <c r="M24" s="123"/>
      <c r="N24" s="123"/>
      <c r="O24" s="123"/>
    </row>
    <row r="25" ht="52.5" customHeight="1" spans="1:15">
      <c r="A25" s="160" t="s">
        <v>134</v>
      </c>
      <c r="B25" s="160" t="s">
        <v>135</v>
      </c>
      <c r="C25" s="123">
        <v>390835</v>
      </c>
      <c r="D25" s="123">
        <v>390835</v>
      </c>
      <c r="E25" s="123">
        <v>390835</v>
      </c>
      <c r="F25" s="123"/>
      <c r="G25" s="123"/>
      <c r="H25" s="123"/>
      <c r="I25" s="123"/>
      <c r="J25" s="123"/>
      <c r="K25" s="123"/>
      <c r="L25" s="123"/>
      <c r="M25" s="123"/>
      <c r="N25" s="123"/>
      <c r="O25" s="123"/>
    </row>
    <row r="26" ht="52.5" customHeight="1" spans="1:15">
      <c r="A26" s="160" t="s">
        <v>136</v>
      </c>
      <c r="B26" s="160" t="s">
        <v>137</v>
      </c>
      <c r="C26" s="123">
        <v>1320</v>
      </c>
      <c r="D26" s="123">
        <v>1320</v>
      </c>
      <c r="E26" s="123">
        <v>1320</v>
      </c>
      <c r="F26" s="123"/>
      <c r="G26" s="123"/>
      <c r="H26" s="123"/>
      <c r="I26" s="123"/>
      <c r="J26" s="123"/>
      <c r="K26" s="123"/>
      <c r="L26" s="123"/>
      <c r="M26" s="123"/>
      <c r="N26" s="123"/>
      <c r="O26" s="123"/>
    </row>
    <row r="27" ht="52.5" customHeight="1" spans="1:15">
      <c r="A27" s="160" t="s">
        <v>138</v>
      </c>
      <c r="B27" s="160" t="s">
        <v>139</v>
      </c>
      <c r="C27" s="123">
        <v>252604</v>
      </c>
      <c r="D27" s="123">
        <v>252604</v>
      </c>
      <c r="E27" s="123">
        <v>252604</v>
      </c>
      <c r="F27" s="123"/>
      <c r="G27" s="123"/>
      <c r="H27" s="123"/>
      <c r="I27" s="123"/>
      <c r="J27" s="123"/>
      <c r="K27" s="123"/>
      <c r="L27" s="123"/>
      <c r="M27" s="123"/>
      <c r="N27" s="123"/>
      <c r="O27" s="123"/>
    </row>
    <row r="28" ht="52.5" customHeight="1" spans="1:15">
      <c r="A28" s="160" t="s">
        <v>140</v>
      </c>
      <c r="B28" s="160" t="s">
        <v>141</v>
      </c>
      <c r="C28" s="123">
        <v>36667</v>
      </c>
      <c r="D28" s="123">
        <v>36667</v>
      </c>
      <c r="E28" s="123">
        <v>36667</v>
      </c>
      <c r="F28" s="123"/>
      <c r="G28" s="123"/>
      <c r="H28" s="123"/>
      <c r="I28" s="123"/>
      <c r="J28" s="123"/>
      <c r="K28" s="123"/>
      <c r="L28" s="123"/>
      <c r="M28" s="123"/>
      <c r="N28" s="123"/>
      <c r="O28" s="123"/>
    </row>
    <row r="29" ht="52.5" customHeight="1" spans="1:15">
      <c r="A29" s="158" t="s">
        <v>142</v>
      </c>
      <c r="B29" s="158" t="s">
        <v>143</v>
      </c>
      <c r="C29" s="123">
        <v>488883.72</v>
      </c>
      <c r="D29" s="123">
        <v>488883.72</v>
      </c>
      <c r="E29" s="123">
        <v>488883.72</v>
      </c>
      <c r="F29" s="123"/>
      <c r="G29" s="123"/>
      <c r="H29" s="123"/>
      <c r="I29" s="123"/>
      <c r="J29" s="123"/>
      <c r="K29" s="123"/>
      <c r="L29" s="123"/>
      <c r="M29" s="123"/>
      <c r="N29" s="123"/>
      <c r="O29" s="123"/>
    </row>
    <row r="30" ht="52.5" customHeight="1" spans="1:15">
      <c r="A30" s="159" t="s">
        <v>144</v>
      </c>
      <c r="B30" s="159" t="s">
        <v>145</v>
      </c>
      <c r="C30" s="123">
        <v>488883.72</v>
      </c>
      <c r="D30" s="123">
        <v>488883.72</v>
      </c>
      <c r="E30" s="123">
        <v>488883.72</v>
      </c>
      <c r="F30" s="123"/>
      <c r="G30" s="123"/>
      <c r="H30" s="123"/>
      <c r="I30" s="123"/>
      <c r="J30" s="123"/>
      <c r="K30" s="123"/>
      <c r="L30" s="123"/>
      <c r="M30" s="123"/>
      <c r="N30" s="123"/>
      <c r="O30" s="123"/>
    </row>
    <row r="31" ht="52.5" customHeight="1" spans="1:15">
      <c r="A31" s="160" t="s">
        <v>146</v>
      </c>
      <c r="B31" s="160" t="s">
        <v>147</v>
      </c>
      <c r="C31" s="123">
        <v>488883.72</v>
      </c>
      <c r="D31" s="123">
        <v>488883.72</v>
      </c>
      <c r="E31" s="123">
        <v>488883.72</v>
      </c>
      <c r="F31" s="123"/>
      <c r="G31" s="123"/>
      <c r="H31" s="123"/>
      <c r="I31" s="123"/>
      <c r="J31" s="123"/>
      <c r="K31" s="123"/>
      <c r="L31" s="123"/>
      <c r="M31" s="123"/>
      <c r="N31" s="123"/>
      <c r="O31" s="123"/>
    </row>
    <row r="32" ht="30" customHeight="1" spans="1:15">
      <c r="A32" s="157" t="s">
        <v>55</v>
      </c>
      <c r="B32" s="157"/>
      <c r="C32" s="123">
        <v>10245392.64</v>
      </c>
      <c r="D32" s="123">
        <v>10057720.62</v>
      </c>
      <c r="E32" s="123">
        <v>7559620.62</v>
      </c>
      <c r="F32" s="123">
        <v>2498100</v>
      </c>
      <c r="G32" s="123"/>
      <c r="H32" s="123"/>
      <c r="I32" s="123"/>
      <c r="J32" s="123">
        <v>187672.02</v>
      </c>
      <c r="K32" s="123"/>
      <c r="L32" s="123"/>
      <c r="M32" s="123"/>
      <c r="N32" s="123"/>
      <c r="O32" s="123">
        <v>187672.02</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7" t="s">
        <v>148</v>
      </c>
    </row>
    <row r="2" ht="30.75" customHeight="1" spans="1:4">
      <c r="A2" s="147" t="str">
        <f>"2025"&amp;"年部门财政拨款收支预算总表"</f>
        <v>2025年部门财政拨款收支预算总表</v>
      </c>
      <c r="B2" s="147"/>
      <c r="C2" s="147"/>
      <c r="D2" s="147"/>
    </row>
    <row r="3" ht="18.75" customHeight="1" spans="1:4">
      <c r="A3" s="31" t="str">
        <f>"单位名称："&amp;"瑞丽市司法局"</f>
        <v>单位名称：瑞丽市司法局</v>
      </c>
      <c r="B3" s="148"/>
      <c r="C3" s="148"/>
      <c r="D3" s="78" t="s">
        <v>1</v>
      </c>
    </row>
    <row r="4" ht="19.5" customHeight="1" spans="1:4">
      <c r="A4" s="12" t="s">
        <v>149</v>
      </c>
      <c r="B4" s="14"/>
      <c r="C4" s="12" t="s">
        <v>150</v>
      </c>
      <c r="D4" s="14"/>
    </row>
    <row r="5" ht="21.75" customHeight="1" spans="1:4">
      <c r="A5" s="67" t="s">
        <v>151</v>
      </c>
      <c r="B5" s="11" t="s">
        <v>152</v>
      </c>
      <c r="C5" s="67" t="s">
        <v>153</v>
      </c>
      <c r="D5" s="11" t="s">
        <v>152</v>
      </c>
    </row>
    <row r="6" ht="17.25" customHeight="1" spans="1:4">
      <c r="A6" s="68"/>
      <c r="B6" s="18"/>
      <c r="C6" s="68"/>
      <c r="D6" s="18"/>
    </row>
    <row r="7" ht="19.5" customHeight="1" spans="1:4">
      <c r="A7" s="74" t="s">
        <v>154</v>
      </c>
      <c r="B7" s="23">
        <v>10057720.62</v>
      </c>
      <c r="C7" s="74" t="s">
        <v>155</v>
      </c>
      <c r="D7" s="23">
        <v>10057720.62</v>
      </c>
    </row>
    <row r="8" ht="19.5" customHeight="1" spans="1:4">
      <c r="A8" s="74" t="s">
        <v>156</v>
      </c>
      <c r="B8" s="23">
        <v>10057720.62</v>
      </c>
      <c r="C8" s="149" t="s">
        <v>157</v>
      </c>
      <c r="D8" s="23"/>
    </row>
    <row r="9" ht="19.5" customHeight="1" spans="1:4">
      <c r="A9" s="150" t="s">
        <v>158</v>
      </c>
      <c r="B9" s="23"/>
      <c r="C9" s="149" t="s">
        <v>159</v>
      </c>
      <c r="D9" s="23"/>
    </row>
    <row r="10" ht="19.5" customHeight="1" spans="1:4">
      <c r="A10" s="150" t="s">
        <v>160</v>
      </c>
      <c r="B10" s="23"/>
      <c r="C10" s="149" t="s">
        <v>161</v>
      </c>
      <c r="D10" s="23"/>
    </row>
    <row r="11" ht="19.5" customHeight="1" spans="1:4">
      <c r="A11" s="150" t="s">
        <v>162</v>
      </c>
      <c r="B11" s="23"/>
      <c r="C11" s="149" t="s">
        <v>163</v>
      </c>
      <c r="D11" s="23">
        <v>8214423.94</v>
      </c>
    </row>
    <row r="12" ht="19.5" customHeight="1" spans="1:4">
      <c r="A12" s="150" t="s">
        <v>156</v>
      </c>
      <c r="B12" s="23"/>
      <c r="C12" s="149" t="s">
        <v>164</v>
      </c>
      <c r="D12" s="23"/>
    </row>
    <row r="13" ht="19.5" customHeight="1" spans="1:4">
      <c r="A13" s="150" t="s">
        <v>158</v>
      </c>
      <c r="B13" s="23"/>
      <c r="C13" s="149" t="s">
        <v>165</v>
      </c>
      <c r="D13" s="23"/>
    </row>
    <row r="14" ht="19.5" customHeight="1" spans="1:4">
      <c r="A14" s="150" t="s">
        <v>160</v>
      </c>
      <c r="B14" s="23"/>
      <c r="C14" s="149" t="s">
        <v>166</v>
      </c>
      <c r="D14" s="23"/>
    </row>
    <row r="15" ht="19.5" customHeight="1" spans="1:4">
      <c r="A15" s="151"/>
      <c r="B15" s="23"/>
      <c r="C15" s="149" t="s">
        <v>167</v>
      </c>
      <c r="D15" s="23">
        <v>672986.96</v>
      </c>
    </row>
    <row r="16" ht="19.5" customHeight="1" spans="1:4">
      <c r="A16" s="151"/>
      <c r="B16" s="23"/>
      <c r="C16" s="149" t="s">
        <v>168</v>
      </c>
      <c r="D16" s="23">
        <v>681426</v>
      </c>
    </row>
    <row r="17" ht="19.5" customHeight="1" spans="1:4">
      <c r="A17" s="151"/>
      <c r="B17" s="23"/>
      <c r="C17" s="149" t="s">
        <v>169</v>
      </c>
      <c r="D17" s="23"/>
    </row>
    <row r="18" ht="19.5" customHeight="1" spans="1:4">
      <c r="A18" s="151"/>
      <c r="B18" s="23"/>
      <c r="C18" s="149" t="s">
        <v>170</v>
      </c>
      <c r="D18" s="23"/>
    </row>
    <row r="19" ht="19.5" customHeight="1" spans="1:4">
      <c r="A19" s="151"/>
      <c r="B19" s="23"/>
      <c r="C19" s="149" t="s">
        <v>171</v>
      </c>
      <c r="D19" s="23"/>
    </row>
    <row r="20" ht="19.5" customHeight="1" spans="1:4">
      <c r="A20" s="74"/>
      <c r="B20" s="23"/>
      <c r="C20" s="149" t="s">
        <v>172</v>
      </c>
      <c r="D20" s="23"/>
    </row>
    <row r="21" ht="19.5" customHeight="1" spans="1:4">
      <c r="A21" s="74"/>
      <c r="B21" s="23"/>
      <c r="C21" s="74" t="s">
        <v>173</v>
      </c>
      <c r="D21" s="23"/>
    </row>
    <row r="22" ht="19.5" customHeight="1" spans="1:4">
      <c r="A22" s="74"/>
      <c r="B22" s="23"/>
      <c r="C22" s="74" t="s">
        <v>174</v>
      </c>
      <c r="D22" s="23"/>
    </row>
    <row r="23" ht="19.5" customHeight="1" spans="1:4">
      <c r="A23" s="74"/>
      <c r="B23" s="23"/>
      <c r="C23" s="74" t="s">
        <v>175</v>
      </c>
      <c r="D23" s="23"/>
    </row>
    <row r="24" ht="19.5" customHeight="1" spans="1:4">
      <c r="A24" s="74"/>
      <c r="B24" s="23"/>
      <c r="C24" s="74" t="s">
        <v>176</v>
      </c>
      <c r="D24" s="23"/>
    </row>
    <row r="25" ht="19.5" customHeight="1" spans="1:4">
      <c r="A25" s="74"/>
      <c r="B25" s="23"/>
      <c r="C25" s="74" t="s">
        <v>177</v>
      </c>
      <c r="D25" s="23"/>
    </row>
    <row r="26" ht="19.5" customHeight="1" spans="1:4">
      <c r="A26" s="149"/>
      <c r="B26" s="23"/>
      <c r="C26" s="74" t="s">
        <v>178</v>
      </c>
      <c r="D26" s="23">
        <v>488883.72</v>
      </c>
    </row>
    <row r="27" ht="19.5" customHeight="1" spans="1:4">
      <c r="A27" s="74"/>
      <c r="B27" s="23"/>
      <c r="C27" s="74" t="s">
        <v>179</v>
      </c>
      <c r="D27" s="23"/>
    </row>
    <row r="28" customHeight="1" spans="1:4">
      <c r="A28" s="74"/>
      <c r="B28" s="23"/>
      <c r="C28" s="150" t="s">
        <v>180</v>
      </c>
      <c r="D28" s="23"/>
    </row>
    <row r="29" ht="19.5" customHeight="1" spans="1:4">
      <c r="A29" s="74"/>
      <c r="B29" s="23"/>
      <c r="C29" s="74" t="s">
        <v>181</v>
      </c>
      <c r="D29" s="23"/>
    </row>
    <row r="30" ht="19.5" customHeight="1" spans="1:4">
      <c r="A30" s="149"/>
      <c r="B30" s="23"/>
      <c r="C30" s="74" t="s">
        <v>182</v>
      </c>
      <c r="D30" s="23"/>
    </row>
    <row r="31" ht="18" customHeight="1" spans="1:4">
      <c r="A31" s="149"/>
      <c r="B31" s="23"/>
      <c r="C31" s="74" t="s">
        <v>183</v>
      </c>
      <c r="D31" s="23"/>
    </row>
    <row r="32" ht="18" customHeight="1" spans="1:4">
      <c r="A32" s="149"/>
      <c r="B32" s="23"/>
      <c r="C32" s="150" t="s">
        <v>184</v>
      </c>
      <c r="D32" s="23"/>
    </row>
    <row r="33" ht="18" customHeight="1" spans="1:4">
      <c r="A33" s="149"/>
      <c r="B33" s="23"/>
      <c r="C33" s="150" t="s">
        <v>185</v>
      </c>
      <c r="D33" s="23"/>
    </row>
    <row r="34" ht="19.5" customHeight="1" spans="1:4">
      <c r="A34" s="149"/>
      <c r="B34" s="152"/>
      <c r="C34" s="74" t="s">
        <v>186</v>
      </c>
      <c r="D34" s="152"/>
    </row>
    <row r="35" ht="19.5" customHeight="1" spans="1:4">
      <c r="A35" s="149"/>
      <c r="B35" s="23"/>
      <c r="C35" s="74" t="s">
        <v>187</v>
      </c>
      <c r="D35" s="23"/>
    </row>
    <row r="36" ht="19.5" customHeight="1" spans="1:4">
      <c r="A36" s="153" t="s">
        <v>49</v>
      </c>
      <c r="B36" s="23">
        <v>10057720.62</v>
      </c>
      <c r="C36" s="153" t="s">
        <v>50</v>
      </c>
      <c r="D36" s="23">
        <v>10057720.62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topLeftCell="A10" workbookViewId="0">
      <selection activeCell="G35" sqref="G3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1"/>
      <c r="B1" s="111"/>
      <c r="C1" s="111"/>
      <c r="D1" s="111"/>
      <c r="E1" s="111"/>
      <c r="F1" s="111"/>
      <c r="G1" s="116" t="s">
        <v>188</v>
      </c>
    </row>
    <row r="2" ht="33" customHeight="1" spans="1:7">
      <c r="A2" s="138" t="str">
        <f>"2025"&amp;"年一般公共预算支出预算表（按功能科目分类）"</f>
        <v>2025年一般公共预算支出预算表（按功能科目分类）</v>
      </c>
      <c r="B2" s="138"/>
      <c r="C2" s="138"/>
      <c r="D2" s="138"/>
      <c r="E2" s="138"/>
      <c r="F2" s="138"/>
      <c r="G2" s="138"/>
    </row>
    <row r="3" ht="18.75" customHeight="1" spans="1:7">
      <c r="A3" s="139" t="str">
        <f>"单位名称："&amp;"瑞丽市司法局"</f>
        <v>单位名称：瑞丽市司法局</v>
      </c>
      <c r="B3" s="139"/>
      <c r="C3" s="111"/>
      <c r="D3" s="111"/>
      <c r="E3" s="111"/>
      <c r="F3" s="111"/>
      <c r="G3" s="116" t="s">
        <v>1</v>
      </c>
    </row>
    <row r="4" ht="18.75" customHeight="1" spans="1:7">
      <c r="A4" s="140" t="s">
        <v>189</v>
      </c>
      <c r="B4" s="140"/>
      <c r="C4" s="140" t="s">
        <v>55</v>
      </c>
      <c r="D4" s="140" t="s">
        <v>77</v>
      </c>
      <c r="E4" s="140"/>
      <c r="F4" s="140"/>
      <c r="G4" s="141" t="s">
        <v>78</v>
      </c>
    </row>
    <row r="5" ht="18.75" customHeight="1" spans="1:7">
      <c r="A5" s="140" t="s">
        <v>73</v>
      </c>
      <c r="B5" s="140" t="s">
        <v>74</v>
      </c>
      <c r="C5" s="140"/>
      <c r="D5" s="140" t="s">
        <v>58</v>
      </c>
      <c r="E5" s="140" t="s">
        <v>190</v>
      </c>
      <c r="F5" s="140" t="s">
        <v>191</v>
      </c>
      <c r="G5" s="141"/>
    </row>
    <row r="6" ht="18.75" customHeight="1" spans="1:7">
      <c r="A6" s="140" t="s">
        <v>84</v>
      </c>
      <c r="B6" s="140" t="s">
        <v>85</v>
      </c>
      <c r="C6" s="140" t="s">
        <v>86</v>
      </c>
      <c r="D6" s="140" t="s">
        <v>87</v>
      </c>
      <c r="E6" s="140" t="s">
        <v>88</v>
      </c>
      <c r="F6" s="140" t="s">
        <v>89</v>
      </c>
      <c r="G6" s="141" t="s">
        <v>90</v>
      </c>
    </row>
    <row r="7" ht="18.75" customHeight="1" spans="1:7">
      <c r="A7" s="142" t="s">
        <v>99</v>
      </c>
      <c r="B7" s="142" t="s">
        <v>100</v>
      </c>
      <c r="C7" s="143">
        <v>8214423.94</v>
      </c>
      <c r="D7" s="143">
        <v>5716323.94</v>
      </c>
      <c r="E7" s="143">
        <v>5074087</v>
      </c>
      <c r="F7" s="143">
        <v>642236.94</v>
      </c>
      <c r="G7" s="144">
        <v>2498100</v>
      </c>
    </row>
    <row r="8" ht="18.75" customHeight="1" outlineLevel="1" spans="1:7">
      <c r="A8" s="145" t="s">
        <v>101</v>
      </c>
      <c r="B8" s="145" t="s">
        <v>102</v>
      </c>
      <c r="C8" s="143">
        <v>8214423.94</v>
      </c>
      <c r="D8" s="143">
        <v>5716323.94</v>
      </c>
      <c r="E8" s="143">
        <v>5074087</v>
      </c>
      <c r="F8" s="143">
        <v>642236.94</v>
      </c>
      <c r="G8" s="144">
        <v>2498100</v>
      </c>
    </row>
    <row r="9" ht="18.75" customHeight="1" outlineLevel="2" spans="1:7">
      <c r="A9" s="146" t="s">
        <v>103</v>
      </c>
      <c r="B9" s="146" t="s">
        <v>104</v>
      </c>
      <c r="C9" s="143">
        <v>5716323.94</v>
      </c>
      <c r="D9" s="143">
        <v>5716323.94</v>
      </c>
      <c r="E9" s="143">
        <v>5074087</v>
      </c>
      <c r="F9" s="143">
        <v>642236.94</v>
      </c>
      <c r="G9" s="144"/>
    </row>
    <row r="10" ht="18.75" customHeight="1" outlineLevel="2" spans="1:7">
      <c r="A10" s="146" t="s">
        <v>105</v>
      </c>
      <c r="B10" s="146" t="s">
        <v>106</v>
      </c>
      <c r="C10" s="143">
        <v>1356900</v>
      </c>
      <c r="D10" s="143"/>
      <c r="E10" s="143"/>
      <c r="F10" s="143"/>
      <c r="G10" s="144">
        <v>1356900</v>
      </c>
    </row>
    <row r="11" ht="18.75" customHeight="1" outlineLevel="2" spans="1:7">
      <c r="A11" s="146" t="s">
        <v>107</v>
      </c>
      <c r="B11" s="146" t="s">
        <v>108</v>
      </c>
      <c r="C11" s="143">
        <v>153600</v>
      </c>
      <c r="D11" s="143"/>
      <c r="E11" s="143"/>
      <c r="F11" s="143"/>
      <c r="G11" s="144">
        <v>153600</v>
      </c>
    </row>
    <row r="12" ht="18.75" customHeight="1" outlineLevel="2" spans="1:7">
      <c r="A12" s="146" t="s">
        <v>109</v>
      </c>
      <c r="B12" s="146" t="s">
        <v>110</v>
      </c>
      <c r="C12" s="143">
        <v>300000</v>
      </c>
      <c r="D12" s="143"/>
      <c r="E12" s="143"/>
      <c r="F12" s="143"/>
      <c r="G12" s="144">
        <v>300000</v>
      </c>
    </row>
    <row r="13" ht="18.75" customHeight="1" outlineLevel="2" spans="1:7">
      <c r="A13" s="146" t="s">
        <v>111</v>
      </c>
      <c r="B13" s="146" t="s">
        <v>112</v>
      </c>
      <c r="C13" s="143">
        <v>151600</v>
      </c>
      <c r="D13" s="143"/>
      <c r="E13" s="143"/>
      <c r="F13" s="143"/>
      <c r="G13" s="144">
        <v>151600</v>
      </c>
    </row>
    <row r="14" ht="18.75" customHeight="1" outlineLevel="2" spans="1:7">
      <c r="A14" s="146" t="s">
        <v>113</v>
      </c>
      <c r="B14" s="146" t="s">
        <v>114</v>
      </c>
      <c r="C14" s="143">
        <v>336000</v>
      </c>
      <c r="D14" s="143"/>
      <c r="E14" s="143"/>
      <c r="F14" s="143"/>
      <c r="G14" s="144">
        <v>336000</v>
      </c>
    </row>
    <row r="15" ht="18.75" customHeight="1" outlineLevel="2" spans="1:7">
      <c r="A15" s="146" t="s">
        <v>115</v>
      </c>
      <c r="B15" s="146" t="s">
        <v>116</v>
      </c>
      <c r="C15" s="143">
        <v>200000</v>
      </c>
      <c r="D15" s="143"/>
      <c r="E15" s="143"/>
      <c r="F15" s="143"/>
      <c r="G15" s="144">
        <v>200000</v>
      </c>
    </row>
    <row r="16" ht="18.75" customHeight="1" spans="1:7">
      <c r="A16" s="142" t="s">
        <v>117</v>
      </c>
      <c r="B16" s="142" t="s">
        <v>118</v>
      </c>
      <c r="C16" s="143">
        <v>672986.96</v>
      </c>
      <c r="D16" s="143">
        <v>672986.96</v>
      </c>
      <c r="E16" s="143">
        <v>655586.96</v>
      </c>
      <c r="F16" s="143">
        <v>17400</v>
      </c>
      <c r="G16" s="144"/>
    </row>
    <row r="17" ht="18.75" customHeight="1" outlineLevel="1" spans="1:7">
      <c r="A17" s="145" t="s">
        <v>119</v>
      </c>
      <c r="B17" s="145" t="s">
        <v>120</v>
      </c>
      <c r="C17" s="143">
        <v>669244.96</v>
      </c>
      <c r="D17" s="143">
        <v>669244.96</v>
      </c>
      <c r="E17" s="143">
        <v>651844.96</v>
      </c>
      <c r="F17" s="143">
        <v>17400</v>
      </c>
      <c r="G17" s="144"/>
    </row>
    <row r="18" ht="18.75" customHeight="1" outlineLevel="2" spans="1:7">
      <c r="A18" s="146" t="s">
        <v>121</v>
      </c>
      <c r="B18" s="146" t="s">
        <v>122</v>
      </c>
      <c r="C18" s="143">
        <v>16200</v>
      </c>
      <c r="D18" s="143">
        <v>16200</v>
      </c>
      <c r="E18" s="143"/>
      <c r="F18" s="143">
        <v>16200</v>
      </c>
      <c r="G18" s="144"/>
    </row>
    <row r="19" ht="18.75" customHeight="1" outlineLevel="2" spans="1:7">
      <c r="A19" s="146" t="s">
        <v>123</v>
      </c>
      <c r="B19" s="146" t="s">
        <v>124</v>
      </c>
      <c r="C19" s="143">
        <v>1200</v>
      </c>
      <c r="D19" s="143">
        <v>1200</v>
      </c>
      <c r="E19" s="143"/>
      <c r="F19" s="143">
        <v>1200</v>
      </c>
      <c r="G19" s="144"/>
    </row>
    <row r="20" ht="18.75" customHeight="1" outlineLevel="2" spans="1:7">
      <c r="A20" s="146" t="s">
        <v>125</v>
      </c>
      <c r="B20" s="146" t="s">
        <v>126</v>
      </c>
      <c r="C20" s="143">
        <v>651844.96</v>
      </c>
      <c r="D20" s="143">
        <v>651844.96</v>
      </c>
      <c r="E20" s="143">
        <v>651844.96</v>
      </c>
      <c r="F20" s="143"/>
      <c r="G20" s="144"/>
    </row>
    <row r="21" ht="18.75" customHeight="1" outlineLevel="1" spans="1:7">
      <c r="A21" s="145" t="s">
        <v>127</v>
      </c>
      <c r="B21" s="145" t="s">
        <v>128</v>
      </c>
      <c r="C21" s="143">
        <v>3742</v>
      </c>
      <c r="D21" s="143">
        <v>3742</v>
      </c>
      <c r="E21" s="143">
        <v>3742</v>
      </c>
      <c r="F21" s="143"/>
      <c r="G21" s="144"/>
    </row>
    <row r="22" ht="18.75" customHeight="1" outlineLevel="2" spans="1:7">
      <c r="A22" s="146" t="s">
        <v>129</v>
      </c>
      <c r="B22" s="146" t="s">
        <v>128</v>
      </c>
      <c r="C22" s="143">
        <v>3742</v>
      </c>
      <c r="D22" s="143">
        <v>3742</v>
      </c>
      <c r="E22" s="143">
        <v>3742</v>
      </c>
      <c r="F22" s="143"/>
      <c r="G22" s="144"/>
    </row>
    <row r="23" ht="18.75" customHeight="1" spans="1:7">
      <c r="A23" s="142" t="s">
        <v>130</v>
      </c>
      <c r="B23" s="142" t="s">
        <v>131</v>
      </c>
      <c r="C23" s="143">
        <v>681426</v>
      </c>
      <c r="D23" s="143">
        <v>681426</v>
      </c>
      <c r="E23" s="143">
        <v>681426</v>
      </c>
      <c r="F23" s="143"/>
      <c r="G23" s="144"/>
    </row>
    <row r="24" ht="18.75" customHeight="1" outlineLevel="1" spans="1:7">
      <c r="A24" s="145" t="s">
        <v>132</v>
      </c>
      <c r="B24" s="145" t="s">
        <v>133</v>
      </c>
      <c r="C24" s="143">
        <v>681426</v>
      </c>
      <c r="D24" s="143">
        <v>681426</v>
      </c>
      <c r="E24" s="143">
        <v>681426</v>
      </c>
      <c r="F24" s="143"/>
      <c r="G24" s="144"/>
    </row>
    <row r="25" ht="18.75" customHeight="1" outlineLevel="2" spans="1:7">
      <c r="A25" s="146" t="s">
        <v>134</v>
      </c>
      <c r="B25" s="146" t="s">
        <v>135</v>
      </c>
      <c r="C25" s="143">
        <v>390835</v>
      </c>
      <c r="D25" s="143">
        <v>390835</v>
      </c>
      <c r="E25" s="143">
        <v>390835</v>
      </c>
      <c r="F25" s="143"/>
      <c r="G25" s="144"/>
    </row>
    <row r="26" ht="18.75" customHeight="1" outlineLevel="2" spans="1:7">
      <c r="A26" s="146" t="s">
        <v>136</v>
      </c>
      <c r="B26" s="146" t="s">
        <v>137</v>
      </c>
      <c r="C26" s="143">
        <v>1320</v>
      </c>
      <c r="D26" s="143">
        <v>1320</v>
      </c>
      <c r="E26" s="143">
        <v>1320</v>
      </c>
      <c r="F26" s="143"/>
      <c r="G26" s="144"/>
    </row>
    <row r="27" ht="18.75" customHeight="1" outlineLevel="2" spans="1:7">
      <c r="A27" s="146" t="s">
        <v>138</v>
      </c>
      <c r="B27" s="146" t="s">
        <v>139</v>
      </c>
      <c r="C27" s="143">
        <v>252604</v>
      </c>
      <c r="D27" s="143">
        <v>252604</v>
      </c>
      <c r="E27" s="143">
        <v>252604</v>
      </c>
      <c r="F27" s="143"/>
      <c r="G27" s="144"/>
    </row>
    <row r="28" ht="18.75" customHeight="1" outlineLevel="2" spans="1:7">
      <c r="A28" s="146" t="s">
        <v>140</v>
      </c>
      <c r="B28" s="146" t="s">
        <v>141</v>
      </c>
      <c r="C28" s="143">
        <v>36667</v>
      </c>
      <c r="D28" s="143">
        <v>36667</v>
      </c>
      <c r="E28" s="143">
        <v>36667</v>
      </c>
      <c r="F28" s="143"/>
      <c r="G28" s="144"/>
    </row>
    <row r="29" ht="18.75" customHeight="1" spans="1:7">
      <c r="A29" s="142" t="s">
        <v>142</v>
      </c>
      <c r="B29" s="142" t="s">
        <v>143</v>
      </c>
      <c r="C29" s="143">
        <v>488883.72</v>
      </c>
      <c r="D29" s="143">
        <v>488883.72</v>
      </c>
      <c r="E29" s="143">
        <v>488883.72</v>
      </c>
      <c r="F29" s="143"/>
      <c r="G29" s="144"/>
    </row>
    <row r="30" ht="18.75" customHeight="1" outlineLevel="1" spans="1:7">
      <c r="A30" s="145" t="s">
        <v>144</v>
      </c>
      <c r="B30" s="145" t="s">
        <v>145</v>
      </c>
      <c r="C30" s="143">
        <v>488883.72</v>
      </c>
      <c r="D30" s="143">
        <v>488883.72</v>
      </c>
      <c r="E30" s="143">
        <v>488883.72</v>
      </c>
      <c r="F30" s="143"/>
      <c r="G30" s="144"/>
    </row>
    <row r="31" ht="18.75" customHeight="1" outlineLevel="2" spans="1:7">
      <c r="A31" s="146" t="s">
        <v>146</v>
      </c>
      <c r="B31" s="146" t="s">
        <v>147</v>
      </c>
      <c r="C31" s="143">
        <v>488883.72</v>
      </c>
      <c r="D31" s="143">
        <v>488883.72</v>
      </c>
      <c r="E31" s="143">
        <v>488883.72</v>
      </c>
      <c r="F31" s="143"/>
      <c r="G31" s="144"/>
    </row>
    <row r="32" ht="18.75" customHeight="1" spans="1:7">
      <c r="A32" s="141" t="s">
        <v>55</v>
      </c>
      <c r="B32" s="141"/>
      <c r="C32" s="144">
        <v>10057720.62</v>
      </c>
      <c r="D32" s="144">
        <v>7559620.62</v>
      </c>
      <c r="E32" s="144">
        <v>6899983.68</v>
      </c>
      <c r="F32" s="144">
        <v>659636.94</v>
      </c>
      <c r="G32" s="144">
        <v>2498100</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9"/>
      <c r="B1" s="129"/>
      <c r="C1" s="130"/>
      <c r="D1" s="1"/>
      <c r="E1" s="1"/>
      <c r="F1" s="131" t="s">
        <v>192</v>
      </c>
    </row>
    <row r="2" ht="33.75" customHeight="1" spans="1:6">
      <c r="A2" s="132" t="str">
        <f>"2025"&amp;"年一般公共预算“三公”经费支出预算表"</f>
        <v>2025年一般公共预算“三公”经费支出预算表</v>
      </c>
      <c r="B2" s="132"/>
      <c r="C2" s="132"/>
      <c r="D2" s="132"/>
      <c r="E2" s="132"/>
      <c r="F2" s="132"/>
    </row>
    <row r="3" ht="21.75" customHeight="1" spans="1:6">
      <c r="A3" s="133" t="str">
        <f>"单位名称："&amp;"瑞丽市司法局"</f>
        <v>单位名称：瑞丽市司法局</v>
      </c>
      <c r="B3" s="129"/>
      <c r="C3" s="130"/>
      <c r="D3" s="3"/>
      <c r="E3" s="1"/>
      <c r="F3" s="131" t="s">
        <v>52</v>
      </c>
    </row>
    <row r="4" ht="19.5" customHeight="1" spans="1:6">
      <c r="A4" s="11" t="s">
        <v>193</v>
      </c>
      <c r="B4" s="67" t="s">
        <v>194</v>
      </c>
      <c r="C4" s="12" t="s">
        <v>195</v>
      </c>
      <c r="D4" s="13"/>
      <c r="E4" s="14"/>
      <c r="F4" s="67" t="s">
        <v>196</v>
      </c>
    </row>
    <row r="5" ht="19.5" customHeight="1" spans="1:6">
      <c r="A5" s="18"/>
      <c r="B5" s="68"/>
      <c r="C5" s="35" t="s">
        <v>58</v>
      </c>
      <c r="D5" s="35" t="s">
        <v>197</v>
      </c>
      <c r="E5" s="35" t="s">
        <v>198</v>
      </c>
      <c r="F5" s="68"/>
    </row>
    <row r="6" ht="18.75" customHeight="1" spans="1:6">
      <c r="A6" s="134">
        <v>1</v>
      </c>
      <c r="B6" s="134">
        <v>2</v>
      </c>
      <c r="C6" s="135">
        <v>3</v>
      </c>
      <c r="D6" s="134">
        <v>4</v>
      </c>
      <c r="E6" s="134">
        <v>5</v>
      </c>
      <c r="F6" s="134">
        <v>6</v>
      </c>
    </row>
    <row r="7" ht="24.75" customHeight="1" spans="1:6">
      <c r="A7" s="136">
        <v>70000</v>
      </c>
      <c r="B7" s="136"/>
      <c r="C7" s="137">
        <v>50000</v>
      </c>
      <c r="D7" s="136"/>
      <c r="E7" s="136">
        <v>50000</v>
      </c>
      <c r="F7" s="136">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37" workbookViewId="0">
      <selection activeCell="I48" sqref="I4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4"/>
      <c r="B1" s="124"/>
      <c r="C1" s="124"/>
      <c r="D1" s="124"/>
      <c r="E1" s="124"/>
      <c r="F1" s="124"/>
      <c r="G1" s="124"/>
      <c r="H1" s="124"/>
      <c r="I1" s="124"/>
      <c r="J1" s="124"/>
      <c r="K1" s="124"/>
      <c r="L1" s="124"/>
      <c r="M1" s="124"/>
      <c r="N1" s="124"/>
      <c r="O1" s="124"/>
      <c r="P1" s="124"/>
      <c r="Q1" s="124"/>
      <c r="R1" s="124"/>
      <c r="S1" s="124"/>
      <c r="T1" s="128" t="s">
        <v>199</v>
      </c>
      <c r="U1" s="128"/>
      <c r="V1" s="128"/>
      <c r="W1" s="128"/>
    </row>
    <row r="2" ht="45.75" customHeight="1" spans="1:23">
      <c r="A2" s="125" t="s">
        <v>200</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24" t="str">
        <f>"单位名称："&amp;"瑞丽市司法局"</f>
        <v>单位名称：瑞丽市司法局</v>
      </c>
      <c r="B3" s="124"/>
      <c r="C3" s="124"/>
      <c r="D3" s="124"/>
      <c r="E3" s="124"/>
      <c r="F3" s="124"/>
      <c r="G3" s="124"/>
      <c r="H3" s="124"/>
      <c r="I3" s="124"/>
      <c r="J3" s="124"/>
      <c r="K3" s="124"/>
      <c r="L3" s="124"/>
      <c r="M3" s="124"/>
      <c r="N3" s="124"/>
      <c r="O3" s="124"/>
      <c r="P3" s="124"/>
      <c r="Q3" s="124"/>
      <c r="R3" s="124"/>
      <c r="S3" s="124"/>
      <c r="T3" s="128" t="s">
        <v>52</v>
      </c>
      <c r="U3" s="128"/>
      <c r="V3" s="128"/>
      <c r="W3" s="128"/>
    </row>
    <row r="4" ht="18.75" customHeight="1" spans="1:23">
      <c r="A4" s="126" t="s">
        <v>201</v>
      </c>
      <c r="B4" s="126" t="s">
        <v>202</v>
      </c>
      <c r="C4" s="126" t="s">
        <v>203</v>
      </c>
      <c r="D4" s="126" t="s">
        <v>204</v>
      </c>
      <c r="E4" s="126" t="s">
        <v>205</v>
      </c>
      <c r="F4" s="126" t="s">
        <v>206</v>
      </c>
      <c r="G4" s="126" t="s">
        <v>207</v>
      </c>
      <c r="H4" s="126" t="s">
        <v>208</v>
      </c>
      <c r="I4" s="126"/>
      <c r="J4" s="126"/>
      <c r="K4" s="126"/>
      <c r="L4" s="126"/>
      <c r="M4" s="126"/>
      <c r="N4" s="126"/>
      <c r="O4" s="126"/>
      <c r="P4" s="126"/>
      <c r="Q4" s="126"/>
      <c r="R4" s="126"/>
      <c r="S4" s="126"/>
      <c r="T4" s="126"/>
      <c r="U4" s="126"/>
      <c r="V4" s="126"/>
      <c r="W4" s="126"/>
    </row>
    <row r="5" ht="28.3" customHeight="1" spans="1:23">
      <c r="A5" s="126"/>
      <c r="B5" s="126"/>
      <c r="C5" s="126"/>
      <c r="D5" s="126"/>
      <c r="E5" s="126"/>
      <c r="F5" s="126"/>
      <c r="G5" s="126"/>
      <c r="H5" s="126" t="s">
        <v>209</v>
      </c>
      <c r="I5" s="126" t="s">
        <v>59</v>
      </c>
      <c r="J5" s="126" t="s">
        <v>210</v>
      </c>
      <c r="K5" s="126" t="s">
        <v>211</v>
      </c>
      <c r="L5" s="126" t="s">
        <v>212</v>
      </c>
      <c r="M5" s="126" t="s">
        <v>213</v>
      </c>
      <c r="N5" s="126" t="s">
        <v>214</v>
      </c>
      <c r="O5" s="126" t="s">
        <v>60</v>
      </c>
      <c r="P5" s="126" t="s">
        <v>61</v>
      </c>
      <c r="Q5" s="126" t="s">
        <v>62</v>
      </c>
      <c r="R5" s="126" t="s">
        <v>76</v>
      </c>
      <c r="S5" s="126"/>
      <c r="T5" s="126"/>
      <c r="U5" s="126"/>
      <c r="V5" s="126"/>
      <c r="W5" s="126"/>
    </row>
    <row r="6" ht="24" customHeight="1" spans="1:23">
      <c r="A6" s="126"/>
      <c r="B6" s="126"/>
      <c r="C6" s="126"/>
      <c r="D6" s="126"/>
      <c r="E6" s="126"/>
      <c r="F6" s="126"/>
      <c r="G6" s="126"/>
      <c r="H6" s="126"/>
      <c r="I6" s="126" t="s">
        <v>215</v>
      </c>
      <c r="J6" s="126" t="s">
        <v>210</v>
      </c>
      <c r="K6" s="126" t="s">
        <v>211</v>
      </c>
      <c r="L6" s="126" t="s">
        <v>212</v>
      </c>
      <c r="M6" s="126" t="s">
        <v>213</v>
      </c>
      <c r="N6" s="126" t="s">
        <v>59</v>
      </c>
      <c r="O6" s="126" t="s">
        <v>60</v>
      </c>
      <c r="P6" s="126" t="s">
        <v>61</v>
      </c>
      <c r="Q6" s="126"/>
      <c r="R6" s="126" t="s">
        <v>58</v>
      </c>
      <c r="S6" s="126" t="s">
        <v>65</v>
      </c>
      <c r="T6" s="126" t="s">
        <v>66</v>
      </c>
      <c r="U6" s="126" t="s">
        <v>67</v>
      </c>
      <c r="V6" s="126" t="s">
        <v>68</v>
      </c>
      <c r="W6" s="126" t="s">
        <v>69</v>
      </c>
    </row>
    <row r="7" ht="32.05" customHeight="1" spans="1:23">
      <c r="A7" s="126"/>
      <c r="B7" s="126"/>
      <c r="C7" s="126"/>
      <c r="D7" s="126"/>
      <c r="E7" s="126"/>
      <c r="F7" s="126"/>
      <c r="G7" s="126"/>
      <c r="H7" s="126"/>
      <c r="I7" s="126" t="s">
        <v>58</v>
      </c>
      <c r="J7" s="126"/>
      <c r="K7" s="126"/>
      <c r="L7" s="126"/>
      <c r="M7" s="126"/>
      <c r="N7" s="126"/>
      <c r="O7" s="126"/>
      <c r="P7" s="126"/>
      <c r="Q7" s="126"/>
      <c r="R7" s="126"/>
      <c r="S7" s="126"/>
      <c r="T7" s="126"/>
      <c r="U7" s="126"/>
      <c r="V7" s="126"/>
      <c r="W7" s="126"/>
    </row>
    <row r="8" ht="18.75" customHeight="1" spans="1:23">
      <c r="A8" s="126" t="s">
        <v>84</v>
      </c>
      <c r="B8" s="126" t="s">
        <v>85</v>
      </c>
      <c r="C8" s="126" t="s">
        <v>86</v>
      </c>
      <c r="D8" s="126" t="s">
        <v>87</v>
      </c>
      <c r="E8" s="126" t="s">
        <v>88</v>
      </c>
      <c r="F8" s="126" t="s">
        <v>89</v>
      </c>
      <c r="G8" s="126" t="s">
        <v>90</v>
      </c>
      <c r="H8" s="126" t="s">
        <v>91</v>
      </c>
      <c r="I8" s="126" t="s">
        <v>92</v>
      </c>
      <c r="J8" s="126" t="s">
        <v>93</v>
      </c>
      <c r="K8" s="126" t="s">
        <v>94</v>
      </c>
      <c r="L8" s="126" t="s">
        <v>95</v>
      </c>
      <c r="M8" s="126" t="s">
        <v>96</v>
      </c>
      <c r="N8" s="126" t="s">
        <v>97</v>
      </c>
      <c r="O8" s="126" t="s">
        <v>98</v>
      </c>
      <c r="P8" s="126" t="s">
        <v>216</v>
      </c>
      <c r="Q8" s="126" t="s">
        <v>217</v>
      </c>
      <c r="R8" s="126" t="s">
        <v>218</v>
      </c>
      <c r="S8" s="126" t="s">
        <v>219</v>
      </c>
      <c r="T8" s="126" t="s">
        <v>220</v>
      </c>
      <c r="U8" s="126" t="s">
        <v>221</v>
      </c>
      <c r="V8" s="126" t="s">
        <v>222</v>
      </c>
      <c r="W8" s="126" t="s">
        <v>223</v>
      </c>
    </row>
    <row r="9" ht="53.25" customHeight="1" spans="1:23">
      <c r="A9" s="121" t="s">
        <v>71</v>
      </c>
      <c r="B9" s="121"/>
      <c r="C9" s="121"/>
      <c r="D9" s="121"/>
      <c r="E9" s="121"/>
      <c r="F9" s="121"/>
      <c r="G9" s="121"/>
      <c r="H9" s="123">
        <v>7559620.62</v>
      </c>
      <c r="I9" s="123">
        <v>7559620.62</v>
      </c>
      <c r="J9" s="123"/>
      <c r="K9" s="123"/>
      <c r="L9" s="123">
        <v>7559620.62</v>
      </c>
      <c r="M9" s="123"/>
      <c r="N9" s="123"/>
      <c r="O9" s="123"/>
      <c r="P9" s="123"/>
      <c r="Q9" s="123"/>
      <c r="R9" s="123"/>
      <c r="S9" s="123"/>
      <c r="T9" s="123"/>
      <c r="U9" s="123"/>
      <c r="V9" s="123"/>
      <c r="W9" s="123"/>
    </row>
    <row r="10" ht="53.25" customHeight="1" outlineLevel="1" spans="1:23">
      <c r="A10" s="121" t="s">
        <v>71</v>
      </c>
      <c r="B10" s="121" t="s">
        <v>224</v>
      </c>
      <c r="C10" s="121" t="s">
        <v>225</v>
      </c>
      <c r="D10" s="121" t="s">
        <v>103</v>
      </c>
      <c r="E10" s="121" t="s">
        <v>104</v>
      </c>
      <c r="F10" s="121" t="s">
        <v>226</v>
      </c>
      <c r="G10" s="121" t="s">
        <v>227</v>
      </c>
      <c r="H10" s="123">
        <v>1576416</v>
      </c>
      <c r="I10" s="123">
        <v>1576416</v>
      </c>
      <c r="J10" s="123"/>
      <c r="K10" s="123"/>
      <c r="L10" s="123">
        <v>1576416</v>
      </c>
      <c r="M10" s="123"/>
      <c r="N10" s="123"/>
      <c r="O10" s="123"/>
      <c r="P10" s="123"/>
      <c r="Q10" s="123"/>
      <c r="R10" s="123"/>
      <c r="S10" s="123"/>
      <c r="T10" s="123"/>
      <c r="U10" s="123"/>
      <c r="V10" s="123"/>
      <c r="W10" s="123"/>
    </row>
    <row r="11" ht="53.25" customHeight="1" outlineLevel="1" spans="1:23">
      <c r="A11" s="121" t="s">
        <v>71</v>
      </c>
      <c r="B11" s="121" t="s">
        <v>228</v>
      </c>
      <c r="C11" s="121" t="s">
        <v>229</v>
      </c>
      <c r="D11" s="121" t="s">
        <v>103</v>
      </c>
      <c r="E11" s="121" t="s">
        <v>104</v>
      </c>
      <c r="F11" s="121" t="s">
        <v>226</v>
      </c>
      <c r="G11" s="121" t="s">
        <v>227</v>
      </c>
      <c r="H11" s="123">
        <v>59076</v>
      </c>
      <c r="I11" s="123">
        <v>59076</v>
      </c>
      <c r="J11" s="123"/>
      <c r="K11" s="123"/>
      <c r="L11" s="123">
        <v>59076</v>
      </c>
      <c r="M11" s="121"/>
      <c r="N11" s="123"/>
      <c r="O11" s="123"/>
      <c r="P11" s="123"/>
      <c r="Q11" s="123"/>
      <c r="R11" s="123"/>
      <c r="S11" s="123"/>
      <c r="T11" s="123"/>
      <c r="U11" s="123"/>
      <c r="V11" s="123"/>
      <c r="W11" s="123"/>
    </row>
    <row r="12" ht="53.25" customHeight="1" outlineLevel="1" spans="1:23">
      <c r="A12" s="121" t="s">
        <v>71</v>
      </c>
      <c r="B12" s="121" t="s">
        <v>230</v>
      </c>
      <c r="C12" s="121" t="s">
        <v>231</v>
      </c>
      <c r="D12" s="121" t="s">
        <v>103</v>
      </c>
      <c r="E12" s="121" t="s">
        <v>104</v>
      </c>
      <c r="F12" s="121" t="s">
        <v>232</v>
      </c>
      <c r="G12" s="121" t="s">
        <v>233</v>
      </c>
      <c r="H12" s="123">
        <v>2470080</v>
      </c>
      <c r="I12" s="123">
        <v>2470080</v>
      </c>
      <c r="J12" s="123"/>
      <c r="K12" s="123"/>
      <c r="L12" s="123">
        <v>2470080</v>
      </c>
      <c r="M12" s="121"/>
      <c r="N12" s="123"/>
      <c r="O12" s="123"/>
      <c r="P12" s="123"/>
      <c r="Q12" s="123"/>
      <c r="R12" s="123"/>
      <c r="S12" s="123"/>
      <c r="T12" s="123"/>
      <c r="U12" s="123"/>
      <c r="V12" s="123"/>
      <c r="W12" s="123"/>
    </row>
    <row r="13" ht="53.25" customHeight="1" outlineLevel="1" spans="1:23">
      <c r="A13" s="121" t="s">
        <v>71</v>
      </c>
      <c r="B13" s="121" t="s">
        <v>234</v>
      </c>
      <c r="C13" s="121" t="s">
        <v>235</v>
      </c>
      <c r="D13" s="121" t="s">
        <v>103</v>
      </c>
      <c r="E13" s="121" t="s">
        <v>104</v>
      </c>
      <c r="F13" s="121" t="s">
        <v>232</v>
      </c>
      <c r="G13" s="121" t="s">
        <v>233</v>
      </c>
      <c r="H13" s="123">
        <v>9000</v>
      </c>
      <c r="I13" s="123">
        <v>9000</v>
      </c>
      <c r="J13" s="123"/>
      <c r="K13" s="123"/>
      <c r="L13" s="123">
        <v>9000</v>
      </c>
      <c r="M13" s="121"/>
      <c r="N13" s="123"/>
      <c r="O13" s="123"/>
      <c r="P13" s="123"/>
      <c r="Q13" s="123"/>
      <c r="R13" s="123"/>
      <c r="S13" s="123"/>
      <c r="T13" s="123"/>
      <c r="U13" s="123"/>
      <c r="V13" s="123"/>
      <c r="W13" s="123"/>
    </row>
    <row r="14" ht="53.25" customHeight="1" outlineLevel="1" spans="1:23">
      <c r="A14" s="121" t="s">
        <v>71</v>
      </c>
      <c r="B14" s="121" t="s">
        <v>230</v>
      </c>
      <c r="C14" s="121" t="s">
        <v>231</v>
      </c>
      <c r="D14" s="121" t="s">
        <v>103</v>
      </c>
      <c r="E14" s="121" t="s">
        <v>104</v>
      </c>
      <c r="F14" s="121" t="s">
        <v>232</v>
      </c>
      <c r="G14" s="121" t="s">
        <v>233</v>
      </c>
      <c r="H14" s="123">
        <v>42000</v>
      </c>
      <c r="I14" s="123">
        <v>42000</v>
      </c>
      <c r="J14" s="123"/>
      <c r="K14" s="123"/>
      <c r="L14" s="123">
        <v>42000</v>
      </c>
      <c r="M14" s="121"/>
      <c r="N14" s="123"/>
      <c r="O14" s="123"/>
      <c r="P14" s="123"/>
      <c r="Q14" s="123"/>
      <c r="R14" s="123"/>
      <c r="S14" s="123"/>
      <c r="T14" s="123"/>
      <c r="U14" s="123"/>
      <c r="V14" s="123"/>
      <c r="W14" s="123"/>
    </row>
    <row r="15" ht="53.25" customHeight="1" outlineLevel="1" spans="1:23">
      <c r="A15" s="121" t="s">
        <v>71</v>
      </c>
      <c r="B15" s="121" t="s">
        <v>234</v>
      </c>
      <c r="C15" s="121" t="s">
        <v>235</v>
      </c>
      <c r="D15" s="121" t="s">
        <v>103</v>
      </c>
      <c r="E15" s="121" t="s">
        <v>104</v>
      </c>
      <c r="F15" s="121" t="s">
        <v>232</v>
      </c>
      <c r="G15" s="121" t="s">
        <v>233</v>
      </c>
      <c r="H15" s="123">
        <v>6000</v>
      </c>
      <c r="I15" s="123">
        <v>6000</v>
      </c>
      <c r="J15" s="123"/>
      <c r="K15" s="123"/>
      <c r="L15" s="123">
        <v>6000</v>
      </c>
      <c r="M15" s="121"/>
      <c r="N15" s="123"/>
      <c r="O15" s="123"/>
      <c r="P15" s="123"/>
      <c r="Q15" s="123"/>
      <c r="R15" s="123"/>
      <c r="S15" s="123"/>
      <c r="T15" s="123"/>
      <c r="U15" s="123"/>
      <c r="V15" s="123"/>
      <c r="W15" s="123"/>
    </row>
    <row r="16" ht="53.25" customHeight="1" outlineLevel="1" spans="1:23">
      <c r="A16" s="121" t="s">
        <v>71</v>
      </c>
      <c r="B16" s="121" t="s">
        <v>236</v>
      </c>
      <c r="C16" s="121" t="s">
        <v>237</v>
      </c>
      <c r="D16" s="121" t="s">
        <v>103</v>
      </c>
      <c r="E16" s="121" t="s">
        <v>104</v>
      </c>
      <c r="F16" s="121" t="s">
        <v>238</v>
      </c>
      <c r="G16" s="121" t="s">
        <v>239</v>
      </c>
      <c r="H16" s="123">
        <v>131368</v>
      </c>
      <c r="I16" s="123">
        <v>131368</v>
      </c>
      <c r="J16" s="123"/>
      <c r="K16" s="123"/>
      <c r="L16" s="123">
        <v>131368</v>
      </c>
      <c r="M16" s="121"/>
      <c r="N16" s="123"/>
      <c r="O16" s="123"/>
      <c r="P16" s="123"/>
      <c r="Q16" s="123"/>
      <c r="R16" s="123"/>
      <c r="S16" s="123"/>
      <c r="T16" s="123"/>
      <c r="U16" s="123"/>
      <c r="V16" s="123"/>
      <c r="W16" s="123"/>
    </row>
    <row r="17" ht="53.25" customHeight="1" outlineLevel="1" spans="1:23">
      <c r="A17" s="121" t="s">
        <v>71</v>
      </c>
      <c r="B17" s="121" t="s">
        <v>240</v>
      </c>
      <c r="C17" s="121" t="s">
        <v>241</v>
      </c>
      <c r="D17" s="121" t="s">
        <v>103</v>
      </c>
      <c r="E17" s="121" t="s">
        <v>104</v>
      </c>
      <c r="F17" s="121" t="s">
        <v>238</v>
      </c>
      <c r="G17" s="121" t="s">
        <v>239</v>
      </c>
      <c r="H17" s="123">
        <v>4923</v>
      </c>
      <c r="I17" s="123">
        <v>4923</v>
      </c>
      <c r="J17" s="123"/>
      <c r="K17" s="123"/>
      <c r="L17" s="123">
        <v>4923</v>
      </c>
      <c r="M17" s="121"/>
      <c r="N17" s="123"/>
      <c r="O17" s="123"/>
      <c r="P17" s="123"/>
      <c r="Q17" s="123"/>
      <c r="R17" s="123"/>
      <c r="S17" s="123"/>
      <c r="T17" s="123"/>
      <c r="U17" s="123"/>
      <c r="V17" s="123"/>
      <c r="W17" s="123"/>
    </row>
    <row r="18" ht="53.25" customHeight="1" outlineLevel="1" spans="1:23">
      <c r="A18" s="121" t="s">
        <v>71</v>
      </c>
      <c r="B18" s="121" t="s">
        <v>242</v>
      </c>
      <c r="C18" s="121" t="s">
        <v>243</v>
      </c>
      <c r="D18" s="121" t="s">
        <v>103</v>
      </c>
      <c r="E18" s="121" t="s">
        <v>104</v>
      </c>
      <c r="F18" s="121" t="s">
        <v>238</v>
      </c>
      <c r="G18" s="121" t="s">
        <v>239</v>
      </c>
      <c r="H18" s="123">
        <v>15000</v>
      </c>
      <c r="I18" s="123">
        <v>15000</v>
      </c>
      <c r="J18" s="123"/>
      <c r="K18" s="123"/>
      <c r="L18" s="123">
        <v>15000</v>
      </c>
      <c r="M18" s="121"/>
      <c r="N18" s="123"/>
      <c r="O18" s="123"/>
      <c r="P18" s="123"/>
      <c r="Q18" s="123"/>
      <c r="R18" s="123"/>
      <c r="S18" s="123"/>
      <c r="T18" s="123"/>
      <c r="U18" s="123"/>
      <c r="V18" s="123"/>
      <c r="W18" s="123"/>
    </row>
    <row r="19" ht="53.25" customHeight="1" outlineLevel="1" spans="1:23">
      <c r="A19" s="121" t="s">
        <v>71</v>
      </c>
      <c r="B19" s="121" t="s">
        <v>244</v>
      </c>
      <c r="C19" s="121" t="s">
        <v>245</v>
      </c>
      <c r="D19" s="121" t="s">
        <v>103</v>
      </c>
      <c r="E19" s="121" t="s">
        <v>104</v>
      </c>
      <c r="F19" s="121" t="s">
        <v>246</v>
      </c>
      <c r="G19" s="121" t="s">
        <v>247</v>
      </c>
      <c r="H19" s="123">
        <v>24840</v>
      </c>
      <c r="I19" s="123">
        <v>24840</v>
      </c>
      <c r="J19" s="123"/>
      <c r="K19" s="123"/>
      <c r="L19" s="123">
        <v>24840</v>
      </c>
      <c r="M19" s="121"/>
      <c r="N19" s="123"/>
      <c r="O19" s="123"/>
      <c r="P19" s="123"/>
      <c r="Q19" s="123"/>
      <c r="R19" s="123"/>
      <c r="S19" s="123"/>
      <c r="T19" s="123"/>
      <c r="U19" s="123"/>
      <c r="V19" s="123"/>
      <c r="W19" s="123"/>
    </row>
    <row r="20" ht="53.25" customHeight="1" outlineLevel="1" spans="1:23">
      <c r="A20" s="121" t="s">
        <v>71</v>
      </c>
      <c r="B20" s="121" t="s">
        <v>248</v>
      </c>
      <c r="C20" s="121" t="s">
        <v>249</v>
      </c>
      <c r="D20" s="121" t="s">
        <v>103</v>
      </c>
      <c r="E20" s="121" t="s">
        <v>104</v>
      </c>
      <c r="F20" s="121" t="s">
        <v>246</v>
      </c>
      <c r="G20" s="121" t="s">
        <v>247</v>
      </c>
      <c r="H20" s="123">
        <v>25944</v>
      </c>
      <c r="I20" s="123">
        <v>25944</v>
      </c>
      <c r="J20" s="123"/>
      <c r="K20" s="123"/>
      <c r="L20" s="123">
        <v>25944</v>
      </c>
      <c r="M20" s="121"/>
      <c r="N20" s="123"/>
      <c r="O20" s="123"/>
      <c r="P20" s="123"/>
      <c r="Q20" s="123"/>
      <c r="R20" s="123"/>
      <c r="S20" s="123"/>
      <c r="T20" s="123"/>
      <c r="U20" s="123"/>
      <c r="V20" s="123"/>
      <c r="W20" s="123"/>
    </row>
    <row r="21" ht="53.25" customHeight="1" outlineLevel="1" spans="1:23">
      <c r="A21" s="121" t="s">
        <v>71</v>
      </c>
      <c r="B21" s="121" t="s">
        <v>248</v>
      </c>
      <c r="C21" s="121" t="s">
        <v>249</v>
      </c>
      <c r="D21" s="121" t="s">
        <v>103</v>
      </c>
      <c r="E21" s="121" t="s">
        <v>104</v>
      </c>
      <c r="F21" s="121" t="s">
        <v>246</v>
      </c>
      <c r="G21" s="121" t="s">
        <v>247</v>
      </c>
      <c r="H21" s="123">
        <v>42960</v>
      </c>
      <c r="I21" s="123">
        <v>42960</v>
      </c>
      <c r="J21" s="123"/>
      <c r="K21" s="123"/>
      <c r="L21" s="123">
        <v>42960</v>
      </c>
      <c r="M21" s="121"/>
      <c r="N21" s="123"/>
      <c r="O21" s="123"/>
      <c r="P21" s="123"/>
      <c r="Q21" s="123"/>
      <c r="R21" s="123"/>
      <c r="S21" s="123"/>
      <c r="T21" s="123"/>
      <c r="U21" s="123"/>
      <c r="V21" s="123"/>
      <c r="W21" s="123"/>
    </row>
    <row r="22" ht="53.25" customHeight="1" outlineLevel="1" spans="1:23">
      <c r="A22" s="121" t="s">
        <v>71</v>
      </c>
      <c r="B22" s="121" t="s">
        <v>250</v>
      </c>
      <c r="C22" s="121" t="s">
        <v>251</v>
      </c>
      <c r="D22" s="121" t="s">
        <v>103</v>
      </c>
      <c r="E22" s="121" t="s">
        <v>104</v>
      </c>
      <c r="F22" s="121" t="s">
        <v>246</v>
      </c>
      <c r="G22" s="121" t="s">
        <v>247</v>
      </c>
      <c r="H22" s="123">
        <v>6000</v>
      </c>
      <c r="I22" s="123">
        <v>6000</v>
      </c>
      <c r="J22" s="123"/>
      <c r="K22" s="123"/>
      <c r="L22" s="123">
        <v>6000</v>
      </c>
      <c r="M22" s="121"/>
      <c r="N22" s="123"/>
      <c r="O22" s="123"/>
      <c r="P22" s="123"/>
      <c r="Q22" s="123"/>
      <c r="R22" s="123"/>
      <c r="S22" s="123"/>
      <c r="T22" s="123"/>
      <c r="U22" s="123"/>
      <c r="V22" s="123"/>
      <c r="W22" s="123"/>
    </row>
    <row r="23" ht="53.25" customHeight="1" outlineLevel="1" spans="1:23">
      <c r="A23" s="121" t="s">
        <v>71</v>
      </c>
      <c r="B23" s="121" t="s">
        <v>252</v>
      </c>
      <c r="C23" s="121" t="s">
        <v>253</v>
      </c>
      <c r="D23" s="121" t="s">
        <v>103</v>
      </c>
      <c r="E23" s="121" t="s">
        <v>104</v>
      </c>
      <c r="F23" s="121" t="s">
        <v>254</v>
      </c>
      <c r="G23" s="121" t="s">
        <v>255</v>
      </c>
      <c r="H23" s="123">
        <v>328320</v>
      </c>
      <c r="I23" s="123">
        <v>328320</v>
      </c>
      <c r="J23" s="123"/>
      <c r="K23" s="123"/>
      <c r="L23" s="123">
        <v>328320</v>
      </c>
      <c r="M23" s="121"/>
      <c r="N23" s="123"/>
      <c r="O23" s="123"/>
      <c r="P23" s="123"/>
      <c r="Q23" s="123"/>
      <c r="R23" s="123"/>
      <c r="S23" s="123"/>
      <c r="T23" s="123"/>
      <c r="U23" s="123"/>
      <c r="V23" s="123"/>
      <c r="W23" s="123"/>
    </row>
    <row r="24" ht="53.25" customHeight="1" outlineLevel="1" spans="1:23">
      <c r="A24" s="121" t="s">
        <v>71</v>
      </c>
      <c r="B24" s="121" t="s">
        <v>256</v>
      </c>
      <c r="C24" s="121" t="s">
        <v>257</v>
      </c>
      <c r="D24" s="121" t="s">
        <v>125</v>
      </c>
      <c r="E24" s="121" t="s">
        <v>126</v>
      </c>
      <c r="F24" s="121" t="s">
        <v>258</v>
      </c>
      <c r="G24" s="121" t="s">
        <v>259</v>
      </c>
      <c r="H24" s="123">
        <v>651844.96</v>
      </c>
      <c r="I24" s="123">
        <v>651844.96</v>
      </c>
      <c r="J24" s="123"/>
      <c r="K24" s="123"/>
      <c r="L24" s="123">
        <v>651844.96</v>
      </c>
      <c r="M24" s="121"/>
      <c r="N24" s="123"/>
      <c r="O24" s="123"/>
      <c r="P24" s="123"/>
      <c r="Q24" s="123"/>
      <c r="R24" s="123"/>
      <c r="S24" s="123"/>
      <c r="T24" s="123"/>
      <c r="U24" s="123"/>
      <c r="V24" s="123"/>
      <c r="W24" s="123"/>
    </row>
    <row r="25" ht="53.25" customHeight="1" outlineLevel="1" spans="1:23">
      <c r="A25" s="121" t="s">
        <v>71</v>
      </c>
      <c r="B25" s="121" t="s">
        <v>260</v>
      </c>
      <c r="C25" s="121" t="s">
        <v>261</v>
      </c>
      <c r="D25" s="121" t="s">
        <v>134</v>
      </c>
      <c r="E25" s="121" t="s">
        <v>135</v>
      </c>
      <c r="F25" s="121" t="s">
        <v>262</v>
      </c>
      <c r="G25" s="121" t="s">
        <v>263</v>
      </c>
      <c r="H25" s="123">
        <v>21780</v>
      </c>
      <c r="I25" s="123">
        <v>21780</v>
      </c>
      <c r="J25" s="123"/>
      <c r="K25" s="123"/>
      <c r="L25" s="123">
        <v>21780</v>
      </c>
      <c r="M25" s="121"/>
      <c r="N25" s="123"/>
      <c r="O25" s="123"/>
      <c r="P25" s="123"/>
      <c r="Q25" s="123"/>
      <c r="R25" s="123"/>
      <c r="S25" s="123"/>
      <c r="T25" s="123"/>
      <c r="U25" s="123"/>
      <c r="V25" s="123"/>
      <c r="W25" s="123"/>
    </row>
    <row r="26" ht="53.25" customHeight="1" outlineLevel="1" spans="1:23">
      <c r="A26" s="121" t="s">
        <v>71</v>
      </c>
      <c r="B26" s="121" t="s">
        <v>260</v>
      </c>
      <c r="C26" s="121" t="s">
        <v>261</v>
      </c>
      <c r="D26" s="121" t="s">
        <v>136</v>
      </c>
      <c r="E26" s="121" t="s">
        <v>137</v>
      </c>
      <c r="F26" s="121" t="s">
        <v>262</v>
      </c>
      <c r="G26" s="121" t="s">
        <v>263</v>
      </c>
      <c r="H26" s="123">
        <v>1320</v>
      </c>
      <c r="I26" s="123">
        <v>1320</v>
      </c>
      <c r="J26" s="123"/>
      <c r="K26" s="123"/>
      <c r="L26" s="123">
        <v>1320</v>
      </c>
      <c r="M26" s="121"/>
      <c r="N26" s="123"/>
      <c r="O26" s="123"/>
      <c r="P26" s="123"/>
      <c r="Q26" s="123"/>
      <c r="R26" s="123"/>
      <c r="S26" s="123"/>
      <c r="T26" s="123"/>
      <c r="U26" s="123"/>
      <c r="V26" s="123"/>
      <c r="W26" s="123"/>
    </row>
    <row r="27" ht="53.25" customHeight="1" outlineLevel="1" spans="1:23">
      <c r="A27" s="121" t="s">
        <v>71</v>
      </c>
      <c r="B27" s="121" t="s">
        <v>264</v>
      </c>
      <c r="C27" s="121" t="s">
        <v>265</v>
      </c>
      <c r="D27" s="121" t="s">
        <v>134</v>
      </c>
      <c r="E27" s="121" t="s">
        <v>135</v>
      </c>
      <c r="F27" s="121" t="s">
        <v>262</v>
      </c>
      <c r="G27" s="121" t="s">
        <v>263</v>
      </c>
      <c r="H27" s="123">
        <v>352758</v>
      </c>
      <c r="I27" s="123">
        <v>352758</v>
      </c>
      <c r="J27" s="123"/>
      <c r="K27" s="123"/>
      <c r="L27" s="123">
        <v>352758</v>
      </c>
      <c r="M27" s="121"/>
      <c r="N27" s="123"/>
      <c r="O27" s="123"/>
      <c r="P27" s="123"/>
      <c r="Q27" s="123"/>
      <c r="R27" s="123"/>
      <c r="S27" s="123"/>
      <c r="T27" s="123"/>
      <c r="U27" s="123"/>
      <c r="V27" s="123"/>
      <c r="W27" s="123"/>
    </row>
    <row r="28" ht="53.25" customHeight="1" outlineLevel="1" spans="1:23">
      <c r="A28" s="121" t="s">
        <v>71</v>
      </c>
      <c r="B28" s="121" t="s">
        <v>266</v>
      </c>
      <c r="C28" s="121" t="s">
        <v>267</v>
      </c>
      <c r="D28" s="121" t="s">
        <v>140</v>
      </c>
      <c r="E28" s="121" t="s">
        <v>141</v>
      </c>
      <c r="F28" s="121" t="s">
        <v>268</v>
      </c>
      <c r="G28" s="121" t="s">
        <v>269</v>
      </c>
      <c r="H28" s="123">
        <v>36667</v>
      </c>
      <c r="I28" s="123">
        <v>36667</v>
      </c>
      <c r="J28" s="123"/>
      <c r="K28" s="123"/>
      <c r="L28" s="123">
        <v>36667</v>
      </c>
      <c r="M28" s="121"/>
      <c r="N28" s="123"/>
      <c r="O28" s="123"/>
      <c r="P28" s="123"/>
      <c r="Q28" s="123"/>
      <c r="R28" s="123"/>
      <c r="S28" s="123"/>
      <c r="T28" s="123"/>
      <c r="U28" s="123"/>
      <c r="V28" s="123"/>
      <c r="W28" s="123"/>
    </row>
    <row r="29" ht="53.25" customHeight="1" outlineLevel="1" spans="1:23">
      <c r="A29" s="121" t="s">
        <v>71</v>
      </c>
      <c r="B29" s="121" t="s">
        <v>270</v>
      </c>
      <c r="C29" s="121" t="s">
        <v>271</v>
      </c>
      <c r="D29" s="121" t="s">
        <v>134</v>
      </c>
      <c r="E29" s="121" t="s">
        <v>135</v>
      </c>
      <c r="F29" s="121" t="s">
        <v>262</v>
      </c>
      <c r="G29" s="121" t="s">
        <v>263</v>
      </c>
      <c r="H29" s="123">
        <v>16297</v>
      </c>
      <c r="I29" s="123">
        <v>16297</v>
      </c>
      <c r="J29" s="123"/>
      <c r="K29" s="123"/>
      <c r="L29" s="123">
        <v>16297</v>
      </c>
      <c r="M29" s="121"/>
      <c r="N29" s="123"/>
      <c r="O29" s="123"/>
      <c r="P29" s="123"/>
      <c r="Q29" s="123"/>
      <c r="R29" s="123"/>
      <c r="S29" s="123"/>
      <c r="T29" s="123"/>
      <c r="U29" s="123"/>
      <c r="V29" s="123"/>
      <c r="W29" s="123"/>
    </row>
    <row r="30" ht="53.25" customHeight="1" outlineLevel="1" spans="1:23">
      <c r="A30" s="121" t="s">
        <v>71</v>
      </c>
      <c r="B30" s="121" t="s">
        <v>270</v>
      </c>
      <c r="C30" s="121" t="s">
        <v>271</v>
      </c>
      <c r="D30" s="121" t="s">
        <v>136</v>
      </c>
      <c r="E30" s="121" t="s">
        <v>137</v>
      </c>
      <c r="F30" s="121" t="s">
        <v>262</v>
      </c>
      <c r="G30" s="121" t="s">
        <v>263</v>
      </c>
      <c r="H30" s="123"/>
      <c r="I30" s="123"/>
      <c r="J30" s="123"/>
      <c r="K30" s="123"/>
      <c r="L30" s="123"/>
      <c r="M30" s="121"/>
      <c r="N30" s="123"/>
      <c r="O30" s="123"/>
      <c r="P30" s="123"/>
      <c r="Q30" s="123"/>
      <c r="R30" s="123"/>
      <c r="S30" s="123"/>
      <c r="T30" s="123"/>
      <c r="U30" s="123"/>
      <c r="V30" s="123"/>
      <c r="W30" s="123"/>
    </row>
    <row r="31" ht="53.25" customHeight="1" outlineLevel="1" spans="1:23">
      <c r="A31" s="121" t="s">
        <v>71</v>
      </c>
      <c r="B31" s="121" t="s">
        <v>272</v>
      </c>
      <c r="C31" s="121" t="s">
        <v>273</v>
      </c>
      <c r="D31" s="121" t="s">
        <v>129</v>
      </c>
      <c r="E31" s="121" t="s">
        <v>128</v>
      </c>
      <c r="F31" s="121" t="s">
        <v>268</v>
      </c>
      <c r="G31" s="121" t="s">
        <v>269</v>
      </c>
      <c r="H31" s="123">
        <v>3742</v>
      </c>
      <c r="I31" s="123">
        <v>3742</v>
      </c>
      <c r="J31" s="123"/>
      <c r="K31" s="123"/>
      <c r="L31" s="123">
        <v>3742</v>
      </c>
      <c r="M31" s="121"/>
      <c r="N31" s="123"/>
      <c r="O31" s="123"/>
      <c r="P31" s="123"/>
      <c r="Q31" s="123"/>
      <c r="R31" s="123"/>
      <c r="S31" s="123"/>
      <c r="T31" s="123"/>
      <c r="U31" s="123"/>
      <c r="V31" s="123"/>
      <c r="W31" s="123"/>
    </row>
    <row r="32" ht="53.25" customHeight="1" outlineLevel="1" spans="1:23">
      <c r="A32" s="121" t="s">
        <v>71</v>
      </c>
      <c r="B32" s="121" t="s">
        <v>274</v>
      </c>
      <c r="C32" s="121" t="s">
        <v>139</v>
      </c>
      <c r="D32" s="121" t="s">
        <v>138</v>
      </c>
      <c r="E32" s="121" t="s">
        <v>139</v>
      </c>
      <c r="F32" s="121" t="s">
        <v>275</v>
      </c>
      <c r="G32" s="121" t="s">
        <v>276</v>
      </c>
      <c r="H32" s="123">
        <v>252604</v>
      </c>
      <c r="I32" s="123">
        <v>252604</v>
      </c>
      <c r="J32" s="123"/>
      <c r="K32" s="123"/>
      <c r="L32" s="123">
        <v>252604</v>
      </c>
      <c r="M32" s="121"/>
      <c r="N32" s="123"/>
      <c r="O32" s="123"/>
      <c r="P32" s="123"/>
      <c r="Q32" s="123"/>
      <c r="R32" s="123"/>
      <c r="S32" s="123"/>
      <c r="T32" s="123"/>
      <c r="U32" s="123"/>
      <c r="V32" s="123"/>
      <c r="W32" s="123"/>
    </row>
    <row r="33" ht="53.25" customHeight="1" outlineLevel="1" spans="1:23">
      <c r="A33" s="121" t="s">
        <v>71</v>
      </c>
      <c r="B33" s="121" t="s">
        <v>277</v>
      </c>
      <c r="C33" s="121" t="s">
        <v>147</v>
      </c>
      <c r="D33" s="121" t="s">
        <v>146</v>
      </c>
      <c r="E33" s="121" t="s">
        <v>147</v>
      </c>
      <c r="F33" s="121" t="s">
        <v>278</v>
      </c>
      <c r="G33" s="121" t="s">
        <v>147</v>
      </c>
      <c r="H33" s="123">
        <v>488883.72</v>
      </c>
      <c r="I33" s="123">
        <v>488883.72</v>
      </c>
      <c r="J33" s="123"/>
      <c r="K33" s="123"/>
      <c r="L33" s="123">
        <v>488883.72</v>
      </c>
      <c r="M33" s="121"/>
      <c r="N33" s="123"/>
      <c r="O33" s="123"/>
      <c r="P33" s="123"/>
      <c r="Q33" s="123"/>
      <c r="R33" s="123"/>
      <c r="S33" s="123"/>
      <c r="T33" s="123"/>
      <c r="U33" s="123"/>
      <c r="V33" s="123"/>
      <c r="W33" s="123"/>
    </row>
    <row r="34" ht="53.25" customHeight="1" outlineLevel="1" spans="1:23">
      <c r="A34" s="121" t="s">
        <v>71</v>
      </c>
      <c r="B34" s="121" t="s">
        <v>279</v>
      </c>
      <c r="C34" s="121" t="s">
        <v>280</v>
      </c>
      <c r="D34" s="121" t="s">
        <v>103</v>
      </c>
      <c r="E34" s="121" t="s">
        <v>104</v>
      </c>
      <c r="F34" s="121" t="s">
        <v>254</v>
      </c>
      <c r="G34" s="121" t="s">
        <v>255</v>
      </c>
      <c r="H34" s="123">
        <v>180000</v>
      </c>
      <c r="I34" s="123">
        <v>180000</v>
      </c>
      <c r="J34" s="123"/>
      <c r="K34" s="123"/>
      <c r="L34" s="123">
        <v>180000</v>
      </c>
      <c r="M34" s="121"/>
      <c r="N34" s="123"/>
      <c r="O34" s="123"/>
      <c r="P34" s="123"/>
      <c r="Q34" s="123"/>
      <c r="R34" s="123"/>
      <c r="S34" s="123"/>
      <c r="T34" s="123"/>
      <c r="U34" s="123"/>
      <c r="V34" s="123"/>
      <c r="W34" s="123"/>
    </row>
    <row r="35" ht="53.25" customHeight="1" outlineLevel="1" spans="1:23">
      <c r="A35" s="121" t="s">
        <v>71</v>
      </c>
      <c r="B35" s="121" t="s">
        <v>281</v>
      </c>
      <c r="C35" s="121" t="s">
        <v>282</v>
      </c>
      <c r="D35" s="121" t="s">
        <v>103</v>
      </c>
      <c r="E35" s="121" t="s">
        <v>104</v>
      </c>
      <c r="F35" s="121" t="s">
        <v>283</v>
      </c>
      <c r="G35" s="121" t="s">
        <v>284</v>
      </c>
      <c r="H35" s="123">
        <v>2500</v>
      </c>
      <c r="I35" s="123">
        <v>2500</v>
      </c>
      <c r="J35" s="123"/>
      <c r="K35" s="123"/>
      <c r="L35" s="123">
        <v>2500</v>
      </c>
      <c r="M35" s="121"/>
      <c r="N35" s="123"/>
      <c r="O35" s="123"/>
      <c r="P35" s="123"/>
      <c r="Q35" s="123"/>
      <c r="R35" s="123"/>
      <c r="S35" s="123"/>
      <c r="T35" s="123"/>
      <c r="U35" s="123"/>
      <c r="V35" s="123"/>
      <c r="W35" s="123"/>
    </row>
    <row r="36" ht="53.25" customHeight="1" outlineLevel="1" spans="1:23">
      <c r="A36" s="121" t="s">
        <v>71</v>
      </c>
      <c r="B36" s="121" t="s">
        <v>281</v>
      </c>
      <c r="C36" s="121" t="s">
        <v>282</v>
      </c>
      <c r="D36" s="121" t="s">
        <v>103</v>
      </c>
      <c r="E36" s="121" t="s">
        <v>104</v>
      </c>
      <c r="F36" s="121" t="s">
        <v>285</v>
      </c>
      <c r="G36" s="121" t="s">
        <v>286</v>
      </c>
      <c r="H36" s="123">
        <v>20000</v>
      </c>
      <c r="I36" s="123">
        <v>20000</v>
      </c>
      <c r="J36" s="123"/>
      <c r="K36" s="123"/>
      <c r="L36" s="123">
        <v>20000</v>
      </c>
      <c r="M36" s="121"/>
      <c r="N36" s="123"/>
      <c r="O36" s="123"/>
      <c r="P36" s="123"/>
      <c r="Q36" s="123"/>
      <c r="R36" s="123"/>
      <c r="S36" s="123"/>
      <c r="T36" s="123"/>
      <c r="U36" s="123"/>
      <c r="V36" s="123"/>
      <c r="W36" s="123"/>
    </row>
    <row r="37" ht="53.25" customHeight="1" outlineLevel="1" spans="1:23">
      <c r="A37" s="121" t="s">
        <v>71</v>
      </c>
      <c r="B37" s="121" t="s">
        <v>287</v>
      </c>
      <c r="C37" s="121" t="s">
        <v>288</v>
      </c>
      <c r="D37" s="121" t="s">
        <v>103</v>
      </c>
      <c r="E37" s="121" t="s">
        <v>104</v>
      </c>
      <c r="F37" s="121" t="s">
        <v>289</v>
      </c>
      <c r="G37" s="121" t="s">
        <v>290</v>
      </c>
      <c r="H37" s="123">
        <v>70900</v>
      </c>
      <c r="I37" s="123">
        <v>70900</v>
      </c>
      <c r="J37" s="123"/>
      <c r="K37" s="123"/>
      <c r="L37" s="123">
        <v>70900</v>
      </c>
      <c r="M37" s="121"/>
      <c r="N37" s="123"/>
      <c r="O37" s="123"/>
      <c r="P37" s="123"/>
      <c r="Q37" s="123"/>
      <c r="R37" s="123"/>
      <c r="S37" s="123"/>
      <c r="T37" s="123"/>
      <c r="U37" s="123"/>
      <c r="V37" s="123"/>
      <c r="W37" s="123"/>
    </row>
    <row r="38" ht="53.25" customHeight="1" outlineLevel="1" spans="1:23">
      <c r="A38" s="121" t="s">
        <v>71</v>
      </c>
      <c r="B38" s="121" t="s">
        <v>291</v>
      </c>
      <c r="C38" s="121" t="s">
        <v>292</v>
      </c>
      <c r="D38" s="121" t="s">
        <v>103</v>
      </c>
      <c r="E38" s="121" t="s">
        <v>104</v>
      </c>
      <c r="F38" s="121" t="s">
        <v>293</v>
      </c>
      <c r="G38" s="121" t="s">
        <v>196</v>
      </c>
      <c r="H38" s="123">
        <v>20000</v>
      </c>
      <c r="I38" s="123">
        <v>20000</v>
      </c>
      <c r="J38" s="123"/>
      <c r="K38" s="123"/>
      <c r="L38" s="123">
        <v>20000</v>
      </c>
      <c r="M38" s="121"/>
      <c r="N38" s="123"/>
      <c r="O38" s="123"/>
      <c r="P38" s="123"/>
      <c r="Q38" s="123"/>
      <c r="R38" s="123"/>
      <c r="S38" s="123"/>
      <c r="T38" s="123"/>
      <c r="U38" s="123"/>
      <c r="V38" s="123"/>
      <c r="W38" s="123"/>
    </row>
    <row r="39" ht="53.25" customHeight="1" outlineLevel="1" spans="1:23">
      <c r="A39" s="121" t="s">
        <v>71</v>
      </c>
      <c r="B39" s="121" t="s">
        <v>281</v>
      </c>
      <c r="C39" s="121" t="s">
        <v>282</v>
      </c>
      <c r="D39" s="121" t="s">
        <v>103</v>
      </c>
      <c r="E39" s="121" t="s">
        <v>104</v>
      </c>
      <c r="F39" s="121" t="s">
        <v>294</v>
      </c>
      <c r="G39" s="121" t="s">
        <v>295</v>
      </c>
      <c r="H39" s="123">
        <v>67000</v>
      </c>
      <c r="I39" s="123">
        <v>67000</v>
      </c>
      <c r="J39" s="123"/>
      <c r="K39" s="123"/>
      <c r="L39" s="123">
        <v>67000</v>
      </c>
      <c r="M39" s="121"/>
      <c r="N39" s="123"/>
      <c r="O39" s="123"/>
      <c r="P39" s="123"/>
      <c r="Q39" s="123"/>
      <c r="R39" s="123"/>
      <c r="S39" s="123"/>
      <c r="T39" s="123"/>
      <c r="U39" s="123"/>
      <c r="V39" s="123"/>
      <c r="W39" s="123"/>
    </row>
    <row r="40" ht="53.25" customHeight="1" outlineLevel="1" spans="1:23">
      <c r="A40" s="121" t="s">
        <v>71</v>
      </c>
      <c r="B40" s="121" t="s">
        <v>296</v>
      </c>
      <c r="C40" s="121" t="s">
        <v>297</v>
      </c>
      <c r="D40" s="121" t="s">
        <v>121</v>
      </c>
      <c r="E40" s="121" t="s">
        <v>122</v>
      </c>
      <c r="F40" s="121" t="s">
        <v>298</v>
      </c>
      <c r="G40" s="121" t="s">
        <v>299</v>
      </c>
      <c r="H40" s="123"/>
      <c r="I40" s="123"/>
      <c r="J40" s="123"/>
      <c r="K40" s="123"/>
      <c r="L40" s="123"/>
      <c r="M40" s="121"/>
      <c r="N40" s="123"/>
      <c r="O40" s="123"/>
      <c r="P40" s="123"/>
      <c r="Q40" s="123"/>
      <c r="R40" s="123"/>
      <c r="S40" s="123"/>
      <c r="T40" s="123"/>
      <c r="U40" s="123"/>
      <c r="V40" s="123"/>
      <c r="W40" s="123"/>
    </row>
    <row r="41" ht="53.25" customHeight="1" outlineLevel="1" spans="1:23">
      <c r="A41" s="121" t="s">
        <v>71</v>
      </c>
      <c r="B41" s="121" t="s">
        <v>296</v>
      </c>
      <c r="C41" s="121" t="s">
        <v>297</v>
      </c>
      <c r="D41" s="121" t="s">
        <v>121</v>
      </c>
      <c r="E41" s="121" t="s">
        <v>122</v>
      </c>
      <c r="F41" s="121" t="s">
        <v>300</v>
      </c>
      <c r="G41" s="121" t="s">
        <v>301</v>
      </c>
      <c r="H41" s="123">
        <v>16200</v>
      </c>
      <c r="I41" s="123">
        <v>16200</v>
      </c>
      <c r="J41" s="123"/>
      <c r="K41" s="123"/>
      <c r="L41" s="123">
        <v>16200</v>
      </c>
      <c r="M41" s="121"/>
      <c r="N41" s="123"/>
      <c r="O41" s="123"/>
      <c r="P41" s="123"/>
      <c r="Q41" s="123"/>
      <c r="R41" s="123"/>
      <c r="S41" s="123"/>
      <c r="T41" s="123"/>
      <c r="U41" s="123"/>
      <c r="V41" s="123"/>
      <c r="W41" s="123"/>
    </row>
    <row r="42" ht="53.25" customHeight="1" outlineLevel="1" spans="1:23">
      <c r="A42" s="121" t="s">
        <v>71</v>
      </c>
      <c r="B42" s="121" t="s">
        <v>296</v>
      </c>
      <c r="C42" s="121" t="s">
        <v>297</v>
      </c>
      <c r="D42" s="121" t="s">
        <v>123</v>
      </c>
      <c r="E42" s="121" t="s">
        <v>124</v>
      </c>
      <c r="F42" s="121" t="s">
        <v>300</v>
      </c>
      <c r="G42" s="121" t="s">
        <v>301</v>
      </c>
      <c r="H42" s="123">
        <v>1200</v>
      </c>
      <c r="I42" s="123">
        <v>1200</v>
      </c>
      <c r="J42" s="123"/>
      <c r="K42" s="123"/>
      <c r="L42" s="123">
        <v>1200</v>
      </c>
      <c r="M42" s="121"/>
      <c r="N42" s="123"/>
      <c r="O42" s="123"/>
      <c r="P42" s="123"/>
      <c r="Q42" s="123"/>
      <c r="R42" s="123"/>
      <c r="S42" s="123"/>
      <c r="T42" s="123"/>
      <c r="U42" s="123"/>
      <c r="V42" s="123"/>
      <c r="W42" s="123"/>
    </row>
    <row r="43" ht="53.25" customHeight="1" outlineLevel="1" spans="1:23">
      <c r="A43" s="121" t="s">
        <v>71</v>
      </c>
      <c r="B43" s="121" t="s">
        <v>302</v>
      </c>
      <c r="C43" s="121" t="s">
        <v>290</v>
      </c>
      <c r="D43" s="121" t="s">
        <v>103</v>
      </c>
      <c r="E43" s="121" t="s">
        <v>104</v>
      </c>
      <c r="F43" s="121" t="s">
        <v>289</v>
      </c>
      <c r="G43" s="121" t="s">
        <v>290</v>
      </c>
      <c r="H43" s="123">
        <v>104836.94</v>
      </c>
      <c r="I43" s="123">
        <v>104836.94</v>
      </c>
      <c r="J43" s="123"/>
      <c r="K43" s="123"/>
      <c r="L43" s="123">
        <v>104836.94</v>
      </c>
      <c r="M43" s="121"/>
      <c r="N43" s="123"/>
      <c r="O43" s="123"/>
      <c r="P43" s="123"/>
      <c r="Q43" s="123"/>
      <c r="R43" s="123"/>
      <c r="S43" s="123"/>
      <c r="T43" s="123"/>
      <c r="U43" s="123"/>
      <c r="V43" s="123"/>
      <c r="W43" s="123"/>
    </row>
    <row r="44" ht="53.25" customHeight="1" outlineLevel="1" spans="1:23">
      <c r="A44" s="121" t="s">
        <v>71</v>
      </c>
      <c r="B44" s="121" t="s">
        <v>303</v>
      </c>
      <c r="C44" s="121" t="s">
        <v>304</v>
      </c>
      <c r="D44" s="121" t="s">
        <v>103</v>
      </c>
      <c r="E44" s="121" t="s">
        <v>104</v>
      </c>
      <c r="F44" s="121" t="s">
        <v>305</v>
      </c>
      <c r="G44" s="121" t="s">
        <v>306</v>
      </c>
      <c r="H44" s="123">
        <v>357000</v>
      </c>
      <c r="I44" s="123">
        <v>357000</v>
      </c>
      <c r="J44" s="123"/>
      <c r="K44" s="123"/>
      <c r="L44" s="123">
        <v>357000</v>
      </c>
      <c r="M44" s="121"/>
      <c r="N44" s="123"/>
      <c r="O44" s="123"/>
      <c r="P44" s="123"/>
      <c r="Q44" s="123"/>
      <c r="R44" s="123"/>
      <c r="S44" s="123"/>
      <c r="T44" s="123"/>
      <c r="U44" s="123"/>
      <c r="V44" s="123"/>
      <c r="W44" s="123"/>
    </row>
    <row r="45" ht="53.25" customHeight="1" outlineLevel="1" spans="1:23">
      <c r="A45" s="121" t="s">
        <v>71</v>
      </c>
      <c r="B45" s="121" t="s">
        <v>307</v>
      </c>
      <c r="C45" s="121" t="s">
        <v>308</v>
      </c>
      <c r="D45" s="121" t="s">
        <v>103</v>
      </c>
      <c r="E45" s="121" t="s">
        <v>104</v>
      </c>
      <c r="F45" s="121" t="s">
        <v>254</v>
      </c>
      <c r="G45" s="121" t="s">
        <v>255</v>
      </c>
      <c r="H45" s="123">
        <v>92160</v>
      </c>
      <c r="I45" s="123">
        <v>92160</v>
      </c>
      <c r="J45" s="123"/>
      <c r="K45" s="123"/>
      <c r="L45" s="123">
        <v>92160</v>
      </c>
      <c r="M45" s="121"/>
      <c r="N45" s="123"/>
      <c r="O45" s="123"/>
      <c r="P45" s="123"/>
      <c r="Q45" s="123"/>
      <c r="R45" s="123"/>
      <c r="S45" s="123"/>
      <c r="T45" s="123"/>
      <c r="U45" s="123"/>
      <c r="V45" s="123"/>
      <c r="W45" s="123"/>
    </row>
    <row r="46" ht="53.25" customHeight="1" outlineLevel="1" spans="1:23">
      <c r="A46" s="121" t="s">
        <v>71</v>
      </c>
      <c r="B46" s="121" t="s">
        <v>309</v>
      </c>
      <c r="C46" s="121" t="s">
        <v>310</v>
      </c>
      <c r="D46" s="121" t="s">
        <v>103</v>
      </c>
      <c r="E46" s="121" t="s">
        <v>104</v>
      </c>
      <c r="F46" s="121" t="s">
        <v>254</v>
      </c>
      <c r="G46" s="121" t="s">
        <v>255</v>
      </c>
      <c r="H46" s="123">
        <v>60000</v>
      </c>
      <c r="I46" s="123">
        <v>60000</v>
      </c>
      <c r="J46" s="123"/>
      <c r="K46" s="123"/>
      <c r="L46" s="123">
        <v>60000</v>
      </c>
      <c r="M46" s="121"/>
      <c r="N46" s="123"/>
      <c r="O46" s="123"/>
      <c r="P46" s="123"/>
      <c r="Q46" s="123"/>
      <c r="R46" s="123"/>
      <c r="S46" s="123"/>
      <c r="T46" s="123"/>
      <c r="U46" s="123"/>
      <c r="V46" s="123"/>
      <c r="W46" s="123"/>
    </row>
    <row r="47" ht="30.75" customHeight="1" spans="1:23">
      <c r="A47" s="127" t="s">
        <v>55</v>
      </c>
      <c r="B47" s="127"/>
      <c r="C47" s="127"/>
      <c r="D47" s="127"/>
      <c r="E47" s="127"/>
      <c r="F47" s="127"/>
      <c r="G47" s="127"/>
      <c r="H47" s="123">
        <v>7559620.62</v>
      </c>
      <c r="I47" s="123">
        <v>7559620.62</v>
      </c>
      <c r="J47" s="123"/>
      <c r="K47" s="123"/>
      <c r="L47" s="123">
        <v>7559620.62</v>
      </c>
      <c r="M47" s="123"/>
      <c r="N47" s="123"/>
      <c r="O47" s="123"/>
      <c r="P47" s="123"/>
      <c r="Q47" s="123"/>
      <c r="R47" s="123"/>
      <c r="S47" s="123"/>
      <c r="T47" s="123"/>
      <c r="U47" s="123"/>
      <c r="V47" s="123"/>
      <c r="W47" s="123"/>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topLeftCell="A25" workbookViewId="0">
      <selection activeCell="B33" sqref="B3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7" t="s">
        <v>311</v>
      </c>
      <c r="B1" s="117"/>
      <c r="C1" s="117"/>
      <c r="D1" s="117"/>
      <c r="E1" s="117"/>
      <c r="F1" s="117"/>
      <c r="G1" s="117"/>
      <c r="H1" s="117"/>
      <c r="I1" s="117"/>
      <c r="J1" s="117"/>
      <c r="K1" s="117"/>
      <c r="L1" s="117"/>
      <c r="M1" s="117"/>
      <c r="N1" s="117"/>
      <c r="O1" s="117"/>
      <c r="P1" s="117"/>
      <c r="Q1" s="117"/>
      <c r="R1" s="117"/>
      <c r="S1" s="117"/>
      <c r="T1" s="117"/>
      <c r="U1" s="117"/>
      <c r="V1" s="117"/>
      <c r="W1" s="117"/>
    </row>
    <row r="2" ht="26.25" customHeight="1" spans="1:23">
      <c r="A2" s="112" t="s">
        <v>312</v>
      </c>
      <c r="B2" s="112"/>
      <c r="C2" s="112" t="s">
        <v>84</v>
      </c>
      <c r="D2" s="112"/>
      <c r="E2" s="112"/>
      <c r="F2" s="112"/>
      <c r="G2" s="112"/>
      <c r="H2" s="112"/>
      <c r="I2" s="112"/>
      <c r="J2" s="112"/>
      <c r="K2" s="112"/>
      <c r="L2" s="112"/>
      <c r="M2" s="112"/>
      <c r="N2" s="112"/>
      <c r="O2" s="112"/>
      <c r="P2" s="112"/>
      <c r="Q2" s="112"/>
      <c r="R2" s="112"/>
      <c r="S2" s="112"/>
      <c r="T2" s="112"/>
      <c r="U2" s="112"/>
      <c r="V2" s="112"/>
      <c r="W2" s="112"/>
    </row>
    <row r="3" ht="18.75" customHeight="1" spans="1:23">
      <c r="A3" s="118" t="str">
        <f>"单位名称："&amp;"瑞丽市司法局"</f>
        <v>单位名称：瑞丽市司法局</v>
      </c>
      <c r="B3" s="118"/>
      <c r="C3" s="118"/>
      <c r="D3" s="118"/>
      <c r="E3" s="118"/>
      <c r="F3" s="118"/>
      <c r="G3" s="118"/>
      <c r="H3" s="119"/>
      <c r="I3" s="119"/>
      <c r="J3" s="119"/>
      <c r="K3" s="119"/>
      <c r="L3" s="119"/>
      <c r="M3" s="119"/>
      <c r="N3" s="119"/>
      <c r="O3" s="119"/>
      <c r="P3" s="119"/>
      <c r="Q3" s="119"/>
      <c r="R3" s="119"/>
      <c r="S3" s="119"/>
      <c r="T3" s="119"/>
      <c r="U3" s="119"/>
      <c r="V3" s="117" t="s">
        <v>52</v>
      </c>
      <c r="W3" s="117"/>
    </row>
    <row r="4" ht="26.25" customHeight="1" spans="1:23">
      <c r="A4" s="120" t="s">
        <v>313</v>
      </c>
      <c r="B4" s="120" t="s">
        <v>202</v>
      </c>
      <c r="C4" s="120" t="s">
        <v>203</v>
      </c>
      <c r="D4" s="120" t="s">
        <v>314</v>
      </c>
      <c r="E4" s="120" t="s">
        <v>204</v>
      </c>
      <c r="F4" s="120" t="s">
        <v>205</v>
      </c>
      <c r="G4" s="120" t="s">
        <v>315</v>
      </c>
      <c r="H4" s="120" t="s">
        <v>316</v>
      </c>
      <c r="I4" s="120" t="s">
        <v>55</v>
      </c>
      <c r="J4" s="120" t="s">
        <v>317</v>
      </c>
      <c r="K4" s="120"/>
      <c r="L4" s="120"/>
      <c r="M4" s="120"/>
      <c r="N4" s="120" t="s">
        <v>214</v>
      </c>
      <c r="O4" s="120"/>
      <c r="P4" s="120"/>
      <c r="Q4" s="120" t="s">
        <v>62</v>
      </c>
      <c r="R4" s="120" t="s">
        <v>76</v>
      </c>
      <c r="S4" s="120"/>
      <c r="T4" s="120"/>
      <c r="U4" s="120"/>
      <c r="V4" s="120"/>
      <c r="W4" s="120"/>
    </row>
    <row r="5" ht="26.25" customHeight="1" spans="1:23">
      <c r="A5" s="120"/>
      <c r="B5" s="120"/>
      <c r="C5" s="120"/>
      <c r="D5" s="120"/>
      <c r="E5" s="120"/>
      <c r="F5" s="120"/>
      <c r="G5" s="120"/>
      <c r="H5" s="120"/>
      <c r="I5" s="120"/>
      <c r="J5" s="120" t="s">
        <v>59</v>
      </c>
      <c r="K5" s="120"/>
      <c r="L5" s="120" t="s">
        <v>60</v>
      </c>
      <c r="M5" s="120" t="s">
        <v>61</v>
      </c>
      <c r="N5" s="120" t="s">
        <v>59</v>
      </c>
      <c r="O5" s="120" t="s">
        <v>60</v>
      </c>
      <c r="P5" s="120" t="s">
        <v>61</v>
      </c>
      <c r="Q5" s="120"/>
      <c r="R5" s="120" t="s">
        <v>58</v>
      </c>
      <c r="S5" s="120" t="s">
        <v>65</v>
      </c>
      <c r="T5" s="120" t="s">
        <v>66</v>
      </c>
      <c r="U5" s="120" t="s">
        <v>67</v>
      </c>
      <c r="V5" s="120" t="s">
        <v>68</v>
      </c>
      <c r="W5" s="120" t="s">
        <v>69</v>
      </c>
    </row>
    <row r="6" ht="26.25" customHeight="1" spans="1:23">
      <c r="A6" s="120"/>
      <c r="B6" s="120"/>
      <c r="C6" s="120"/>
      <c r="D6" s="120"/>
      <c r="E6" s="120"/>
      <c r="F6" s="120"/>
      <c r="G6" s="120"/>
      <c r="H6" s="120"/>
      <c r="I6" s="120"/>
      <c r="J6" s="120" t="s">
        <v>58</v>
      </c>
      <c r="K6" s="120" t="s">
        <v>318</v>
      </c>
      <c r="L6" s="120"/>
      <c r="M6" s="120"/>
      <c r="N6" s="120"/>
      <c r="O6" s="120"/>
      <c r="P6" s="120"/>
      <c r="Q6" s="120"/>
      <c r="R6" s="120"/>
      <c r="S6" s="120"/>
      <c r="T6" s="120"/>
      <c r="U6" s="120"/>
      <c r="V6" s="120"/>
      <c r="W6" s="120"/>
    </row>
    <row r="7" ht="18.75" customHeight="1" spans="1:23">
      <c r="A7" s="120" t="s">
        <v>84</v>
      </c>
      <c r="B7" s="120" t="s">
        <v>85</v>
      </c>
      <c r="C7" s="120" t="s">
        <v>86</v>
      </c>
      <c r="D7" s="120" t="s">
        <v>87</v>
      </c>
      <c r="E7" s="120" t="s">
        <v>88</v>
      </c>
      <c r="F7" s="120" t="s">
        <v>89</v>
      </c>
      <c r="G7" s="120" t="s">
        <v>90</v>
      </c>
      <c r="H7" s="120" t="s">
        <v>91</v>
      </c>
      <c r="I7" s="120" t="s">
        <v>92</v>
      </c>
      <c r="J7" s="120" t="s">
        <v>93</v>
      </c>
      <c r="K7" s="120" t="s">
        <v>94</v>
      </c>
      <c r="L7" s="120" t="s">
        <v>95</v>
      </c>
      <c r="M7" s="120" t="s">
        <v>96</v>
      </c>
      <c r="N7" s="120" t="s">
        <v>97</v>
      </c>
      <c r="O7" s="120" t="s">
        <v>98</v>
      </c>
      <c r="P7" s="120" t="s">
        <v>216</v>
      </c>
      <c r="Q7" s="120" t="s">
        <v>217</v>
      </c>
      <c r="R7" s="120" t="s">
        <v>218</v>
      </c>
      <c r="S7" s="120" t="s">
        <v>219</v>
      </c>
      <c r="T7" s="120" t="s">
        <v>220</v>
      </c>
      <c r="U7" s="120" t="s">
        <v>221</v>
      </c>
      <c r="V7" s="120" t="s">
        <v>222</v>
      </c>
      <c r="W7" s="120" t="s">
        <v>223</v>
      </c>
    </row>
    <row r="8" ht="52.5" customHeight="1" spans="1:23">
      <c r="A8" s="121"/>
      <c r="B8" s="121"/>
      <c r="C8" s="121" t="s">
        <v>319</v>
      </c>
      <c r="D8" s="121"/>
      <c r="E8" s="121"/>
      <c r="F8" s="121"/>
      <c r="G8" s="121"/>
      <c r="H8" s="121"/>
      <c r="I8" s="123">
        <v>151600</v>
      </c>
      <c r="J8" s="123">
        <v>151600</v>
      </c>
      <c r="K8" s="123">
        <v>151600</v>
      </c>
      <c r="L8" s="123"/>
      <c r="M8" s="123"/>
      <c r="N8" s="123"/>
      <c r="O8" s="123"/>
      <c r="P8" s="123"/>
      <c r="Q8" s="123"/>
      <c r="R8" s="123"/>
      <c r="S8" s="123"/>
      <c r="T8" s="123"/>
      <c r="U8" s="123"/>
      <c r="V8" s="123"/>
      <c r="W8" s="123"/>
    </row>
    <row r="9" ht="52.5" customHeight="1" outlineLevel="1" spans="1:23">
      <c r="A9" s="121" t="s">
        <v>320</v>
      </c>
      <c r="B9" s="121" t="s">
        <v>321</v>
      </c>
      <c r="C9" s="121" t="s">
        <v>319</v>
      </c>
      <c r="D9" s="121" t="s">
        <v>71</v>
      </c>
      <c r="E9" s="121" t="s">
        <v>111</v>
      </c>
      <c r="F9" s="121" t="s">
        <v>112</v>
      </c>
      <c r="G9" s="121" t="s">
        <v>322</v>
      </c>
      <c r="H9" s="121" t="s">
        <v>323</v>
      </c>
      <c r="I9" s="123">
        <v>11600</v>
      </c>
      <c r="J9" s="123">
        <v>11600</v>
      </c>
      <c r="K9" s="123">
        <v>11600</v>
      </c>
      <c r="L9" s="123"/>
      <c r="M9" s="123"/>
      <c r="N9" s="123"/>
      <c r="O9" s="123"/>
      <c r="P9" s="123"/>
      <c r="Q9" s="123"/>
      <c r="R9" s="123"/>
      <c r="S9" s="123"/>
      <c r="T9" s="123"/>
      <c r="U9" s="123"/>
      <c r="V9" s="123"/>
      <c r="W9" s="123"/>
    </row>
    <row r="10" ht="52.5" customHeight="1" outlineLevel="1" spans="1:23">
      <c r="A10" s="121" t="s">
        <v>320</v>
      </c>
      <c r="B10" s="121" t="s">
        <v>321</v>
      </c>
      <c r="C10" s="121" t="s">
        <v>319</v>
      </c>
      <c r="D10" s="121" t="s">
        <v>71</v>
      </c>
      <c r="E10" s="121" t="s">
        <v>111</v>
      </c>
      <c r="F10" s="121" t="s">
        <v>112</v>
      </c>
      <c r="G10" s="121" t="s">
        <v>294</v>
      </c>
      <c r="H10" s="121" t="s">
        <v>295</v>
      </c>
      <c r="I10" s="123">
        <v>140000</v>
      </c>
      <c r="J10" s="123">
        <v>140000</v>
      </c>
      <c r="K10" s="123">
        <v>140000</v>
      </c>
      <c r="L10" s="123"/>
      <c r="M10" s="123"/>
      <c r="N10" s="121"/>
      <c r="O10" s="121"/>
      <c r="P10" s="121"/>
      <c r="Q10" s="123"/>
      <c r="R10" s="123"/>
      <c r="S10" s="123"/>
      <c r="T10" s="123"/>
      <c r="U10" s="123"/>
      <c r="V10" s="123"/>
      <c r="W10" s="123"/>
    </row>
    <row r="11" ht="52.5" customHeight="1" spans="1:23">
      <c r="A11" s="121"/>
      <c r="B11" s="121"/>
      <c r="C11" s="121" t="s">
        <v>324</v>
      </c>
      <c r="D11" s="121"/>
      <c r="E11" s="121"/>
      <c r="F11" s="121"/>
      <c r="G11" s="121"/>
      <c r="H11" s="121"/>
      <c r="I11" s="123">
        <v>3900</v>
      </c>
      <c r="J11" s="123">
        <v>3900</v>
      </c>
      <c r="K11" s="123">
        <v>3900</v>
      </c>
      <c r="L11" s="123"/>
      <c r="M11" s="123"/>
      <c r="N11" s="121"/>
      <c r="O11" s="121"/>
      <c r="P11" s="121"/>
      <c r="Q11" s="123"/>
      <c r="R11" s="123"/>
      <c r="S11" s="123"/>
      <c r="T11" s="123"/>
      <c r="U11" s="123"/>
      <c r="V11" s="123"/>
      <c r="W11" s="123"/>
    </row>
    <row r="12" ht="52.5" customHeight="1" outlineLevel="1" spans="1:23">
      <c r="A12" s="121" t="s">
        <v>325</v>
      </c>
      <c r="B12" s="121" t="s">
        <v>326</v>
      </c>
      <c r="C12" s="121" t="s">
        <v>324</v>
      </c>
      <c r="D12" s="121" t="s">
        <v>71</v>
      </c>
      <c r="E12" s="121" t="s">
        <v>105</v>
      </c>
      <c r="F12" s="121" t="s">
        <v>106</v>
      </c>
      <c r="G12" s="121" t="s">
        <v>298</v>
      </c>
      <c r="H12" s="121" t="s">
        <v>299</v>
      </c>
      <c r="I12" s="123">
        <v>3900</v>
      </c>
      <c r="J12" s="123">
        <v>3900</v>
      </c>
      <c r="K12" s="123">
        <v>3900</v>
      </c>
      <c r="L12" s="123"/>
      <c r="M12" s="123"/>
      <c r="N12" s="121"/>
      <c r="O12" s="121"/>
      <c r="P12" s="121"/>
      <c r="Q12" s="123"/>
      <c r="R12" s="123"/>
      <c r="S12" s="123"/>
      <c r="T12" s="123"/>
      <c r="U12" s="123"/>
      <c r="V12" s="123"/>
      <c r="W12" s="123"/>
    </row>
    <row r="13" ht="52.5" customHeight="1" spans="1:23">
      <c r="A13" s="121"/>
      <c r="B13" s="121"/>
      <c r="C13" s="121" t="s">
        <v>327</v>
      </c>
      <c r="D13" s="121"/>
      <c r="E13" s="121"/>
      <c r="F13" s="121"/>
      <c r="G13" s="121"/>
      <c r="H13" s="121"/>
      <c r="I13" s="123">
        <v>3000</v>
      </c>
      <c r="J13" s="123">
        <v>3000</v>
      </c>
      <c r="K13" s="123">
        <v>3000</v>
      </c>
      <c r="L13" s="123"/>
      <c r="M13" s="123"/>
      <c r="N13" s="121"/>
      <c r="O13" s="121"/>
      <c r="P13" s="121"/>
      <c r="Q13" s="123"/>
      <c r="R13" s="123"/>
      <c r="S13" s="123"/>
      <c r="T13" s="123"/>
      <c r="U13" s="123"/>
      <c r="V13" s="123"/>
      <c r="W13" s="123"/>
    </row>
    <row r="14" ht="52.5" customHeight="1" outlineLevel="1" spans="1:23">
      <c r="A14" s="121" t="s">
        <v>325</v>
      </c>
      <c r="B14" s="121" t="s">
        <v>328</v>
      </c>
      <c r="C14" s="121" t="s">
        <v>327</v>
      </c>
      <c r="D14" s="121" t="s">
        <v>71</v>
      </c>
      <c r="E14" s="121" t="s">
        <v>105</v>
      </c>
      <c r="F14" s="121" t="s">
        <v>106</v>
      </c>
      <c r="G14" s="121" t="s">
        <v>298</v>
      </c>
      <c r="H14" s="121" t="s">
        <v>299</v>
      </c>
      <c r="I14" s="123">
        <v>3000</v>
      </c>
      <c r="J14" s="123">
        <v>3000</v>
      </c>
      <c r="K14" s="123">
        <v>3000</v>
      </c>
      <c r="L14" s="123"/>
      <c r="M14" s="123"/>
      <c r="N14" s="121"/>
      <c r="O14" s="121"/>
      <c r="P14" s="121"/>
      <c r="Q14" s="123"/>
      <c r="R14" s="123"/>
      <c r="S14" s="123"/>
      <c r="T14" s="123"/>
      <c r="U14" s="123"/>
      <c r="V14" s="123"/>
      <c r="W14" s="123"/>
    </row>
    <row r="15" ht="52.5" customHeight="1" spans="1:23">
      <c r="A15" s="121"/>
      <c r="B15" s="121"/>
      <c r="C15" s="121" t="s">
        <v>329</v>
      </c>
      <c r="D15" s="121"/>
      <c r="E15" s="121"/>
      <c r="F15" s="121"/>
      <c r="G15" s="121"/>
      <c r="H15" s="121"/>
      <c r="I15" s="123">
        <v>300000</v>
      </c>
      <c r="J15" s="123">
        <v>300000</v>
      </c>
      <c r="K15" s="123">
        <v>300000</v>
      </c>
      <c r="L15" s="123"/>
      <c r="M15" s="123"/>
      <c r="N15" s="121"/>
      <c r="O15" s="121"/>
      <c r="P15" s="121"/>
      <c r="Q15" s="123"/>
      <c r="R15" s="123"/>
      <c r="S15" s="123"/>
      <c r="T15" s="123"/>
      <c r="U15" s="123"/>
      <c r="V15" s="123"/>
      <c r="W15" s="123"/>
    </row>
    <row r="16" ht="52.5" customHeight="1" outlineLevel="1" spans="1:23">
      <c r="A16" s="121" t="s">
        <v>320</v>
      </c>
      <c r="B16" s="121" t="s">
        <v>330</v>
      </c>
      <c r="C16" s="121" t="s">
        <v>329</v>
      </c>
      <c r="D16" s="121" t="s">
        <v>71</v>
      </c>
      <c r="E16" s="121" t="s">
        <v>109</v>
      </c>
      <c r="F16" s="121" t="s">
        <v>110</v>
      </c>
      <c r="G16" s="121" t="s">
        <v>298</v>
      </c>
      <c r="H16" s="121" t="s">
        <v>299</v>
      </c>
      <c r="I16" s="123">
        <v>40000</v>
      </c>
      <c r="J16" s="123">
        <v>40000</v>
      </c>
      <c r="K16" s="123">
        <v>40000</v>
      </c>
      <c r="L16" s="123"/>
      <c r="M16" s="123"/>
      <c r="N16" s="121"/>
      <c r="O16" s="121"/>
      <c r="P16" s="121"/>
      <c r="Q16" s="123"/>
      <c r="R16" s="123"/>
      <c r="S16" s="123"/>
      <c r="T16" s="123"/>
      <c r="U16" s="123"/>
      <c r="V16" s="123"/>
      <c r="W16" s="123"/>
    </row>
    <row r="17" ht="52.5" customHeight="1" outlineLevel="1" spans="1:23">
      <c r="A17" s="121" t="s">
        <v>320</v>
      </c>
      <c r="B17" s="121" t="s">
        <v>330</v>
      </c>
      <c r="C17" s="121" t="s">
        <v>329</v>
      </c>
      <c r="D17" s="121" t="s">
        <v>71</v>
      </c>
      <c r="E17" s="121" t="s">
        <v>109</v>
      </c>
      <c r="F17" s="121" t="s">
        <v>110</v>
      </c>
      <c r="G17" s="121" t="s">
        <v>331</v>
      </c>
      <c r="H17" s="121" t="s">
        <v>332</v>
      </c>
      <c r="I17" s="123">
        <v>50000</v>
      </c>
      <c r="J17" s="123">
        <v>50000</v>
      </c>
      <c r="K17" s="123">
        <v>50000</v>
      </c>
      <c r="L17" s="123"/>
      <c r="M17" s="123"/>
      <c r="N17" s="121"/>
      <c r="O17" s="121"/>
      <c r="P17" s="121"/>
      <c r="Q17" s="123"/>
      <c r="R17" s="123"/>
      <c r="S17" s="123"/>
      <c r="T17" s="123"/>
      <c r="U17" s="123"/>
      <c r="V17" s="123"/>
      <c r="W17" s="123"/>
    </row>
    <row r="18" ht="52.5" customHeight="1" outlineLevel="1" spans="1:23">
      <c r="A18" s="121" t="s">
        <v>320</v>
      </c>
      <c r="B18" s="121" t="s">
        <v>330</v>
      </c>
      <c r="C18" s="121" t="s">
        <v>329</v>
      </c>
      <c r="D18" s="121" t="s">
        <v>71</v>
      </c>
      <c r="E18" s="121" t="s">
        <v>109</v>
      </c>
      <c r="F18" s="121" t="s">
        <v>110</v>
      </c>
      <c r="G18" s="121" t="s">
        <v>322</v>
      </c>
      <c r="H18" s="121" t="s">
        <v>323</v>
      </c>
      <c r="I18" s="123">
        <v>50000</v>
      </c>
      <c r="J18" s="123">
        <v>50000</v>
      </c>
      <c r="K18" s="123">
        <v>50000</v>
      </c>
      <c r="L18" s="123"/>
      <c r="M18" s="123"/>
      <c r="N18" s="121"/>
      <c r="O18" s="121"/>
      <c r="P18" s="121"/>
      <c r="Q18" s="123"/>
      <c r="R18" s="123"/>
      <c r="S18" s="123"/>
      <c r="T18" s="123"/>
      <c r="U18" s="123"/>
      <c r="V18" s="123"/>
      <c r="W18" s="123"/>
    </row>
    <row r="19" ht="52.5" customHeight="1" outlineLevel="1" spans="1:23">
      <c r="A19" s="121" t="s">
        <v>320</v>
      </c>
      <c r="B19" s="121" t="s">
        <v>330</v>
      </c>
      <c r="C19" s="121" t="s">
        <v>329</v>
      </c>
      <c r="D19" s="121" t="s">
        <v>71</v>
      </c>
      <c r="E19" s="121" t="s">
        <v>109</v>
      </c>
      <c r="F19" s="121" t="s">
        <v>110</v>
      </c>
      <c r="G19" s="121" t="s">
        <v>333</v>
      </c>
      <c r="H19" s="121" t="s">
        <v>334</v>
      </c>
      <c r="I19" s="123">
        <v>10000</v>
      </c>
      <c r="J19" s="123">
        <v>10000</v>
      </c>
      <c r="K19" s="123">
        <v>10000</v>
      </c>
      <c r="L19" s="123"/>
      <c r="M19" s="123"/>
      <c r="N19" s="121"/>
      <c r="O19" s="121"/>
      <c r="P19" s="121"/>
      <c r="Q19" s="123"/>
      <c r="R19" s="123"/>
      <c r="S19" s="123"/>
      <c r="T19" s="123"/>
      <c r="U19" s="123"/>
      <c r="V19" s="123"/>
      <c r="W19" s="123"/>
    </row>
    <row r="20" ht="52.5" customHeight="1" outlineLevel="1" spans="1:23">
      <c r="A20" s="121" t="s">
        <v>320</v>
      </c>
      <c r="B20" s="121" t="s">
        <v>330</v>
      </c>
      <c r="C20" s="121" t="s">
        <v>329</v>
      </c>
      <c r="D20" s="121" t="s">
        <v>71</v>
      </c>
      <c r="E20" s="121" t="s">
        <v>109</v>
      </c>
      <c r="F20" s="121" t="s">
        <v>110</v>
      </c>
      <c r="G20" s="121" t="s">
        <v>294</v>
      </c>
      <c r="H20" s="121" t="s">
        <v>295</v>
      </c>
      <c r="I20" s="123">
        <v>150000</v>
      </c>
      <c r="J20" s="123">
        <v>150000</v>
      </c>
      <c r="K20" s="123">
        <v>150000</v>
      </c>
      <c r="L20" s="123"/>
      <c r="M20" s="123"/>
      <c r="N20" s="121"/>
      <c r="O20" s="121"/>
      <c r="P20" s="121"/>
      <c r="Q20" s="123"/>
      <c r="R20" s="123"/>
      <c r="S20" s="123"/>
      <c r="T20" s="123"/>
      <c r="U20" s="123"/>
      <c r="V20" s="123"/>
      <c r="W20" s="123"/>
    </row>
    <row r="21" ht="52.5" customHeight="1" spans="1:23">
      <c r="A21" s="121"/>
      <c r="B21" s="121"/>
      <c r="C21" s="121" t="s">
        <v>335</v>
      </c>
      <c r="D21" s="121"/>
      <c r="E21" s="121"/>
      <c r="F21" s="121"/>
      <c r="G21" s="121"/>
      <c r="H21" s="121"/>
      <c r="I21" s="123">
        <v>153600</v>
      </c>
      <c r="J21" s="123">
        <v>153600</v>
      </c>
      <c r="K21" s="123">
        <v>153600</v>
      </c>
      <c r="L21" s="123"/>
      <c r="M21" s="123"/>
      <c r="N21" s="121"/>
      <c r="O21" s="121"/>
      <c r="P21" s="121"/>
      <c r="Q21" s="123"/>
      <c r="R21" s="123"/>
      <c r="S21" s="123"/>
      <c r="T21" s="123"/>
      <c r="U21" s="123"/>
      <c r="V21" s="123"/>
      <c r="W21" s="123"/>
    </row>
    <row r="22" ht="52.5" customHeight="1" outlineLevel="1" spans="1:23">
      <c r="A22" s="121" t="s">
        <v>325</v>
      </c>
      <c r="B22" s="121" t="s">
        <v>336</v>
      </c>
      <c r="C22" s="121" t="s">
        <v>335</v>
      </c>
      <c r="D22" s="121" t="s">
        <v>71</v>
      </c>
      <c r="E22" s="121" t="s">
        <v>107</v>
      </c>
      <c r="F22" s="121" t="s">
        <v>108</v>
      </c>
      <c r="G22" s="121" t="s">
        <v>337</v>
      </c>
      <c r="H22" s="121" t="s">
        <v>338</v>
      </c>
      <c r="I22" s="123">
        <v>50600</v>
      </c>
      <c r="J22" s="123">
        <v>50600</v>
      </c>
      <c r="K22" s="123">
        <v>50600</v>
      </c>
      <c r="L22" s="123"/>
      <c r="M22" s="123"/>
      <c r="N22" s="121"/>
      <c r="O22" s="121"/>
      <c r="P22" s="121"/>
      <c r="Q22" s="123"/>
      <c r="R22" s="123"/>
      <c r="S22" s="123"/>
      <c r="T22" s="123"/>
      <c r="U22" s="123"/>
      <c r="V22" s="123"/>
      <c r="W22" s="123"/>
    </row>
    <row r="23" ht="52.5" customHeight="1" outlineLevel="1" spans="1:23">
      <c r="A23" s="121" t="s">
        <v>325</v>
      </c>
      <c r="B23" s="121" t="s">
        <v>336</v>
      </c>
      <c r="C23" s="121" t="s">
        <v>335</v>
      </c>
      <c r="D23" s="121" t="s">
        <v>71</v>
      </c>
      <c r="E23" s="121" t="s">
        <v>107</v>
      </c>
      <c r="F23" s="121" t="s">
        <v>108</v>
      </c>
      <c r="G23" s="121" t="s">
        <v>333</v>
      </c>
      <c r="H23" s="121" t="s">
        <v>334</v>
      </c>
      <c r="I23" s="123">
        <v>3000</v>
      </c>
      <c r="J23" s="123">
        <v>3000</v>
      </c>
      <c r="K23" s="123">
        <v>3000</v>
      </c>
      <c r="L23" s="123"/>
      <c r="M23" s="123"/>
      <c r="N23" s="121"/>
      <c r="O23" s="121"/>
      <c r="P23" s="121"/>
      <c r="Q23" s="123"/>
      <c r="R23" s="123"/>
      <c r="S23" s="123"/>
      <c r="T23" s="123"/>
      <c r="U23" s="123"/>
      <c r="V23" s="123"/>
      <c r="W23" s="123"/>
    </row>
    <row r="24" ht="52.5" customHeight="1" outlineLevel="1" spans="1:23">
      <c r="A24" s="121" t="s">
        <v>325</v>
      </c>
      <c r="B24" s="121" t="s">
        <v>336</v>
      </c>
      <c r="C24" s="121" t="s">
        <v>335</v>
      </c>
      <c r="D24" s="121" t="s">
        <v>71</v>
      </c>
      <c r="E24" s="121" t="s">
        <v>107</v>
      </c>
      <c r="F24" s="121" t="s">
        <v>108</v>
      </c>
      <c r="G24" s="121" t="s">
        <v>294</v>
      </c>
      <c r="H24" s="121" t="s">
        <v>295</v>
      </c>
      <c r="I24" s="123">
        <v>100000</v>
      </c>
      <c r="J24" s="123">
        <v>100000</v>
      </c>
      <c r="K24" s="123">
        <v>100000</v>
      </c>
      <c r="L24" s="123"/>
      <c r="M24" s="123"/>
      <c r="N24" s="121"/>
      <c r="O24" s="121"/>
      <c r="P24" s="121"/>
      <c r="Q24" s="123"/>
      <c r="R24" s="123"/>
      <c r="S24" s="123"/>
      <c r="T24" s="123"/>
      <c r="U24" s="123"/>
      <c r="V24" s="123"/>
      <c r="W24" s="123"/>
    </row>
    <row r="25" ht="52.5" customHeight="1" spans="1:23">
      <c r="A25" s="121"/>
      <c r="B25" s="121"/>
      <c r="C25" s="121" t="s">
        <v>339</v>
      </c>
      <c r="D25" s="121"/>
      <c r="E25" s="121"/>
      <c r="F25" s="121"/>
      <c r="G25" s="121"/>
      <c r="H25" s="121"/>
      <c r="I25" s="123">
        <v>1350000</v>
      </c>
      <c r="J25" s="123">
        <v>1350000</v>
      </c>
      <c r="K25" s="123">
        <v>1350000</v>
      </c>
      <c r="L25" s="123"/>
      <c r="M25" s="123"/>
      <c r="N25" s="121"/>
      <c r="O25" s="121"/>
      <c r="P25" s="121"/>
      <c r="Q25" s="123"/>
      <c r="R25" s="123"/>
      <c r="S25" s="123"/>
      <c r="T25" s="123"/>
      <c r="U25" s="123"/>
      <c r="V25" s="123"/>
      <c r="W25" s="123"/>
    </row>
    <row r="26" ht="52.5" customHeight="1" outlineLevel="1" spans="1:23">
      <c r="A26" s="121" t="s">
        <v>325</v>
      </c>
      <c r="B26" s="121" t="s">
        <v>340</v>
      </c>
      <c r="C26" s="121" t="s">
        <v>339</v>
      </c>
      <c r="D26" s="121" t="s">
        <v>71</v>
      </c>
      <c r="E26" s="121" t="s">
        <v>105</v>
      </c>
      <c r="F26" s="121" t="s">
        <v>106</v>
      </c>
      <c r="G26" s="121" t="s">
        <v>341</v>
      </c>
      <c r="H26" s="121" t="s">
        <v>342</v>
      </c>
      <c r="I26" s="123">
        <v>1350000</v>
      </c>
      <c r="J26" s="123">
        <v>1350000</v>
      </c>
      <c r="K26" s="123">
        <v>1350000</v>
      </c>
      <c r="L26" s="123"/>
      <c r="M26" s="123"/>
      <c r="N26" s="121"/>
      <c r="O26" s="121"/>
      <c r="P26" s="121"/>
      <c r="Q26" s="123"/>
      <c r="R26" s="123"/>
      <c r="S26" s="123"/>
      <c r="T26" s="123"/>
      <c r="U26" s="123"/>
      <c r="V26" s="123"/>
      <c r="W26" s="123"/>
    </row>
    <row r="27" ht="52.5" customHeight="1" spans="1:23">
      <c r="A27" s="121"/>
      <c r="B27" s="121"/>
      <c r="C27" s="121" t="s">
        <v>343</v>
      </c>
      <c r="D27" s="121"/>
      <c r="E27" s="121"/>
      <c r="F27" s="121"/>
      <c r="G27" s="121"/>
      <c r="H27" s="121"/>
      <c r="I27" s="123">
        <v>81544</v>
      </c>
      <c r="J27" s="123"/>
      <c r="K27" s="123"/>
      <c r="L27" s="123"/>
      <c r="M27" s="123"/>
      <c r="N27" s="121"/>
      <c r="O27" s="121"/>
      <c r="P27" s="121"/>
      <c r="Q27" s="123"/>
      <c r="R27" s="123">
        <v>81544</v>
      </c>
      <c r="S27" s="123"/>
      <c r="T27" s="123"/>
      <c r="U27" s="123"/>
      <c r="V27" s="123"/>
      <c r="W27" s="123">
        <v>81544</v>
      </c>
    </row>
    <row r="28" ht="52.5" customHeight="1" outlineLevel="1" spans="1:23">
      <c r="A28" s="121" t="s">
        <v>320</v>
      </c>
      <c r="B28" s="121" t="s">
        <v>344</v>
      </c>
      <c r="C28" s="121" t="s">
        <v>343</v>
      </c>
      <c r="D28" s="121" t="s">
        <v>71</v>
      </c>
      <c r="E28" s="121" t="s">
        <v>105</v>
      </c>
      <c r="F28" s="121" t="s">
        <v>106</v>
      </c>
      <c r="G28" s="121" t="s">
        <v>298</v>
      </c>
      <c r="H28" s="121" t="s">
        <v>299</v>
      </c>
      <c r="I28" s="123">
        <v>81544</v>
      </c>
      <c r="J28" s="123"/>
      <c r="K28" s="123"/>
      <c r="L28" s="123"/>
      <c r="M28" s="123"/>
      <c r="N28" s="121"/>
      <c r="O28" s="121"/>
      <c r="P28" s="121"/>
      <c r="Q28" s="123"/>
      <c r="R28" s="123">
        <v>81544</v>
      </c>
      <c r="S28" s="123"/>
      <c r="T28" s="123"/>
      <c r="U28" s="123"/>
      <c r="V28" s="123"/>
      <c r="W28" s="123">
        <v>81544</v>
      </c>
    </row>
    <row r="29" ht="52.5" customHeight="1" spans="1:23">
      <c r="A29" s="121"/>
      <c r="B29" s="121"/>
      <c r="C29" s="121" t="s">
        <v>345</v>
      </c>
      <c r="D29" s="121"/>
      <c r="E29" s="121"/>
      <c r="F29" s="121"/>
      <c r="G29" s="121"/>
      <c r="H29" s="121"/>
      <c r="I29" s="123">
        <v>35985.64</v>
      </c>
      <c r="J29" s="123"/>
      <c r="K29" s="123"/>
      <c r="L29" s="123"/>
      <c r="M29" s="123"/>
      <c r="N29" s="121"/>
      <c r="O29" s="121"/>
      <c r="P29" s="121"/>
      <c r="Q29" s="123"/>
      <c r="R29" s="123">
        <v>35985.64</v>
      </c>
      <c r="S29" s="123"/>
      <c r="T29" s="123"/>
      <c r="U29" s="123"/>
      <c r="V29" s="123"/>
      <c r="W29" s="123">
        <v>35985.64</v>
      </c>
    </row>
    <row r="30" ht="52.5" customHeight="1" outlineLevel="1" spans="1:23">
      <c r="A30" s="121" t="s">
        <v>325</v>
      </c>
      <c r="B30" s="121" t="s">
        <v>346</v>
      </c>
      <c r="C30" s="121" t="s">
        <v>345</v>
      </c>
      <c r="D30" s="121" t="s">
        <v>71</v>
      </c>
      <c r="E30" s="121" t="s">
        <v>105</v>
      </c>
      <c r="F30" s="121" t="s">
        <v>106</v>
      </c>
      <c r="G30" s="121" t="s">
        <v>298</v>
      </c>
      <c r="H30" s="121" t="s">
        <v>299</v>
      </c>
      <c r="I30" s="123">
        <v>35985.64</v>
      </c>
      <c r="J30" s="123"/>
      <c r="K30" s="123"/>
      <c r="L30" s="123"/>
      <c r="M30" s="123"/>
      <c r="N30" s="121"/>
      <c r="O30" s="121"/>
      <c r="P30" s="121"/>
      <c r="Q30" s="123"/>
      <c r="R30" s="123">
        <v>35985.64</v>
      </c>
      <c r="S30" s="123"/>
      <c r="T30" s="123"/>
      <c r="U30" s="123"/>
      <c r="V30" s="123"/>
      <c r="W30" s="123">
        <v>35985.64</v>
      </c>
    </row>
    <row r="31" ht="52.5" customHeight="1" spans="1:23">
      <c r="A31" s="121"/>
      <c r="B31" s="121"/>
      <c r="C31" s="121" t="s">
        <v>347</v>
      </c>
      <c r="D31" s="121"/>
      <c r="E31" s="121"/>
      <c r="F31" s="121"/>
      <c r="G31" s="121"/>
      <c r="H31" s="121"/>
      <c r="I31" s="123">
        <v>70142.38</v>
      </c>
      <c r="J31" s="123"/>
      <c r="K31" s="123"/>
      <c r="L31" s="123"/>
      <c r="M31" s="123"/>
      <c r="N31" s="121"/>
      <c r="O31" s="121"/>
      <c r="P31" s="121"/>
      <c r="Q31" s="123"/>
      <c r="R31" s="123">
        <v>70142.38</v>
      </c>
      <c r="S31" s="123"/>
      <c r="T31" s="123"/>
      <c r="U31" s="123"/>
      <c r="V31" s="123"/>
      <c r="W31" s="123">
        <v>70142.38</v>
      </c>
    </row>
    <row r="32" ht="52.5" customHeight="1" outlineLevel="1" spans="1:23">
      <c r="A32" s="121" t="s">
        <v>325</v>
      </c>
      <c r="B32" s="121" t="s">
        <v>348</v>
      </c>
      <c r="C32" s="121" t="s">
        <v>347</v>
      </c>
      <c r="D32" s="121" t="s">
        <v>71</v>
      </c>
      <c r="E32" s="121" t="s">
        <v>103</v>
      </c>
      <c r="F32" s="121" t="s">
        <v>104</v>
      </c>
      <c r="G32" s="121" t="s">
        <v>298</v>
      </c>
      <c r="H32" s="121" t="s">
        <v>299</v>
      </c>
      <c r="I32" s="123">
        <v>50142.38</v>
      </c>
      <c r="J32" s="123"/>
      <c r="K32" s="123"/>
      <c r="L32" s="123"/>
      <c r="M32" s="123"/>
      <c r="N32" s="121"/>
      <c r="O32" s="121"/>
      <c r="P32" s="121"/>
      <c r="Q32" s="123"/>
      <c r="R32" s="123">
        <v>50142.38</v>
      </c>
      <c r="S32" s="123"/>
      <c r="T32" s="123"/>
      <c r="U32" s="123"/>
      <c r="V32" s="123"/>
      <c r="W32" s="123">
        <v>50142.38</v>
      </c>
    </row>
    <row r="33" ht="52.5" customHeight="1" outlineLevel="1" spans="1:23">
      <c r="A33" s="121" t="s">
        <v>325</v>
      </c>
      <c r="B33" s="121" t="s">
        <v>348</v>
      </c>
      <c r="C33" s="121" t="s">
        <v>347</v>
      </c>
      <c r="D33" s="121" t="s">
        <v>71</v>
      </c>
      <c r="E33" s="121" t="s">
        <v>105</v>
      </c>
      <c r="F33" s="121" t="s">
        <v>106</v>
      </c>
      <c r="G33" s="121" t="s">
        <v>300</v>
      </c>
      <c r="H33" s="121" t="s">
        <v>301</v>
      </c>
      <c r="I33" s="123">
        <v>20000</v>
      </c>
      <c r="J33" s="123"/>
      <c r="K33" s="123"/>
      <c r="L33" s="123"/>
      <c r="M33" s="123"/>
      <c r="N33" s="121"/>
      <c r="O33" s="121"/>
      <c r="P33" s="121"/>
      <c r="Q33" s="123"/>
      <c r="R33" s="123">
        <v>20000</v>
      </c>
      <c r="S33" s="123"/>
      <c r="T33" s="123"/>
      <c r="U33" s="123"/>
      <c r="V33" s="123"/>
      <c r="W33" s="123">
        <v>20000</v>
      </c>
    </row>
    <row r="34" ht="52.5" customHeight="1" spans="1:23">
      <c r="A34" s="121"/>
      <c r="B34" s="121"/>
      <c r="C34" s="121" t="s">
        <v>349</v>
      </c>
      <c r="D34" s="121"/>
      <c r="E34" s="121"/>
      <c r="F34" s="121"/>
      <c r="G34" s="121"/>
      <c r="H34" s="121"/>
      <c r="I34" s="123">
        <v>336000</v>
      </c>
      <c r="J34" s="123">
        <v>336000</v>
      </c>
      <c r="K34" s="123">
        <v>336000</v>
      </c>
      <c r="L34" s="123"/>
      <c r="M34" s="123"/>
      <c r="N34" s="121"/>
      <c r="O34" s="121"/>
      <c r="P34" s="121"/>
      <c r="Q34" s="123"/>
      <c r="R34" s="123"/>
      <c r="S34" s="123"/>
      <c r="T34" s="123"/>
      <c r="U34" s="123"/>
      <c r="V34" s="123"/>
      <c r="W34" s="123"/>
    </row>
    <row r="35" ht="52.5" customHeight="1" outlineLevel="1" spans="1:23">
      <c r="A35" s="121" t="s">
        <v>320</v>
      </c>
      <c r="B35" s="121" t="s">
        <v>350</v>
      </c>
      <c r="C35" s="121" t="s">
        <v>349</v>
      </c>
      <c r="D35" s="121" t="s">
        <v>71</v>
      </c>
      <c r="E35" s="121" t="s">
        <v>113</v>
      </c>
      <c r="F35" s="121" t="s">
        <v>114</v>
      </c>
      <c r="G35" s="121" t="s">
        <v>298</v>
      </c>
      <c r="H35" s="121" t="s">
        <v>299</v>
      </c>
      <c r="I35" s="123">
        <v>30000</v>
      </c>
      <c r="J35" s="123">
        <v>30000</v>
      </c>
      <c r="K35" s="123">
        <v>30000</v>
      </c>
      <c r="L35" s="123"/>
      <c r="M35" s="123"/>
      <c r="N35" s="121"/>
      <c r="O35" s="121"/>
      <c r="P35" s="121"/>
      <c r="Q35" s="123"/>
      <c r="R35" s="123"/>
      <c r="S35" s="123"/>
      <c r="T35" s="123"/>
      <c r="U35" s="123"/>
      <c r="V35" s="123"/>
      <c r="W35" s="123"/>
    </row>
    <row r="36" ht="52.5" customHeight="1" outlineLevel="1" spans="1:23">
      <c r="A36" s="121" t="s">
        <v>320</v>
      </c>
      <c r="B36" s="121" t="s">
        <v>350</v>
      </c>
      <c r="C36" s="121" t="s">
        <v>349</v>
      </c>
      <c r="D36" s="121" t="s">
        <v>71</v>
      </c>
      <c r="E36" s="121" t="s">
        <v>113</v>
      </c>
      <c r="F36" s="121" t="s">
        <v>114</v>
      </c>
      <c r="G36" s="121" t="s">
        <v>322</v>
      </c>
      <c r="H36" s="121" t="s">
        <v>323</v>
      </c>
      <c r="I36" s="123">
        <v>85000</v>
      </c>
      <c r="J36" s="123">
        <v>85000</v>
      </c>
      <c r="K36" s="123">
        <v>85000</v>
      </c>
      <c r="L36" s="123"/>
      <c r="M36" s="123"/>
      <c r="N36" s="121"/>
      <c r="O36" s="121"/>
      <c r="P36" s="121"/>
      <c r="Q36" s="123"/>
      <c r="R36" s="123"/>
      <c r="S36" s="123"/>
      <c r="T36" s="123"/>
      <c r="U36" s="123"/>
      <c r="V36" s="123"/>
      <c r="W36" s="123"/>
    </row>
    <row r="37" ht="52.5" customHeight="1" outlineLevel="1" spans="1:23">
      <c r="A37" s="121" t="s">
        <v>320</v>
      </c>
      <c r="B37" s="121" t="s">
        <v>350</v>
      </c>
      <c r="C37" s="121" t="s">
        <v>349</v>
      </c>
      <c r="D37" s="121" t="s">
        <v>71</v>
      </c>
      <c r="E37" s="121" t="s">
        <v>113</v>
      </c>
      <c r="F37" s="121" t="s">
        <v>114</v>
      </c>
      <c r="G37" s="121" t="s">
        <v>294</v>
      </c>
      <c r="H37" s="121" t="s">
        <v>295</v>
      </c>
      <c r="I37" s="123">
        <v>180000</v>
      </c>
      <c r="J37" s="123">
        <v>180000</v>
      </c>
      <c r="K37" s="123">
        <v>180000</v>
      </c>
      <c r="L37" s="123"/>
      <c r="M37" s="123"/>
      <c r="N37" s="121"/>
      <c r="O37" s="121"/>
      <c r="P37" s="121"/>
      <c r="Q37" s="123"/>
      <c r="R37" s="123"/>
      <c r="S37" s="123"/>
      <c r="T37" s="123"/>
      <c r="U37" s="123"/>
      <c r="V37" s="123"/>
      <c r="W37" s="123"/>
    </row>
    <row r="38" ht="52.5" customHeight="1" outlineLevel="1" spans="1:23">
      <c r="A38" s="121" t="s">
        <v>320</v>
      </c>
      <c r="B38" s="121" t="s">
        <v>350</v>
      </c>
      <c r="C38" s="121" t="s">
        <v>349</v>
      </c>
      <c r="D38" s="121" t="s">
        <v>71</v>
      </c>
      <c r="E38" s="121" t="s">
        <v>113</v>
      </c>
      <c r="F38" s="121" t="s">
        <v>114</v>
      </c>
      <c r="G38" s="121" t="s">
        <v>300</v>
      </c>
      <c r="H38" s="121" t="s">
        <v>301</v>
      </c>
      <c r="I38" s="123">
        <v>20000</v>
      </c>
      <c r="J38" s="123">
        <v>20000</v>
      </c>
      <c r="K38" s="123">
        <v>20000</v>
      </c>
      <c r="L38" s="123"/>
      <c r="M38" s="123"/>
      <c r="N38" s="121"/>
      <c r="O38" s="121"/>
      <c r="P38" s="121"/>
      <c r="Q38" s="123"/>
      <c r="R38" s="123"/>
      <c r="S38" s="123"/>
      <c r="T38" s="123"/>
      <c r="U38" s="123"/>
      <c r="V38" s="123"/>
      <c r="W38" s="123"/>
    </row>
    <row r="39" ht="52.5" customHeight="1" outlineLevel="1" spans="1:23">
      <c r="A39" s="121" t="s">
        <v>320</v>
      </c>
      <c r="B39" s="121" t="s">
        <v>350</v>
      </c>
      <c r="C39" s="121" t="s">
        <v>349</v>
      </c>
      <c r="D39" s="121" t="s">
        <v>71</v>
      </c>
      <c r="E39" s="121" t="s">
        <v>113</v>
      </c>
      <c r="F39" s="121" t="s">
        <v>114</v>
      </c>
      <c r="G39" s="121" t="s">
        <v>351</v>
      </c>
      <c r="H39" s="121" t="s">
        <v>352</v>
      </c>
      <c r="I39" s="123">
        <v>21000</v>
      </c>
      <c r="J39" s="123">
        <v>21000</v>
      </c>
      <c r="K39" s="123">
        <v>21000</v>
      </c>
      <c r="L39" s="123"/>
      <c r="M39" s="123"/>
      <c r="N39" s="121"/>
      <c r="O39" s="121"/>
      <c r="P39" s="121"/>
      <c r="Q39" s="123"/>
      <c r="R39" s="123"/>
      <c r="S39" s="123"/>
      <c r="T39" s="123"/>
      <c r="U39" s="123"/>
      <c r="V39" s="123"/>
      <c r="W39" s="123"/>
    </row>
    <row r="40" ht="52.5" customHeight="1" spans="1:23">
      <c r="A40" s="121"/>
      <c r="B40" s="121"/>
      <c r="C40" s="121" t="s">
        <v>353</v>
      </c>
      <c r="D40" s="121"/>
      <c r="E40" s="121"/>
      <c r="F40" s="121"/>
      <c r="G40" s="121"/>
      <c r="H40" s="121"/>
      <c r="I40" s="123">
        <v>200000</v>
      </c>
      <c r="J40" s="123">
        <v>200000</v>
      </c>
      <c r="K40" s="123">
        <v>200000</v>
      </c>
      <c r="L40" s="123"/>
      <c r="M40" s="123"/>
      <c r="N40" s="121"/>
      <c r="O40" s="121"/>
      <c r="P40" s="121"/>
      <c r="Q40" s="123"/>
      <c r="R40" s="123"/>
      <c r="S40" s="123"/>
      <c r="T40" s="123"/>
      <c r="U40" s="123"/>
      <c r="V40" s="123"/>
      <c r="W40" s="123"/>
    </row>
    <row r="41" ht="52.5" customHeight="1" outlineLevel="1" spans="1:23">
      <c r="A41" s="121" t="s">
        <v>325</v>
      </c>
      <c r="B41" s="121" t="s">
        <v>354</v>
      </c>
      <c r="C41" s="121" t="s">
        <v>353</v>
      </c>
      <c r="D41" s="121" t="s">
        <v>71</v>
      </c>
      <c r="E41" s="121" t="s">
        <v>115</v>
      </c>
      <c r="F41" s="121" t="s">
        <v>116</v>
      </c>
      <c r="G41" s="121" t="s">
        <v>298</v>
      </c>
      <c r="H41" s="121" t="s">
        <v>299</v>
      </c>
      <c r="I41" s="123">
        <v>18000</v>
      </c>
      <c r="J41" s="123">
        <v>18000</v>
      </c>
      <c r="K41" s="123">
        <v>18000</v>
      </c>
      <c r="L41" s="123"/>
      <c r="M41" s="123"/>
      <c r="N41" s="121"/>
      <c r="O41" s="121"/>
      <c r="P41" s="121"/>
      <c r="Q41" s="123"/>
      <c r="R41" s="123"/>
      <c r="S41" s="123"/>
      <c r="T41" s="123"/>
      <c r="U41" s="123"/>
      <c r="V41" s="123"/>
      <c r="W41" s="123"/>
    </row>
    <row r="42" ht="52.5" customHeight="1" outlineLevel="1" spans="1:23">
      <c r="A42" s="121" t="s">
        <v>325</v>
      </c>
      <c r="B42" s="121" t="s">
        <v>354</v>
      </c>
      <c r="C42" s="121" t="s">
        <v>353</v>
      </c>
      <c r="D42" s="121" t="s">
        <v>71</v>
      </c>
      <c r="E42" s="121" t="s">
        <v>115</v>
      </c>
      <c r="F42" s="121" t="s">
        <v>116</v>
      </c>
      <c r="G42" s="121" t="s">
        <v>331</v>
      </c>
      <c r="H42" s="121" t="s">
        <v>332</v>
      </c>
      <c r="I42" s="123">
        <v>20000</v>
      </c>
      <c r="J42" s="123">
        <v>20000</v>
      </c>
      <c r="K42" s="123">
        <v>20000</v>
      </c>
      <c r="L42" s="123"/>
      <c r="M42" s="123"/>
      <c r="N42" s="121"/>
      <c r="O42" s="121"/>
      <c r="P42" s="121"/>
      <c r="Q42" s="123"/>
      <c r="R42" s="123"/>
      <c r="S42" s="123"/>
      <c r="T42" s="123"/>
      <c r="U42" s="123"/>
      <c r="V42" s="123"/>
      <c r="W42" s="123"/>
    </row>
    <row r="43" ht="52.5" customHeight="1" outlineLevel="1" spans="1:23">
      <c r="A43" s="121" t="s">
        <v>325</v>
      </c>
      <c r="B43" s="121" t="s">
        <v>354</v>
      </c>
      <c r="C43" s="121" t="s">
        <v>353</v>
      </c>
      <c r="D43" s="121" t="s">
        <v>71</v>
      </c>
      <c r="E43" s="121" t="s">
        <v>115</v>
      </c>
      <c r="F43" s="121" t="s">
        <v>116</v>
      </c>
      <c r="G43" s="121" t="s">
        <v>322</v>
      </c>
      <c r="H43" s="121" t="s">
        <v>323</v>
      </c>
      <c r="I43" s="123">
        <v>42000</v>
      </c>
      <c r="J43" s="123">
        <v>42000</v>
      </c>
      <c r="K43" s="123">
        <v>42000</v>
      </c>
      <c r="L43" s="123"/>
      <c r="M43" s="123"/>
      <c r="N43" s="121"/>
      <c r="O43" s="121"/>
      <c r="P43" s="121"/>
      <c r="Q43" s="123"/>
      <c r="R43" s="123"/>
      <c r="S43" s="123"/>
      <c r="T43" s="123"/>
      <c r="U43" s="123"/>
      <c r="V43" s="123"/>
      <c r="W43" s="123"/>
    </row>
    <row r="44" ht="52.5" customHeight="1" outlineLevel="1" spans="1:23">
      <c r="A44" s="121" t="s">
        <v>325</v>
      </c>
      <c r="B44" s="121" t="s">
        <v>354</v>
      </c>
      <c r="C44" s="121" t="s">
        <v>353</v>
      </c>
      <c r="D44" s="121" t="s">
        <v>71</v>
      </c>
      <c r="E44" s="121" t="s">
        <v>115</v>
      </c>
      <c r="F44" s="121" t="s">
        <v>116</v>
      </c>
      <c r="G44" s="121" t="s">
        <v>294</v>
      </c>
      <c r="H44" s="121" t="s">
        <v>295</v>
      </c>
      <c r="I44" s="123">
        <v>70000</v>
      </c>
      <c r="J44" s="123">
        <v>70000</v>
      </c>
      <c r="K44" s="123">
        <v>70000</v>
      </c>
      <c r="L44" s="123"/>
      <c r="M44" s="123"/>
      <c r="N44" s="121"/>
      <c r="O44" s="121"/>
      <c r="P44" s="121"/>
      <c r="Q44" s="123"/>
      <c r="R44" s="123"/>
      <c r="S44" s="123"/>
      <c r="T44" s="123"/>
      <c r="U44" s="123"/>
      <c r="V44" s="123"/>
      <c r="W44" s="123"/>
    </row>
    <row r="45" ht="52.5" customHeight="1" outlineLevel="1" spans="1:23">
      <c r="A45" s="121" t="s">
        <v>325</v>
      </c>
      <c r="B45" s="121" t="s">
        <v>354</v>
      </c>
      <c r="C45" s="121" t="s">
        <v>353</v>
      </c>
      <c r="D45" s="121" t="s">
        <v>71</v>
      </c>
      <c r="E45" s="121" t="s">
        <v>115</v>
      </c>
      <c r="F45" s="121" t="s">
        <v>116</v>
      </c>
      <c r="G45" s="121" t="s">
        <v>355</v>
      </c>
      <c r="H45" s="121" t="s">
        <v>356</v>
      </c>
      <c r="I45" s="123">
        <v>50000</v>
      </c>
      <c r="J45" s="123">
        <v>50000</v>
      </c>
      <c r="K45" s="123">
        <v>50000</v>
      </c>
      <c r="L45" s="123"/>
      <c r="M45" s="123"/>
      <c r="N45" s="121"/>
      <c r="O45" s="121"/>
      <c r="P45" s="121"/>
      <c r="Q45" s="123"/>
      <c r="R45" s="123"/>
      <c r="S45" s="123"/>
      <c r="T45" s="123"/>
      <c r="U45" s="123"/>
      <c r="V45" s="123"/>
      <c r="W45" s="123"/>
    </row>
    <row r="46" ht="30" customHeight="1" spans="1:23">
      <c r="A46" s="122" t="s">
        <v>55</v>
      </c>
      <c r="B46" s="122"/>
      <c r="C46" s="122"/>
      <c r="D46" s="122"/>
      <c r="E46" s="122"/>
      <c r="F46" s="122"/>
      <c r="G46" s="122"/>
      <c r="H46" s="122"/>
      <c r="I46" s="123">
        <v>2685772.02</v>
      </c>
      <c r="J46" s="123">
        <v>2498100</v>
      </c>
      <c r="K46" s="123">
        <v>2498100</v>
      </c>
      <c r="L46" s="123"/>
      <c r="M46" s="123"/>
      <c r="N46" s="123"/>
      <c r="O46" s="123"/>
      <c r="P46" s="123"/>
      <c r="Q46" s="123"/>
      <c r="R46" s="123">
        <v>187672.02</v>
      </c>
      <c r="S46" s="123"/>
      <c r="T46" s="123"/>
      <c r="U46" s="123"/>
      <c r="V46" s="123"/>
      <c r="W46" s="123">
        <v>187672.02</v>
      </c>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8"/>
  <sheetViews>
    <sheetView showZeros="0" tabSelected="1" topLeftCell="A26" workbookViewId="0">
      <selection activeCell="B28" sqref="B28:B36"/>
    </sheetView>
  </sheetViews>
  <sheetFormatPr defaultColWidth="10.2857142857143" defaultRowHeight="15" customHeight="1"/>
  <cols>
    <col min="1" max="9" width="14.2857142857143" customWidth="1"/>
    <col min="10" max="10" width="34.2857142857143" customWidth="1"/>
  </cols>
  <sheetData>
    <row r="1" ht="18.75" customHeight="1" spans="1:10">
      <c r="A1" s="111"/>
      <c r="B1" s="111"/>
      <c r="C1" s="111"/>
      <c r="D1" s="111"/>
      <c r="E1" s="111"/>
      <c r="F1" s="111"/>
      <c r="G1" s="111"/>
      <c r="H1" s="111"/>
      <c r="I1" s="111"/>
      <c r="J1" s="116" t="s">
        <v>357</v>
      </c>
    </row>
    <row r="2" ht="34.5" customHeight="1" spans="1:10">
      <c r="A2" s="112" t="str">
        <f>"2025"&amp;"年项目支出绩效目标表"</f>
        <v>2025年项目支出绩效目标表</v>
      </c>
      <c r="B2" s="112"/>
      <c r="C2" s="112"/>
      <c r="D2" s="112"/>
      <c r="E2" s="112"/>
      <c r="F2" s="112"/>
      <c r="G2" s="112"/>
      <c r="H2" s="112"/>
      <c r="I2" s="112"/>
      <c r="J2" s="112"/>
    </row>
    <row r="3" ht="18.75" customHeight="1" spans="1:10">
      <c r="A3" s="111" t="str">
        <f>"单位名称："&amp;"瑞丽市司法局"</f>
        <v>单位名称：瑞丽市司法局</v>
      </c>
      <c r="B3" s="111"/>
      <c r="C3" s="111"/>
      <c r="D3" s="111"/>
      <c r="E3" s="111"/>
      <c r="F3" s="111"/>
      <c r="G3" s="111"/>
      <c r="H3" s="111"/>
      <c r="I3" s="111"/>
      <c r="J3" s="111"/>
    </row>
    <row r="4" ht="22.5" customHeight="1" spans="1:10">
      <c r="A4" s="113" t="s">
        <v>358</v>
      </c>
      <c r="B4" s="113" t="s">
        <v>359</v>
      </c>
      <c r="C4" s="113" t="s">
        <v>360</v>
      </c>
      <c r="D4" s="113" t="s">
        <v>361</v>
      </c>
      <c r="E4" s="113" t="s">
        <v>362</v>
      </c>
      <c r="F4" s="113" t="s">
        <v>363</v>
      </c>
      <c r="G4" s="113" t="s">
        <v>364</v>
      </c>
      <c r="H4" s="113" t="s">
        <v>365</v>
      </c>
      <c r="I4" s="113" t="s">
        <v>366</v>
      </c>
      <c r="J4" s="113" t="s">
        <v>367</v>
      </c>
    </row>
    <row r="5" ht="22.5" customHeight="1" spans="1:10">
      <c r="A5" s="113" t="s">
        <v>84</v>
      </c>
      <c r="B5" s="113" t="s">
        <v>85</v>
      </c>
      <c r="C5" s="113" t="s">
        <v>86</v>
      </c>
      <c r="D5" s="113" t="s">
        <v>87</v>
      </c>
      <c r="E5" s="113" t="s">
        <v>88</v>
      </c>
      <c r="F5" s="113" t="s">
        <v>89</v>
      </c>
      <c r="G5" s="113" t="s">
        <v>90</v>
      </c>
      <c r="H5" s="113" t="s">
        <v>91</v>
      </c>
      <c r="I5" s="113" t="s">
        <v>92</v>
      </c>
      <c r="J5" s="113" t="s">
        <v>93</v>
      </c>
    </row>
    <row r="6" ht="52.5" customHeight="1" spans="1:10">
      <c r="A6" s="113" t="s">
        <v>71</v>
      </c>
      <c r="B6" s="113"/>
      <c r="C6" s="113"/>
      <c r="D6" s="113"/>
      <c r="E6" s="113"/>
      <c r="F6" s="113"/>
      <c r="G6" s="113"/>
      <c r="H6" s="113"/>
      <c r="I6" s="113"/>
      <c r="J6" s="113"/>
    </row>
    <row r="7" ht="52.5" customHeight="1" outlineLevel="1" spans="1:10">
      <c r="A7" s="114" t="s">
        <v>353</v>
      </c>
      <c r="B7" s="114" t="s">
        <v>368</v>
      </c>
      <c r="C7" s="114" t="s">
        <v>369</v>
      </c>
      <c r="D7" s="114" t="s">
        <v>370</v>
      </c>
      <c r="E7" s="114" t="s">
        <v>371</v>
      </c>
      <c r="F7" s="114" t="s">
        <v>372</v>
      </c>
      <c r="G7" s="113" t="s">
        <v>217</v>
      </c>
      <c r="H7" s="113" t="s">
        <v>373</v>
      </c>
      <c r="I7" s="114" t="s">
        <v>374</v>
      </c>
      <c r="J7" s="114" t="s">
        <v>375</v>
      </c>
    </row>
    <row r="8" ht="52.5" customHeight="1" outlineLevel="1" spans="1:10">
      <c r="A8" s="114" t="s">
        <v>353</v>
      </c>
      <c r="B8" s="114" t="s">
        <v>368</v>
      </c>
      <c r="C8" s="114" t="s">
        <v>369</v>
      </c>
      <c r="D8" s="114" t="s">
        <v>370</v>
      </c>
      <c r="E8" s="114" t="s">
        <v>376</v>
      </c>
      <c r="F8" s="114" t="s">
        <v>372</v>
      </c>
      <c r="G8" s="113" t="s">
        <v>90</v>
      </c>
      <c r="H8" s="113" t="s">
        <v>373</v>
      </c>
      <c r="I8" s="114" t="s">
        <v>374</v>
      </c>
      <c r="J8" s="114" t="s">
        <v>375</v>
      </c>
    </row>
    <row r="9" ht="52.5" customHeight="1" outlineLevel="1" spans="1:10">
      <c r="A9" s="114" t="s">
        <v>353</v>
      </c>
      <c r="B9" s="114" t="s">
        <v>368</v>
      </c>
      <c r="C9" s="114" t="s">
        <v>369</v>
      </c>
      <c r="D9" s="114" t="s">
        <v>377</v>
      </c>
      <c r="E9" s="114" t="s">
        <v>378</v>
      </c>
      <c r="F9" s="114" t="s">
        <v>379</v>
      </c>
      <c r="G9" s="113" t="s">
        <v>380</v>
      </c>
      <c r="H9" s="113" t="s">
        <v>381</v>
      </c>
      <c r="I9" s="114" t="s">
        <v>382</v>
      </c>
      <c r="J9" s="114" t="s">
        <v>375</v>
      </c>
    </row>
    <row r="10" ht="52.5" customHeight="1" outlineLevel="1" spans="1:10">
      <c r="A10" s="114" t="s">
        <v>353</v>
      </c>
      <c r="B10" s="114" t="s">
        <v>368</v>
      </c>
      <c r="C10" s="114" t="s">
        <v>369</v>
      </c>
      <c r="D10" s="114" t="s">
        <v>377</v>
      </c>
      <c r="E10" s="114" t="s">
        <v>383</v>
      </c>
      <c r="F10" s="114" t="s">
        <v>379</v>
      </c>
      <c r="G10" s="113" t="s">
        <v>380</v>
      </c>
      <c r="H10" s="113" t="s">
        <v>381</v>
      </c>
      <c r="I10" s="114" t="s">
        <v>382</v>
      </c>
      <c r="J10" s="114" t="s">
        <v>375</v>
      </c>
    </row>
    <row r="11" ht="52.5" customHeight="1" outlineLevel="1" spans="1:10">
      <c r="A11" s="114" t="s">
        <v>353</v>
      </c>
      <c r="B11" s="114" t="s">
        <v>368</v>
      </c>
      <c r="C11" s="114" t="s">
        <v>369</v>
      </c>
      <c r="D11" s="114" t="s">
        <v>384</v>
      </c>
      <c r="E11" s="114" t="s">
        <v>385</v>
      </c>
      <c r="F11" s="114" t="s">
        <v>379</v>
      </c>
      <c r="G11" s="113" t="s">
        <v>84</v>
      </c>
      <c r="H11" s="113" t="s">
        <v>386</v>
      </c>
      <c r="I11" s="114" t="s">
        <v>374</v>
      </c>
      <c r="J11" s="114" t="s">
        <v>375</v>
      </c>
    </row>
    <row r="12" ht="52.5" customHeight="1" outlineLevel="1" spans="1:10">
      <c r="A12" s="114" t="s">
        <v>353</v>
      </c>
      <c r="B12" s="114" t="s">
        <v>368</v>
      </c>
      <c r="C12" s="114" t="s">
        <v>387</v>
      </c>
      <c r="D12" s="114" t="s">
        <v>388</v>
      </c>
      <c r="E12" s="114" t="s">
        <v>389</v>
      </c>
      <c r="F12" s="114" t="s">
        <v>379</v>
      </c>
      <c r="G12" s="113" t="s">
        <v>390</v>
      </c>
      <c r="H12" s="113" t="s">
        <v>386</v>
      </c>
      <c r="I12" s="114" t="s">
        <v>382</v>
      </c>
      <c r="J12" s="114" t="s">
        <v>375</v>
      </c>
    </row>
    <row r="13" ht="52.5" customHeight="1" outlineLevel="1" spans="1:10">
      <c r="A13" s="114" t="s">
        <v>353</v>
      </c>
      <c r="B13" s="114" t="s">
        <v>368</v>
      </c>
      <c r="C13" s="114" t="s">
        <v>387</v>
      </c>
      <c r="D13" s="114" t="s">
        <v>391</v>
      </c>
      <c r="E13" s="114" t="s">
        <v>392</v>
      </c>
      <c r="F13" s="114" t="s">
        <v>379</v>
      </c>
      <c r="G13" s="113" t="s">
        <v>393</v>
      </c>
      <c r="H13" s="113" t="s">
        <v>386</v>
      </c>
      <c r="I13" s="114" t="s">
        <v>382</v>
      </c>
      <c r="J13" s="114" t="s">
        <v>375</v>
      </c>
    </row>
    <row r="14" ht="52.5" customHeight="1" outlineLevel="1" spans="1:10">
      <c r="A14" s="114" t="s">
        <v>353</v>
      </c>
      <c r="B14" s="114" t="s">
        <v>368</v>
      </c>
      <c r="C14" s="114" t="s">
        <v>394</v>
      </c>
      <c r="D14" s="114" t="s">
        <v>395</v>
      </c>
      <c r="E14" s="114" t="s">
        <v>396</v>
      </c>
      <c r="F14" s="114" t="s">
        <v>379</v>
      </c>
      <c r="G14" s="113" t="s">
        <v>397</v>
      </c>
      <c r="H14" s="113" t="s">
        <v>381</v>
      </c>
      <c r="I14" s="114" t="s">
        <v>382</v>
      </c>
      <c r="J14" s="114" t="s">
        <v>398</v>
      </c>
    </row>
    <row r="15" ht="52.5" customHeight="1" outlineLevel="1" spans="1:10">
      <c r="A15" s="114" t="s">
        <v>327</v>
      </c>
      <c r="B15" s="114" t="s">
        <v>399</v>
      </c>
      <c r="C15" s="114" t="s">
        <v>369</v>
      </c>
      <c r="D15" s="114" t="s">
        <v>370</v>
      </c>
      <c r="E15" s="114" t="s">
        <v>400</v>
      </c>
      <c r="F15" s="114" t="s">
        <v>372</v>
      </c>
      <c r="G15" s="113" t="s">
        <v>401</v>
      </c>
      <c r="H15" s="113" t="s">
        <v>402</v>
      </c>
      <c r="I15" s="114" t="s">
        <v>374</v>
      </c>
      <c r="J15" s="114" t="s">
        <v>403</v>
      </c>
    </row>
    <row r="16" ht="52.5" customHeight="1" outlineLevel="1" spans="1:10">
      <c r="A16" s="114" t="s">
        <v>327</v>
      </c>
      <c r="B16" s="114" t="s">
        <v>399</v>
      </c>
      <c r="C16" s="114" t="s">
        <v>369</v>
      </c>
      <c r="D16" s="114" t="s">
        <v>404</v>
      </c>
      <c r="E16" s="114" t="s">
        <v>405</v>
      </c>
      <c r="F16" s="114" t="s">
        <v>372</v>
      </c>
      <c r="G16" s="113" t="s">
        <v>406</v>
      </c>
      <c r="H16" s="113" t="s">
        <v>407</v>
      </c>
      <c r="I16" s="114" t="s">
        <v>374</v>
      </c>
      <c r="J16" s="114" t="s">
        <v>403</v>
      </c>
    </row>
    <row r="17" ht="52.5" customHeight="1" outlineLevel="1" spans="1:10">
      <c r="A17" s="114" t="s">
        <v>327</v>
      </c>
      <c r="B17" s="114" t="s">
        <v>399</v>
      </c>
      <c r="C17" s="114" t="s">
        <v>387</v>
      </c>
      <c r="D17" s="114" t="s">
        <v>388</v>
      </c>
      <c r="E17" s="114" t="s">
        <v>408</v>
      </c>
      <c r="F17" s="114" t="s">
        <v>379</v>
      </c>
      <c r="G17" s="113" t="s">
        <v>393</v>
      </c>
      <c r="H17" s="113" t="s">
        <v>386</v>
      </c>
      <c r="I17" s="114" t="s">
        <v>374</v>
      </c>
      <c r="J17" s="114" t="s">
        <v>403</v>
      </c>
    </row>
    <row r="18" ht="52.5" customHeight="1" outlineLevel="1" spans="1:10">
      <c r="A18" s="114" t="s">
        <v>327</v>
      </c>
      <c r="B18" s="114" t="s">
        <v>399</v>
      </c>
      <c r="C18" s="114" t="s">
        <v>394</v>
      </c>
      <c r="D18" s="114" t="s">
        <v>395</v>
      </c>
      <c r="E18" s="114" t="s">
        <v>409</v>
      </c>
      <c r="F18" s="114" t="s">
        <v>372</v>
      </c>
      <c r="G18" s="113" t="s">
        <v>410</v>
      </c>
      <c r="H18" s="113" t="s">
        <v>381</v>
      </c>
      <c r="I18" s="114" t="s">
        <v>374</v>
      </c>
      <c r="J18" s="114" t="s">
        <v>403</v>
      </c>
    </row>
    <row r="19" ht="52.5" customHeight="1" outlineLevel="1" spans="1:10">
      <c r="A19" s="114" t="s">
        <v>335</v>
      </c>
      <c r="B19" s="114" t="s">
        <v>411</v>
      </c>
      <c r="C19" s="114" t="s">
        <v>369</v>
      </c>
      <c r="D19" s="114" t="s">
        <v>370</v>
      </c>
      <c r="E19" s="114" t="s">
        <v>412</v>
      </c>
      <c r="F19" s="114" t="s">
        <v>372</v>
      </c>
      <c r="G19" s="113" t="s">
        <v>413</v>
      </c>
      <c r="H19" s="113" t="s">
        <v>373</v>
      </c>
      <c r="I19" s="114" t="s">
        <v>374</v>
      </c>
      <c r="J19" s="114" t="s">
        <v>414</v>
      </c>
    </row>
    <row r="20" ht="52.5" customHeight="1" outlineLevel="1" spans="1:10">
      <c r="A20" s="114" t="s">
        <v>335</v>
      </c>
      <c r="B20" s="114" t="s">
        <v>411</v>
      </c>
      <c r="C20" s="114" t="s">
        <v>369</v>
      </c>
      <c r="D20" s="114" t="s">
        <v>370</v>
      </c>
      <c r="E20" s="114" t="s">
        <v>415</v>
      </c>
      <c r="F20" s="114" t="s">
        <v>379</v>
      </c>
      <c r="G20" s="113" t="s">
        <v>90</v>
      </c>
      <c r="H20" s="113" t="s">
        <v>416</v>
      </c>
      <c r="I20" s="114" t="s">
        <v>374</v>
      </c>
      <c r="J20" s="114" t="s">
        <v>414</v>
      </c>
    </row>
    <row r="21" ht="52.5" customHeight="1" outlineLevel="1" spans="1:10">
      <c r="A21" s="114" t="s">
        <v>335</v>
      </c>
      <c r="B21" s="114" t="s">
        <v>411</v>
      </c>
      <c r="C21" s="114" t="s">
        <v>369</v>
      </c>
      <c r="D21" s="114" t="s">
        <v>377</v>
      </c>
      <c r="E21" s="114" t="s">
        <v>417</v>
      </c>
      <c r="F21" s="114" t="s">
        <v>379</v>
      </c>
      <c r="G21" s="113" t="s">
        <v>397</v>
      </c>
      <c r="H21" s="113" t="s">
        <v>381</v>
      </c>
      <c r="I21" s="114" t="s">
        <v>382</v>
      </c>
      <c r="J21" s="114" t="s">
        <v>414</v>
      </c>
    </row>
    <row r="22" ht="52.5" customHeight="1" outlineLevel="1" spans="1:10">
      <c r="A22" s="114" t="s">
        <v>335</v>
      </c>
      <c r="B22" s="114" t="s">
        <v>411</v>
      </c>
      <c r="C22" s="114" t="s">
        <v>369</v>
      </c>
      <c r="D22" s="114" t="s">
        <v>377</v>
      </c>
      <c r="E22" s="114" t="s">
        <v>418</v>
      </c>
      <c r="F22" s="114" t="s">
        <v>379</v>
      </c>
      <c r="G22" s="113" t="s">
        <v>419</v>
      </c>
      <c r="H22" s="113" t="s">
        <v>381</v>
      </c>
      <c r="I22" s="114" t="s">
        <v>382</v>
      </c>
      <c r="J22" s="114" t="s">
        <v>414</v>
      </c>
    </row>
    <row r="23" ht="52.5" customHeight="1" outlineLevel="1" spans="1:10">
      <c r="A23" s="114" t="s">
        <v>335</v>
      </c>
      <c r="B23" s="114" t="s">
        <v>411</v>
      </c>
      <c r="C23" s="114" t="s">
        <v>369</v>
      </c>
      <c r="D23" s="114" t="s">
        <v>384</v>
      </c>
      <c r="E23" s="114" t="s">
        <v>385</v>
      </c>
      <c r="F23" s="114" t="s">
        <v>379</v>
      </c>
      <c r="G23" s="113" t="s">
        <v>84</v>
      </c>
      <c r="H23" s="113" t="s">
        <v>386</v>
      </c>
      <c r="I23" s="114" t="s">
        <v>374</v>
      </c>
      <c r="J23" s="114" t="s">
        <v>414</v>
      </c>
    </row>
    <row r="24" ht="52.5" customHeight="1" outlineLevel="1" spans="1:10">
      <c r="A24" s="114" t="s">
        <v>335</v>
      </c>
      <c r="B24" s="114" t="s">
        <v>411</v>
      </c>
      <c r="C24" s="114" t="s">
        <v>387</v>
      </c>
      <c r="D24" s="114" t="s">
        <v>388</v>
      </c>
      <c r="E24" s="114" t="s">
        <v>420</v>
      </c>
      <c r="F24" s="114" t="s">
        <v>379</v>
      </c>
      <c r="G24" s="113" t="s">
        <v>393</v>
      </c>
      <c r="H24" s="113" t="s">
        <v>386</v>
      </c>
      <c r="I24" s="114" t="s">
        <v>382</v>
      </c>
      <c r="J24" s="114" t="s">
        <v>414</v>
      </c>
    </row>
    <row r="25" ht="52.5" customHeight="1" outlineLevel="1" spans="1:10">
      <c r="A25" s="114" t="s">
        <v>335</v>
      </c>
      <c r="B25" s="114" t="s">
        <v>411</v>
      </c>
      <c r="C25" s="114" t="s">
        <v>387</v>
      </c>
      <c r="D25" s="114" t="s">
        <v>388</v>
      </c>
      <c r="E25" s="114" t="s">
        <v>421</v>
      </c>
      <c r="F25" s="114" t="s">
        <v>379</v>
      </c>
      <c r="G25" s="113" t="s">
        <v>393</v>
      </c>
      <c r="H25" s="113" t="s">
        <v>386</v>
      </c>
      <c r="I25" s="114" t="s">
        <v>382</v>
      </c>
      <c r="J25" s="114" t="s">
        <v>414</v>
      </c>
    </row>
    <row r="26" ht="52.5" customHeight="1" outlineLevel="1" spans="1:10">
      <c r="A26" s="114" t="s">
        <v>335</v>
      </c>
      <c r="B26" s="114" t="s">
        <v>411</v>
      </c>
      <c r="C26" s="114" t="s">
        <v>387</v>
      </c>
      <c r="D26" s="114" t="s">
        <v>391</v>
      </c>
      <c r="E26" s="114" t="s">
        <v>422</v>
      </c>
      <c r="F26" s="114" t="s">
        <v>379</v>
      </c>
      <c r="G26" s="113" t="s">
        <v>393</v>
      </c>
      <c r="H26" s="113" t="s">
        <v>386</v>
      </c>
      <c r="I26" s="114" t="s">
        <v>382</v>
      </c>
      <c r="J26" s="114" t="s">
        <v>414</v>
      </c>
    </row>
    <row r="27" ht="52.5" customHeight="1" outlineLevel="1" spans="1:10">
      <c r="A27" s="114" t="s">
        <v>335</v>
      </c>
      <c r="B27" s="114" t="s">
        <v>411</v>
      </c>
      <c r="C27" s="114" t="s">
        <v>394</v>
      </c>
      <c r="D27" s="114" t="s">
        <v>395</v>
      </c>
      <c r="E27" s="114" t="s">
        <v>423</v>
      </c>
      <c r="F27" s="114" t="s">
        <v>379</v>
      </c>
      <c r="G27" s="113" t="s">
        <v>419</v>
      </c>
      <c r="H27" s="113" t="s">
        <v>381</v>
      </c>
      <c r="I27" s="114" t="s">
        <v>382</v>
      </c>
      <c r="J27" s="114" t="s">
        <v>414</v>
      </c>
    </row>
    <row r="28" ht="52.5" customHeight="1" outlineLevel="1" spans="1:10">
      <c r="A28" s="114" t="s">
        <v>339</v>
      </c>
      <c r="B28" s="115" t="s">
        <v>424</v>
      </c>
      <c r="C28" s="114" t="s">
        <v>369</v>
      </c>
      <c r="D28" s="114" t="s">
        <v>370</v>
      </c>
      <c r="E28" s="114" t="s">
        <v>425</v>
      </c>
      <c r="F28" s="114" t="s">
        <v>372</v>
      </c>
      <c r="G28" s="113" t="s">
        <v>426</v>
      </c>
      <c r="H28" s="113" t="s">
        <v>427</v>
      </c>
      <c r="I28" s="114" t="s">
        <v>374</v>
      </c>
      <c r="J28" s="114" t="s">
        <v>428</v>
      </c>
    </row>
    <row r="29" ht="52.5" customHeight="1" outlineLevel="1" spans="1:10">
      <c r="A29" s="114" t="s">
        <v>339</v>
      </c>
      <c r="B29" s="114" t="s">
        <v>429</v>
      </c>
      <c r="C29" s="114" t="s">
        <v>369</v>
      </c>
      <c r="D29" s="114" t="s">
        <v>370</v>
      </c>
      <c r="E29" s="114" t="s">
        <v>430</v>
      </c>
      <c r="F29" s="114" t="s">
        <v>372</v>
      </c>
      <c r="G29" s="113" t="s">
        <v>419</v>
      </c>
      <c r="H29" s="113" t="s">
        <v>381</v>
      </c>
      <c r="I29" s="114" t="s">
        <v>374</v>
      </c>
      <c r="J29" s="114" t="s">
        <v>431</v>
      </c>
    </row>
    <row r="30" ht="52.5" customHeight="1" outlineLevel="1" spans="1:10">
      <c r="A30" s="114" t="s">
        <v>339</v>
      </c>
      <c r="B30" s="114" t="s">
        <v>429</v>
      </c>
      <c r="C30" s="114" t="s">
        <v>369</v>
      </c>
      <c r="D30" s="114" t="s">
        <v>370</v>
      </c>
      <c r="E30" s="114" t="s">
        <v>432</v>
      </c>
      <c r="F30" s="114" t="s">
        <v>372</v>
      </c>
      <c r="G30" s="113" t="s">
        <v>419</v>
      </c>
      <c r="H30" s="113" t="s">
        <v>381</v>
      </c>
      <c r="I30" s="114" t="s">
        <v>374</v>
      </c>
      <c r="J30" s="114" t="s">
        <v>431</v>
      </c>
    </row>
    <row r="31" ht="52.5" customHeight="1" outlineLevel="1" spans="1:10">
      <c r="A31" s="114" t="s">
        <v>339</v>
      </c>
      <c r="B31" s="114" t="s">
        <v>429</v>
      </c>
      <c r="C31" s="114" t="s">
        <v>369</v>
      </c>
      <c r="D31" s="114" t="s">
        <v>377</v>
      </c>
      <c r="E31" s="114" t="s">
        <v>433</v>
      </c>
      <c r="F31" s="114" t="s">
        <v>379</v>
      </c>
      <c r="G31" s="113" t="s">
        <v>88</v>
      </c>
      <c r="H31" s="113" t="s">
        <v>381</v>
      </c>
      <c r="I31" s="114" t="s">
        <v>382</v>
      </c>
      <c r="J31" s="114" t="s">
        <v>431</v>
      </c>
    </row>
    <row r="32" ht="52.5" customHeight="1" outlineLevel="1" spans="1:10">
      <c r="A32" s="114" t="s">
        <v>339</v>
      </c>
      <c r="B32" s="114" t="s">
        <v>429</v>
      </c>
      <c r="C32" s="114" t="s">
        <v>369</v>
      </c>
      <c r="D32" s="114" t="s">
        <v>384</v>
      </c>
      <c r="E32" s="114" t="s">
        <v>434</v>
      </c>
      <c r="F32" s="114" t="s">
        <v>379</v>
      </c>
      <c r="G32" s="113" t="s">
        <v>380</v>
      </c>
      <c r="H32" s="113" t="s">
        <v>381</v>
      </c>
      <c r="I32" s="114" t="s">
        <v>382</v>
      </c>
      <c r="J32" s="114" t="s">
        <v>431</v>
      </c>
    </row>
    <row r="33" ht="52.5" customHeight="1" outlineLevel="1" spans="1:10">
      <c r="A33" s="114" t="s">
        <v>339</v>
      </c>
      <c r="B33" s="114" t="s">
        <v>429</v>
      </c>
      <c r="C33" s="114" t="s">
        <v>369</v>
      </c>
      <c r="D33" s="114" t="s">
        <v>384</v>
      </c>
      <c r="E33" s="114" t="s">
        <v>435</v>
      </c>
      <c r="F33" s="114" t="s">
        <v>379</v>
      </c>
      <c r="G33" s="113" t="s">
        <v>380</v>
      </c>
      <c r="H33" s="113" t="s">
        <v>381</v>
      </c>
      <c r="I33" s="114" t="s">
        <v>382</v>
      </c>
      <c r="J33" s="114" t="s">
        <v>431</v>
      </c>
    </row>
    <row r="34" ht="52.5" customHeight="1" outlineLevel="1" spans="1:10">
      <c r="A34" s="114" t="s">
        <v>339</v>
      </c>
      <c r="B34" s="114" t="s">
        <v>429</v>
      </c>
      <c r="C34" s="114" t="s">
        <v>387</v>
      </c>
      <c r="D34" s="114" t="s">
        <v>388</v>
      </c>
      <c r="E34" s="114" t="s">
        <v>436</v>
      </c>
      <c r="F34" s="114" t="s">
        <v>379</v>
      </c>
      <c r="G34" s="113" t="s">
        <v>380</v>
      </c>
      <c r="H34" s="113" t="s">
        <v>381</v>
      </c>
      <c r="I34" s="114" t="s">
        <v>382</v>
      </c>
      <c r="J34" s="114" t="s">
        <v>431</v>
      </c>
    </row>
    <row r="35" ht="52.5" customHeight="1" outlineLevel="1" spans="1:10">
      <c r="A35" s="114" t="s">
        <v>339</v>
      </c>
      <c r="B35" s="114" t="s">
        <v>429</v>
      </c>
      <c r="C35" s="114" t="s">
        <v>387</v>
      </c>
      <c r="D35" s="114" t="s">
        <v>391</v>
      </c>
      <c r="E35" s="114" t="s">
        <v>437</v>
      </c>
      <c r="F35" s="114" t="s">
        <v>379</v>
      </c>
      <c r="G35" s="113" t="s">
        <v>438</v>
      </c>
      <c r="H35" s="113" t="s">
        <v>386</v>
      </c>
      <c r="I35" s="114" t="s">
        <v>382</v>
      </c>
      <c r="J35" s="114" t="s">
        <v>431</v>
      </c>
    </row>
    <row r="36" ht="52.5" customHeight="1" outlineLevel="1" spans="1:10">
      <c r="A36" s="114" t="s">
        <v>339</v>
      </c>
      <c r="B36" s="114" t="s">
        <v>429</v>
      </c>
      <c r="C36" s="114" t="s">
        <v>394</v>
      </c>
      <c r="D36" s="114" t="s">
        <v>395</v>
      </c>
      <c r="E36" s="114" t="s">
        <v>439</v>
      </c>
      <c r="F36" s="114" t="s">
        <v>379</v>
      </c>
      <c r="G36" s="113" t="s">
        <v>440</v>
      </c>
      <c r="H36" s="113" t="s">
        <v>381</v>
      </c>
      <c r="I36" s="114" t="s">
        <v>382</v>
      </c>
      <c r="J36" s="114" t="s">
        <v>441</v>
      </c>
    </row>
    <row r="37" ht="52.5" customHeight="1" outlineLevel="1" spans="1:10">
      <c r="A37" s="114" t="s">
        <v>329</v>
      </c>
      <c r="B37" s="114" t="s">
        <v>442</v>
      </c>
      <c r="C37" s="114" t="s">
        <v>369</v>
      </c>
      <c r="D37" s="114" t="s">
        <v>370</v>
      </c>
      <c r="E37" s="114" t="s">
        <v>443</v>
      </c>
      <c r="F37" s="114" t="s">
        <v>372</v>
      </c>
      <c r="G37" s="113" t="s">
        <v>444</v>
      </c>
      <c r="H37" s="113" t="s">
        <v>445</v>
      </c>
      <c r="I37" s="114" t="s">
        <v>374</v>
      </c>
      <c r="J37" s="114" t="s">
        <v>446</v>
      </c>
    </row>
    <row r="38" ht="52.5" customHeight="1" outlineLevel="1" spans="1:10">
      <c r="A38" s="114" t="s">
        <v>329</v>
      </c>
      <c r="B38" s="114" t="s">
        <v>442</v>
      </c>
      <c r="C38" s="114" t="s">
        <v>369</v>
      </c>
      <c r="D38" s="114" t="s">
        <v>370</v>
      </c>
      <c r="E38" s="114" t="s">
        <v>447</v>
      </c>
      <c r="F38" s="114" t="s">
        <v>372</v>
      </c>
      <c r="G38" s="113" t="s">
        <v>448</v>
      </c>
      <c r="H38" s="113" t="s">
        <v>402</v>
      </c>
      <c r="I38" s="114" t="s">
        <v>374</v>
      </c>
      <c r="J38" s="114" t="s">
        <v>446</v>
      </c>
    </row>
    <row r="39" ht="52.5" customHeight="1" outlineLevel="1" spans="1:10">
      <c r="A39" s="114" t="s">
        <v>329</v>
      </c>
      <c r="B39" s="114" t="s">
        <v>442</v>
      </c>
      <c r="C39" s="114" t="s">
        <v>369</v>
      </c>
      <c r="D39" s="114" t="s">
        <v>370</v>
      </c>
      <c r="E39" s="114" t="s">
        <v>449</v>
      </c>
      <c r="F39" s="114" t="s">
        <v>372</v>
      </c>
      <c r="G39" s="113" t="s">
        <v>450</v>
      </c>
      <c r="H39" s="113" t="s">
        <v>402</v>
      </c>
      <c r="I39" s="114" t="s">
        <v>374</v>
      </c>
      <c r="J39" s="114" t="s">
        <v>446</v>
      </c>
    </row>
    <row r="40" ht="52.5" customHeight="1" outlineLevel="1" spans="1:10">
      <c r="A40" s="114" t="s">
        <v>329</v>
      </c>
      <c r="B40" s="114" t="s">
        <v>442</v>
      </c>
      <c r="C40" s="114" t="s">
        <v>369</v>
      </c>
      <c r="D40" s="114" t="s">
        <v>370</v>
      </c>
      <c r="E40" s="114" t="s">
        <v>451</v>
      </c>
      <c r="F40" s="114" t="s">
        <v>372</v>
      </c>
      <c r="G40" s="113" t="s">
        <v>85</v>
      </c>
      <c r="H40" s="113" t="s">
        <v>452</v>
      </c>
      <c r="I40" s="114" t="s">
        <v>374</v>
      </c>
      <c r="J40" s="114" t="s">
        <v>446</v>
      </c>
    </row>
    <row r="41" ht="52.5" customHeight="1" outlineLevel="1" spans="1:10">
      <c r="A41" s="114" t="s">
        <v>329</v>
      </c>
      <c r="B41" s="114" t="s">
        <v>442</v>
      </c>
      <c r="C41" s="114" t="s">
        <v>369</v>
      </c>
      <c r="D41" s="114" t="s">
        <v>377</v>
      </c>
      <c r="E41" s="114" t="s">
        <v>453</v>
      </c>
      <c r="F41" s="114" t="s">
        <v>379</v>
      </c>
      <c r="G41" s="113" t="s">
        <v>419</v>
      </c>
      <c r="H41" s="113" t="s">
        <v>381</v>
      </c>
      <c r="I41" s="114" t="s">
        <v>382</v>
      </c>
      <c r="J41" s="114" t="s">
        <v>446</v>
      </c>
    </row>
    <row r="42" ht="52.5" customHeight="1" outlineLevel="1" spans="1:10">
      <c r="A42" s="114" t="s">
        <v>329</v>
      </c>
      <c r="B42" s="114" t="s">
        <v>442</v>
      </c>
      <c r="C42" s="114" t="s">
        <v>369</v>
      </c>
      <c r="D42" s="114" t="s">
        <v>384</v>
      </c>
      <c r="E42" s="114" t="s">
        <v>454</v>
      </c>
      <c r="F42" s="114" t="s">
        <v>379</v>
      </c>
      <c r="G42" s="113" t="s">
        <v>84</v>
      </c>
      <c r="H42" s="113" t="s">
        <v>386</v>
      </c>
      <c r="I42" s="114" t="s">
        <v>382</v>
      </c>
      <c r="J42" s="114" t="s">
        <v>446</v>
      </c>
    </row>
    <row r="43" ht="52.5" customHeight="1" outlineLevel="1" spans="1:10">
      <c r="A43" s="114" t="s">
        <v>329</v>
      </c>
      <c r="B43" s="114" t="s">
        <v>442</v>
      </c>
      <c r="C43" s="114" t="s">
        <v>369</v>
      </c>
      <c r="D43" s="114" t="s">
        <v>404</v>
      </c>
      <c r="E43" s="114" t="s">
        <v>405</v>
      </c>
      <c r="F43" s="114" t="s">
        <v>379</v>
      </c>
      <c r="G43" s="113" t="s">
        <v>455</v>
      </c>
      <c r="H43" s="113" t="s">
        <v>456</v>
      </c>
      <c r="I43" s="114" t="s">
        <v>374</v>
      </c>
      <c r="J43" s="114" t="s">
        <v>446</v>
      </c>
    </row>
    <row r="44" ht="52.5" customHeight="1" outlineLevel="1" spans="1:10">
      <c r="A44" s="114" t="s">
        <v>329</v>
      </c>
      <c r="B44" s="114" t="s">
        <v>442</v>
      </c>
      <c r="C44" s="114" t="s">
        <v>387</v>
      </c>
      <c r="D44" s="114" t="s">
        <v>388</v>
      </c>
      <c r="E44" s="114" t="s">
        <v>457</v>
      </c>
      <c r="F44" s="114" t="s">
        <v>379</v>
      </c>
      <c r="G44" s="113" t="s">
        <v>393</v>
      </c>
      <c r="H44" s="113" t="s">
        <v>386</v>
      </c>
      <c r="I44" s="114" t="s">
        <v>382</v>
      </c>
      <c r="J44" s="114" t="s">
        <v>446</v>
      </c>
    </row>
    <row r="45" ht="52.5" customHeight="1" outlineLevel="1" spans="1:10">
      <c r="A45" s="114" t="s">
        <v>329</v>
      </c>
      <c r="B45" s="114" t="s">
        <v>442</v>
      </c>
      <c r="C45" s="114" t="s">
        <v>387</v>
      </c>
      <c r="D45" s="114" t="s">
        <v>391</v>
      </c>
      <c r="E45" s="114" t="s">
        <v>458</v>
      </c>
      <c r="F45" s="114" t="s">
        <v>379</v>
      </c>
      <c r="G45" s="113" t="s">
        <v>393</v>
      </c>
      <c r="H45" s="113" t="s">
        <v>386</v>
      </c>
      <c r="I45" s="114" t="s">
        <v>382</v>
      </c>
      <c r="J45" s="114" t="s">
        <v>446</v>
      </c>
    </row>
    <row r="46" ht="52.5" customHeight="1" outlineLevel="1" spans="1:10">
      <c r="A46" s="114" t="s">
        <v>329</v>
      </c>
      <c r="B46" s="114" t="s">
        <v>442</v>
      </c>
      <c r="C46" s="114" t="s">
        <v>394</v>
      </c>
      <c r="D46" s="114" t="s">
        <v>395</v>
      </c>
      <c r="E46" s="114" t="s">
        <v>459</v>
      </c>
      <c r="F46" s="114" t="s">
        <v>379</v>
      </c>
      <c r="G46" s="113" t="s">
        <v>460</v>
      </c>
      <c r="H46" s="113" t="s">
        <v>381</v>
      </c>
      <c r="I46" s="114" t="s">
        <v>382</v>
      </c>
      <c r="J46" s="114" t="s">
        <v>461</v>
      </c>
    </row>
    <row r="47" ht="52.5" customHeight="1" outlineLevel="1" spans="1:10">
      <c r="A47" s="114" t="s">
        <v>319</v>
      </c>
      <c r="B47" s="114" t="s">
        <v>462</v>
      </c>
      <c r="C47" s="114" t="s">
        <v>369</v>
      </c>
      <c r="D47" s="114" t="s">
        <v>370</v>
      </c>
      <c r="E47" s="114" t="s">
        <v>463</v>
      </c>
      <c r="F47" s="114" t="s">
        <v>372</v>
      </c>
      <c r="G47" s="113" t="s">
        <v>464</v>
      </c>
      <c r="H47" s="113" t="s">
        <v>373</v>
      </c>
      <c r="I47" s="114" t="s">
        <v>374</v>
      </c>
      <c r="J47" s="114" t="s">
        <v>465</v>
      </c>
    </row>
    <row r="48" ht="52.5" customHeight="1" outlineLevel="1" spans="1:10">
      <c r="A48" s="114" t="s">
        <v>319</v>
      </c>
      <c r="B48" s="114" t="s">
        <v>462</v>
      </c>
      <c r="C48" s="114" t="s">
        <v>369</v>
      </c>
      <c r="D48" s="114" t="s">
        <v>377</v>
      </c>
      <c r="E48" s="114" t="s">
        <v>466</v>
      </c>
      <c r="F48" s="114" t="s">
        <v>372</v>
      </c>
      <c r="G48" s="113" t="s">
        <v>419</v>
      </c>
      <c r="H48" s="113" t="s">
        <v>381</v>
      </c>
      <c r="I48" s="114" t="s">
        <v>382</v>
      </c>
      <c r="J48" s="114" t="s">
        <v>465</v>
      </c>
    </row>
    <row r="49" ht="52.5" customHeight="1" outlineLevel="1" spans="1:10">
      <c r="A49" s="114" t="s">
        <v>319</v>
      </c>
      <c r="B49" s="114" t="s">
        <v>462</v>
      </c>
      <c r="C49" s="114" t="s">
        <v>369</v>
      </c>
      <c r="D49" s="114" t="s">
        <v>384</v>
      </c>
      <c r="E49" s="114" t="s">
        <v>385</v>
      </c>
      <c r="F49" s="114" t="s">
        <v>379</v>
      </c>
      <c r="G49" s="113" t="s">
        <v>84</v>
      </c>
      <c r="H49" s="113" t="s">
        <v>386</v>
      </c>
      <c r="I49" s="114" t="s">
        <v>382</v>
      </c>
      <c r="J49" s="114" t="s">
        <v>465</v>
      </c>
    </row>
    <row r="50" ht="52.5" customHeight="1" outlineLevel="1" spans="1:10">
      <c r="A50" s="114" t="s">
        <v>319</v>
      </c>
      <c r="B50" s="114" t="s">
        <v>462</v>
      </c>
      <c r="C50" s="114" t="s">
        <v>387</v>
      </c>
      <c r="D50" s="114" t="s">
        <v>388</v>
      </c>
      <c r="E50" s="114" t="s">
        <v>467</v>
      </c>
      <c r="F50" s="114" t="s">
        <v>379</v>
      </c>
      <c r="G50" s="113" t="s">
        <v>393</v>
      </c>
      <c r="H50" s="113" t="s">
        <v>386</v>
      </c>
      <c r="I50" s="114" t="s">
        <v>382</v>
      </c>
      <c r="J50" s="114" t="s">
        <v>465</v>
      </c>
    </row>
    <row r="51" ht="52.5" customHeight="1" outlineLevel="1" spans="1:10">
      <c r="A51" s="114" t="s">
        <v>319</v>
      </c>
      <c r="B51" s="114" t="s">
        <v>462</v>
      </c>
      <c r="C51" s="114" t="s">
        <v>387</v>
      </c>
      <c r="D51" s="114" t="s">
        <v>391</v>
      </c>
      <c r="E51" s="114" t="s">
        <v>468</v>
      </c>
      <c r="F51" s="114" t="s">
        <v>379</v>
      </c>
      <c r="G51" s="113" t="s">
        <v>393</v>
      </c>
      <c r="H51" s="113" t="s">
        <v>386</v>
      </c>
      <c r="I51" s="114" t="s">
        <v>382</v>
      </c>
      <c r="J51" s="114" t="s">
        <v>465</v>
      </c>
    </row>
    <row r="52" ht="52.5" customHeight="1" outlineLevel="1" spans="1:10">
      <c r="A52" s="114" t="s">
        <v>319</v>
      </c>
      <c r="B52" s="114" t="s">
        <v>462</v>
      </c>
      <c r="C52" s="114" t="s">
        <v>394</v>
      </c>
      <c r="D52" s="114" t="s">
        <v>395</v>
      </c>
      <c r="E52" s="114" t="s">
        <v>469</v>
      </c>
      <c r="F52" s="114" t="s">
        <v>379</v>
      </c>
      <c r="G52" s="113" t="s">
        <v>470</v>
      </c>
      <c r="H52" s="113" t="s">
        <v>381</v>
      </c>
      <c r="I52" s="114" t="s">
        <v>382</v>
      </c>
      <c r="J52" s="114" t="s">
        <v>471</v>
      </c>
    </row>
    <row r="53" ht="52.5" customHeight="1" outlineLevel="1" spans="1:10">
      <c r="A53" s="114" t="s">
        <v>345</v>
      </c>
      <c r="B53" s="114" t="s">
        <v>472</v>
      </c>
      <c r="C53" s="114" t="s">
        <v>369</v>
      </c>
      <c r="D53" s="114" t="s">
        <v>370</v>
      </c>
      <c r="E53" s="114" t="s">
        <v>473</v>
      </c>
      <c r="F53" s="114" t="s">
        <v>372</v>
      </c>
      <c r="G53" s="113" t="s">
        <v>386</v>
      </c>
      <c r="H53" s="113" t="s">
        <v>381</v>
      </c>
      <c r="I53" s="114" t="s">
        <v>374</v>
      </c>
      <c r="J53" s="114" t="s">
        <v>345</v>
      </c>
    </row>
    <row r="54" ht="52.5" customHeight="1" outlineLevel="1" spans="1:10">
      <c r="A54" s="114" t="s">
        <v>345</v>
      </c>
      <c r="B54" s="114" t="s">
        <v>472</v>
      </c>
      <c r="C54" s="114" t="s">
        <v>387</v>
      </c>
      <c r="D54" s="114" t="s">
        <v>388</v>
      </c>
      <c r="E54" s="114" t="s">
        <v>474</v>
      </c>
      <c r="F54" s="114" t="s">
        <v>372</v>
      </c>
      <c r="G54" s="113" t="s">
        <v>475</v>
      </c>
      <c r="H54" s="113" t="s">
        <v>386</v>
      </c>
      <c r="I54" s="114" t="s">
        <v>374</v>
      </c>
      <c r="J54" s="114" t="s">
        <v>476</v>
      </c>
    </row>
    <row r="55" ht="52.5" customHeight="1" outlineLevel="1" spans="1:10">
      <c r="A55" s="114" t="s">
        <v>345</v>
      </c>
      <c r="B55" s="114" t="s">
        <v>472</v>
      </c>
      <c r="C55" s="114" t="s">
        <v>394</v>
      </c>
      <c r="D55" s="114" t="s">
        <v>395</v>
      </c>
      <c r="E55" s="114" t="s">
        <v>477</v>
      </c>
      <c r="F55" s="114" t="s">
        <v>372</v>
      </c>
      <c r="G55" s="113" t="s">
        <v>478</v>
      </c>
      <c r="H55" s="113" t="s">
        <v>381</v>
      </c>
      <c r="I55" s="114" t="s">
        <v>374</v>
      </c>
      <c r="J55" s="114" t="s">
        <v>345</v>
      </c>
    </row>
    <row r="56" ht="52.5" customHeight="1" outlineLevel="1" spans="1:10">
      <c r="A56" s="114" t="s">
        <v>347</v>
      </c>
      <c r="B56" s="114" t="s">
        <v>479</v>
      </c>
      <c r="C56" s="114" t="s">
        <v>369</v>
      </c>
      <c r="D56" s="114" t="s">
        <v>370</v>
      </c>
      <c r="E56" s="114" t="s">
        <v>480</v>
      </c>
      <c r="F56" s="114" t="s">
        <v>372</v>
      </c>
      <c r="G56" s="113" t="s">
        <v>386</v>
      </c>
      <c r="H56" s="113" t="s">
        <v>386</v>
      </c>
      <c r="I56" s="114" t="s">
        <v>374</v>
      </c>
      <c r="J56" s="114" t="s">
        <v>347</v>
      </c>
    </row>
    <row r="57" ht="52.5" customHeight="1" outlineLevel="1" spans="1:10">
      <c r="A57" s="114" t="s">
        <v>347</v>
      </c>
      <c r="B57" s="114" t="s">
        <v>479</v>
      </c>
      <c r="C57" s="114" t="s">
        <v>387</v>
      </c>
      <c r="D57" s="114" t="s">
        <v>388</v>
      </c>
      <c r="E57" s="114" t="s">
        <v>474</v>
      </c>
      <c r="F57" s="114" t="s">
        <v>372</v>
      </c>
      <c r="G57" s="113" t="s">
        <v>481</v>
      </c>
      <c r="H57" s="113" t="s">
        <v>386</v>
      </c>
      <c r="I57" s="114" t="s">
        <v>374</v>
      </c>
      <c r="J57" s="114" t="s">
        <v>347</v>
      </c>
    </row>
    <row r="58" ht="52.5" customHeight="1" outlineLevel="1" spans="1:10">
      <c r="A58" s="114" t="s">
        <v>347</v>
      </c>
      <c r="B58" s="114" t="s">
        <v>479</v>
      </c>
      <c r="C58" s="114" t="s">
        <v>394</v>
      </c>
      <c r="D58" s="114" t="s">
        <v>395</v>
      </c>
      <c r="E58" s="114" t="s">
        <v>477</v>
      </c>
      <c r="F58" s="114" t="s">
        <v>372</v>
      </c>
      <c r="G58" s="113" t="s">
        <v>397</v>
      </c>
      <c r="H58" s="113" t="s">
        <v>381</v>
      </c>
      <c r="I58" s="114" t="s">
        <v>374</v>
      </c>
      <c r="J58" s="114" t="s">
        <v>347</v>
      </c>
    </row>
    <row r="59" ht="52.5" customHeight="1" outlineLevel="1" spans="1:10">
      <c r="A59" s="114" t="s">
        <v>343</v>
      </c>
      <c r="B59" s="114" t="s">
        <v>482</v>
      </c>
      <c r="C59" s="114" t="s">
        <v>369</v>
      </c>
      <c r="D59" s="114" t="s">
        <v>370</v>
      </c>
      <c r="E59" s="114" t="s">
        <v>483</v>
      </c>
      <c r="F59" s="114" t="s">
        <v>372</v>
      </c>
      <c r="G59" s="113" t="s">
        <v>86</v>
      </c>
      <c r="H59" s="113" t="s">
        <v>386</v>
      </c>
      <c r="I59" s="114" t="s">
        <v>374</v>
      </c>
      <c r="J59" s="114" t="s">
        <v>484</v>
      </c>
    </row>
    <row r="60" ht="52.5" customHeight="1" outlineLevel="1" spans="1:10">
      <c r="A60" s="114" t="s">
        <v>343</v>
      </c>
      <c r="B60" s="114" t="s">
        <v>482</v>
      </c>
      <c r="C60" s="114" t="s">
        <v>387</v>
      </c>
      <c r="D60" s="114" t="s">
        <v>388</v>
      </c>
      <c r="E60" s="114" t="s">
        <v>485</v>
      </c>
      <c r="F60" s="114" t="s">
        <v>372</v>
      </c>
      <c r="G60" s="113" t="s">
        <v>486</v>
      </c>
      <c r="H60" s="113" t="s">
        <v>386</v>
      </c>
      <c r="I60" s="114" t="s">
        <v>374</v>
      </c>
      <c r="J60" s="114" t="s">
        <v>487</v>
      </c>
    </row>
    <row r="61" ht="52.5" customHeight="1" outlineLevel="1" spans="1:10">
      <c r="A61" s="114" t="s">
        <v>343</v>
      </c>
      <c r="B61" s="114" t="s">
        <v>482</v>
      </c>
      <c r="C61" s="114" t="s">
        <v>394</v>
      </c>
      <c r="D61" s="114" t="s">
        <v>395</v>
      </c>
      <c r="E61" s="114" t="s">
        <v>488</v>
      </c>
      <c r="F61" s="114" t="s">
        <v>372</v>
      </c>
      <c r="G61" s="113" t="s">
        <v>478</v>
      </c>
      <c r="H61" s="113" t="s">
        <v>381</v>
      </c>
      <c r="I61" s="114" t="s">
        <v>382</v>
      </c>
      <c r="J61" s="114" t="s">
        <v>487</v>
      </c>
    </row>
    <row r="62" ht="52.5" customHeight="1" outlineLevel="1" spans="1:10">
      <c r="A62" s="114" t="s">
        <v>324</v>
      </c>
      <c r="B62" s="114" t="s">
        <v>489</v>
      </c>
      <c r="C62" s="114" t="s">
        <v>369</v>
      </c>
      <c r="D62" s="114" t="s">
        <v>370</v>
      </c>
      <c r="E62" s="114" t="s">
        <v>490</v>
      </c>
      <c r="F62" s="114" t="s">
        <v>379</v>
      </c>
      <c r="G62" s="113" t="s">
        <v>401</v>
      </c>
      <c r="H62" s="113" t="s">
        <v>402</v>
      </c>
      <c r="I62" s="114" t="s">
        <v>374</v>
      </c>
      <c r="J62" s="114" t="s">
        <v>491</v>
      </c>
    </row>
    <row r="63" ht="52.5" customHeight="1" outlineLevel="1" spans="1:10">
      <c r="A63" s="114" t="s">
        <v>324</v>
      </c>
      <c r="B63" s="114" t="s">
        <v>489</v>
      </c>
      <c r="C63" s="114" t="s">
        <v>369</v>
      </c>
      <c r="D63" s="114" t="s">
        <v>404</v>
      </c>
      <c r="E63" s="114" t="s">
        <v>405</v>
      </c>
      <c r="F63" s="114" t="s">
        <v>379</v>
      </c>
      <c r="G63" s="113" t="s">
        <v>492</v>
      </c>
      <c r="H63" s="113" t="s">
        <v>407</v>
      </c>
      <c r="I63" s="114" t="s">
        <v>374</v>
      </c>
      <c r="J63" s="114" t="s">
        <v>491</v>
      </c>
    </row>
    <row r="64" ht="52.5" customHeight="1" outlineLevel="1" spans="1:10">
      <c r="A64" s="114" t="s">
        <v>324</v>
      </c>
      <c r="B64" s="114" t="s">
        <v>489</v>
      </c>
      <c r="C64" s="114" t="s">
        <v>387</v>
      </c>
      <c r="D64" s="114" t="s">
        <v>388</v>
      </c>
      <c r="E64" s="114" t="s">
        <v>493</v>
      </c>
      <c r="F64" s="114" t="s">
        <v>379</v>
      </c>
      <c r="G64" s="113" t="s">
        <v>393</v>
      </c>
      <c r="H64" s="113" t="s">
        <v>386</v>
      </c>
      <c r="I64" s="114" t="s">
        <v>382</v>
      </c>
      <c r="J64" s="114" t="s">
        <v>491</v>
      </c>
    </row>
    <row r="65" ht="52.5" customHeight="1" outlineLevel="1" spans="1:10">
      <c r="A65" s="114" t="s">
        <v>324</v>
      </c>
      <c r="B65" s="114" t="s">
        <v>489</v>
      </c>
      <c r="C65" s="114" t="s">
        <v>394</v>
      </c>
      <c r="D65" s="114" t="s">
        <v>395</v>
      </c>
      <c r="E65" s="114" t="s">
        <v>494</v>
      </c>
      <c r="F65" s="114" t="s">
        <v>379</v>
      </c>
      <c r="G65" s="113" t="s">
        <v>495</v>
      </c>
      <c r="H65" s="113" t="s">
        <v>381</v>
      </c>
      <c r="I65" s="114" t="s">
        <v>382</v>
      </c>
      <c r="J65" s="114" t="s">
        <v>491</v>
      </c>
    </row>
    <row r="66" ht="52.5" customHeight="1" outlineLevel="1" spans="1:10">
      <c r="A66" s="114" t="s">
        <v>349</v>
      </c>
      <c r="B66" s="115" t="s">
        <v>496</v>
      </c>
      <c r="C66" s="114" t="s">
        <v>369</v>
      </c>
      <c r="D66" s="114" t="s">
        <v>370</v>
      </c>
      <c r="E66" s="114" t="s">
        <v>497</v>
      </c>
      <c r="F66" s="114" t="s">
        <v>372</v>
      </c>
      <c r="G66" s="113" t="s">
        <v>498</v>
      </c>
      <c r="H66" s="113" t="s">
        <v>402</v>
      </c>
      <c r="I66" s="114" t="s">
        <v>374</v>
      </c>
      <c r="J66" s="114" t="s">
        <v>499</v>
      </c>
    </row>
    <row r="67" ht="52.5" customHeight="1" outlineLevel="1" spans="1:10">
      <c r="A67" s="114" t="s">
        <v>349</v>
      </c>
      <c r="B67" s="114" t="s">
        <v>500</v>
      </c>
      <c r="C67" s="114" t="s">
        <v>369</v>
      </c>
      <c r="D67" s="114" t="s">
        <v>370</v>
      </c>
      <c r="E67" s="114" t="s">
        <v>501</v>
      </c>
      <c r="F67" s="114" t="s">
        <v>372</v>
      </c>
      <c r="G67" s="113" t="s">
        <v>502</v>
      </c>
      <c r="H67" s="113" t="s">
        <v>416</v>
      </c>
      <c r="I67" s="114" t="s">
        <v>374</v>
      </c>
      <c r="J67" s="114" t="s">
        <v>499</v>
      </c>
    </row>
    <row r="68" ht="52.5" customHeight="1" outlineLevel="1" spans="1:10">
      <c r="A68" s="114" t="s">
        <v>349</v>
      </c>
      <c r="B68" s="114" t="s">
        <v>500</v>
      </c>
      <c r="C68" s="114" t="s">
        <v>369</v>
      </c>
      <c r="D68" s="114" t="s">
        <v>370</v>
      </c>
      <c r="E68" s="114" t="s">
        <v>503</v>
      </c>
      <c r="F68" s="114" t="s">
        <v>372</v>
      </c>
      <c r="G68" s="113" t="s">
        <v>90</v>
      </c>
      <c r="H68" s="113" t="s">
        <v>504</v>
      </c>
      <c r="I68" s="114" t="s">
        <v>374</v>
      </c>
      <c r="J68" s="114" t="s">
        <v>499</v>
      </c>
    </row>
    <row r="69" ht="52.5" customHeight="1" outlineLevel="1" spans="1:10">
      <c r="A69" s="114" t="s">
        <v>349</v>
      </c>
      <c r="B69" s="114" t="s">
        <v>500</v>
      </c>
      <c r="C69" s="114" t="s">
        <v>369</v>
      </c>
      <c r="D69" s="114" t="s">
        <v>370</v>
      </c>
      <c r="E69" s="114" t="s">
        <v>505</v>
      </c>
      <c r="F69" s="114" t="s">
        <v>372</v>
      </c>
      <c r="G69" s="113" t="s">
        <v>380</v>
      </c>
      <c r="H69" s="113" t="s">
        <v>506</v>
      </c>
      <c r="I69" s="114" t="s">
        <v>374</v>
      </c>
      <c r="J69" s="114" t="s">
        <v>499</v>
      </c>
    </row>
    <row r="70" ht="52.5" customHeight="1" outlineLevel="1" spans="1:10">
      <c r="A70" s="114" t="s">
        <v>349</v>
      </c>
      <c r="B70" s="114" t="s">
        <v>500</v>
      </c>
      <c r="C70" s="114" t="s">
        <v>369</v>
      </c>
      <c r="D70" s="114" t="s">
        <v>370</v>
      </c>
      <c r="E70" s="114" t="s">
        <v>507</v>
      </c>
      <c r="F70" s="114" t="s">
        <v>372</v>
      </c>
      <c r="G70" s="113" t="s">
        <v>508</v>
      </c>
      <c r="H70" s="113" t="s">
        <v>506</v>
      </c>
      <c r="I70" s="114" t="s">
        <v>374</v>
      </c>
      <c r="J70" s="114" t="s">
        <v>499</v>
      </c>
    </row>
    <row r="71" ht="52.5" customHeight="1" outlineLevel="1" spans="1:10">
      <c r="A71" s="114" t="s">
        <v>349</v>
      </c>
      <c r="B71" s="114" t="s">
        <v>500</v>
      </c>
      <c r="C71" s="114" t="s">
        <v>369</v>
      </c>
      <c r="D71" s="114" t="s">
        <v>370</v>
      </c>
      <c r="E71" s="114" t="s">
        <v>509</v>
      </c>
      <c r="F71" s="114" t="s">
        <v>372</v>
      </c>
      <c r="G71" s="113" t="s">
        <v>85</v>
      </c>
      <c r="H71" s="113" t="s">
        <v>416</v>
      </c>
      <c r="I71" s="114" t="s">
        <v>374</v>
      </c>
      <c r="J71" s="114" t="s">
        <v>499</v>
      </c>
    </row>
    <row r="72" ht="52.5" customHeight="1" outlineLevel="1" spans="1:10">
      <c r="A72" s="114" t="s">
        <v>349</v>
      </c>
      <c r="B72" s="114" t="s">
        <v>500</v>
      </c>
      <c r="C72" s="114" t="s">
        <v>369</v>
      </c>
      <c r="D72" s="114" t="s">
        <v>377</v>
      </c>
      <c r="E72" s="114" t="s">
        <v>510</v>
      </c>
      <c r="F72" s="114" t="s">
        <v>379</v>
      </c>
      <c r="G72" s="113" t="s">
        <v>380</v>
      </c>
      <c r="H72" s="113" t="s">
        <v>381</v>
      </c>
      <c r="I72" s="114" t="s">
        <v>382</v>
      </c>
      <c r="J72" s="114" t="s">
        <v>499</v>
      </c>
    </row>
    <row r="73" ht="52.5" customHeight="1" outlineLevel="1" spans="1:10">
      <c r="A73" s="114" t="s">
        <v>349</v>
      </c>
      <c r="B73" s="114" t="s">
        <v>500</v>
      </c>
      <c r="C73" s="114" t="s">
        <v>369</v>
      </c>
      <c r="D73" s="114" t="s">
        <v>377</v>
      </c>
      <c r="E73" s="114" t="s">
        <v>511</v>
      </c>
      <c r="F73" s="114" t="s">
        <v>379</v>
      </c>
      <c r="G73" s="113" t="s">
        <v>419</v>
      </c>
      <c r="H73" s="113" t="s">
        <v>381</v>
      </c>
      <c r="I73" s="114" t="s">
        <v>382</v>
      </c>
      <c r="J73" s="114" t="s">
        <v>499</v>
      </c>
    </row>
    <row r="74" ht="52.5" customHeight="1" outlineLevel="1" spans="1:10">
      <c r="A74" s="114" t="s">
        <v>349</v>
      </c>
      <c r="B74" s="114" t="s">
        <v>500</v>
      </c>
      <c r="C74" s="114" t="s">
        <v>369</v>
      </c>
      <c r="D74" s="114" t="s">
        <v>384</v>
      </c>
      <c r="E74" s="114" t="s">
        <v>385</v>
      </c>
      <c r="F74" s="114" t="s">
        <v>379</v>
      </c>
      <c r="G74" s="113" t="s">
        <v>84</v>
      </c>
      <c r="H74" s="113" t="s">
        <v>386</v>
      </c>
      <c r="I74" s="114" t="s">
        <v>374</v>
      </c>
      <c r="J74" s="114" t="s">
        <v>499</v>
      </c>
    </row>
    <row r="75" ht="52.5" customHeight="1" outlineLevel="1" spans="1:10">
      <c r="A75" s="114" t="s">
        <v>349</v>
      </c>
      <c r="B75" s="114" t="s">
        <v>500</v>
      </c>
      <c r="C75" s="114" t="s">
        <v>387</v>
      </c>
      <c r="D75" s="114" t="s">
        <v>388</v>
      </c>
      <c r="E75" s="114" t="s">
        <v>512</v>
      </c>
      <c r="F75" s="114" t="s">
        <v>379</v>
      </c>
      <c r="G75" s="113" t="s">
        <v>513</v>
      </c>
      <c r="H75" s="113" t="s">
        <v>381</v>
      </c>
      <c r="I75" s="114" t="s">
        <v>382</v>
      </c>
      <c r="J75" s="114" t="s">
        <v>499</v>
      </c>
    </row>
    <row r="76" ht="52.5" customHeight="1" outlineLevel="1" spans="1:10">
      <c r="A76" s="114" t="s">
        <v>349</v>
      </c>
      <c r="B76" s="114" t="s">
        <v>500</v>
      </c>
      <c r="C76" s="114" t="s">
        <v>387</v>
      </c>
      <c r="D76" s="114" t="s">
        <v>388</v>
      </c>
      <c r="E76" s="114" t="s">
        <v>514</v>
      </c>
      <c r="F76" s="114" t="s">
        <v>379</v>
      </c>
      <c r="G76" s="113" t="s">
        <v>470</v>
      </c>
      <c r="H76" s="113" t="s">
        <v>381</v>
      </c>
      <c r="I76" s="114" t="s">
        <v>382</v>
      </c>
      <c r="J76" s="114" t="s">
        <v>499</v>
      </c>
    </row>
    <row r="77" ht="52.5" customHeight="1" outlineLevel="1" spans="1:10">
      <c r="A77" s="114" t="s">
        <v>349</v>
      </c>
      <c r="B77" s="114" t="s">
        <v>500</v>
      </c>
      <c r="C77" s="114" t="s">
        <v>387</v>
      </c>
      <c r="D77" s="114" t="s">
        <v>388</v>
      </c>
      <c r="E77" s="114" t="s">
        <v>515</v>
      </c>
      <c r="F77" s="114" t="s">
        <v>379</v>
      </c>
      <c r="G77" s="113" t="s">
        <v>440</v>
      </c>
      <c r="H77" s="113" t="s">
        <v>381</v>
      </c>
      <c r="I77" s="114" t="s">
        <v>382</v>
      </c>
      <c r="J77" s="114" t="s">
        <v>499</v>
      </c>
    </row>
    <row r="78" ht="52.5" customHeight="1" outlineLevel="1" spans="1:10">
      <c r="A78" s="114" t="s">
        <v>349</v>
      </c>
      <c r="B78" s="114" t="s">
        <v>500</v>
      </c>
      <c r="C78" s="114" t="s">
        <v>394</v>
      </c>
      <c r="D78" s="114" t="s">
        <v>395</v>
      </c>
      <c r="E78" s="114" t="s">
        <v>516</v>
      </c>
      <c r="F78" s="114" t="s">
        <v>379</v>
      </c>
      <c r="G78" s="113" t="s">
        <v>397</v>
      </c>
      <c r="H78" s="113" t="s">
        <v>381</v>
      </c>
      <c r="I78" s="114" t="s">
        <v>382</v>
      </c>
      <c r="J78" s="114" t="s">
        <v>517</v>
      </c>
    </row>
  </sheetData>
  <mergeCells count="24">
    <mergeCell ref="A2:J2"/>
    <mergeCell ref="A3:E3"/>
    <mergeCell ref="A7:A14"/>
    <mergeCell ref="A15:A18"/>
    <mergeCell ref="A19:A27"/>
    <mergeCell ref="A28:A36"/>
    <mergeCell ref="A37:A46"/>
    <mergeCell ref="A47:A52"/>
    <mergeCell ref="A53:A55"/>
    <mergeCell ref="A56:A58"/>
    <mergeCell ref="A59:A61"/>
    <mergeCell ref="A62:A65"/>
    <mergeCell ref="A66:A78"/>
    <mergeCell ref="B7:B14"/>
    <mergeCell ref="B15:B18"/>
    <mergeCell ref="B19:B27"/>
    <mergeCell ref="B28:B36"/>
    <mergeCell ref="B37:B46"/>
    <mergeCell ref="B47:B52"/>
    <mergeCell ref="B53:B55"/>
    <mergeCell ref="B56:B58"/>
    <mergeCell ref="B59:B61"/>
    <mergeCell ref="B62:B65"/>
    <mergeCell ref="B66:B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2025-03-18T03:55:00Z</dcterms:created>
  <dcterms:modified xsi:type="dcterms:W3CDTF">2025-06-12T02:27:41Z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72DACA29EEE04E61ABB3A3C5563EEFF0_13</vt:lpwstr>
  </property>
</Properties>
</file>