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940"/>
  </bookViews>
  <sheets>
    <sheet name="GK13   2024年度部门整体支出绩效自评情况" sheetId="13" r:id="rId1"/>
    <sheet name="GK14   2024年度部门整体支出绩效自评表" sheetId="14" r:id="rId2"/>
    <sheet name="GK15-1   2024年项目支出绩效自评表" sheetId="15" r:id="rId3"/>
    <sheet name="GK15-2   2024年项目支出绩效自评表" sheetId="16" r:id="rId4"/>
    <sheet name="GK15-3   2024年项目支出绩效自评表" sheetId="17" r:id="rId5"/>
    <sheet name="GK15-4   2024年项目支出绩效自评表" sheetId="18" r:id="rId6"/>
    <sheet name="GK15-5   2024年项目支出绩效自评表" sheetId="19" r:id="rId7"/>
    <sheet name="GK15-6   2024年项目支出绩效自评表" sheetId="20" r:id="rId8"/>
    <sheet name="GK15-7   2024年项目支出绩效自评表" sheetId="21" r:id="rId9"/>
  </sheets>
  <calcPr calcId="144525"/>
</workbook>
</file>

<file path=xl/sharedStrings.xml><?xml version="1.0" encoding="utf-8"?>
<sst xmlns="http://schemas.openxmlformats.org/spreadsheetml/2006/main" count="681" uniqueCount="159">
  <si>
    <t>2024年度部门整体支出绩效自评情况</t>
  </si>
  <si>
    <t>编制单位：瑞丽市自然资源局</t>
  </si>
  <si>
    <t>公开13表                                             金额单位：万元</t>
  </si>
  <si>
    <t>一、部门基本情况</t>
  </si>
  <si>
    <t>（一）部门概况</t>
  </si>
  <si>
    <t>一、纳入瑞丽市自然资源局部门2024年度部门决算编报的单位共1个。其中：行政单位1个，即：瑞丽市自然资源局。共设有7个内设机构，具体是：1.办公室；2.法规监察股（执法大队）；3.确权登记和测绘地理信息股；4.规划股；5.耕地保护监督股；6.开发利用和行政审批股；7.国土空间生态修复及矿产资源管理股。                                                                    二、部门人员和车辆的编制及实有情况。                                                   本部门共有编制75个，实际在在职人员80人，退休人员38人。
1.编制情况。瑞丽市自然资源局2024年年末人员编制数共75个编，编制数对比上年减少9个。  
2.在职情况。瑞丽市自然资源局2024年年末实有在职人员数共80人，比上年减少2人，变动原因是：行政人员调离4人，调入1人，退休3人，召开录用1人；事业人员召开录用4人，退休1人。
3.退休人员情况。退休38人，变动情况如下：新增退休1人，2024年末实有社保发放退休人员38人。                                                                      4.实有车辆编制1辆，在编实有车辆1辆。</t>
  </si>
  <si>
    <t>（二）部门绩效目标的设立情况</t>
  </si>
  <si>
    <t>在2024年部门整体支出预算中以局领导班子为主，依照财政局绩效管理办法执行，设定了自评绩效指标体系，绩效评价指标包括投入、过程、产出、效果四个方面，评价指标分为三级，包括3个一级指标（产出指标、效益指标、满意度指标）；9个二级指标（数量指标、质量指标、时效指标、成本指标、经济效益指标、社会效益指标、生态效益指标、可持续影响指标、群众满意度指标）；112个三级指标，项目绩效评价指标体系。</t>
  </si>
  <si>
    <t>（三）部门整体收支情况</t>
  </si>
  <si>
    <t>瑞丽市自然资源局部门2024年度收入合计5,130.64万元。其中：财政拨款收入5,128.47万元，占总收入的99.96%；无上级补助收入；无事业收入；无经营收入；无附属单位上缴收入；其他收入2.17万元，占总收入的0.04%。2024年度支出合计5,128.47万元。其中：基本支出1,490.22万元，占总支出的29.06％；项目支出3,638.25万元，占总支出的70.94％；无上缴上级支出；无经营支出；无对附属单位补助支出。</t>
  </si>
  <si>
    <t>（四）部门预算管理制度建设情况</t>
  </si>
  <si>
    <t>为适应新形势下部门预算管理要求，瑞丽市自然资源局近年来一直加强部门预算管理制度建设。制定了《瑞丽市自然资源局财务管理制度》，《瑞丽市自然资源局预决算公开管理办法》和《瑞丽市自然资源局预决算公开考核办法》公务接待、公务用车、办公用品及办公设备采购等相关工作参考州、县相关部门制定的管理制度。</t>
  </si>
  <si>
    <t>（五）严控“三公”经费支出情况</t>
  </si>
  <si>
    <t xml:space="preserve">2024年度财政拨款“三公”经费支出决算中，财政拨款“三公”经费支出年初预算为5.00万元，决算为1.89万元，完成年初预算的37.80%；支出决算较上年减少2.29万元，下降54.74%。
因公出国（境）费支出年初无预算安排，也无决算支出；公务用车购置费支出年初无预算安排，也无决算支出；公务用车运行维护费支出年初预算为3.00万元，决算为1.43万元，占财政拨款“三公”经费总支出决算的75.63%，完成年初预算的47.65%；公务接待费支出年初预算为2万元，决算为0.46万元，占财政拨款“三公”经费总支出决算的24.37%，完成年初预算的23.03%。2024年度“三公”经费支出决算数减少的主要原因是按照党政机关过紧日子有关规定，加强厉行节约，提倡简朴作风，杜绝铺张浪费。
</t>
  </si>
  <si>
    <t>二、绩效自评组织情况</t>
  </si>
  <si>
    <t>（一）前期准备</t>
  </si>
  <si>
    <t>瑞丽市自然资源局领导高度重视专项资金绩效评价工作，由局办公室牵头组织，局各股室参与，成立了预算绩效管理工作领导小组。</t>
  </si>
  <si>
    <t>（二）组织实施</t>
  </si>
  <si>
    <t>依照财政局绩效管理办法执行，设定了自评绩效指标体系，绩效评价指标包括投入、过程、产出、效果四个方面，评价指标分为三级，包括4个一级指标、5个二级指标、20个三级指标，项目绩效评价指标体系。</t>
  </si>
  <si>
    <t>三、评价情况分析及综合评价结论</t>
  </si>
  <si>
    <t>结合瑞丽市自然资源局主要职责及当前主要工作任务的实现情况、预算编制、执行和管理情况、项目实施管理情况、履职效益情况分析，并对比分析实际执行情况与年初预算制定目标，总体看来，德宏州生态环境局梁河分局职责履职良好、履职效益明显、预算配置科学、预算执行有效、预算管理规范。</t>
  </si>
  <si>
    <t>四、存在的问题和整改情况</t>
  </si>
  <si>
    <t>存在的问题：绩效目标设定不够科学，定性指标多，定量指标少，不够了解项目实施情况，项目实施进度缓慢，资金到位不及时，未能及时兑付。针对以上问题，加以整改，进一步加强预算绩效编制，科学选定绩效目标，合理确定指标标准，提高财政资金使用效率，全面了解正在施工的项目情况，及时向财政请拨资金，及时兑付。</t>
  </si>
  <si>
    <t>五、绩效自评结果应用情况</t>
  </si>
  <si>
    <t>瑞丽市自然资源局将绩效自评结果应用于下一年度预算安排中，对于年度执行率高，绩效目标实现程度好的科室、中心，在下一年度预算安排中给予重点支持，对于执行率不高，绩效目标实现不好的项目，减少资金安排。</t>
  </si>
  <si>
    <t>六、主要经验及做法</t>
  </si>
  <si>
    <t>单位高度重视项目管理工作，成立领导机构，建章立制，明确预算项目执行时间表及责任人，按月通报预算执行进度，对项目执行不力的科室进行约谈，切实加快预算执行进度。加强资金使用过程的监督，实行全过程全方位监管，定期不定期对专项资金安排进行检查，在项目监管上，严格按照国家项目建设程序来实施，实行公开招投标制度，建立和执行项目质量目标管理及安全管理制度。</t>
  </si>
  <si>
    <t>七、其他需说明的情况</t>
  </si>
  <si>
    <t>无</t>
  </si>
  <si>
    <t>2024年度部门整体支出绩效自评表</t>
  </si>
  <si>
    <t>公开14表      金额单位：万元</t>
  </si>
  <si>
    <t>基本信息</t>
  </si>
  <si>
    <t>部门
名称</t>
  </si>
  <si>
    <t>瑞丽市自然资源局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</si>
  <si>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</si>
  <si>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</si>
  <si>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</si>
  <si>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</si>
  <si>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</si>
  <si>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</si>
  <si>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</si>
  <si>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</si>
  <si>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</si>
  <si>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</si>
  <si>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</si>
  <si>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</si>
  <si>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</si>
  <si>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</si>
  <si>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</si>
  <si>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</si>
  <si>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1.着力抓好规划布局与耕地保护战略。坚持最严格的耕地保护制度，确保国家粮食安全、生态安全和经济安全，至2020年，全面落实上级下达瑞丽市的耕地保有量15367.00公顷（23.05万亩）的目标任务，坚决做到数量和质量不减。加快国土空间总体规划编制工作，完善国土空间规划体系，建立国土空间基础信息平台和“一张图”实施监督信息系统。开展村庄规划编制，按要求抓紧推进古茶山、古茶树保护区村庄规划编制。切实落实耕地占补平衡新政，开展后备资源调查，摸清瑞丽资源底数，挖掘潜力，确定具体的项目规模积极向上争取耕地占补平衡货币直接补偿试点政策。加快增减挂钩项目落实，严把复垦整理土地的质量关，有效增加耕地面积，大力提高耕地质量。
  2.着力提升全市重点项目用地保障能力。按照省州重点项目用地保障工作要求，积极主动服务、严格规范管理，严格落实“用地保障告知制度”和“用地保障报告制度”，执行好“一书一会一函”（《用地报批告知书》、《催办函》和召开协调会）。及时梳理因土地要素导致重点项目落地难的项目用地，向上级部门申请给予统筹解决落实耕地占补平衡指标，加快各类用地报批速度，统筹做好用地报批工作。持续加大批而未供土地消化利用和闲置土地分类处置力度，强力推进处置，尽量盘活存量建设用地，切实提高土地利用率，着力提高“三率”，同时，建立土地批后监管长效机制。妥善催促处理在全域土地例行督察中的“挂账”问题。
  3.着力推进自然资源法治建设。进一步强化执法监察大队机构和队伍建设，加大自然资源执法检查力度，加强年度自然资源管理知识及法律法规宣传，增强全民意识，加强日常动态巡查监管，扎实开展年度土地变更调查及卫片执法检查，坚持“事前预防，事中监督，事后查处”，结合执法“关口”前移基层一线，将各类自然资源违法行为处理在萌芽状态。认真履行职责，严肃查处自然资源领域违法违规行为，切实提升全市自然资源执法监察水平。强化内部规范管理加大“放管服”工作力度，升级完善行政审批信息系统，推行“互联网+政务服务”，提高审批服务效率。切实维护群众合法权益，严格按照土地管理有关规定、政策和程序开展征地征迁工作，落实被征地农民征地拆迁补偿和社会保障等相关政策。加大自然资源政府信息公开力度，全面开展“双随机、一公开”。认真细致做好自然资源领域信访维稳工作，及时回应群众的合理诉求。
  4.着力加强矿政资源管理。加强全市矿山安全生产监管，加大巡查力度；规范地热矿的管理，做好监管、督导。严格执行矿业权联勘联审制度，开展矿山卫片执法检查，做好重大项目的矿压情况查询，配合有关部门做好基础设施建设材料的开发利用和保障工作。全面推进绿色勘查和绿色矿山建设，发展绿色非煤矿山，按照“谁开发谁保护，谁破坏谁治理”的原则，夯实责任主体，加强对已经通过联勘联审并已出让的4家砂石场进行监督检查，并对全市关闭的非煤矿山的地质环境恢复治理进行监督检查；严肃落实中央环境保护督察“回头看”整改问题。
  5.着力加强地质灾害防治。始终坚持把防范地质灾害作为保障人民群众生命财产安全的“生命工程”来抓，深入贯彻落实省、州地质灾害防治工作会议精神，完善2021年地质灾害防治体系建设，调整完善各有关方案、措施，督促全市各乡镇（农场）、学校及工矿企业等加强地质灾害防治知识宣传、培训及应急演练，切实增强人民群众防灾减灾意识。督促指导好已获批、正在实施的地质灾害隐患搬迁和治理工程建设，积极争取2021年度地质灾害防治专项资金，努力申报2021年地质灾害治理工程项目，常态化开展地质灾害巡查，认真落实2021年度汛期值班、预警预报等各项有关制度，最大限度地维护全市广大人民群众生命财产安全，切实增强人民安全感。
  6.着力提升不动产登记服务效能。按照省、州不动产登记部门的安排部署，积极加强部门之间的协调,认真贯彻执行《瑞丽市不动产登记“一窗受理，并行办理”实施方案》，实现一窗受理并行办理。完善和提升不动产登记信息系统平台建设便民利民系统软件建设，推进“互联网+不动产登记，将不动产登记存量数整合成果尽快投入使用,建立业务信息互查共用制度，将不动产登记、房屋交易、缴税信息在三个部门之间互联互通实时共享推送，实现信息共享推送，以便进一步压缩办理时限。优化办事流程，精简收件申请材料，细化不动产窗口设置，方便群众办事。
  7.着力夯实各项基础业务工作。按照国家、省、州统一部署，继续开展瑞丽市第三次全国国土调查工作，完成调查成果整理、数据更新、成果审查汇交，对国家级核查结果进行修正。根据“三调”数据统一时点更新。完成瑞丽市土地收购储备交易委员会组建工作，理顺收储职能，完善运行机制，系统性规范化管理，强化政策保障。加强收储财务管理，防范收储资金风险。深入推进自然资源领域扫黑除恶专项斗争工作；统筹推进脱贫攻坚、综治维稳、土地权属纠纷、工青妇等工作，积极抓好或配合有关部门开展人居环境提升、棚户区改造、河长制责任制等工作。
  8.全面加强党风廉政工作。深入学习贯彻党的十九大精神和习近平总书记系列重要讲话精神，用习近平新时代中国特色社会主义思想武装头脑，充分发挥局党组建设领导小组作用，全面推进党的政治建设、思想建设、组织建设、作风建设、纪律建设，增强“四个意识”，把制度建设贯穿其中，着力构建“党要管党，全面从严治党”的严要求。开展“不忘初心、牢记使命”主题教育，持续推进“两学一做”教育常态化。认真落实“一岗双责”，深入推进党风廉政建设，紧绷“廉政弦”，警钟长鸣，防微杜渐，着力形成不敢腐、不能腐、不想腐的体制机制。改进工作作风，“沉下心、俯下身”全面了解情况，深入研究问题，着力破解难题。党员领导干部以身作则、率先垂范，坚持民主集中制、三重一大集体决策等制度，反对“四风”存在问题，不折不扣贯彻落实中央八项规定“六个严禁”’等规定。着力加强干部队伍建设，从严管理干部、从严带好队伍，切实增强干部的责任意识和担当意识，不断提高政治站位，提升综合能力水平和履职水平。完善干部选拔任用机制，坚持忠诚干净担当标准，加大干部培养和选拔力度，切实把能干事、干实事的好干部选出来、用起来，努力打造一支风清气正、业务素质高的自然资源干部队伍。</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</si>
  <si>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</si>
  <si>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</si>
  <si>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</si>
  <si>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</si>
  <si>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</si>
  <si>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</si>
  <si>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</si>
  <si>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</si>
  <si>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</si>
  <si>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</si>
  <si>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</si>
  <si>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</si>
  <si>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按照设计完成工程量</t>
  </si>
  <si>
    <t>=</t>
  </si>
  <si>
    <r>
      <rPr>
        <sz val="10"/>
        <rFont val="宋体"/>
        <charset val="134"/>
        <scheme val="minor"/>
      </rPr>
      <t>1</t>
    </r>
    <r>
      <rPr>
        <sz val="10"/>
        <rFont val="宋体"/>
        <charset val="134"/>
      </rPr>
      <t>00</t>
    </r>
  </si>
  <si>
    <t>%</t>
  </si>
  <si>
    <t>100%</t>
  </si>
  <si>
    <t>质量指标</t>
  </si>
  <si>
    <t>项目验收合格率</t>
  </si>
  <si>
    <t>时效指标</t>
  </si>
  <si>
    <t>对突发性地质灾害及时响应</t>
  </si>
  <si>
    <t>成本指标</t>
  </si>
  <si>
    <t>效益指标</t>
  </si>
  <si>
    <t>经济效益指标</t>
  </si>
  <si>
    <t>治理工程保护财产</t>
  </si>
  <si>
    <t>≥</t>
  </si>
  <si>
    <t>90</t>
  </si>
  <si>
    <t>社会效益指标</t>
  </si>
  <si>
    <t>实现项目工程治理效果</t>
  </si>
  <si>
    <t>95</t>
  </si>
  <si>
    <t>生态效益指标</t>
  </si>
  <si>
    <t>可持续影响指标</t>
  </si>
  <si>
    <t>矿山生态修复持续影响</t>
  </si>
  <si>
    <t>年</t>
  </si>
  <si>
    <t>满意度指标</t>
  </si>
  <si>
    <t>服务对象满意度指标等</t>
  </si>
  <si>
    <t>群众满意</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</si>
  <si>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</si>
  <si>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</si>
  <si>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</si>
  <si>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</si>
  <si>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</si>
  <si>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社会保障和就业支出</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</si>
  <si>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</si>
  <si>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</si>
  <si>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</si>
  <si>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</si>
  <si>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</si>
  <si>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</si>
  <si>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</si>
  <si>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</si>
  <si>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</si>
  <si>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</si>
  <si>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</si>
  <si>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</si>
  <si>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</si>
  <si>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</si>
  <si>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保障在职人员社会报销及死亡抚恤支出</t>
  </si>
  <si>
    <t>全额完成</t>
  </si>
  <si>
    <t>年度指标值</t>
  </si>
  <si>
    <t>指标完成情况</t>
  </si>
  <si>
    <t>死亡抚恤人数</t>
  </si>
  <si>
    <t>人</t>
  </si>
  <si>
    <t>及时支出</t>
  </si>
  <si>
    <t>保障社会稳定</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</si>
  <si>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</si>
  <si>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</si>
  <si>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</si>
  <si>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</si>
  <si>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</si>
  <si>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</si>
  <si>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卫生健康支出</t>
  </si>
  <si>
    <t>按时缴纳职工医疗补助等其他支出</t>
  </si>
  <si>
    <t>职工人数</t>
  </si>
  <si>
    <t>按时缴纳</t>
  </si>
  <si>
    <t>保障职工合法权益</t>
  </si>
  <si>
    <t>满意度</t>
  </si>
  <si>
    <t>公开15-3表      金额单位：万元</t>
  </si>
  <si>
    <t>城乡社区支出</t>
  </si>
  <si>
    <t>完成土地出让业务费支出</t>
  </si>
  <si>
    <t>提高财政收益</t>
  </si>
  <si>
    <t>由于年初预算包含瑞丽市土地收购储备交易中心数字，但执行书不包含，所以导致执行率偏低。</t>
  </si>
  <si>
    <t>良</t>
  </si>
  <si>
    <t>公开15-4表      金额单位：万元</t>
  </si>
  <si>
    <t>农林水支出</t>
  </si>
  <si>
    <t>0.00</t>
  </si>
  <si>
    <t>完成耕地质量提升工作</t>
  </si>
  <si>
    <t>开展年度</t>
  </si>
  <si>
    <t>2020-2021</t>
  </si>
  <si>
    <t>质量合格</t>
  </si>
  <si>
    <t>按时完成</t>
  </si>
  <si>
    <t>提高耕地质量</t>
  </si>
  <si>
    <t>公开15-5表      金额单位：万元</t>
  </si>
  <si>
    <t>自然资源海洋气象等支出</t>
  </si>
  <si>
    <t>保障机关单位正常运行</t>
  </si>
  <si>
    <t>及时支付使用</t>
  </si>
  <si>
    <t>保障单位机关正常运行</t>
  </si>
  <si>
    <t>公开15-6表      金额单位：万元</t>
  </si>
  <si>
    <t>住房保障支出</t>
  </si>
  <si>
    <t>按时缴纳职工住房公积金</t>
  </si>
  <si>
    <t>在职职工人数</t>
  </si>
  <si>
    <t>按时支付</t>
  </si>
  <si>
    <t>公开15-7表      金额单位：万元</t>
  </si>
  <si>
    <t>灾害防治及应急管理支出</t>
  </si>
  <si>
    <t>完成地质灾害防治工作</t>
  </si>
  <si>
    <t>项目个数</t>
  </si>
  <si>
    <t>个</t>
  </si>
  <si>
    <t>提高地灾防治能力</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</si>
</sst>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0"/>
      <color rgb="FF000000"/>
      <name val="宋体"/>
      <charset val="134"/>
    </font>
    <font>
      <b/>
      <sz val="11"/>
      <color rgb="FF000000"/>
      <name val="宋体"/>
      <charset val="134"/>
    </font>
    <font>
      <sz val="10"/>
      <color indexed="8"/>
      <name val="宋体"/>
      <charset val="134"/>
    </font>
    <font>
      <sz val="10"/>
      <name val="宋体"/>
      <charset val="134"/>
      <scheme val="minor"/>
    </font>
    <font>
      <sz val="11"/>
      <color rgb="FFFF0000"/>
      <name val="宋体"/>
      <charset val="134"/>
    </font>
    <font>
      <sz val="11"/>
      <color theme="1"/>
      <name val="SimSu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宋体"/>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11"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 fillId="9" borderId="12"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14" fillId="11" borderId="0" applyNumberFormat="0" applyBorder="0" applyAlignment="0" applyProtection="0">
      <alignment vertical="center"/>
    </xf>
    <xf numFmtId="0" fontId="17" fillId="0" borderId="14" applyNumberFormat="0" applyFill="0" applyAlignment="0" applyProtection="0">
      <alignment vertical="center"/>
    </xf>
    <xf numFmtId="0" fontId="14" fillId="12" borderId="0" applyNumberFormat="0" applyBorder="0" applyAlignment="0" applyProtection="0">
      <alignment vertical="center"/>
    </xf>
    <xf numFmtId="0" fontId="23" fillId="13" borderId="15" applyNumberFormat="0" applyAlignment="0" applyProtection="0">
      <alignment vertical="center"/>
    </xf>
    <xf numFmtId="0" fontId="24" fillId="13" borderId="11" applyNumberFormat="0" applyAlignment="0" applyProtection="0">
      <alignment vertical="center"/>
    </xf>
    <xf numFmtId="0" fontId="25" fillId="14" borderId="16"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30" fillId="0" borderId="0"/>
    <xf numFmtId="0" fontId="3" fillId="0" borderId="0"/>
  </cellStyleXfs>
  <cellXfs count="46">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43"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5" fillId="0" borderId="0" xfId="0" applyFont="1" applyFill="1" applyAlignment="1">
      <alignment wrapText="1"/>
    </xf>
    <xf numFmtId="0" fontId="5" fillId="0" borderId="0" xfId="0" applyFont="1" applyFill="1" applyAlignment="1"/>
    <xf numFmtId="0" fontId="3" fillId="0" borderId="0" xfId="0" applyFont="1" applyFill="1" applyAlignment="1">
      <alignment horizontal="center" wrapText="1"/>
    </xf>
    <xf numFmtId="49" fontId="4"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8" fillId="0" borderId="1" xfId="50" applyNumberFormat="1" applyFont="1" applyFill="1" applyBorder="1" applyAlignment="1">
      <alignment horizontal="center" vertical="center" wrapText="1"/>
    </xf>
    <xf numFmtId="0" fontId="8" fillId="3" borderId="1" xfId="5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xf>
    <xf numFmtId="9" fontId="4" fillId="0" borderId="1" xfId="0" applyNumberFormat="1" applyFont="1" applyFill="1" applyBorder="1" applyAlignment="1">
      <alignment horizontal="center"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43" fontId="4"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0" xfId="0" applyFont="1" applyFill="1" applyAlignment="1">
      <alignment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9" xfId="0" applyFont="1" applyFill="1" applyBorder="1" applyAlignment="1">
      <alignment horizontal="center" vertical="center" wrapText="1"/>
    </xf>
    <xf numFmtId="0" fontId="1" fillId="0" borderId="0" xfId="0" applyFont="1" applyFill="1" applyAlignment="1">
      <alignment horizontal="left" vertical="center"/>
    </xf>
    <xf numFmtId="0" fontId="3" fillId="0" borderId="0" xfId="0" applyFont="1" applyFill="1" applyAlignment="1">
      <alignment horizontal="right" wrapText="1"/>
    </xf>
    <xf numFmtId="0" fontId="4" fillId="0" borderId="1" xfId="0" applyFont="1" applyFill="1" applyBorder="1" applyAlignment="1">
      <alignment horizontal="justify" vertical="center" wrapText="1"/>
    </xf>
    <xf numFmtId="0" fontId="3" fillId="0" borderId="10"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topLeftCell="A4" workbookViewId="0">
      <selection activeCell="C7" sqref="C7"/>
    </sheetView>
  </sheetViews>
  <sheetFormatPr defaultColWidth="9" defaultRowHeight="13.5" outlineLevelCol="2"/>
  <cols>
    <col min="1" max="1" width="22.1333333333333" style="1" customWidth="1"/>
    <col min="2" max="2" width="33.3833333333333" style="1" customWidth="1"/>
    <col min="3" max="3" width="50.5" style="1" customWidth="1"/>
    <col min="4" max="16384" width="9" style="1"/>
  </cols>
  <sheetData>
    <row r="1" s="1" customFormat="1" ht="27" spans="1:3">
      <c r="A1" s="3" t="s">
        <v>0</v>
      </c>
      <c r="B1" s="3"/>
      <c r="C1" s="3"/>
    </row>
    <row r="2" s="1" customFormat="1" ht="27" spans="1:3">
      <c r="A2" s="4" t="s">
        <v>1</v>
      </c>
      <c r="B2" s="4"/>
      <c r="C2" s="43" t="s">
        <v>2</v>
      </c>
    </row>
    <row r="3" s="42" customFormat="1" ht="243" spans="1:3">
      <c r="A3" s="9" t="s">
        <v>3</v>
      </c>
      <c r="B3" s="9" t="s">
        <v>4</v>
      </c>
      <c r="C3" s="44" t="s">
        <v>5</v>
      </c>
    </row>
    <row r="4" s="42" customFormat="1" ht="108" spans="1:3">
      <c r="A4" s="9"/>
      <c r="B4" s="9" t="s">
        <v>6</v>
      </c>
      <c r="C4" s="44" t="s">
        <v>7</v>
      </c>
    </row>
    <row r="5" s="42" customFormat="1" ht="108" spans="1:3">
      <c r="A5" s="9"/>
      <c r="B5" s="9" t="s">
        <v>8</v>
      </c>
      <c r="C5" s="45" t="s">
        <v>9</v>
      </c>
    </row>
    <row r="6" s="42" customFormat="1" ht="81" spans="1:3">
      <c r="A6" s="9"/>
      <c r="B6" s="9" t="s">
        <v>10</v>
      </c>
      <c r="C6" s="45" t="s">
        <v>11</v>
      </c>
    </row>
    <row r="7" s="42" customFormat="1" ht="189" spans="1:3">
      <c r="A7" s="9"/>
      <c r="B7" s="9" t="s">
        <v>12</v>
      </c>
      <c r="C7" s="45" t="s">
        <v>13</v>
      </c>
    </row>
    <row r="8" s="42" customFormat="1" ht="67" customHeight="1" spans="1:3">
      <c r="A8" s="9" t="s">
        <v>14</v>
      </c>
      <c r="B8" s="9" t="s">
        <v>15</v>
      </c>
      <c r="C8" s="45" t="s">
        <v>16</v>
      </c>
    </row>
    <row r="9" s="42" customFormat="1" ht="67" customHeight="1" spans="1:3">
      <c r="A9" s="9"/>
      <c r="B9" s="9" t="s">
        <v>17</v>
      </c>
      <c r="C9" s="45" t="s">
        <v>18</v>
      </c>
    </row>
    <row r="10" s="42" customFormat="1" ht="81" spans="1:3">
      <c r="A10" s="9" t="s">
        <v>19</v>
      </c>
      <c r="B10" s="9"/>
      <c r="C10" s="45" t="s">
        <v>20</v>
      </c>
    </row>
    <row r="11" s="42" customFormat="1" ht="81" spans="1:3">
      <c r="A11" s="9" t="s">
        <v>21</v>
      </c>
      <c r="B11" s="9"/>
      <c r="C11" s="45" t="s">
        <v>22</v>
      </c>
    </row>
    <row r="12" s="42" customFormat="1" ht="54" spans="1:3">
      <c r="A12" s="9" t="s">
        <v>23</v>
      </c>
      <c r="B12" s="9"/>
      <c r="C12" s="45" t="s">
        <v>24</v>
      </c>
    </row>
    <row r="13" s="42" customFormat="1" ht="94.5" spans="1:3">
      <c r="A13" s="9" t="s">
        <v>25</v>
      </c>
      <c r="B13" s="9"/>
      <c r="C13" s="45" t="s">
        <v>26</v>
      </c>
    </row>
    <row r="14" s="42" customFormat="1" ht="67" customHeight="1" spans="1:3">
      <c r="A14" s="9" t="s">
        <v>27</v>
      </c>
      <c r="B14" s="9"/>
      <c r="C14" s="45" t="s">
        <v>28</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P10" sqref="P10"/>
    </sheetView>
  </sheetViews>
  <sheetFormatPr defaultColWidth="9" defaultRowHeight="13.5"/>
  <cols>
    <col min="1" max="1" width="11" style="1" customWidth="1"/>
    <col min="2" max="2" width="11.25" style="1" customWidth="1"/>
    <col min="3" max="3" width="9" style="1"/>
    <col min="4" max="4" width="23.475" style="1" customWidth="1"/>
    <col min="5" max="5" width="12.6333333333333" style="1" customWidth="1"/>
    <col min="6" max="6" width="11.5" style="1"/>
    <col min="7" max="7" width="14.1666666666667" style="1" customWidth="1"/>
    <col min="8" max="8" width="10.75" style="1" customWidth="1"/>
    <col min="9" max="9" width="12.625" style="1"/>
    <col min="10" max="16384" width="9" style="1"/>
  </cols>
  <sheetData>
    <row r="1" s="17" customFormat="1" ht="27" spans="1:11">
      <c r="A1" s="3" t="s">
        <v>29</v>
      </c>
      <c r="B1" s="3"/>
      <c r="C1" s="3"/>
      <c r="D1" s="3"/>
      <c r="E1" s="3"/>
      <c r="F1" s="3"/>
      <c r="G1" s="3"/>
      <c r="H1" s="3"/>
      <c r="I1" s="3"/>
      <c r="J1" s="3"/>
      <c r="K1" s="3"/>
    </row>
    <row r="2" s="1" customFormat="1" ht="35" customHeight="1" spans="1:11">
      <c r="A2" s="4" t="s">
        <v>1</v>
      </c>
      <c r="B2" s="4"/>
      <c r="C2" s="4"/>
      <c r="D2" s="4"/>
      <c r="E2" s="3"/>
      <c r="F2" s="3"/>
      <c r="G2" s="3"/>
      <c r="H2" s="3"/>
      <c r="I2" s="3"/>
      <c r="J2" s="15" t="s">
        <v>30</v>
      </c>
      <c r="K2" s="15"/>
    </row>
    <row r="3" s="17" customFormat="1" ht="27" customHeight="1" spans="1:11">
      <c r="A3" s="18" t="s">
        <v>31</v>
      </c>
      <c r="B3" s="18"/>
      <c r="C3" s="18"/>
      <c r="D3" s="18"/>
      <c r="E3" s="18"/>
      <c r="F3" s="18"/>
      <c r="G3" s="18"/>
      <c r="H3" s="18"/>
      <c r="I3" s="18"/>
      <c r="J3" s="18"/>
      <c r="K3" s="18"/>
    </row>
    <row r="4" s="17" customFormat="1" ht="32" customHeight="1" spans="1:11">
      <c r="A4" s="6" t="s">
        <v>32</v>
      </c>
      <c r="B4" s="5" t="s">
        <v>33</v>
      </c>
      <c r="C4" s="5"/>
      <c r="D4" s="5"/>
      <c r="E4" s="5"/>
      <c r="F4" s="5"/>
      <c r="G4" s="5"/>
      <c r="H4" s="5"/>
      <c r="I4" s="5"/>
      <c r="J4" s="5"/>
      <c r="K4" s="5"/>
    </row>
    <row r="5" s="17" customFormat="1" ht="40" customHeight="1" spans="1:11">
      <c r="A5" s="6" t="s">
        <v>34</v>
      </c>
      <c r="B5" s="19" t="s">
        <v>35</v>
      </c>
      <c r="C5" s="19"/>
      <c r="D5" s="19"/>
      <c r="E5" s="6" t="s">
        <v>36</v>
      </c>
      <c r="F5" s="6" t="s">
        <v>37</v>
      </c>
      <c r="G5" s="6" t="s">
        <v>38</v>
      </c>
      <c r="H5" s="5" t="s">
        <v>39</v>
      </c>
      <c r="I5" s="5" t="s">
        <v>40</v>
      </c>
      <c r="J5" s="6" t="s">
        <v>41</v>
      </c>
      <c r="K5" s="19" t="s">
        <v>42</v>
      </c>
    </row>
    <row r="6" s="17" customFormat="1" ht="30" customHeight="1" spans="1:11">
      <c r="A6" s="20"/>
      <c r="B6" s="19" t="s">
        <v>43</v>
      </c>
      <c r="C6" s="19"/>
      <c r="D6" s="19"/>
      <c r="E6" s="5">
        <v>49426.6</v>
      </c>
      <c r="F6" s="5">
        <f t="shared" ref="F6:F11" si="0">G6-E6</f>
        <v>-44298.13</v>
      </c>
      <c r="G6" s="5">
        <v>5128.47</v>
      </c>
      <c r="H6" s="5">
        <v>5128.47</v>
      </c>
      <c r="I6" s="35">
        <f t="shared" ref="I6:I11" si="1">(H6/E6)*100</f>
        <v>10.375931178758</v>
      </c>
      <c r="J6" s="19"/>
      <c r="K6" s="36"/>
    </row>
    <row r="7" s="17" customFormat="1" ht="30" customHeight="1" spans="1:11">
      <c r="A7" s="20"/>
      <c r="B7" s="5" t="s">
        <v>44</v>
      </c>
      <c r="C7" s="19" t="s">
        <v>43</v>
      </c>
      <c r="D7" s="19"/>
      <c r="E7" s="19">
        <v>1375.71</v>
      </c>
      <c r="F7" s="5">
        <f t="shared" si="0"/>
        <v>114.51</v>
      </c>
      <c r="G7" s="19">
        <v>1490.22</v>
      </c>
      <c r="H7" s="19">
        <v>1490.22</v>
      </c>
      <c r="I7" s="35">
        <f t="shared" si="1"/>
        <v>108.323701942997</v>
      </c>
      <c r="J7" s="21"/>
      <c r="K7" s="36"/>
    </row>
    <row r="8" s="17" customFormat="1" ht="30" customHeight="1" spans="1:16">
      <c r="A8" s="20"/>
      <c r="B8" s="5" t="s">
        <v>45</v>
      </c>
      <c r="C8" s="19" t="s">
        <v>43</v>
      </c>
      <c r="D8" s="19"/>
      <c r="E8" s="19">
        <v>48050.89</v>
      </c>
      <c r="F8" s="5">
        <f t="shared" si="0"/>
        <v>-44412.64</v>
      </c>
      <c r="G8" s="5">
        <v>3638.25</v>
      </c>
      <c r="H8" s="5">
        <v>3638.25</v>
      </c>
      <c r="I8" s="35">
        <f t="shared" si="1"/>
        <v>7.57165996301005</v>
      </c>
      <c r="J8" s="21"/>
      <c r="K8" s="36"/>
      <c r="P8" s="37"/>
    </row>
    <row r="9" s="17" customFormat="1" ht="30" customHeight="1" spans="1:11">
      <c r="A9" s="20"/>
      <c r="B9" s="5"/>
      <c r="C9" s="19" t="s">
        <v>46</v>
      </c>
      <c r="D9" s="19"/>
      <c r="E9" s="19">
        <v>48050.89</v>
      </c>
      <c r="F9" s="5">
        <f t="shared" si="0"/>
        <v>-44412.64</v>
      </c>
      <c r="G9" s="5">
        <v>3638.25</v>
      </c>
      <c r="H9" s="5">
        <v>3638.25</v>
      </c>
      <c r="I9" s="35">
        <f t="shared" si="1"/>
        <v>7.57165996301005</v>
      </c>
      <c r="J9" s="21"/>
      <c r="K9" s="36"/>
    </row>
    <row r="10" s="17" customFormat="1" ht="30" customHeight="1" spans="1:11">
      <c r="A10" s="20"/>
      <c r="B10" s="5"/>
      <c r="C10" s="19" t="s">
        <v>47</v>
      </c>
      <c r="D10" s="19"/>
      <c r="E10" s="19"/>
      <c r="F10" s="5">
        <f t="shared" si="0"/>
        <v>0</v>
      </c>
      <c r="G10" s="19"/>
      <c r="H10" s="21"/>
      <c r="I10" s="35" t="e">
        <f t="shared" si="1"/>
        <v>#DIV/0!</v>
      </c>
      <c r="J10" s="21"/>
      <c r="K10" s="36"/>
    </row>
    <row r="11" s="17" customFormat="1" ht="30" customHeight="1" spans="1:11">
      <c r="A11" s="22"/>
      <c r="B11" s="5"/>
      <c r="C11" s="19" t="s">
        <v>48</v>
      </c>
      <c r="D11" s="19"/>
      <c r="E11" s="19"/>
      <c r="F11" s="5">
        <f t="shared" si="0"/>
        <v>0</v>
      </c>
      <c r="G11" s="19"/>
      <c r="H11" s="21"/>
      <c r="I11" s="35" t="e">
        <f t="shared" si="1"/>
        <v>#DIV/0!</v>
      </c>
      <c r="J11" s="21"/>
      <c r="K11" s="36"/>
    </row>
    <row r="12" s="17" customFormat="1" ht="56" customHeight="1" spans="1:11">
      <c r="A12" s="6" t="s">
        <v>49</v>
      </c>
      <c r="B12" s="5" t="s">
        <v>50</v>
      </c>
      <c r="C12" s="5"/>
      <c r="D12" s="5"/>
      <c r="E12" s="5"/>
      <c r="F12" s="5"/>
      <c r="G12" s="5"/>
      <c r="H12" s="5"/>
      <c r="I12" s="5"/>
      <c r="J12" s="5"/>
      <c r="K12" s="5"/>
    </row>
    <row r="13" s="17" customFormat="1" ht="32" customHeight="1" spans="1:11">
      <c r="A13" s="18" t="s">
        <v>51</v>
      </c>
      <c r="B13" s="18"/>
      <c r="C13" s="18"/>
      <c r="D13" s="18"/>
      <c r="E13" s="18"/>
      <c r="F13" s="18"/>
      <c r="G13" s="18"/>
      <c r="H13" s="18"/>
      <c r="I13" s="18"/>
      <c r="J13" s="18"/>
      <c r="K13" s="18"/>
    </row>
    <row r="14" s="17" customFormat="1" ht="15.75" customHeight="1" spans="1:11">
      <c r="A14" s="19" t="s">
        <v>52</v>
      </c>
      <c r="B14" s="19"/>
      <c r="C14" s="19"/>
      <c r="D14" s="19"/>
      <c r="E14" s="6" t="s">
        <v>53</v>
      </c>
      <c r="F14" s="5" t="s">
        <v>54</v>
      </c>
      <c r="G14" s="6" t="s">
        <v>55</v>
      </c>
      <c r="H14" s="6" t="s">
        <v>56</v>
      </c>
      <c r="I14" s="29" t="s">
        <v>57</v>
      </c>
      <c r="J14" s="38"/>
      <c r="K14" s="30"/>
    </row>
    <row r="15" s="17" customFormat="1" ht="28" customHeight="1" spans="1:11">
      <c r="A15" s="6" t="s">
        <v>58</v>
      </c>
      <c r="B15" s="19" t="s">
        <v>59</v>
      </c>
      <c r="C15" s="19"/>
      <c r="D15" s="19" t="s">
        <v>60</v>
      </c>
      <c r="E15" s="23"/>
      <c r="F15" s="5"/>
      <c r="G15" s="20"/>
      <c r="H15" s="20"/>
      <c r="I15" s="39"/>
      <c r="J15" s="40"/>
      <c r="K15" s="41"/>
    </row>
    <row r="16" s="17" customFormat="1" ht="36" customHeight="1" spans="1:11">
      <c r="A16" s="5" t="s">
        <v>61</v>
      </c>
      <c r="B16" s="19" t="s">
        <v>62</v>
      </c>
      <c r="C16" s="19"/>
      <c r="D16" s="24" t="s">
        <v>63</v>
      </c>
      <c r="E16" s="25" t="s">
        <v>64</v>
      </c>
      <c r="F16" s="26" t="s">
        <v>65</v>
      </c>
      <c r="G16" s="27" t="s">
        <v>66</v>
      </c>
      <c r="H16" s="25" t="s">
        <v>67</v>
      </c>
      <c r="I16" s="5" t="s">
        <v>28</v>
      </c>
      <c r="J16" s="5"/>
      <c r="K16" s="5"/>
    </row>
    <row r="17" s="17" customFormat="1" ht="36" customHeight="1" spans="1:11">
      <c r="A17" s="19"/>
      <c r="B17" s="19" t="s">
        <v>68</v>
      </c>
      <c r="C17" s="19"/>
      <c r="D17" s="24" t="s">
        <v>69</v>
      </c>
      <c r="E17" s="25" t="s">
        <v>64</v>
      </c>
      <c r="F17" s="26" t="s">
        <v>65</v>
      </c>
      <c r="G17" s="27" t="s">
        <v>66</v>
      </c>
      <c r="H17" s="25" t="s">
        <v>67</v>
      </c>
      <c r="I17" s="5" t="s">
        <v>28</v>
      </c>
      <c r="J17" s="5"/>
      <c r="K17" s="5"/>
    </row>
    <row r="18" s="17" customFormat="1" ht="36" customHeight="1" spans="1:11">
      <c r="A18" s="19"/>
      <c r="B18" s="19" t="s">
        <v>70</v>
      </c>
      <c r="C18" s="19"/>
      <c r="D18" s="28" t="s">
        <v>71</v>
      </c>
      <c r="E18" s="25" t="s">
        <v>64</v>
      </c>
      <c r="F18" s="26" t="s">
        <v>65</v>
      </c>
      <c r="G18" s="27" t="s">
        <v>66</v>
      </c>
      <c r="H18" s="25" t="s">
        <v>67</v>
      </c>
      <c r="I18" s="5" t="s">
        <v>28</v>
      </c>
      <c r="J18" s="5"/>
      <c r="K18" s="5"/>
    </row>
    <row r="19" s="17" customFormat="1" ht="36" customHeight="1" spans="1:11">
      <c r="A19" s="19"/>
      <c r="B19" s="19" t="s">
        <v>72</v>
      </c>
      <c r="C19" s="19"/>
      <c r="D19" s="19"/>
      <c r="E19" s="20"/>
      <c r="F19" s="5"/>
      <c r="G19" s="5"/>
      <c r="H19" s="5"/>
      <c r="I19" s="5"/>
      <c r="J19" s="5"/>
      <c r="K19" s="5"/>
    </row>
    <row r="20" s="17" customFormat="1" ht="36" customHeight="1" spans="1:11">
      <c r="A20" s="5" t="s">
        <v>73</v>
      </c>
      <c r="B20" s="29" t="s">
        <v>74</v>
      </c>
      <c r="C20" s="30"/>
      <c r="D20" s="24" t="s">
        <v>75</v>
      </c>
      <c r="E20" s="25" t="s">
        <v>76</v>
      </c>
      <c r="F20" s="25" t="s">
        <v>77</v>
      </c>
      <c r="G20" s="25" t="s">
        <v>66</v>
      </c>
      <c r="H20" s="25" t="s">
        <v>67</v>
      </c>
      <c r="I20" s="5" t="s">
        <v>28</v>
      </c>
      <c r="J20" s="5"/>
      <c r="K20" s="5"/>
    </row>
    <row r="21" s="17" customFormat="1" ht="36" customHeight="1" spans="1:11">
      <c r="A21" s="19"/>
      <c r="B21" s="29" t="s">
        <v>78</v>
      </c>
      <c r="C21" s="30"/>
      <c r="D21" s="28" t="s">
        <v>79</v>
      </c>
      <c r="E21" s="25" t="s">
        <v>76</v>
      </c>
      <c r="F21" s="25" t="s">
        <v>80</v>
      </c>
      <c r="G21" s="25" t="s">
        <v>66</v>
      </c>
      <c r="H21" s="25" t="s">
        <v>67</v>
      </c>
      <c r="I21" s="5" t="s">
        <v>28</v>
      </c>
      <c r="J21" s="5"/>
      <c r="K21" s="5"/>
    </row>
    <row r="22" s="17" customFormat="1" ht="36" customHeight="1" spans="1:11">
      <c r="A22" s="19"/>
      <c r="B22" s="29" t="s">
        <v>81</v>
      </c>
      <c r="C22" s="30"/>
      <c r="D22" s="19"/>
      <c r="E22" s="5"/>
      <c r="F22" s="19"/>
      <c r="G22" s="19"/>
      <c r="H22" s="19"/>
      <c r="I22" s="5"/>
      <c r="J22" s="5"/>
      <c r="K22" s="5"/>
    </row>
    <row r="23" s="17" customFormat="1" ht="36" customHeight="1" spans="1:11">
      <c r="A23" s="19"/>
      <c r="B23" s="29" t="s">
        <v>82</v>
      </c>
      <c r="C23" s="30"/>
      <c r="D23" s="31" t="s">
        <v>83</v>
      </c>
      <c r="E23" s="25" t="s">
        <v>76</v>
      </c>
      <c r="F23" s="19">
        <v>10</v>
      </c>
      <c r="G23" s="19" t="s">
        <v>84</v>
      </c>
      <c r="H23" s="32">
        <v>1</v>
      </c>
      <c r="I23" s="5" t="s">
        <v>28</v>
      </c>
      <c r="J23" s="5"/>
      <c r="K23" s="5"/>
    </row>
    <row r="24" s="17" customFormat="1" ht="36" customHeight="1" spans="1:11">
      <c r="A24" s="5" t="s">
        <v>85</v>
      </c>
      <c r="B24" s="29" t="s">
        <v>86</v>
      </c>
      <c r="C24" s="30"/>
      <c r="D24" s="31" t="s">
        <v>87</v>
      </c>
      <c r="E24" s="25" t="s">
        <v>76</v>
      </c>
      <c r="F24" s="19" t="s">
        <v>65</v>
      </c>
      <c r="G24" s="19" t="s">
        <v>66</v>
      </c>
      <c r="H24" s="19" t="s">
        <v>67</v>
      </c>
      <c r="I24" s="5" t="s">
        <v>28</v>
      </c>
      <c r="J24" s="5"/>
      <c r="K24" s="5"/>
    </row>
    <row r="25" s="17" customFormat="1" ht="62" customHeight="1" spans="1:11">
      <c r="A25" s="5" t="s">
        <v>88</v>
      </c>
      <c r="B25" s="5" t="s">
        <v>28</v>
      </c>
      <c r="C25" s="5"/>
      <c r="D25" s="5"/>
      <c r="E25" s="5"/>
      <c r="F25" s="5"/>
      <c r="G25" s="5"/>
      <c r="H25" s="5"/>
      <c r="I25" s="5"/>
      <c r="J25" s="5"/>
      <c r="K25" s="5"/>
    </row>
    <row r="26" s="17" customFormat="1" spans="1:11">
      <c r="A26" s="33" t="s">
        <v>89</v>
      </c>
      <c r="B26" s="34"/>
      <c r="C26" s="34"/>
      <c r="D26" s="34"/>
      <c r="E26" s="34"/>
      <c r="F26" s="34"/>
      <c r="G26" s="34"/>
      <c r="H26" s="34"/>
      <c r="I26" s="34"/>
      <c r="J26" s="34"/>
      <c r="K26" s="34"/>
    </row>
    <row r="27" s="17" customFormat="1" spans="1:11">
      <c r="A27" s="34"/>
      <c r="B27" s="34"/>
      <c r="C27" s="34"/>
      <c r="D27" s="34"/>
      <c r="E27" s="34"/>
      <c r="F27" s="34"/>
      <c r="G27" s="34"/>
      <c r="H27" s="34"/>
      <c r="I27" s="34"/>
      <c r="J27" s="34"/>
      <c r="K27" s="34"/>
    </row>
  </sheetData>
  <mergeCells count="4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K25"/>
    <mergeCell ref="A5:A11"/>
    <mergeCell ref="A16:A19"/>
    <mergeCell ref="A20:A23"/>
    <mergeCell ref="B8:B11"/>
    <mergeCell ref="E14:E15"/>
    <mergeCell ref="F14:F15"/>
    <mergeCell ref="G14:G15"/>
    <mergeCell ref="H14:H15"/>
    <mergeCell ref="K6:K11"/>
    <mergeCell ref="I14:K15"/>
    <mergeCell ref="A26:K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6" sqref="F6:G6"/>
    </sheetView>
  </sheetViews>
  <sheetFormatPr defaultColWidth="9" defaultRowHeight="13.5"/>
  <cols>
    <col min="1" max="1" width="11.5" style="1" customWidth="1"/>
    <col min="2" max="2" width="21.25" style="1" customWidth="1"/>
    <col min="3" max="3" width="14.6833333333333" style="1" customWidth="1"/>
    <col min="4" max="4" width="12.3416666666667" style="1" customWidth="1"/>
    <col min="5" max="5" width="13.3833333333333" style="1" customWidth="1"/>
    <col min="6" max="6" width="9" style="1"/>
    <col min="7" max="7" width="10.75" style="1" customWidth="1"/>
    <col min="8" max="8" width="12.625" style="1"/>
    <col min="9"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91</v>
      </c>
    </row>
    <row r="3" s="1" customFormat="1" ht="26" customHeight="1" spans="1:10">
      <c r="A3" s="5" t="s">
        <v>92</v>
      </c>
      <c r="B3" s="5" t="s">
        <v>93</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124.39</v>
      </c>
      <c r="D6" s="5">
        <v>251.32</v>
      </c>
      <c r="E6" s="5">
        <v>251.31</v>
      </c>
      <c r="F6" s="5">
        <v>10</v>
      </c>
      <c r="G6" s="5"/>
      <c r="H6" s="8">
        <f>(E6/C6)*100</f>
        <v>202.033925556717</v>
      </c>
      <c r="I6" s="5">
        <v>10</v>
      </c>
      <c r="J6" s="5"/>
    </row>
    <row r="7" s="1" customFormat="1" ht="31" customHeight="1" spans="1:10">
      <c r="A7" s="5"/>
      <c r="B7" s="9" t="s">
        <v>46</v>
      </c>
      <c r="C7" s="5">
        <v>124.39</v>
      </c>
      <c r="D7" s="5">
        <v>251.32</v>
      </c>
      <c r="E7" s="5">
        <v>251.31</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108</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t="s">
        <v>112</v>
      </c>
      <c r="D14" s="5" t="s">
        <v>64</v>
      </c>
      <c r="E14" s="5">
        <v>2</v>
      </c>
      <c r="F14" s="10" t="s">
        <v>113</v>
      </c>
      <c r="G14" s="12">
        <v>1</v>
      </c>
      <c r="H14" s="10">
        <v>25</v>
      </c>
      <c r="I14" s="10">
        <v>25</v>
      </c>
      <c r="J14" s="10" t="s">
        <v>28</v>
      </c>
    </row>
    <row r="15" s="1" customFormat="1" ht="31" customHeight="1" spans="1:10">
      <c r="A15" s="5"/>
      <c r="B15" s="5" t="s">
        <v>68</v>
      </c>
      <c r="C15" s="5"/>
      <c r="D15" s="5"/>
      <c r="E15" s="5"/>
      <c r="F15" s="10"/>
      <c r="G15" s="10"/>
      <c r="H15" s="10"/>
      <c r="I15" s="10"/>
      <c r="J15" s="10"/>
    </row>
    <row r="16" s="1" customFormat="1" ht="31" customHeight="1" spans="1:10">
      <c r="A16" s="5"/>
      <c r="B16" s="5" t="s">
        <v>70</v>
      </c>
      <c r="C16" s="5" t="s">
        <v>114</v>
      </c>
      <c r="D16" s="5" t="s">
        <v>64</v>
      </c>
      <c r="E16" s="5">
        <v>100</v>
      </c>
      <c r="F16" s="10" t="s">
        <v>66</v>
      </c>
      <c r="G16" s="12">
        <v>1</v>
      </c>
      <c r="H16" s="10">
        <v>25</v>
      </c>
      <c r="I16" s="10">
        <v>25</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115</v>
      </c>
      <c r="D19" s="5" t="s">
        <v>76</v>
      </c>
      <c r="E19" s="5">
        <v>90</v>
      </c>
      <c r="F19" s="10" t="s">
        <v>66</v>
      </c>
      <c r="G19" s="12">
        <v>1</v>
      </c>
      <c r="H19" s="10">
        <v>25</v>
      </c>
      <c r="I19" s="10">
        <v>25</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116</v>
      </c>
      <c r="D22" s="5" t="s">
        <v>76</v>
      </c>
      <c r="E22" s="5">
        <v>90</v>
      </c>
      <c r="F22" s="10" t="s">
        <v>66</v>
      </c>
      <c r="G22" s="12">
        <v>1</v>
      </c>
      <c r="H22" s="10">
        <v>25</v>
      </c>
      <c r="I22" s="10">
        <v>25</v>
      </c>
      <c r="J22" s="10" t="s">
        <v>28</v>
      </c>
    </row>
    <row r="23" s="1" customFormat="1" ht="31" customHeight="1" spans="1:10">
      <c r="A23" s="5" t="s">
        <v>117</v>
      </c>
      <c r="B23" s="5"/>
      <c r="C23" s="7"/>
      <c r="D23" s="7"/>
      <c r="E23" s="7"/>
      <c r="F23" s="7"/>
      <c r="G23" s="7"/>
      <c r="H23" s="7"/>
      <c r="I23" s="7"/>
      <c r="J23" s="7"/>
    </row>
    <row r="24" s="1" customFormat="1" ht="24" customHeight="1" spans="1:10">
      <c r="A24" s="5" t="s">
        <v>118</v>
      </c>
      <c r="B24" s="5">
        <v>100</v>
      </c>
      <c r="C24" s="5"/>
      <c r="D24" s="5"/>
      <c r="E24" s="5"/>
      <c r="F24" s="5"/>
      <c r="G24" s="5"/>
      <c r="H24" s="5"/>
      <c r="I24" s="5">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7" sqref="I7:J7"/>
    </sheetView>
  </sheetViews>
  <sheetFormatPr defaultColWidth="9" defaultRowHeight="13.5"/>
  <cols>
    <col min="1" max="1" width="11.5" style="1" customWidth="1"/>
    <col min="2" max="2" width="21.25" style="1" customWidth="1"/>
    <col min="3" max="3" width="12.125" style="1" customWidth="1"/>
    <col min="4" max="4" width="11.5" style="1"/>
    <col min="5" max="5" width="13.3833333333333" style="1" customWidth="1"/>
    <col min="6" max="6" width="9" style="1"/>
    <col min="7" max="7" width="10.75" style="1" customWidth="1"/>
    <col min="8" max="8" width="12.625" style="1"/>
    <col min="9"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121</v>
      </c>
    </row>
    <row r="3" s="1" customFormat="1" ht="26" customHeight="1" spans="1:10">
      <c r="A3" s="5" t="s">
        <v>92</v>
      </c>
      <c r="B3" s="5" t="s">
        <v>122</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111.79</v>
      </c>
      <c r="D6" s="5">
        <v>105.28</v>
      </c>
      <c r="E6" s="5">
        <v>105.27</v>
      </c>
      <c r="F6" s="5">
        <v>10</v>
      </c>
      <c r="G6" s="5"/>
      <c r="H6" s="8">
        <f>(E6/C6)*100</f>
        <v>94.1676357455944</v>
      </c>
      <c r="I6" s="5">
        <v>10</v>
      </c>
      <c r="J6" s="5"/>
    </row>
    <row r="7" s="1" customFormat="1" ht="31" customHeight="1" spans="1:10">
      <c r="A7" s="5"/>
      <c r="B7" s="9" t="s">
        <v>46</v>
      </c>
      <c r="C7" s="5">
        <v>111.79</v>
      </c>
      <c r="D7" s="5">
        <v>105.28</v>
      </c>
      <c r="E7" s="5">
        <v>105.27</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123</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t="s">
        <v>124</v>
      </c>
      <c r="D14" s="5" t="s">
        <v>64</v>
      </c>
      <c r="E14" s="5">
        <v>80</v>
      </c>
      <c r="F14" s="10" t="s">
        <v>113</v>
      </c>
      <c r="G14" s="12">
        <v>1</v>
      </c>
      <c r="H14" s="10">
        <v>25</v>
      </c>
      <c r="I14" s="10">
        <v>25</v>
      </c>
      <c r="J14" s="10" t="s">
        <v>28</v>
      </c>
    </row>
    <row r="15" s="1" customFormat="1" ht="31" customHeight="1" spans="1:10">
      <c r="A15" s="5"/>
      <c r="B15" s="5" t="s">
        <v>68</v>
      </c>
      <c r="C15" s="5"/>
      <c r="D15" s="5"/>
      <c r="E15" s="5"/>
      <c r="F15" s="10"/>
      <c r="G15" s="10"/>
      <c r="H15" s="10"/>
      <c r="I15" s="10"/>
      <c r="J15" s="10"/>
    </row>
    <row r="16" s="1" customFormat="1" ht="31" customHeight="1" spans="1:10">
      <c r="A16" s="5"/>
      <c r="B16" s="5" t="s">
        <v>70</v>
      </c>
      <c r="C16" s="5" t="s">
        <v>125</v>
      </c>
      <c r="D16" s="5" t="s">
        <v>64</v>
      </c>
      <c r="E16" s="5">
        <v>100</v>
      </c>
      <c r="F16" s="10" t="s">
        <v>66</v>
      </c>
      <c r="G16" s="12">
        <v>1</v>
      </c>
      <c r="H16" s="10">
        <v>25</v>
      </c>
      <c r="I16" s="10">
        <v>25</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126</v>
      </c>
      <c r="D19" s="5" t="s">
        <v>76</v>
      </c>
      <c r="E19" s="5">
        <v>95</v>
      </c>
      <c r="F19" s="10" t="s">
        <v>66</v>
      </c>
      <c r="G19" s="12">
        <v>1</v>
      </c>
      <c r="H19" s="10">
        <v>25</v>
      </c>
      <c r="I19" s="10">
        <v>25</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95</v>
      </c>
      <c r="F22" s="10" t="s">
        <v>66</v>
      </c>
      <c r="G22" s="12">
        <v>1</v>
      </c>
      <c r="H22" s="5">
        <v>25</v>
      </c>
      <c r="I22" s="5">
        <v>25</v>
      </c>
      <c r="J22" s="10" t="s">
        <v>28</v>
      </c>
    </row>
    <row r="23" s="1" customFormat="1" ht="31" customHeight="1" spans="1:10">
      <c r="A23" s="5" t="s">
        <v>117</v>
      </c>
      <c r="B23" s="5"/>
      <c r="C23" s="5" t="s">
        <v>28</v>
      </c>
      <c r="D23" s="5"/>
      <c r="E23" s="5"/>
      <c r="F23" s="5"/>
      <c r="G23" s="5"/>
      <c r="H23" s="5"/>
      <c r="I23" s="5"/>
      <c r="J23" s="5"/>
    </row>
    <row r="24" s="1" customFormat="1" ht="24" customHeight="1" spans="1:10">
      <c r="A24" s="5" t="s">
        <v>118</v>
      </c>
      <c r="B24" s="5">
        <v>100</v>
      </c>
      <c r="C24" s="5"/>
      <c r="D24" s="5"/>
      <c r="E24" s="5"/>
      <c r="F24" s="5"/>
      <c r="G24" s="5"/>
      <c r="H24" s="5"/>
      <c r="I24" s="7">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13" style="1" customWidth="1"/>
    <col min="4" max="4" width="10.375" style="1"/>
    <col min="5" max="5" width="13.383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128</v>
      </c>
    </row>
    <row r="3" s="1" customFormat="1" ht="26" customHeight="1" spans="1:10">
      <c r="A3" s="5" t="s">
        <v>92</v>
      </c>
      <c r="B3" s="5" t="s">
        <v>129</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46864.11</v>
      </c>
      <c r="D6" s="5">
        <v>97</v>
      </c>
      <c r="E6" s="5">
        <v>97</v>
      </c>
      <c r="F6" s="5">
        <v>10</v>
      </c>
      <c r="G6" s="5"/>
      <c r="H6" s="8">
        <f>(E6/C6)*100</f>
        <v>0.206981419256655</v>
      </c>
      <c r="I6" s="5">
        <v>10</v>
      </c>
      <c r="J6" s="5"/>
    </row>
    <row r="7" s="1" customFormat="1" ht="31" customHeight="1" spans="1:10">
      <c r="A7" s="5"/>
      <c r="B7" s="9" t="s">
        <v>46</v>
      </c>
      <c r="C7" s="5">
        <v>46864.11</v>
      </c>
      <c r="D7" s="5">
        <v>97</v>
      </c>
      <c r="E7" s="5">
        <v>97</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130</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c r="D14" s="5"/>
      <c r="E14" s="5"/>
      <c r="F14" s="10"/>
      <c r="G14" s="12"/>
      <c r="H14" s="10"/>
      <c r="I14" s="10"/>
      <c r="J14" s="10"/>
    </row>
    <row r="15" s="1" customFormat="1" ht="31" customHeight="1" spans="1:10">
      <c r="A15" s="5"/>
      <c r="B15" s="5" t="s">
        <v>68</v>
      </c>
      <c r="C15" s="5"/>
      <c r="D15" s="5"/>
      <c r="E15" s="5"/>
      <c r="F15" s="10"/>
      <c r="G15" s="10"/>
      <c r="H15" s="10"/>
      <c r="I15" s="10"/>
      <c r="J15" s="10"/>
    </row>
    <row r="16" s="1" customFormat="1" ht="31" customHeight="1" spans="1:10">
      <c r="A16" s="5"/>
      <c r="B16" s="5" t="s">
        <v>70</v>
      </c>
      <c r="C16" s="5" t="s">
        <v>114</v>
      </c>
      <c r="D16" s="5" t="s">
        <v>76</v>
      </c>
      <c r="E16" s="5">
        <v>85</v>
      </c>
      <c r="F16" s="10" t="s">
        <v>66</v>
      </c>
      <c r="G16" s="12">
        <v>1</v>
      </c>
      <c r="H16" s="10">
        <v>35</v>
      </c>
      <c r="I16" s="10">
        <v>35</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131</v>
      </c>
      <c r="D19" s="5" t="s">
        <v>76</v>
      </c>
      <c r="E19" s="5">
        <v>85</v>
      </c>
      <c r="F19" s="10" t="s">
        <v>66</v>
      </c>
      <c r="G19" s="12">
        <v>1</v>
      </c>
      <c r="H19" s="10">
        <v>30</v>
      </c>
      <c r="I19" s="10">
        <v>25</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80</v>
      </c>
      <c r="F22" s="10" t="s">
        <v>66</v>
      </c>
      <c r="G22" s="12">
        <v>1</v>
      </c>
      <c r="H22" s="5">
        <v>35</v>
      </c>
      <c r="I22" s="5">
        <v>35</v>
      </c>
      <c r="J22" s="10" t="s">
        <v>28</v>
      </c>
    </row>
    <row r="23" s="1" customFormat="1" ht="31" customHeight="1" spans="1:10">
      <c r="A23" s="5" t="s">
        <v>117</v>
      </c>
      <c r="B23" s="5"/>
      <c r="C23" s="5" t="s">
        <v>132</v>
      </c>
      <c r="D23" s="5"/>
      <c r="E23" s="5"/>
      <c r="F23" s="5"/>
      <c r="G23" s="5"/>
      <c r="H23" s="5"/>
      <c r="I23" s="5"/>
      <c r="J23" s="5"/>
    </row>
    <row r="24" s="1" customFormat="1" ht="24" customHeight="1" spans="1:10">
      <c r="A24" s="5" t="s">
        <v>118</v>
      </c>
      <c r="B24" s="5">
        <v>100</v>
      </c>
      <c r="C24" s="5"/>
      <c r="D24" s="5"/>
      <c r="E24" s="5"/>
      <c r="F24" s="5"/>
      <c r="G24" s="5"/>
      <c r="H24" s="5"/>
      <c r="I24" s="7">
        <v>95</v>
      </c>
      <c r="J24" s="5" t="s">
        <v>133</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15" sqref="J15"/>
    </sheetView>
  </sheetViews>
  <sheetFormatPr defaultColWidth="9" defaultRowHeight="13.5"/>
  <cols>
    <col min="1" max="1" width="11.5" style="1" customWidth="1"/>
    <col min="2" max="2" width="21.25" style="1" customWidth="1"/>
    <col min="3" max="4" width="9" style="1"/>
    <col min="5" max="5" width="13.3833333333333" style="1" customWidth="1"/>
    <col min="6" max="6" width="9" style="1"/>
    <col min="7" max="7" width="10.75" style="1" customWidth="1"/>
    <col min="8"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134</v>
      </c>
    </row>
    <row r="3" s="1" customFormat="1" ht="26" customHeight="1" spans="1:10">
      <c r="A3" s="5" t="s">
        <v>92</v>
      </c>
      <c r="B3" s="5" t="s">
        <v>135</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16" t="s">
        <v>136</v>
      </c>
      <c r="D6" s="5">
        <v>47.38</v>
      </c>
      <c r="E6" s="5">
        <v>47.38</v>
      </c>
      <c r="F6" s="5">
        <v>10</v>
      </c>
      <c r="G6" s="5"/>
      <c r="H6" s="5" t="e">
        <f>(E6/C6)*100</f>
        <v>#DIV/0!</v>
      </c>
      <c r="I6" s="5">
        <v>10</v>
      </c>
      <c r="J6" s="5"/>
    </row>
    <row r="7" s="1" customFormat="1" ht="31" customHeight="1" spans="1:10">
      <c r="A7" s="5"/>
      <c r="B7" s="9" t="s">
        <v>46</v>
      </c>
      <c r="C7" s="16" t="s">
        <v>136</v>
      </c>
      <c r="D7" s="5">
        <v>47.38</v>
      </c>
      <c r="E7" s="5">
        <v>47.38</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137</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t="s">
        <v>138</v>
      </c>
      <c r="D14" s="5" t="s">
        <v>64</v>
      </c>
      <c r="E14" s="5" t="s">
        <v>139</v>
      </c>
      <c r="F14" s="10" t="s">
        <v>84</v>
      </c>
      <c r="G14" s="12">
        <v>1</v>
      </c>
      <c r="H14" s="10">
        <v>20</v>
      </c>
      <c r="I14" s="10">
        <v>20</v>
      </c>
      <c r="J14" s="10" t="s">
        <v>28</v>
      </c>
    </row>
    <row r="15" s="1" customFormat="1" ht="31" customHeight="1" spans="1:10">
      <c r="A15" s="5"/>
      <c r="B15" s="5" t="s">
        <v>68</v>
      </c>
      <c r="C15" s="5" t="s">
        <v>140</v>
      </c>
      <c r="D15" s="5" t="s">
        <v>64</v>
      </c>
      <c r="E15" s="5">
        <v>100</v>
      </c>
      <c r="F15" s="10" t="s">
        <v>66</v>
      </c>
      <c r="G15" s="12">
        <v>1</v>
      </c>
      <c r="H15" s="10">
        <v>20</v>
      </c>
      <c r="I15" s="10">
        <v>20</v>
      </c>
      <c r="J15" s="10" t="s">
        <v>28</v>
      </c>
    </row>
    <row r="16" s="1" customFormat="1" ht="31" customHeight="1" spans="1:10">
      <c r="A16" s="5"/>
      <c r="B16" s="5" t="s">
        <v>70</v>
      </c>
      <c r="C16" s="5" t="s">
        <v>141</v>
      </c>
      <c r="D16" s="5" t="s">
        <v>64</v>
      </c>
      <c r="E16" s="5">
        <v>100</v>
      </c>
      <c r="F16" s="10" t="s">
        <v>66</v>
      </c>
      <c r="G16" s="12">
        <v>1</v>
      </c>
      <c r="H16" s="10">
        <v>20</v>
      </c>
      <c r="I16" s="10">
        <v>20</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142</v>
      </c>
      <c r="D19" s="5" t="s">
        <v>76</v>
      </c>
      <c r="E19" s="5">
        <v>85</v>
      </c>
      <c r="F19" s="10" t="s">
        <v>66</v>
      </c>
      <c r="G19" s="12">
        <v>1</v>
      </c>
      <c r="H19" s="10">
        <v>20</v>
      </c>
      <c r="I19" s="10">
        <v>20</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85</v>
      </c>
      <c r="F22" s="10" t="s">
        <v>66</v>
      </c>
      <c r="G22" s="12">
        <v>1</v>
      </c>
      <c r="H22" s="10">
        <v>20</v>
      </c>
      <c r="I22" s="10">
        <v>20</v>
      </c>
      <c r="J22" s="5" t="s">
        <v>28</v>
      </c>
    </row>
    <row r="23" s="1" customFormat="1" ht="31" customHeight="1" spans="1:10">
      <c r="A23" s="5" t="s">
        <v>117</v>
      </c>
      <c r="B23" s="5"/>
      <c r="C23" s="5" t="s">
        <v>28</v>
      </c>
      <c r="D23" s="5"/>
      <c r="E23" s="5"/>
      <c r="F23" s="5"/>
      <c r="G23" s="5"/>
      <c r="H23" s="5"/>
      <c r="I23" s="5"/>
      <c r="J23" s="5"/>
    </row>
    <row r="24" s="1" customFormat="1" ht="24" customHeight="1" spans="1:10">
      <c r="A24" s="5" t="s">
        <v>118</v>
      </c>
      <c r="B24" s="5">
        <v>100</v>
      </c>
      <c r="C24" s="5"/>
      <c r="D24" s="5"/>
      <c r="E24" s="5"/>
      <c r="F24" s="5"/>
      <c r="G24" s="5"/>
      <c r="H24" s="5"/>
      <c r="I24" s="5">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4" width="12.625" style="1"/>
    <col min="5" max="5" width="13.3833333333333" style="1" customWidth="1"/>
    <col min="6" max="6" width="9" style="1"/>
    <col min="7" max="7" width="10.75" style="1" customWidth="1"/>
    <col min="8" max="8" width="12.625" style="1"/>
    <col min="9"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143</v>
      </c>
    </row>
    <row r="3" s="1" customFormat="1" ht="26" customHeight="1" spans="1:10">
      <c r="A3" s="5" t="s">
        <v>92</v>
      </c>
      <c r="B3" s="5" t="s">
        <v>144</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2164.39</v>
      </c>
      <c r="D6" s="5">
        <v>2418.36</v>
      </c>
      <c r="E6" s="5">
        <v>2418.36</v>
      </c>
      <c r="F6" s="5">
        <v>10</v>
      </c>
      <c r="G6" s="5"/>
      <c r="H6" s="8">
        <f>(E6/C6)*100</f>
        <v>111.734022057023</v>
      </c>
      <c r="I6" s="5">
        <v>10</v>
      </c>
      <c r="J6" s="5"/>
    </row>
    <row r="7" s="1" customFormat="1" ht="31" customHeight="1" spans="1:10">
      <c r="A7" s="5"/>
      <c r="B7" s="9" t="s">
        <v>46</v>
      </c>
      <c r="C7" s="5">
        <v>2164.39</v>
      </c>
      <c r="D7" s="5">
        <v>2418.36</v>
      </c>
      <c r="E7" s="5">
        <v>2418.36</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145</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c r="D14" s="5"/>
      <c r="E14" s="5"/>
      <c r="F14" s="10"/>
      <c r="G14" s="10"/>
      <c r="H14" s="10"/>
      <c r="I14" s="10"/>
      <c r="J14" s="10"/>
    </row>
    <row r="15" s="1" customFormat="1" ht="31" customHeight="1" spans="1:10">
      <c r="A15" s="5"/>
      <c r="B15" s="5" t="s">
        <v>68</v>
      </c>
      <c r="C15" s="5"/>
      <c r="D15" s="5"/>
      <c r="E15" s="5"/>
      <c r="F15" s="10"/>
      <c r="G15" s="10"/>
      <c r="H15" s="10"/>
      <c r="I15" s="10"/>
      <c r="J15" s="10"/>
    </row>
    <row r="16" s="1" customFormat="1" ht="31" customHeight="1" spans="1:10">
      <c r="A16" s="5"/>
      <c r="B16" s="5" t="s">
        <v>70</v>
      </c>
      <c r="C16" s="5" t="s">
        <v>146</v>
      </c>
      <c r="D16" s="5" t="s">
        <v>64</v>
      </c>
      <c r="E16" s="5">
        <v>100</v>
      </c>
      <c r="F16" s="10" t="s">
        <v>66</v>
      </c>
      <c r="G16" s="12">
        <v>1</v>
      </c>
      <c r="H16" s="10">
        <v>35</v>
      </c>
      <c r="I16" s="10">
        <v>35</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147</v>
      </c>
      <c r="D19" s="5" t="s">
        <v>76</v>
      </c>
      <c r="E19" s="5">
        <v>95</v>
      </c>
      <c r="F19" s="10" t="s">
        <v>66</v>
      </c>
      <c r="G19" s="12">
        <v>1</v>
      </c>
      <c r="H19" s="10">
        <v>30</v>
      </c>
      <c r="I19" s="10">
        <v>30</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95</v>
      </c>
      <c r="F22" s="10" t="s">
        <v>66</v>
      </c>
      <c r="G22" s="12">
        <v>1</v>
      </c>
      <c r="H22" s="5">
        <v>35</v>
      </c>
      <c r="I22" s="5">
        <v>35</v>
      </c>
      <c r="J22" s="10" t="s">
        <v>28</v>
      </c>
    </row>
    <row r="23" s="1" customFormat="1" ht="31" customHeight="1" spans="1:10">
      <c r="A23" s="5" t="s">
        <v>117</v>
      </c>
      <c r="B23" s="5"/>
      <c r="C23" s="5" t="s">
        <v>28</v>
      </c>
      <c r="D23" s="5"/>
      <c r="E23" s="5"/>
      <c r="F23" s="5"/>
      <c r="G23" s="5"/>
      <c r="H23" s="5"/>
      <c r="I23" s="5"/>
      <c r="J23" s="5"/>
    </row>
    <row r="24" s="1" customFormat="1" ht="24" customHeight="1" spans="1:10">
      <c r="A24" s="5" t="s">
        <v>118</v>
      </c>
      <c r="B24" s="5">
        <v>100</v>
      </c>
      <c r="C24" s="5"/>
      <c r="D24" s="5"/>
      <c r="E24" s="5"/>
      <c r="F24" s="5"/>
      <c r="G24" s="5"/>
      <c r="H24" s="5"/>
      <c r="I24" s="5">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10.375" style="1"/>
    <col min="4" max="4" width="9" style="1"/>
    <col min="5" max="5" width="13.3833333333333" style="1" customWidth="1"/>
    <col min="6" max="6" width="9" style="1"/>
    <col min="7" max="7" width="10.75" style="1" customWidth="1"/>
    <col min="8" max="8" width="12.625" style="1"/>
    <col min="9"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148</v>
      </c>
    </row>
    <row r="3" s="1" customFormat="1" ht="26" customHeight="1" spans="1:10">
      <c r="A3" s="5" t="s">
        <v>92</v>
      </c>
      <c r="B3" s="5" t="s">
        <v>149</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57.92</v>
      </c>
      <c r="D6" s="5">
        <v>90.72</v>
      </c>
      <c r="E6" s="5">
        <v>90.72</v>
      </c>
      <c r="F6" s="5">
        <v>10</v>
      </c>
      <c r="G6" s="5"/>
      <c r="H6" s="8">
        <f>(E6/C6)*100</f>
        <v>156.629834254144</v>
      </c>
      <c r="I6" s="5">
        <v>10</v>
      </c>
      <c r="J6" s="5"/>
    </row>
    <row r="7" s="1" customFormat="1" ht="31" customHeight="1" spans="1:10">
      <c r="A7" s="5"/>
      <c r="B7" s="9" t="s">
        <v>46</v>
      </c>
      <c r="C7" s="5">
        <v>57.92</v>
      </c>
      <c r="D7" s="5">
        <v>90.72</v>
      </c>
      <c r="E7" s="5">
        <v>90.72</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150</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t="s">
        <v>151</v>
      </c>
      <c r="D14" s="5" t="s">
        <v>64</v>
      </c>
      <c r="E14" s="5">
        <v>80</v>
      </c>
      <c r="F14" s="10" t="s">
        <v>113</v>
      </c>
      <c r="G14" s="12">
        <v>1</v>
      </c>
      <c r="H14" s="10">
        <v>25</v>
      </c>
      <c r="I14" s="10">
        <v>25</v>
      </c>
      <c r="J14" s="10" t="s">
        <v>28</v>
      </c>
    </row>
    <row r="15" s="1" customFormat="1" ht="31" customHeight="1" spans="1:10">
      <c r="A15" s="5"/>
      <c r="B15" s="5" t="s">
        <v>68</v>
      </c>
      <c r="C15" s="5"/>
      <c r="D15" s="5"/>
      <c r="E15" s="5"/>
      <c r="F15" s="10"/>
      <c r="G15" s="10"/>
      <c r="H15" s="10"/>
      <c r="I15" s="10"/>
      <c r="J15" s="10"/>
    </row>
    <row r="16" s="1" customFormat="1" ht="31" customHeight="1" spans="1:10">
      <c r="A16" s="5"/>
      <c r="B16" s="5" t="s">
        <v>70</v>
      </c>
      <c r="C16" s="5" t="s">
        <v>152</v>
      </c>
      <c r="D16" s="5" t="s">
        <v>64</v>
      </c>
      <c r="E16" s="5">
        <v>100</v>
      </c>
      <c r="F16" s="10" t="s">
        <v>66</v>
      </c>
      <c r="G16" s="12">
        <v>1</v>
      </c>
      <c r="H16" s="10">
        <v>25</v>
      </c>
      <c r="I16" s="10">
        <v>25</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126</v>
      </c>
      <c r="D19" s="5" t="s">
        <v>64</v>
      </c>
      <c r="E19" s="5">
        <v>100</v>
      </c>
      <c r="F19" s="10" t="s">
        <v>66</v>
      </c>
      <c r="G19" s="12">
        <v>1</v>
      </c>
      <c r="H19" s="10">
        <v>25</v>
      </c>
      <c r="I19" s="10">
        <v>25</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95</v>
      </c>
      <c r="F22" s="5" t="s">
        <v>66</v>
      </c>
      <c r="G22" s="12">
        <v>1</v>
      </c>
      <c r="H22" s="5">
        <v>25</v>
      </c>
      <c r="I22" s="5">
        <v>25</v>
      </c>
      <c r="J22" s="10" t="s">
        <v>28</v>
      </c>
    </row>
    <row r="23" s="1" customFormat="1" ht="31" customHeight="1" spans="1:10">
      <c r="A23" s="5" t="s">
        <v>117</v>
      </c>
      <c r="B23" s="5"/>
      <c r="C23" s="5" t="s">
        <v>28</v>
      </c>
      <c r="D23" s="5"/>
      <c r="E23" s="5"/>
      <c r="F23" s="5"/>
      <c r="G23" s="5"/>
      <c r="H23" s="5"/>
      <c r="I23" s="5"/>
      <c r="J23" s="5"/>
    </row>
    <row r="24" s="1" customFormat="1" ht="24" customHeight="1" spans="1:10">
      <c r="A24" s="5" t="s">
        <v>118</v>
      </c>
      <c r="B24" s="5">
        <v>100</v>
      </c>
      <c r="C24" s="5"/>
      <c r="D24" s="5"/>
      <c r="E24" s="5"/>
      <c r="F24" s="5"/>
      <c r="G24" s="5"/>
      <c r="H24" s="5"/>
      <c r="I24" s="5">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A1" sqref="$A1:$XFD1048576"/>
    </sheetView>
  </sheetViews>
  <sheetFormatPr defaultColWidth="9" defaultRowHeight="13.5"/>
  <cols>
    <col min="1" max="1" width="11.5" style="1" customWidth="1"/>
    <col min="2" max="2" width="21.25" style="1" customWidth="1"/>
    <col min="3" max="3" width="9" style="1"/>
    <col min="4" max="4" width="12.625" style="1"/>
    <col min="5" max="5" width="13.3833333333333" style="1" customWidth="1"/>
    <col min="6" max="6" width="9" style="1"/>
    <col min="7" max="7" width="10.75" style="1" customWidth="1"/>
    <col min="8" max="8" width="12.625" style="1"/>
    <col min="9" max="9" width="9" style="1"/>
    <col min="10" max="10" width="31.0916666666667" style="1" customWidth="1"/>
    <col min="11" max="16384" width="9" style="1"/>
  </cols>
  <sheetData>
    <row r="1" s="1" customFormat="1" ht="27" spans="1:10">
      <c r="A1" s="3" t="s">
        <v>90</v>
      </c>
      <c r="B1" s="3"/>
      <c r="C1" s="3"/>
      <c r="D1" s="3"/>
      <c r="E1" s="3"/>
      <c r="F1" s="3"/>
      <c r="G1" s="3"/>
      <c r="H1" s="3"/>
      <c r="I1" s="3"/>
      <c r="J1" s="3"/>
    </row>
    <row r="2" s="1" customFormat="1" ht="35" customHeight="1" spans="1:10">
      <c r="A2" s="4" t="s">
        <v>1</v>
      </c>
      <c r="B2" s="4"/>
      <c r="C2" s="3"/>
      <c r="D2" s="3"/>
      <c r="E2" s="3"/>
      <c r="F2" s="3"/>
      <c r="G2" s="3"/>
      <c r="H2" s="3"/>
      <c r="I2" s="3"/>
      <c r="J2" s="15" t="s">
        <v>153</v>
      </c>
    </row>
    <row r="3" s="1" customFormat="1" ht="26" customHeight="1" spans="1:10">
      <c r="A3" s="5" t="s">
        <v>92</v>
      </c>
      <c r="B3" s="5" t="s">
        <v>154</v>
      </c>
      <c r="C3" s="5"/>
      <c r="D3" s="5"/>
      <c r="E3" s="5"/>
      <c r="F3" s="5"/>
      <c r="G3" s="5"/>
      <c r="H3" s="5"/>
      <c r="I3" s="5"/>
      <c r="J3" s="5"/>
    </row>
    <row r="4" s="1" customFormat="1" ht="26" customHeight="1" spans="1:10">
      <c r="A4" s="5" t="s">
        <v>94</v>
      </c>
      <c r="B4" s="5" t="s">
        <v>33</v>
      </c>
      <c r="C4" s="5"/>
      <c r="D4" s="5"/>
      <c r="E4" s="6" t="s">
        <v>95</v>
      </c>
      <c r="F4" s="5" t="s">
        <v>33</v>
      </c>
      <c r="G4" s="5"/>
      <c r="H4" s="5"/>
      <c r="I4" s="5"/>
      <c r="J4" s="5"/>
    </row>
    <row r="5" s="1" customFormat="1" ht="37" customHeight="1" spans="1:10">
      <c r="A5" s="5" t="s">
        <v>96</v>
      </c>
      <c r="B5" s="7"/>
      <c r="C5" s="6" t="s">
        <v>36</v>
      </c>
      <c r="D5" s="6" t="s">
        <v>97</v>
      </c>
      <c r="E5" s="6" t="s">
        <v>98</v>
      </c>
      <c r="F5" s="5" t="s">
        <v>99</v>
      </c>
      <c r="G5" s="5"/>
      <c r="H5" s="5" t="s">
        <v>100</v>
      </c>
      <c r="I5" s="5" t="s">
        <v>101</v>
      </c>
      <c r="J5" s="5"/>
    </row>
    <row r="6" s="1" customFormat="1" ht="31" customHeight="1" spans="1:10">
      <c r="A6" s="5"/>
      <c r="B6" s="5" t="s">
        <v>43</v>
      </c>
      <c r="C6" s="5">
        <v>45</v>
      </c>
      <c r="D6" s="5">
        <v>2118.43</v>
      </c>
      <c r="E6" s="5">
        <v>2118.43</v>
      </c>
      <c r="F6" s="5">
        <v>10</v>
      </c>
      <c r="G6" s="5"/>
      <c r="H6" s="8">
        <f>(E6/C6)*100</f>
        <v>4707.62222222222</v>
      </c>
      <c r="I6" s="5">
        <v>10</v>
      </c>
      <c r="J6" s="5"/>
    </row>
    <row r="7" s="1" customFormat="1" ht="31" customHeight="1" spans="1:10">
      <c r="A7" s="5"/>
      <c r="B7" s="9" t="s">
        <v>46</v>
      </c>
      <c r="C7" s="5">
        <v>45</v>
      </c>
      <c r="D7" s="5">
        <v>2118.43</v>
      </c>
      <c r="E7" s="5">
        <v>2118.43</v>
      </c>
      <c r="F7" s="5" t="s">
        <v>102</v>
      </c>
      <c r="G7" s="5"/>
      <c r="H7" s="5" t="s">
        <v>102</v>
      </c>
      <c r="I7" s="5" t="s">
        <v>102</v>
      </c>
      <c r="J7" s="5"/>
    </row>
    <row r="8" s="1" customFormat="1" ht="31" customHeight="1" spans="1:10">
      <c r="A8" s="5"/>
      <c r="B8" s="5" t="s">
        <v>103</v>
      </c>
      <c r="C8" s="5"/>
      <c r="D8" s="5"/>
      <c r="E8" s="5"/>
      <c r="F8" s="5" t="s">
        <v>102</v>
      </c>
      <c r="G8" s="5"/>
      <c r="H8" s="5" t="s">
        <v>102</v>
      </c>
      <c r="I8" s="5" t="s">
        <v>102</v>
      </c>
      <c r="J8" s="5"/>
    </row>
    <row r="9" s="1" customFormat="1" ht="31" customHeight="1" spans="1:10">
      <c r="A9" s="5"/>
      <c r="B9" s="5" t="s">
        <v>104</v>
      </c>
      <c r="C9" s="5"/>
      <c r="D9" s="5"/>
      <c r="E9" s="5"/>
      <c r="F9" s="5" t="s">
        <v>102</v>
      </c>
      <c r="G9" s="5"/>
      <c r="H9" s="5" t="s">
        <v>102</v>
      </c>
      <c r="I9" s="5" t="s">
        <v>102</v>
      </c>
      <c r="J9" s="5"/>
    </row>
    <row r="10" s="1" customFormat="1" ht="29" customHeight="1" spans="1:10">
      <c r="A10" s="10" t="s">
        <v>105</v>
      </c>
      <c r="B10" s="10"/>
      <c r="C10" s="10"/>
      <c r="D10" s="10"/>
      <c r="E10" s="10"/>
      <c r="F10" s="10"/>
      <c r="G10" s="10" t="s">
        <v>106</v>
      </c>
      <c r="H10" s="10"/>
      <c r="I10" s="10"/>
      <c r="J10" s="10"/>
    </row>
    <row r="11" s="1" customFormat="1" ht="71" customHeight="1" spans="1:10">
      <c r="A11" s="10" t="s">
        <v>107</v>
      </c>
      <c r="B11" s="10" t="s">
        <v>155</v>
      </c>
      <c r="C11" s="10"/>
      <c r="D11" s="10"/>
      <c r="E11" s="10"/>
      <c r="F11" s="10"/>
      <c r="G11" s="10" t="s">
        <v>109</v>
      </c>
      <c r="H11" s="10"/>
      <c r="I11" s="10"/>
      <c r="J11" s="10"/>
    </row>
    <row r="12" s="1" customFormat="1" ht="30" customHeight="1" spans="1:10">
      <c r="A12" s="10" t="s">
        <v>52</v>
      </c>
      <c r="B12" s="10"/>
      <c r="C12" s="10"/>
      <c r="D12" s="10" t="s">
        <v>110</v>
      </c>
      <c r="E12" s="10"/>
      <c r="F12" s="10"/>
      <c r="G12" s="10" t="s">
        <v>111</v>
      </c>
      <c r="H12" s="10"/>
      <c r="I12" s="10"/>
      <c r="J12" s="10"/>
    </row>
    <row r="13" s="2" customFormat="1" ht="48" customHeight="1" spans="1:10">
      <c r="A13" s="5" t="s">
        <v>58</v>
      </c>
      <c r="B13" s="5" t="s">
        <v>59</v>
      </c>
      <c r="C13" s="6" t="s">
        <v>60</v>
      </c>
      <c r="D13" s="6" t="s">
        <v>53</v>
      </c>
      <c r="E13" s="5" t="s">
        <v>54</v>
      </c>
      <c r="F13" s="11" t="s">
        <v>55</v>
      </c>
      <c r="G13" s="11" t="s">
        <v>56</v>
      </c>
      <c r="H13" s="10" t="s">
        <v>99</v>
      </c>
      <c r="I13" s="10" t="s">
        <v>101</v>
      </c>
      <c r="J13" s="10" t="s">
        <v>57</v>
      </c>
    </row>
    <row r="14" s="1" customFormat="1" ht="31" customHeight="1" spans="1:10">
      <c r="A14" s="5" t="s">
        <v>61</v>
      </c>
      <c r="B14" s="5" t="s">
        <v>62</v>
      </c>
      <c r="C14" s="5" t="s">
        <v>156</v>
      </c>
      <c r="D14" s="5" t="s">
        <v>64</v>
      </c>
      <c r="E14" s="5">
        <v>12</v>
      </c>
      <c r="F14" s="10" t="s">
        <v>157</v>
      </c>
      <c r="G14" s="12">
        <v>1</v>
      </c>
      <c r="H14" s="10">
        <v>20</v>
      </c>
      <c r="I14" s="10">
        <v>20</v>
      </c>
      <c r="J14" s="10" t="s">
        <v>28</v>
      </c>
    </row>
    <row r="15" s="1" customFormat="1" ht="31" customHeight="1" spans="1:10">
      <c r="A15" s="5"/>
      <c r="B15" s="5" t="s">
        <v>68</v>
      </c>
      <c r="C15" s="5" t="s">
        <v>140</v>
      </c>
      <c r="D15" s="5" t="s">
        <v>64</v>
      </c>
      <c r="E15" s="5">
        <v>100</v>
      </c>
      <c r="F15" s="10" t="s">
        <v>66</v>
      </c>
      <c r="G15" s="12">
        <v>1</v>
      </c>
      <c r="H15" s="10">
        <v>20</v>
      </c>
      <c r="I15" s="10">
        <v>20</v>
      </c>
      <c r="J15" s="10" t="s">
        <v>28</v>
      </c>
    </row>
    <row r="16" s="1" customFormat="1" ht="31" customHeight="1" spans="1:10">
      <c r="A16" s="5"/>
      <c r="B16" s="5" t="s">
        <v>70</v>
      </c>
      <c r="C16" s="5" t="s">
        <v>152</v>
      </c>
      <c r="D16" s="5" t="s">
        <v>64</v>
      </c>
      <c r="E16" s="5">
        <v>100</v>
      </c>
      <c r="F16" s="10" t="s">
        <v>66</v>
      </c>
      <c r="G16" s="12">
        <v>1</v>
      </c>
      <c r="H16" s="10">
        <v>20</v>
      </c>
      <c r="I16" s="10">
        <v>20</v>
      </c>
      <c r="J16" s="10" t="s">
        <v>28</v>
      </c>
    </row>
    <row r="17" s="1" customFormat="1" ht="31" customHeight="1" spans="1:10">
      <c r="A17" s="5"/>
      <c r="B17" s="5" t="s">
        <v>72</v>
      </c>
      <c r="C17" s="5"/>
      <c r="D17" s="5"/>
      <c r="E17" s="5"/>
      <c r="F17" s="10"/>
      <c r="G17" s="10"/>
      <c r="H17" s="10"/>
      <c r="I17" s="10"/>
      <c r="J17" s="10"/>
    </row>
    <row r="18" s="1" customFormat="1" ht="31" customHeight="1" spans="1:10">
      <c r="A18" s="5" t="s">
        <v>73</v>
      </c>
      <c r="B18" s="5" t="s">
        <v>74</v>
      </c>
      <c r="C18" s="5"/>
      <c r="D18" s="5"/>
      <c r="E18" s="5"/>
      <c r="F18" s="10"/>
      <c r="G18" s="10"/>
      <c r="H18" s="10"/>
      <c r="I18" s="10"/>
      <c r="J18" s="10"/>
    </row>
    <row r="19" s="1" customFormat="1" ht="31" customHeight="1" spans="1:10">
      <c r="A19" s="5"/>
      <c r="B19" s="5" t="s">
        <v>78</v>
      </c>
      <c r="C19" s="5" t="s">
        <v>158</v>
      </c>
      <c r="D19" s="5" t="s">
        <v>76</v>
      </c>
      <c r="E19" s="5">
        <v>90</v>
      </c>
      <c r="F19" s="10" t="s">
        <v>66</v>
      </c>
      <c r="G19" s="12">
        <v>1</v>
      </c>
      <c r="H19" s="10">
        <v>20</v>
      </c>
      <c r="I19" s="10">
        <v>20</v>
      </c>
      <c r="J19" s="10" t="s">
        <v>28</v>
      </c>
    </row>
    <row r="20" s="1" customFormat="1" ht="31" customHeight="1" spans="1:10">
      <c r="A20" s="5"/>
      <c r="B20" s="5" t="s">
        <v>81</v>
      </c>
      <c r="C20" s="5"/>
      <c r="D20" s="5"/>
      <c r="E20" s="5"/>
      <c r="F20" s="10"/>
      <c r="G20" s="10"/>
      <c r="H20" s="10"/>
      <c r="I20" s="10"/>
      <c r="J20" s="10"/>
    </row>
    <row r="21" s="1" customFormat="1" ht="31" customHeight="1" spans="1:10">
      <c r="A21" s="5"/>
      <c r="B21" s="5" t="s">
        <v>82</v>
      </c>
      <c r="C21" s="5"/>
      <c r="D21" s="5"/>
      <c r="E21" s="5"/>
      <c r="F21" s="10"/>
      <c r="G21" s="10"/>
      <c r="H21" s="10"/>
      <c r="I21" s="10"/>
      <c r="J21" s="10"/>
    </row>
    <row r="22" s="1" customFormat="1" ht="41" customHeight="1" spans="1:10">
      <c r="A22" s="5" t="s">
        <v>85</v>
      </c>
      <c r="B22" s="6" t="s">
        <v>86</v>
      </c>
      <c r="C22" s="5" t="s">
        <v>127</v>
      </c>
      <c r="D22" s="5" t="s">
        <v>76</v>
      </c>
      <c r="E22" s="5">
        <v>90</v>
      </c>
      <c r="F22" s="10" t="s">
        <v>66</v>
      </c>
      <c r="G22" s="12">
        <v>1</v>
      </c>
      <c r="H22" s="5">
        <v>20</v>
      </c>
      <c r="I22" s="5">
        <v>20</v>
      </c>
      <c r="J22" s="10" t="s">
        <v>28</v>
      </c>
    </row>
    <row r="23" s="1" customFormat="1" ht="31" customHeight="1" spans="1:10">
      <c r="A23" s="5" t="s">
        <v>117</v>
      </c>
      <c r="B23" s="5"/>
      <c r="C23" s="5" t="s">
        <v>28</v>
      </c>
      <c r="D23" s="5"/>
      <c r="E23" s="5"/>
      <c r="F23" s="5"/>
      <c r="G23" s="5"/>
      <c r="H23" s="5"/>
      <c r="I23" s="5"/>
      <c r="J23" s="5"/>
    </row>
    <row r="24" s="1" customFormat="1" ht="24" customHeight="1" spans="1:10">
      <c r="A24" s="5" t="s">
        <v>118</v>
      </c>
      <c r="B24" s="5">
        <v>100</v>
      </c>
      <c r="C24" s="5"/>
      <c r="D24" s="5"/>
      <c r="E24" s="5"/>
      <c r="F24" s="5"/>
      <c r="G24" s="5"/>
      <c r="H24" s="5"/>
      <c r="I24" s="5">
        <v>100</v>
      </c>
      <c r="J24" s="5" t="s">
        <v>119</v>
      </c>
    </row>
    <row r="25" s="1" customFormat="1" spans="1:10">
      <c r="A25" s="13" t="s">
        <v>120</v>
      </c>
      <c r="B25" s="14"/>
      <c r="C25" s="14"/>
      <c r="D25" s="14"/>
      <c r="E25" s="14"/>
      <c r="F25" s="14"/>
      <c r="G25" s="14"/>
      <c r="H25" s="14"/>
      <c r="I25" s="14"/>
      <c r="J25" s="14"/>
    </row>
    <row r="26" s="1" customFormat="1" spans="1:10">
      <c r="A26" s="14"/>
      <c r="B26" s="14"/>
      <c r="C26" s="14"/>
      <c r="D26" s="14"/>
      <c r="E26" s="14"/>
      <c r="F26" s="14"/>
      <c r="G26" s="14"/>
      <c r="H26" s="14"/>
      <c r="I26" s="14"/>
      <c r="J26" s="14"/>
    </row>
    <row r="27" s="1" customFormat="1" spans="1:10">
      <c r="A27" s="14"/>
      <c r="B27" s="14"/>
      <c r="C27" s="14"/>
      <c r="D27" s="14"/>
      <c r="E27" s="14"/>
      <c r="F27" s="14"/>
      <c r="G27" s="14"/>
      <c r="H27" s="14"/>
      <c r="I27" s="14"/>
      <c r="J27" s="14"/>
    </row>
    <row r="28" s="1" customFormat="1" spans="1:10">
      <c r="A28" s="14"/>
      <c r="B28" s="14"/>
      <c r="C28" s="14"/>
      <c r="D28" s="14"/>
      <c r="E28" s="14"/>
      <c r="F28" s="14"/>
      <c r="G28" s="14"/>
      <c r="H28" s="14"/>
      <c r="I28" s="14"/>
      <c r="J28" s="14"/>
    </row>
    <row r="29" s="1" customFormat="1" spans="1:10">
      <c r="A29" s="14"/>
      <c r="B29" s="14"/>
      <c r="C29" s="14"/>
      <c r="D29" s="14"/>
      <c r="E29" s="14"/>
      <c r="F29" s="14"/>
      <c r="G29" s="14"/>
      <c r="H29" s="14"/>
      <c r="I29" s="14"/>
      <c r="J29" s="14"/>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2025-09-24T02:35:00Z</dcterms:created>
  <dcterms:modified xsi:type="dcterms:W3CDTF">2025-12-10T02:51:27Z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2025-09-24T02:35:19.129Z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2052-11.8.2.12085</vt:lpwstr>
  </property>
  <property fmtid="{D5CDD505-2E9C-101B-9397-08002B2CF9AE}" pid="10" name="ICV">
    <vt:lpwstr>4D3A2BE02003474BBAA4F0BABB24E8C0</vt:lpwstr>
  </property>
</Properties>
</file>