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3   2024年度部门整体支出绩效自评情况" sheetId="1" r:id="rId1"/>
    <sheet name="GK14   2024年度部门整体支出绩效自评表" sheetId="2" r:id="rId2"/>
    <sheet name="GK15-1   2024年项目支出绩效自评表" sheetId="4" r:id="rId3"/>
    <sheet name="GK15-2   2024年项目支出绩效自评表 " sheetId="5" r:id="rId4"/>
    <sheet name="GK15-3   2024年项目支出绩效自评表" sheetId="6" r:id="rId5"/>
    <sheet name="GK15-4   2024年项目支出绩效自评表" sheetId="7" r:id="rId6"/>
    <sheet name="GK15-5   2024年项目支出绩效自评表" sheetId="8" r:id="rId7"/>
    <sheet name="GK15-6   2024年项目支出绩效自评表" sheetId="9" r:id="rId8"/>
    <sheet name="GK15-7   2024年项目支出绩效自评表" sheetId="10" r:id="rId9"/>
    <sheet name="GK15-8   2024年项目支出绩效自评表" sheetId="11" r:id="rId10"/>
    <sheet name="GK15-9   2024年项目支出绩效自评表" sheetId="12" r:id="rId11"/>
    <sheet name="GK15-10   2024年项目支出绩效自评表" sheetId="13" r:id="rId12"/>
    <sheet name="GK15-11   2024年项目支出绩效自评表" sheetId="14" r:id="rId13"/>
    <sheet name="GK15-12   2024年项目支出绩效自评表" sheetId="15" r:id="rId14"/>
  </sheets>
  <calcPr calcId="144525"/>
</workbook>
</file>

<file path=xl/sharedStrings.xml><?xml version="1.0" encoding="utf-8"?>
<sst xmlns="http://schemas.openxmlformats.org/spreadsheetml/2006/main" count="997" uniqueCount="208">
  <si>
    <t>2024年度部门整体支出绩效自评情况</t>
  </si>
  <si>
    <t>编制单位：瑞丽市姐相镇人民政府</t>
  </si>
  <si>
    <t>公开13表                                             金额单位：万元</t>
  </si>
  <si>
    <t>一、部门基本情况</t>
  </si>
  <si>
    <t>（一）部门概况</t>
  </si>
  <si>
    <t>姐相镇地处瑞丽坝子中部，土地总面积64平方公里，平均海拔752.2米，属亚热带季风气候。镇政府驻地姐相街，距瑞丽城区18千米，东北接勐卯街道，西南连弄岛镇，北靠户育乡，南面与缅甸毗邻，国境线长22.73千米，共有界桩19棵。姐相镇下辖顺哈、暖波、贺赛、俄罗4个村委会，40个村民小组。2024年末，姐相镇人口总户数4370户，总人口数17027人。主要民族以傣族为主。</t>
  </si>
  <si>
    <t>（二）部门绩效目标的设立情况</t>
  </si>
  <si>
    <t>纳入绩效管理部门共9个，分别为：基层党建办公室、党政综合办公室、经济发展办公室、边防和平安法治办公室、社会事务办公室、综合保障和技术服务中心、党群服务中心、综合行政执法队、兴边富民事务中心。</t>
  </si>
  <si>
    <t>（三）部门整体收支情况</t>
  </si>
  <si>
    <t>瑞丽市姐相镇人民政府2024年度收入合计5302.44万元。其中：一般公共预算财政拨款收入5262.17万元，政府性基金预算财政拨款收入30.00万元，其他收入10.27万元。2024年度支出合计5301.18万元。其中：基本支出1260.93万元，项目支出4040.25万元。</t>
  </si>
  <si>
    <t>（四）部门预算管理制度建设情况</t>
  </si>
  <si>
    <t>1.建立健全预算管理制度；2.经费开支程序合理、内容合法；3.严把审批手续关；4.严格执行财务纪律，专款专用，确保资金管理规范、使用高效。</t>
  </si>
  <si>
    <t>（五）严控“三公”经费支出情况</t>
  </si>
  <si>
    <t>2024年“三公”经费支出总额5.01万元，与年初预算数8.82万元相比减少3.81万元，与上年决算数5.80万元减少0.79万元。原因是牢固树立“过紧日子”理念，减少不必要的公务出行、接待和用车需求。</t>
  </si>
  <si>
    <t>二、绩效自评组织情况</t>
  </si>
  <si>
    <t>（一）前期准备</t>
  </si>
  <si>
    <t>建立工作机制，根据确定的部门整体支出绩效目标，对绩效目标进行自评。</t>
  </si>
  <si>
    <t>（二）组织实施</t>
  </si>
  <si>
    <t>结合部门职责及项目特点，开展相关绩效自评工作，得出自评结论，形成部门整体支出绩效评价报告。</t>
  </si>
  <si>
    <t>三、评价情况分析及综合评价结论</t>
  </si>
  <si>
    <t>优化资金使用效率，推动项目整体性、完整性、可持续性管理。</t>
  </si>
  <si>
    <t>四、存在的问题和整改情况</t>
  </si>
  <si>
    <t>主要问题是业务技能水平不足。整改措施：加强知识理论学习；加强技能培训和锻炼。</t>
  </si>
  <si>
    <t>五、绩效自评结果应用情况</t>
  </si>
  <si>
    <t>查找专项资金使用管理中的不足，进一步完善专项资金的管理制度，规范资金的使用，为以后财政资金的安排提供依据，不断提高财政资金使用效益。</t>
  </si>
  <si>
    <t>六、主要经验及做法</t>
  </si>
  <si>
    <t>规范程序，提高认识，加强组织领导；强化绩效管理，强化制度建设，规范管理。</t>
  </si>
  <si>
    <t>七、其他需说明的情况</t>
  </si>
  <si>
    <t>无其他需说明的情况</t>
  </si>
  <si>
    <t>2024年度部门整体支出绩效自评表</t>
  </si>
  <si>
    <t>公开14表         金额单位：万元</t>
  </si>
  <si>
    <t>基本信息</t>
  </si>
  <si>
    <t>部门
名称</t>
  </si>
  <si>
    <t>瑞丽市姐相镇人民政府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</si>
  <si>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</si>
  <si>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</si>
  <si>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</si>
  <si>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</si>
  <si>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</si>
  <si>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</si>
  <si>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</si>
  <si>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</si>
  <si>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</si>
  <si>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</si>
  <si>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</si>
  <si>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</si>
  <si>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</si>
  <si>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</si>
  <si>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</si>
  <si>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</si>
  <si>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目标一：常态抓好边境管控，筑牢生命安全防线；目标二：脱贫攻坚巩固提升，持续推进乡村振兴；目标三：稳步推进重点项目，有序做好复工复产工作；目标四：聚焦“三农”工作，促进粮食增产稳产；目标五：全面加强综治维稳工作，社会治安收效明显；目标六：狠抓基层党组织建设，基层党的建设全面加强；目标七：扎实做好基础工作，筑牢社会发展根基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</si>
  <si>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</si>
  <si>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</si>
  <si>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</si>
  <si>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</si>
  <si>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</si>
  <si>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</si>
  <si>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</si>
  <si>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</si>
  <si>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</si>
  <si>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</si>
  <si>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</si>
  <si>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</si>
  <si>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部门整体数量</t>
  </si>
  <si>
    <t>＝</t>
  </si>
  <si>
    <t>个</t>
  </si>
  <si>
    <t>无偏差</t>
  </si>
  <si>
    <t>质量指标</t>
  </si>
  <si>
    <t>质量达标率</t>
  </si>
  <si>
    <t>%</t>
  </si>
  <si>
    <t>时效指标</t>
  </si>
  <si>
    <t>完成时限</t>
  </si>
  <si>
    <t>≤</t>
  </si>
  <si>
    <t>2024年12月31日之前</t>
  </si>
  <si>
    <t>天</t>
  </si>
  <si>
    <t>成本指标</t>
  </si>
  <si>
    <t>节约成本率</t>
  </si>
  <si>
    <t>≥</t>
  </si>
  <si>
    <t>效益指标</t>
  </si>
  <si>
    <t>经济效益指标</t>
  </si>
  <si>
    <t>经济增长率</t>
  </si>
  <si>
    <t>经济效益指标有待进一步提高</t>
  </si>
  <si>
    <t>社会效益指标</t>
  </si>
  <si>
    <t>社会稳定率</t>
  </si>
  <si>
    <t>生态效益指标</t>
  </si>
  <si>
    <t>生态环境改善率</t>
  </si>
  <si>
    <t>可持续影响指标</t>
  </si>
  <si>
    <t>可持续发展率</t>
  </si>
  <si>
    <t>满意度指标</t>
  </si>
  <si>
    <t>服务对象满意度指标等</t>
  </si>
  <si>
    <t>群众满意度</t>
  </si>
  <si>
    <t>服务对象满意度有待进一步提高</t>
  </si>
  <si>
    <t>其他需说明的事项</t>
  </si>
  <si>
    <t>无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</si>
  <si>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</si>
  <si>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</si>
  <si>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公开15-1表      金额单位：万元</t>
  </si>
  <si>
    <t>项目名称</t>
  </si>
  <si>
    <t>姐相镇2024年边民补助资金项目</t>
  </si>
  <si>
    <t>主管部门</t>
  </si>
  <si>
    <t>实施单位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</si>
  <si>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</si>
  <si>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</si>
  <si>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</si>
  <si>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</si>
  <si>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</si>
  <si>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</si>
  <si>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</si>
  <si>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</si>
  <si>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</si>
  <si>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</si>
  <si>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</si>
  <si>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</si>
  <si>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改善边境地区的民生，激发边境农村居民守土固边的积极性和主动性。</t>
  </si>
  <si>
    <t>机关各部门各项工作有序正常运行，绩效达到预期目标。</t>
  </si>
  <si>
    <t>年度指标值</t>
  </si>
  <si>
    <t>指标完成情况</t>
  </si>
  <si>
    <t>涉及行政村</t>
  </si>
  <si>
    <t>=</t>
  </si>
  <si>
    <t>保障抵边居民的基本生活</t>
  </si>
  <si>
    <t>年</t>
  </si>
  <si>
    <t>受助群众满意度</t>
  </si>
  <si>
    <t>其他需要说明的事项</t>
  </si>
  <si>
    <t>总分</t>
  </si>
  <si>
    <t>（自评等级）优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</si>
  <si>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</si>
  <si>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公开15-2表      金额单位：万元</t>
  </si>
  <si>
    <t>德宏州瑞丽市兴边富民行动“平安村寨”试点建设项目资金</t>
  </si>
  <si>
    <t>资金用于保障德宏州瑞丽市兴边富民行动“平安村寨”试点姐相镇银井村小组建设项目——文化活动场所、公厕两部分工程建设。</t>
  </si>
  <si>
    <t>项目顺利建设完成，绩效达到预期目标。</t>
  </si>
  <si>
    <t>活动室建设面积</t>
  </si>
  <si>
    <t>平方米</t>
  </si>
  <si>
    <t>项目建设验收合格率</t>
  </si>
  <si>
    <t>社会效益
指标</t>
  </si>
  <si>
    <t>推进乡村发展，增强乡村活力</t>
  </si>
  <si>
    <t>可持续影响
指标</t>
  </si>
  <si>
    <t>提升辖区群众幸福感</t>
  </si>
  <si>
    <t>受益对象满意度</t>
  </si>
  <si>
    <t>公开15-3表      金额单位：万元</t>
  </si>
  <si>
    <t>姐相镇人大代表工作及议案建议办理项目</t>
  </si>
  <si>
    <t>确保本年度姐相镇人大各项工作顺利开展，提高人大代表能力素质水平，提高人大代表履职效率，提升辖区内群众幸福感、获得感。</t>
  </si>
  <si>
    <t>项目顺利办理完成，绩效达到预期目标。</t>
  </si>
  <si>
    <t>按要求高质量办理议案建议</t>
  </si>
  <si>
    <t>议案建议办理完成时限</t>
  </si>
  <si>
    <t>2023年内</t>
  </si>
  <si>
    <t>米</t>
  </si>
  <si>
    <t>经济效益
指标</t>
  </si>
  <si>
    <t>带动增收户数</t>
  </si>
  <si>
    <t>户</t>
  </si>
  <si>
    <t>提升群众幸福感</t>
  </si>
  <si>
    <t>推进经济可持续发展</t>
  </si>
  <si>
    <t>公开15-4表      金额单位：万元</t>
  </si>
  <si>
    <t>姐相镇2024年农业产业“产业奖补”项目</t>
  </si>
  <si>
    <t>通过项目实施，脱贫户及监测对象发展生产拓宽增收渠道，确保收入达到持续稳定，进一步巩固脱贫成果目标。</t>
  </si>
  <si>
    <t>玉米种植</t>
  </si>
  <si>
    <t>亩</t>
  </si>
  <si>
    <t>水稻种植</t>
  </si>
  <si>
    <t>受益人数</t>
  </si>
  <si>
    <t>人</t>
  </si>
  <si>
    <t>项目群众满意度</t>
  </si>
  <si>
    <t>公开15-5表      金额单位：万元</t>
  </si>
  <si>
    <t>姐相镇中央农村综合改革转移支付资金建设项目</t>
  </si>
  <si>
    <t>确保可以有效提升村容村貌，持续改善人居环境，为休闲农业、观光农业等农旅产业发展提供了支撑条件，让老百姓种下的“常青树”真正变成“摇钱树”，让更多的老百姓吃上“生态饭。</t>
  </si>
  <si>
    <t>道路硬化</t>
  </si>
  <si>
    <t>受益村民小组数量</t>
  </si>
  <si>
    <t>新安装太阳能路灯数量</t>
  </si>
  <si>
    <t>盏</t>
  </si>
  <si>
    <t>人居环境逐步向好</t>
  </si>
  <si>
    <t>公开15-6表      金额单位：万元</t>
  </si>
  <si>
    <t>姐相镇顺哈村委会便民服务中心建设项目</t>
  </si>
  <si>
    <t>方便姐相镇辖区内群众办事、顺哈村委会开展工作，提高为民服务效率。</t>
  </si>
  <si>
    <t>建设面积</t>
  </si>
  <si>
    <t>建设层数</t>
  </si>
  <si>
    <t>层</t>
  </si>
  <si>
    <t>便于顺哈群众办事</t>
  </si>
  <si>
    <t>公开15-7表      金额单位：万元</t>
  </si>
  <si>
    <t>姐相镇抢险救灾应急处置管理项目</t>
  </si>
  <si>
    <t>为有效地开展防汛抢险救灾应急工作，保障人民群众的生命财产安全和促进经济社会的稳定发展，使用经费做好全镇在汛期管理工作。</t>
  </si>
  <si>
    <t>涉及行政村数量</t>
  </si>
  <si>
    <t>涉及村民小组数量</t>
  </si>
  <si>
    <t>促进经济社会稳定发展</t>
  </si>
  <si>
    <t>保障人民群众的生命财产安全</t>
  </si>
  <si>
    <t>强化部门协同机制，持续提升应急管理水平</t>
  </si>
  <si>
    <t>公开15-8表      金额单位：万元</t>
  </si>
  <si>
    <t>姐相镇登革热疫情防控项目</t>
  </si>
  <si>
    <t>为有效地开展登革热防控工作，保障人民群众的生命财产安全和促进经济社会的稳定发展，使用经费做好全镇在登革热防控期间管理工作。</t>
  </si>
  <si>
    <t>公开15-9表      金额单位：万元</t>
  </si>
  <si>
    <t>退休人员病故后发放一次性抚恤金及丧葬费项目</t>
  </si>
  <si>
    <t>及时发放退休人员故后一次性抚恤金及丧葬费，做好家属慰问抚恤工作。</t>
  </si>
  <si>
    <t>资金按时发放完成，绩效达到预期目标。</t>
  </si>
  <si>
    <t>涉及人数</t>
  </si>
  <si>
    <t>保障干部合法权益</t>
  </si>
  <si>
    <t>公开15-10表      金额单位：万元</t>
  </si>
  <si>
    <t>耕地流出问题排查整改资金项目</t>
  </si>
  <si>
    <t>完成姐相镇耕地流出问题排查整改工作。</t>
  </si>
  <si>
    <t>项目顺利整改完成，绩效达到预期目标。</t>
  </si>
  <si>
    <t>耕地流出整改恢复面积</t>
  </si>
  <si>
    <t>农作物培育、种子购买数量</t>
  </si>
  <si>
    <t>株</t>
  </si>
  <si>
    <t>公开15-11表      金额单位：万元</t>
  </si>
  <si>
    <t>姐相镇机关行政运行管理事务及职工社会福利保障项目</t>
  </si>
  <si>
    <t>保障政府各部门各项工作有序正常运行，全力完成科学化、精细化、规范化的开展好姐相镇行政规划、办公运作和日常维护等工作。</t>
  </si>
  <si>
    <t>部门数量</t>
  </si>
  <si>
    <t>成效显著</t>
  </si>
  <si>
    <t>公开15-12表      金额单位：万元</t>
  </si>
  <si>
    <t>姐相镇边境管控工作及联防所运维项目</t>
  </si>
  <si>
    <t>按时拨付联防人员工作经费，保障联防所正常工作运转，承担维护社会稳定、保障人民安全的职责。</t>
  </si>
  <si>
    <t>边境管控持续开展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</si>
</sst>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1"/>
      <color rgb="FFFF0000"/>
      <name val="宋体"/>
      <charset val="134"/>
    </font>
    <font>
      <sz val="11"/>
      <color theme="1"/>
      <name val="SimSun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6" fillId="20" borderId="1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0" fillId="0" borderId="0"/>
    <xf numFmtId="0" fontId="2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2" fillId="0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7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0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right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C4" sqref="C4"/>
    </sheetView>
  </sheetViews>
  <sheetFormatPr defaultColWidth="9" defaultRowHeight="14.25" outlineLevelCol="2"/>
  <cols>
    <col min="1" max="1" width="22.1333333333333" customWidth="1"/>
    <col min="2" max="2" width="33.3833333333333" customWidth="1"/>
    <col min="3" max="3" width="50.5" customWidth="1"/>
  </cols>
  <sheetData>
    <row r="1" ht="27" spans="1:3">
      <c r="A1" s="2" t="s">
        <v>0</v>
      </c>
      <c r="B1" s="2"/>
      <c r="C1" s="2"/>
    </row>
    <row r="2" customFormat="1" ht="27" spans="1:3">
      <c r="A2" s="3" t="s">
        <v>1</v>
      </c>
      <c r="B2" s="3"/>
      <c r="C2" s="43" t="s">
        <v>2</v>
      </c>
    </row>
    <row r="3" s="42" customFormat="1" ht="86" customHeight="1" spans="1:3">
      <c r="A3" s="9" t="s">
        <v>3</v>
      </c>
      <c r="B3" s="9" t="s">
        <v>4</v>
      </c>
      <c r="C3" s="44" t="s">
        <v>5</v>
      </c>
    </row>
    <row r="4" s="42" customFormat="1" ht="67" customHeight="1" spans="1:3">
      <c r="A4" s="9"/>
      <c r="B4" s="9" t="s">
        <v>6</v>
      </c>
      <c r="C4" s="44" t="s">
        <v>7</v>
      </c>
    </row>
    <row r="5" s="42" customFormat="1" ht="67" customHeight="1" spans="1:3">
      <c r="A5" s="9"/>
      <c r="B5" s="9" t="s">
        <v>8</v>
      </c>
      <c r="C5" s="45" t="s">
        <v>9</v>
      </c>
    </row>
    <row r="6" s="42" customFormat="1" ht="67" customHeight="1" spans="1:3">
      <c r="A6" s="9"/>
      <c r="B6" s="9" t="s">
        <v>10</v>
      </c>
      <c r="C6" s="45" t="s">
        <v>11</v>
      </c>
    </row>
    <row r="7" s="42" customFormat="1" ht="67" customHeight="1" spans="1:3">
      <c r="A7" s="9"/>
      <c r="B7" s="9" t="s">
        <v>12</v>
      </c>
      <c r="C7" s="45" t="s">
        <v>13</v>
      </c>
    </row>
    <row r="8" s="42" customFormat="1" ht="67" customHeight="1" spans="1:3">
      <c r="A8" s="9" t="s">
        <v>14</v>
      </c>
      <c r="B8" s="9" t="s">
        <v>15</v>
      </c>
      <c r="C8" s="45" t="s">
        <v>16</v>
      </c>
    </row>
    <row r="9" s="42" customFormat="1" ht="67" customHeight="1" spans="1:3">
      <c r="A9" s="9"/>
      <c r="B9" s="9" t="s">
        <v>17</v>
      </c>
      <c r="C9" s="45" t="s">
        <v>18</v>
      </c>
    </row>
    <row r="10" s="42" customFormat="1" ht="67" customHeight="1" spans="1:3">
      <c r="A10" s="9" t="s">
        <v>19</v>
      </c>
      <c r="B10" s="9"/>
      <c r="C10" s="45" t="s">
        <v>20</v>
      </c>
    </row>
    <row r="11" s="42" customFormat="1" ht="67" customHeight="1" spans="1:3">
      <c r="A11" s="9" t="s">
        <v>21</v>
      </c>
      <c r="B11" s="9"/>
      <c r="C11" s="45" t="s">
        <v>22</v>
      </c>
    </row>
    <row r="12" s="42" customFormat="1" ht="67" customHeight="1" spans="1:3">
      <c r="A12" s="9" t="s">
        <v>23</v>
      </c>
      <c r="B12" s="9"/>
      <c r="C12" s="45" t="s">
        <v>24</v>
      </c>
    </row>
    <row r="13" s="42" customFormat="1" ht="67" customHeight="1" spans="1:3">
      <c r="A13" s="9" t="s">
        <v>25</v>
      </c>
      <c r="B13" s="9"/>
      <c r="C13" s="45" t="s">
        <v>26</v>
      </c>
    </row>
    <row r="14" s="42" customFormat="1" ht="67" customHeight="1" spans="1:3">
      <c r="A14" s="9" t="s">
        <v>27</v>
      </c>
      <c r="B14" s="9"/>
      <c r="C14" s="45" t="s">
        <v>28</v>
      </c>
    </row>
  </sheetData>
  <mergeCells count="9">
    <mergeCell ref="A1:C1"/>
    <mergeCell ref="A2:B2"/>
    <mergeCell ref="A10:B10"/>
    <mergeCell ref="A11:B11"/>
    <mergeCell ref="A12:B12"/>
    <mergeCell ref="A13:B13"/>
    <mergeCell ref="A14:B14"/>
    <mergeCell ref="A3:A7"/>
    <mergeCell ref="A8:A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zoomScale="80" zoomScaleNormal="80" workbookViewId="0">
      <selection activeCell="G11" sqref="G11:J11"/>
    </sheetView>
  </sheetViews>
  <sheetFormatPr defaultColWidth="9" defaultRowHeight="14.25"/>
  <cols>
    <col min="1" max="1" width="11.5" customWidth="1"/>
    <col min="2" max="2" width="21.25" customWidth="1"/>
    <col min="3" max="3" width="12.0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183</v>
      </c>
    </row>
    <row r="3" ht="26" customHeight="1" spans="1:10">
      <c r="A3" s="4" t="s">
        <v>97</v>
      </c>
      <c r="B3" s="4" t="s">
        <v>184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0</v>
      </c>
      <c r="D6" s="7">
        <v>6.04</v>
      </c>
      <c r="E6" s="7">
        <v>6.04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0</v>
      </c>
      <c r="D7" s="7">
        <v>6.04</v>
      </c>
      <c r="E7" s="7">
        <v>6.04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/>
      <c r="D8" s="7"/>
      <c r="E8" s="7"/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7"/>
      <c r="D9" s="7"/>
      <c r="E9" s="7"/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185</v>
      </c>
      <c r="C11" s="10"/>
      <c r="D11" s="10"/>
      <c r="E11" s="10"/>
      <c r="F11" s="10"/>
      <c r="G11" s="10" t="s">
        <v>129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13" t="s">
        <v>61</v>
      </c>
      <c r="B14" s="13" t="s">
        <v>62</v>
      </c>
      <c r="C14" s="5" t="s">
        <v>178</v>
      </c>
      <c r="D14" s="5" t="s">
        <v>64</v>
      </c>
      <c r="E14" s="5">
        <v>4</v>
      </c>
      <c r="F14" s="5" t="s">
        <v>65</v>
      </c>
      <c r="G14" s="5">
        <v>4</v>
      </c>
      <c r="H14" s="5">
        <v>20</v>
      </c>
      <c r="I14" s="5">
        <v>20</v>
      </c>
      <c r="J14" s="10"/>
    </row>
    <row r="15" ht="31" customHeight="1" spans="1:10">
      <c r="A15" s="14"/>
      <c r="B15" s="14"/>
      <c r="C15" s="5" t="s">
        <v>179</v>
      </c>
      <c r="D15" s="5" t="s">
        <v>64</v>
      </c>
      <c r="E15" s="5">
        <v>40</v>
      </c>
      <c r="F15" s="5" t="s">
        <v>65</v>
      </c>
      <c r="G15" s="5">
        <v>40</v>
      </c>
      <c r="H15" s="5">
        <v>20</v>
      </c>
      <c r="I15" s="5">
        <v>20</v>
      </c>
      <c r="J15" s="10"/>
    </row>
    <row r="16" ht="31" customHeight="1" spans="1:10">
      <c r="A16" s="14" t="s">
        <v>78</v>
      </c>
      <c r="B16" s="4" t="s">
        <v>146</v>
      </c>
      <c r="C16" s="5" t="s">
        <v>180</v>
      </c>
      <c r="D16" s="5" t="s">
        <v>77</v>
      </c>
      <c r="E16" s="5">
        <v>95</v>
      </c>
      <c r="F16" s="5" t="s">
        <v>69</v>
      </c>
      <c r="G16" s="5">
        <v>95</v>
      </c>
      <c r="H16" s="5">
        <v>10</v>
      </c>
      <c r="I16" s="5">
        <v>9</v>
      </c>
      <c r="J16" s="10"/>
    </row>
    <row r="17" ht="31" customHeight="1" spans="1:10">
      <c r="A17" s="14"/>
      <c r="B17" s="4" t="s">
        <v>133</v>
      </c>
      <c r="C17" s="5" t="s">
        <v>181</v>
      </c>
      <c r="D17" s="5" t="s">
        <v>77</v>
      </c>
      <c r="E17" s="5">
        <v>95</v>
      </c>
      <c r="F17" s="5" t="s">
        <v>69</v>
      </c>
      <c r="G17" s="5">
        <v>95</v>
      </c>
      <c r="H17" s="5">
        <v>10</v>
      </c>
      <c r="I17" s="5">
        <v>9</v>
      </c>
      <c r="J17" s="10"/>
    </row>
    <row r="18" ht="31" customHeight="1" spans="1:10">
      <c r="A18" s="19"/>
      <c r="B18" s="4" t="s">
        <v>135</v>
      </c>
      <c r="C18" s="5" t="s">
        <v>182</v>
      </c>
      <c r="D18" s="5" t="s">
        <v>77</v>
      </c>
      <c r="E18" s="5">
        <v>95</v>
      </c>
      <c r="F18" s="5" t="s">
        <v>69</v>
      </c>
      <c r="G18" s="5">
        <v>95</v>
      </c>
      <c r="H18" s="5">
        <v>20</v>
      </c>
      <c r="I18" s="5">
        <v>18</v>
      </c>
      <c r="J18" s="10"/>
    </row>
    <row r="19" ht="41" customHeight="1" spans="1:10">
      <c r="A19" s="4" t="s">
        <v>88</v>
      </c>
      <c r="B19" s="4" t="s">
        <v>89</v>
      </c>
      <c r="C19" s="5" t="s">
        <v>90</v>
      </c>
      <c r="D19" s="5" t="s">
        <v>77</v>
      </c>
      <c r="E19" s="5">
        <v>95</v>
      </c>
      <c r="F19" s="5" t="s">
        <v>69</v>
      </c>
      <c r="G19" s="5">
        <v>95</v>
      </c>
      <c r="H19" s="5">
        <v>10</v>
      </c>
      <c r="I19" s="5">
        <v>10</v>
      </c>
      <c r="J19" s="4"/>
    </row>
    <row r="20" ht="31" customHeight="1" spans="1:10">
      <c r="A20" s="4" t="s">
        <v>122</v>
      </c>
      <c r="B20" s="4"/>
      <c r="C20" s="4" t="s">
        <v>93</v>
      </c>
      <c r="D20" s="4"/>
      <c r="E20" s="4"/>
      <c r="F20" s="4"/>
      <c r="G20" s="4"/>
      <c r="H20" s="4"/>
      <c r="I20" s="4"/>
      <c r="J20" s="4"/>
    </row>
    <row r="21" ht="24" customHeight="1" spans="1:10">
      <c r="A21" s="4" t="s">
        <v>123</v>
      </c>
      <c r="B21" s="4">
        <v>100</v>
      </c>
      <c r="C21" s="4"/>
      <c r="D21" s="4"/>
      <c r="E21" s="4"/>
      <c r="F21" s="4"/>
      <c r="G21" s="4"/>
      <c r="H21" s="4"/>
      <c r="I21" s="4">
        <v>96</v>
      </c>
      <c r="J21" s="4" t="s">
        <v>124</v>
      </c>
    </row>
    <row r="22" spans="1:10">
      <c r="A22" s="15" t="s">
        <v>125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>
      <c r="A26" s="16"/>
      <c r="B26" s="16"/>
      <c r="C26" s="16"/>
      <c r="D26" s="16"/>
      <c r="E26" s="16"/>
      <c r="F26" s="16"/>
      <c r="G26" s="16"/>
      <c r="H26" s="16"/>
      <c r="I26" s="16"/>
      <c r="J26" s="16"/>
    </row>
  </sheetData>
  <mergeCells count="30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0:B20"/>
    <mergeCell ref="C20:J20"/>
    <mergeCell ref="B21:H21"/>
    <mergeCell ref="A5:A9"/>
    <mergeCell ref="A14:A15"/>
    <mergeCell ref="A16:A18"/>
    <mergeCell ref="B14:B15"/>
    <mergeCell ref="A22:J2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80" zoomScaleNormal="80" workbookViewId="0">
      <selection activeCell="J14" sqref="J14"/>
    </sheetView>
  </sheetViews>
  <sheetFormatPr defaultColWidth="9" defaultRowHeight="14.25"/>
  <cols>
    <col min="1" max="1" width="11.5" customWidth="1"/>
    <col min="2" max="2" width="21.25" customWidth="1"/>
    <col min="3" max="3" width="12.0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186</v>
      </c>
    </row>
    <row r="3" ht="26" customHeight="1" spans="1:10">
      <c r="A3" s="4" t="s">
        <v>97</v>
      </c>
      <c r="B3" s="4" t="s">
        <v>187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0</v>
      </c>
      <c r="D6" s="7">
        <v>20.11</v>
      </c>
      <c r="E6" s="7">
        <v>20.11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0</v>
      </c>
      <c r="D7" s="7">
        <v>20.11</v>
      </c>
      <c r="E7" s="7">
        <v>20.11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/>
      <c r="D8" s="7"/>
      <c r="E8" s="7"/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7"/>
      <c r="D9" s="7"/>
      <c r="E9" s="7"/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188</v>
      </c>
      <c r="C11" s="10"/>
      <c r="D11" s="10"/>
      <c r="E11" s="10"/>
      <c r="F11" s="10"/>
      <c r="G11" s="10" t="s">
        <v>189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12" t="s">
        <v>61</v>
      </c>
      <c r="B14" s="13" t="s">
        <v>62</v>
      </c>
      <c r="C14" s="5" t="s">
        <v>190</v>
      </c>
      <c r="D14" s="5" t="s">
        <v>64</v>
      </c>
      <c r="E14" s="5">
        <v>1</v>
      </c>
      <c r="F14" s="5" t="s">
        <v>65</v>
      </c>
      <c r="G14" s="5">
        <v>1</v>
      </c>
      <c r="H14" s="5">
        <v>30</v>
      </c>
      <c r="I14" s="5">
        <v>30</v>
      </c>
      <c r="J14" s="10"/>
    </row>
    <row r="15" ht="31" customHeight="1" spans="1:10">
      <c r="A15" s="14" t="s">
        <v>78</v>
      </c>
      <c r="B15" s="4" t="s">
        <v>146</v>
      </c>
      <c r="C15" s="5" t="s">
        <v>180</v>
      </c>
      <c r="D15" s="5" t="s">
        <v>77</v>
      </c>
      <c r="E15" s="5">
        <v>95</v>
      </c>
      <c r="F15" s="5" t="s">
        <v>69</v>
      </c>
      <c r="G15" s="5">
        <v>95</v>
      </c>
      <c r="H15" s="5">
        <v>20</v>
      </c>
      <c r="I15" s="5">
        <v>19</v>
      </c>
      <c r="J15" s="10"/>
    </row>
    <row r="16" ht="31" customHeight="1" spans="1:10">
      <c r="A16" s="14"/>
      <c r="B16" s="4" t="s">
        <v>133</v>
      </c>
      <c r="C16" s="5" t="s">
        <v>191</v>
      </c>
      <c r="D16" s="5" t="s">
        <v>77</v>
      </c>
      <c r="E16" s="5">
        <v>95</v>
      </c>
      <c r="F16" s="5" t="s">
        <v>69</v>
      </c>
      <c r="G16" s="5">
        <v>95</v>
      </c>
      <c r="H16" s="5">
        <v>20</v>
      </c>
      <c r="I16" s="5">
        <v>19</v>
      </c>
      <c r="J16" s="10"/>
    </row>
    <row r="17" ht="41" customHeight="1" spans="1:10">
      <c r="A17" s="4" t="s">
        <v>88</v>
      </c>
      <c r="B17" s="4" t="s">
        <v>89</v>
      </c>
      <c r="C17" s="5" t="s">
        <v>137</v>
      </c>
      <c r="D17" s="5" t="s">
        <v>77</v>
      </c>
      <c r="E17" s="5">
        <v>95</v>
      </c>
      <c r="F17" s="5" t="s">
        <v>69</v>
      </c>
      <c r="G17" s="5">
        <v>95</v>
      </c>
      <c r="H17" s="5">
        <v>20</v>
      </c>
      <c r="I17" s="5">
        <v>20</v>
      </c>
      <c r="J17" s="4"/>
    </row>
    <row r="18" ht="31" customHeight="1" spans="1:10">
      <c r="A18" s="4" t="s">
        <v>122</v>
      </c>
      <c r="B18" s="4"/>
      <c r="C18" s="4" t="s">
        <v>93</v>
      </c>
      <c r="D18" s="4"/>
      <c r="E18" s="4"/>
      <c r="F18" s="4"/>
      <c r="G18" s="4"/>
      <c r="H18" s="4"/>
      <c r="I18" s="4"/>
      <c r="J18" s="4"/>
    </row>
    <row r="19" ht="24" customHeight="1" spans="1:10">
      <c r="A19" s="4" t="s">
        <v>123</v>
      </c>
      <c r="B19" s="4">
        <v>100</v>
      </c>
      <c r="C19" s="4"/>
      <c r="D19" s="4"/>
      <c r="E19" s="4"/>
      <c r="F19" s="4"/>
      <c r="G19" s="4"/>
      <c r="H19" s="4"/>
      <c r="I19" s="4">
        <v>98</v>
      </c>
      <c r="J19" s="4" t="s">
        <v>124</v>
      </c>
    </row>
    <row r="20" spans="1:10">
      <c r="A20" s="15" t="s">
        <v>125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</sheetData>
  <mergeCells count="28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8:B18"/>
    <mergeCell ref="C18:J18"/>
    <mergeCell ref="B19:H19"/>
    <mergeCell ref="A5:A9"/>
    <mergeCell ref="A15:A16"/>
    <mergeCell ref="A20:J2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80" zoomScaleNormal="80" workbookViewId="0">
      <selection activeCell="J16" sqref="J16"/>
    </sheetView>
  </sheetViews>
  <sheetFormatPr defaultColWidth="9" defaultRowHeight="14.25"/>
  <cols>
    <col min="1" max="1" width="11.5" customWidth="1"/>
    <col min="2" max="2" width="21.25" customWidth="1"/>
    <col min="3" max="3" width="12.0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192</v>
      </c>
    </row>
    <row r="3" ht="26" customHeight="1" spans="1:10">
      <c r="A3" s="4" t="s">
        <v>97</v>
      </c>
      <c r="B3" s="4" t="s">
        <v>193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0</v>
      </c>
      <c r="D6" s="7">
        <v>9.57</v>
      </c>
      <c r="E6" s="7">
        <v>9.57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0</v>
      </c>
      <c r="D7" s="7">
        <v>9.57</v>
      </c>
      <c r="E7" s="7">
        <v>9.57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/>
      <c r="D8" s="7"/>
      <c r="E8" s="7"/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7"/>
      <c r="D9" s="7"/>
      <c r="E9" s="7"/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194</v>
      </c>
      <c r="C11" s="10"/>
      <c r="D11" s="10"/>
      <c r="E11" s="10"/>
      <c r="F11" s="10"/>
      <c r="G11" s="10" t="s">
        <v>195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13" t="s">
        <v>61</v>
      </c>
      <c r="B14" s="13" t="s">
        <v>62</v>
      </c>
      <c r="C14" s="5" t="s">
        <v>196</v>
      </c>
      <c r="D14" s="5" t="s">
        <v>77</v>
      </c>
      <c r="E14" s="5">
        <v>100</v>
      </c>
      <c r="F14" s="5" t="s">
        <v>131</v>
      </c>
      <c r="G14" s="5">
        <v>100</v>
      </c>
      <c r="H14" s="5">
        <v>30</v>
      </c>
      <c r="I14" s="5">
        <v>30</v>
      </c>
      <c r="J14" s="10"/>
    </row>
    <row r="15" ht="31" customHeight="1" spans="1:10">
      <c r="A15" s="14"/>
      <c r="B15" s="13" t="s">
        <v>62</v>
      </c>
      <c r="C15" s="5" t="s">
        <v>197</v>
      </c>
      <c r="D15" s="5" t="s">
        <v>77</v>
      </c>
      <c r="E15" s="5">
        <v>1000</v>
      </c>
      <c r="F15" s="5" t="s">
        <v>198</v>
      </c>
      <c r="G15" s="5">
        <v>1000</v>
      </c>
      <c r="H15" s="5">
        <v>20</v>
      </c>
      <c r="I15" s="5">
        <v>20</v>
      </c>
      <c r="J15" s="10"/>
    </row>
    <row r="16" ht="31" customHeight="1" spans="1:10">
      <c r="A16" s="12" t="s">
        <v>78</v>
      </c>
      <c r="B16" s="4" t="s">
        <v>146</v>
      </c>
      <c r="C16" s="5" t="s">
        <v>180</v>
      </c>
      <c r="D16" s="5" t="s">
        <v>77</v>
      </c>
      <c r="E16" s="5">
        <v>95</v>
      </c>
      <c r="F16" s="5" t="s">
        <v>69</v>
      </c>
      <c r="G16" s="5">
        <v>95</v>
      </c>
      <c r="H16" s="5">
        <v>20</v>
      </c>
      <c r="I16" s="5">
        <v>19</v>
      </c>
      <c r="J16" s="10"/>
    </row>
    <row r="17" ht="41" customHeight="1" spans="1:10">
      <c r="A17" s="4" t="s">
        <v>88</v>
      </c>
      <c r="B17" s="4" t="s">
        <v>89</v>
      </c>
      <c r="C17" s="5" t="s">
        <v>90</v>
      </c>
      <c r="D17" s="5" t="s">
        <v>77</v>
      </c>
      <c r="E17" s="5">
        <v>95</v>
      </c>
      <c r="F17" s="5" t="s">
        <v>69</v>
      </c>
      <c r="G17" s="5">
        <v>95</v>
      </c>
      <c r="H17" s="5">
        <v>20</v>
      </c>
      <c r="I17" s="5">
        <v>20</v>
      </c>
      <c r="J17" s="4"/>
    </row>
    <row r="18" ht="31" customHeight="1" spans="1:10">
      <c r="A18" s="4" t="s">
        <v>122</v>
      </c>
      <c r="B18" s="4"/>
      <c r="C18" s="4" t="s">
        <v>93</v>
      </c>
      <c r="D18" s="4"/>
      <c r="E18" s="4"/>
      <c r="F18" s="4"/>
      <c r="G18" s="4"/>
      <c r="H18" s="4"/>
      <c r="I18" s="4"/>
      <c r="J18" s="4"/>
    </row>
    <row r="19" ht="24" customHeight="1" spans="1:10">
      <c r="A19" s="4" t="s">
        <v>123</v>
      </c>
      <c r="B19" s="4">
        <v>100</v>
      </c>
      <c r="C19" s="4"/>
      <c r="D19" s="4"/>
      <c r="E19" s="4"/>
      <c r="F19" s="4"/>
      <c r="G19" s="4"/>
      <c r="H19" s="4"/>
      <c r="I19" s="4">
        <v>99</v>
      </c>
      <c r="J19" s="4" t="s">
        <v>124</v>
      </c>
    </row>
    <row r="20" spans="1:10">
      <c r="A20" s="15" t="s">
        <v>125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</sheetData>
  <mergeCells count="28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8:B18"/>
    <mergeCell ref="C18:J18"/>
    <mergeCell ref="B19:H19"/>
    <mergeCell ref="A5:A9"/>
    <mergeCell ref="A14:A15"/>
    <mergeCell ref="A20:J2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zoomScale="80" zoomScaleNormal="80" workbookViewId="0">
      <selection activeCell="C7" sqref="C7:C9"/>
    </sheetView>
  </sheetViews>
  <sheetFormatPr defaultColWidth="9" defaultRowHeight="14.25"/>
  <cols>
    <col min="1" max="1" width="11.5" customWidth="1"/>
    <col min="2" max="2" width="21.25" customWidth="1"/>
    <col min="3" max="3" width="12.0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199</v>
      </c>
    </row>
    <row r="3" ht="26" customHeight="1" spans="1:10">
      <c r="A3" s="4" t="s">
        <v>97</v>
      </c>
      <c r="B3" s="4" t="s">
        <v>200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462.54</v>
      </c>
      <c r="D6" s="7">
        <v>228.53</v>
      </c>
      <c r="E6" s="7">
        <v>228.53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298.93</v>
      </c>
      <c r="D7" s="7">
        <v>219.53</v>
      </c>
      <c r="E7" s="7">
        <v>219.53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>
        <v>0</v>
      </c>
      <c r="D8" s="7">
        <v>0</v>
      </c>
      <c r="E8" s="7">
        <v>0</v>
      </c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18">
        <v>163.61</v>
      </c>
      <c r="D9" s="7">
        <v>9</v>
      </c>
      <c r="E9" s="7">
        <v>9</v>
      </c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201</v>
      </c>
      <c r="C11" s="10"/>
      <c r="D11" s="10"/>
      <c r="E11" s="10"/>
      <c r="F11" s="10"/>
      <c r="G11" s="10" t="s">
        <v>114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13" t="s">
        <v>61</v>
      </c>
      <c r="B14" s="13" t="s">
        <v>62</v>
      </c>
      <c r="C14" s="5" t="s">
        <v>202</v>
      </c>
      <c r="D14" s="5" t="s">
        <v>118</v>
      </c>
      <c r="E14" s="5">
        <v>10</v>
      </c>
      <c r="F14" s="5" t="s">
        <v>65</v>
      </c>
      <c r="G14" s="5">
        <v>10</v>
      </c>
      <c r="H14" s="5">
        <v>50</v>
      </c>
      <c r="I14" s="5">
        <v>50</v>
      </c>
      <c r="J14" s="10"/>
    </row>
    <row r="15" ht="31" customHeight="1" spans="1:10">
      <c r="A15" s="12" t="s">
        <v>78</v>
      </c>
      <c r="B15" s="4" t="s">
        <v>133</v>
      </c>
      <c r="C15" s="5" t="s">
        <v>203</v>
      </c>
      <c r="D15" s="5" t="s">
        <v>77</v>
      </c>
      <c r="E15" s="5">
        <v>90</v>
      </c>
      <c r="F15" s="5" t="s">
        <v>69</v>
      </c>
      <c r="G15" s="5">
        <v>90</v>
      </c>
      <c r="H15" s="5">
        <v>20</v>
      </c>
      <c r="I15" s="5">
        <v>17</v>
      </c>
      <c r="J15" s="10"/>
    </row>
    <row r="16" ht="41" customHeight="1" spans="1:10">
      <c r="A16" s="4" t="s">
        <v>88</v>
      </c>
      <c r="B16" s="4" t="s">
        <v>89</v>
      </c>
      <c r="C16" s="5" t="s">
        <v>137</v>
      </c>
      <c r="D16" s="5" t="s">
        <v>77</v>
      </c>
      <c r="E16" s="5">
        <v>90</v>
      </c>
      <c r="F16" s="5" t="s">
        <v>69</v>
      </c>
      <c r="G16" s="5">
        <v>90</v>
      </c>
      <c r="H16" s="5">
        <v>20</v>
      </c>
      <c r="I16" s="5">
        <v>20</v>
      </c>
      <c r="J16" s="4"/>
    </row>
    <row r="17" ht="31" customHeight="1" spans="1:10">
      <c r="A17" s="4" t="s">
        <v>122</v>
      </c>
      <c r="B17" s="4"/>
      <c r="C17" s="4" t="s">
        <v>93</v>
      </c>
      <c r="D17" s="4"/>
      <c r="E17" s="4"/>
      <c r="F17" s="4"/>
      <c r="G17" s="4"/>
      <c r="H17" s="4"/>
      <c r="I17" s="4"/>
      <c r="J17" s="4"/>
    </row>
    <row r="18" ht="24" customHeight="1" spans="1:10">
      <c r="A18" s="4" t="s">
        <v>123</v>
      </c>
      <c r="B18" s="4">
        <v>100</v>
      </c>
      <c r="C18" s="4"/>
      <c r="D18" s="4"/>
      <c r="E18" s="4"/>
      <c r="F18" s="4"/>
      <c r="G18" s="4"/>
      <c r="H18" s="4"/>
      <c r="I18" s="4">
        <v>97</v>
      </c>
      <c r="J18" s="4" t="s">
        <v>124</v>
      </c>
    </row>
    <row r="19" spans="1:10">
      <c r="A19" s="15" t="s">
        <v>125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</sheetData>
  <mergeCells count="27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7:B17"/>
    <mergeCell ref="C17:J17"/>
    <mergeCell ref="B18:H18"/>
    <mergeCell ref="A5:A9"/>
    <mergeCell ref="A19:J2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80" zoomScaleNormal="80" workbookViewId="0">
      <selection activeCell="E7" sqref="E7"/>
    </sheetView>
  </sheetViews>
  <sheetFormatPr defaultColWidth="9" defaultRowHeight="14.25"/>
  <cols>
    <col min="1" max="1" width="11.5" customWidth="1"/>
    <col min="2" max="2" width="21.25" customWidth="1"/>
    <col min="3" max="3" width="12.0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204</v>
      </c>
    </row>
    <row r="3" ht="26" customHeight="1" spans="1:10">
      <c r="A3" s="4" t="s">
        <v>97</v>
      </c>
      <c r="B3" s="4" t="s">
        <v>205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1189.45</v>
      </c>
      <c r="D6" s="7">
        <v>727.88</v>
      </c>
      <c r="E6" s="7">
        <v>727.88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1189.45</v>
      </c>
      <c r="D7" s="7">
        <v>727.88</v>
      </c>
      <c r="E7" s="7">
        <v>727.88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/>
      <c r="D8" s="7"/>
      <c r="E8" s="7"/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7"/>
      <c r="D9" s="7"/>
      <c r="E9" s="7"/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206</v>
      </c>
      <c r="C11" s="10"/>
      <c r="D11" s="10"/>
      <c r="E11" s="10"/>
      <c r="F11" s="10"/>
      <c r="G11" s="10" t="s">
        <v>189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12" t="s">
        <v>61</v>
      </c>
      <c r="B14" s="13" t="s">
        <v>62</v>
      </c>
      <c r="C14" s="5" t="s">
        <v>132</v>
      </c>
      <c r="D14" s="5" t="s">
        <v>77</v>
      </c>
      <c r="E14" s="5">
        <v>100</v>
      </c>
      <c r="F14" s="5" t="s">
        <v>69</v>
      </c>
      <c r="G14" s="5">
        <v>100</v>
      </c>
      <c r="H14" s="5">
        <v>30</v>
      </c>
      <c r="I14" s="5">
        <v>30</v>
      </c>
      <c r="J14" s="10"/>
    </row>
    <row r="15" ht="31" customHeight="1" spans="1:10">
      <c r="A15" s="14" t="s">
        <v>78</v>
      </c>
      <c r="B15" s="4" t="s">
        <v>146</v>
      </c>
      <c r="C15" s="5" t="s">
        <v>157</v>
      </c>
      <c r="D15" s="5" t="s">
        <v>77</v>
      </c>
      <c r="E15" s="5">
        <v>15000</v>
      </c>
      <c r="F15" s="5" t="s">
        <v>158</v>
      </c>
      <c r="G15" s="5">
        <v>15000</v>
      </c>
      <c r="H15" s="5">
        <v>20</v>
      </c>
      <c r="I15" s="5">
        <v>18</v>
      </c>
      <c r="J15" s="10"/>
    </row>
    <row r="16" ht="31" customHeight="1" spans="1:10">
      <c r="A16" s="14"/>
      <c r="B16" s="4" t="s">
        <v>133</v>
      </c>
      <c r="C16" s="5" t="s">
        <v>207</v>
      </c>
      <c r="D16" s="5" t="s">
        <v>77</v>
      </c>
      <c r="E16" s="5">
        <v>90</v>
      </c>
      <c r="F16" s="5" t="s">
        <v>69</v>
      </c>
      <c r="G16" s="5">
        <v>90</v>
      </c>
      <c r="H16" s="5">
        <v>20</v>
      </c>
      <c r="I16" s="5">
        <v>18</v>
      </c>
      <c r="J16" s="10"/>
    </row>
    <row r="17" ht="41" customHeight="1" spans="1:10">
      <c r="A17" s="4" t="s">
        <v>88</v>
      </c>
      <c r="B17" s="4" t="s">
        <v>89</v>
      </c>
      <c r="C17" s="5" t="s">
        <v>137</v>
      </c>
      <c r="D17" s="5" t="s">
        <v>77</v>
      </c>
      <c r="E17" s="5">
        <v>90</v>
      </c>
      <c r="F17" s="5" t="s">
        <v>69</v>
      </c>
      <c r="G17" s="5">
        <v>90</v>
      </c>
      <c r="H17" s="5">
        <v>20</v>
      </c>
      <c r="I17" s="5">
        <v>18</v>
      </c>
      <c r="J17" s="4"/>
    </row>
    <row r="18" ht="31" customHeight="1" spans="1:10">
      <c r="A18" s="4" t="s">
        <v>122</v>
      </c>
      <c r="B18" s="4"/>
      <c r="C18" s="4" t="s">
        <v>93</v>
      </c>
      <c r="D18" s="4"/>
      <c r="E18" s="4"/>
      <c r="F18" s="4"/>
      <c r="G18" s="4"/>
      <c r="H18" s="4"/>
      <c r="I18" s="4"/>
      <c r="J18" s="4"/>
    </row>
    <row r="19" ht="24" customHeight="1" spans="1:10">
      <c r="A19" s="4" t="s">
        <v>123</v>
      </c>
      <c r="B19" s="4">
        <v>100</v>
      </c>
      <c r="C19" s="4"/>
      <c r="D19" s="4"/>
      <c r="E19" s="4"/>
      <c r="F19" s="4"/>
      <c r="G19" s="4"/>
      <c r="H19" s="4"/>
      <c r="I19" s="4">
        <v>94</v>
      </c>
      <c r="J19" s="4" t="s">
        <v>124</v>
      </c>
    </row>
    <row r="20" spans="1:10">
      <c r="A20" s="15" t="s">
        <v>125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</sheetData>
  <mergeCells count="28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8:B18"/>
    <mergeCell ref="C18:J18"/>
    <mergeCell ref="B19:H19"/>
    <mergeCell ref="A5:A9"/>
    <mergeCell ref="A15:A16"/>
    <mergeCell ref="A20:J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90" zoomScaleNormal="90" workbookViewId="0">
      <selection activeCell="E9" sqref="E9"/>
    </sheetView>
  </sheetViews>
  <sheetFormatPr defaultColWidth="9" defaultRowHeight="14.25"/>
  <cols>
    <col min="1" max="1" width="11" customWidth="1"/>
    <col min="2" max="2" width="11.25" customWidth="1"/>
    <col min="4" max="4" width="11.25" customWidth="1"/>
    <col min="8" max="8" width="10.75" customWidth="1"/>
    <col min="9" max="9" width="10.9666666666667" customWidth="1"/>
  </cols>
  <sheetData>
    <row r="1" s="20" customFormat="1" ht="27" spans="1:11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35" customHeight="1" spans="1:11">
      <c r="A2" s="3" t="s">
        <v>1</v>
      </c>
      <c r="B2" s="3"/>
      <c r="C2" s="3"/>
      <c r="D2" s="3"/>
      <c r="E2" s="2"/>
      <c r="F2" s="2"/>
      <c r="G2" s="2"/>
      <c r="H2" s="2"/>
      <c r="I2" s="2"/>
      <c r="J2" s="17" t="s">
        <v>30</v>
      </c>
      <c r="K2" s="17"/>
    </row>
    <row r="3" s="20" customFormat="1" ht="27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="20" customFormat="1" ht="32" customHeight="1" spans="1:11">
      <c r="A4" s="5" t="s">
        <v>32</v>
      </c>
      <c r="B4" s="4" t="s">
        <v>33</v>
      </c>
      <c r="C4" s="4"/>
      <c r="D4" s="4"/>
      <c r="E4" s="4"/>
      <c r="F4" s="4"/>
      <c r="G4" s="4"/>
      <c r="H4" s="4"/>
      <c r="I4" s="4"/>
      <c r="J4" s="4"/>
      <c r="K4" s="4"/>
    </row>
    <row r="5" s="20" customFormat="1" ht="40" customHeight="1" spans="1:11">
      <c r="A5" s="5" t="s">
        <v>34</v>
      </c>
      <c r="B5" s="18" t="s">
        <v>35</v>
      </c>
      <c r="C5" s="18"/>
      <c r="D5" s="18"/>
      <c r="E5" s="5" t="s">
        <v>36</v>
      </c>
      <c r="F5" s="5" t="s">
        <v>37</v>
      </c>
      <c r="G5" s="5" t="s">
        <v>38</v>
      </c>
      <c r="H5" s="4" t="s">
        <v>39</v>
      </c>
      <c r="I5" s="4" t="s">
        <v>40</v>
      </c>
      <c r="J5" s="5" t="s">
        <v>41</v>
      </c>
      <c r="K5" s="18" t="s">
        <v>42</v>
      </c>
    </row>
    <row r="6" s="20" customFormat="1" ht="30" customHeight="1" spans="1:11">
      <c r="A6" s="22"/>
      <c r="B6" s="18" t="s">
        <v>43</v>
      </c>
      <c r="C6" s="18"/>
      <c r="D6" s="18"/>
      <c r="E6" s="4">
        <v>2809.75</v>
      </c>
      <c r="F6" s="4">
        <f>G6-E6</f>
        <v>2491.42</v>
      </c>
      <c r="G6" s="4">
        <v>5301.17</v>
      </c>
      <c r="H6" s="4">
        <v>5301.17</v>
      </c>
      <c r="I6" s="34">
        <f>G6/E6</f>
        <v>1.8867052228846</v>
      </c>
      <c r="J6" s="18"/>
      <c r="K6" s="35"/>
    </row>
    <row r="7" s="20" customFormat="1" ht="30" customHeight="1" spans="1:11">
      <c r="A7" s="22"/>
      <c r="B7" s="4" t="s">
        <v>44</v>
      </c>
      <c r="C7" s="18" t="s">
        <v>43</v>
      </c>
      <c r="D7" s="18"/>
      <c r="E7" s="18">
        <v>1122.11</v>
      </c>
      <c r="F7" s="4">
        <f>G7-E7</f>
        <v>138.82</v>
      </c>
      <c r="G7" s="18">
        <v>1260.93</v>
      </c>
      <c r="H7" s="18">
        <v>1260.93</v>
      </c>
      <c r="I7" s="34">
        <f>G7/E7</f>
        <v>1.12371336143515</v>
      </c>
      <c r="J7" s="36"/>
      <c r="K7" s="35"/>
    </row>
    <row r="8" s="20" customFormat="1" ht="30" customHeight="1" spans="1:16">
      <c r="A8" s="22"/>
      <c r="B8" s="4" t="s">
        <v>45</v>
      </c>
      <c r="C8" s="18" t="s">
        <v>43</v>
      </c>
      <c r="D8" s="18"/>
      <c r="E8" s="18">
        <v>1687.64</v>
      </c>
      <c r="F8" s="4">
        <f>G8-E8</f>
        <v>2352.6</v>
      </c>
      <c r="G8" s="18">
        <v>4040.24</v>
      </c>
      <c r="H8" s="18">
        <v>4040.24</v>
      </c>
      <c r="I8" s="34">
        <f>G8/E8</f>
        <v>2.39401768149605</v>
      </c>
      <c r="J8" s="36"/>
      <c r="K8" s="35"/>
      <c r="P8" s="37"/>
    </row>
    <row r="9" s="20" customFormat="1" ht="30" customHeight="1" spans="1:11">
      <c r="A9" s="22"/>
      <c r="B9" s="4"/>
      <c r="C9" s="18" t="s">
        <v>46</v>
      </c>
      <c r="D9" s="18"/>
      <c r="E9" s="18">
        <v>1524.03</v>
      </c>
      <c r="F9" s="4">
        <f>G9-E9</f>
        <v>2507.21</v>
      </c>
      <c r="G9" s="18">
        <v>4031.24</v>
      </c>
      <c r="H9" s="18">
        <v>4031.24</v>
      </c>
      <c r="I9" s="34">
        <f>G9/E9</f>
        <v>2.64511853441205</v>
      </c>
      <c r="J9" s="36"/>
      <c r="K9" s="35"/>
    </row>
    <row r="10" s="20" customFormat="1" ht="30" customHeight="1" spans="1:11">
      <c r="A10" s="22"/>
      <c r="B10" s="4"/>
      <c r="C10" s="18" t="s">
        <v>47</v>
      </c>
      <c r="D10" s="18"/>
      <c r="E10" s="23">
        <v>0</v>
      </c>
      <c r="F10" s="7">
        <f>G10-E10</f>
        <v>0</v>
      </c>
      <c r="G10" s="23">
        <v>0</v>
      </c>
      <c r="H10" s="23">
        <v>0</v>
      </c>
      <c r="I10" s="34">
        <v>0</v>
      </c>
      <c r="J10" s="36"/>
      <c r="K10" s="35"/>
    </row>
    <row r="11" s="20" customFormat="1" ht="30" customHeight="1" spans="1:11">
      <c r="A11" s="24"/>
      <c r="B11" s="4"/>
      <c r="C11" s="18" t="s">
        <v>48</v>
      </c>
      <c r="D11" s="18"/>
      <c r="E11" s="18">
        <v>163.61</v>
      </c>
      <c r="F11" s="4">
        <f>G11-E11</f>
        <v>-154.61</v>
      </c>
      <c r="G11" s="23">
        <v>9</v>
      </c>
      <c r="H11" s="23">
        <v>9</v>
      </c>
      <c r="I11" s="34">
        <f>G11/E11</f>
        <v>0.0550088625389646</v>
      </c>
      <c r="J11" s="36"/>
      <c r="K11" s="35"/>
    </row>
    <row r="12" s="20" customFormat="1" ht="56" customHeight="1" spans="1:11">
      <c r="A12" s="5" t="s">
        <v>49</v>
      </c>
      <c r="B12" s="9" t="s">
        <v>50</v>
      </c>
      <c r="C12" s="9"/>
      <c r="D12" s="9"/>
      <c r="E12" s="9"/>
      <c r="F12" s="9"/>
      <c r="G12" s="9"/>
      <c r="H12" s="9"/>
      <c r="I12" s="9"/>
      <c r="J12" s="9"/>
      <c r="K12" s="9"/>
    </row>
    <row r="13" s="20" customFormat="1" ht="32" customHeight="1" spans="1:11">
      <c r="A13" s="21" t="s">
        <v>51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="20" customFormat="1" ht="15.75" customHeight="1" spans="1:11">
      <c r="A14" s="18" t="s">
        <v>52</v>
      </c>
      <c r="B14" s="18"/>
      <c r="C14" s="18"/>
      <c r="D14" s="18"/>
      <c r="E14" s="5" t="s">
        <v>53</v>
      </c>
      <c r="F14" s="4" t="s">
        <v>54</v>
      </c>
      <c r="G14" s="5" t="s">
        <v>55</v>
      </c>
      <c r="H14" s="5" t="s">
        <v>56</v>
      </c>
      <c r="I14" s="30" t="s">
        <v>57</v>
      </c>
      <c r="J14" s="38"/>
      <c r="K14" s="31"/>
    </row>
    <row r="15" s="20" customFormat="1" ht="28" customHeight="1" spans="1:11">
      <c r="A15" s="5" t="s">
        <v>58</v>
      </c>
      <c r="B15" s="18" t="s">
        <v>59</v>
      </c>
      <c r="C15" s="18"/>
      <c r="D15" s="18" t="s">
        <v>60</v>
      </c>
      <c r="E15" s="25"/>
      <c r="F15" s="4"/>
      <c r="G15" s="22"/>
      <c r="H15" s="22"/>
      <c r="I15" s="39"/>
      <c r="J15" s="40"/>
      <c r="K15" s="41"/>
    </row>
    <row r="16" s="20" customFormat="1" ht="36" customHeight="1" spans="1:11">
      <c r="A16" s="4" t="s">
        <v>61</v>
      </c>
      <c r="B16" s="18" t="s">
        <v>62</v>
      </c>
      <c r="C16" s="18"/>
      <c r="D16" s="26" t="s">
        <v>63</v>
      </c>
      <c r="E16" s="27" t="s">
        <v>64</v>
      </c>
      <c r="F16" s="28">
        <v>1</v>
      </c>
      <c r="G16" s="28" t="s">
        <v>65</v>
      </c>
      <c r="H16" s="28">
        <v>1</v>
      </c>
      <c r="I16" s="4" t="s">
        <v>66</v>
      </c>
      <c r="J16" s="4"/>
      <c r="K16" s="4"/>
    </row>
    <row r="17" s="20" customFormat="1" ht="36" customHeight="1" spans="1:11">
      <c r="A17" s="18"/>
      <c r="B17" s="18" t="s">
        <v>67</v>
      </c>
      <c r="C17" s="18"/>
      <c r="D17" s="26" t="s">
        <v>68</v>
      </c>
      <c r="E17" s="27" t="s">
        <v>64</v>
      </c>
      <c r="F17" s="28">
        <v>100</v>
      </c>
      <c r="G17" s="28" t="s">
        <v>69</v>
      </c>
      <c r="H17" s="28">
        <v>100</v>
      </c>
      <c r="I17" s="4" t="s">
        <v>66</v>
      </c>
      <c r="J17" s="4"/>
      <c r="K17" s="4"/>
    </row>
    <row r="18" s="20" customFormat="1" ht="36" customHeight="1" spans="1:11">
      <c r="A18" s="18"/>
      <c r="B18" s="18" t="s">
        <v>70</v>
      </c>
      <c r="C18" s="18"/>
      <c r="D18" s="26" t="s">
        <v>71</v>
      </c>
      <c r="E18" s="27" t="s">
        <v>72</v>
      </c>
      <c r="F18" s="29" t="s">
        <v>73</v>
      </c>
      <c r="G18" s="28" t="s">
        <v>74</v>
      </c>
      <c r="H18" s="29" t="s">
        <v>73</v>
      </c>
      <c r="I18" s="4" t="s">
        <v>66</v>
      </c>
      <c r="J18" s="4"/>
      <c r="K18" s="4"/>
    </row>
    <row r="19" s="20" customFormat="1" ht="36" customHeight="1" spans="1:11">
      <c r="A19" s="18"/>
      <c r="B19" s="18" t="s">
        <v>75</v>
      </c>
      <c r="C19" s="18"/>
      <c r="D19" s="26" t="s">
        <v>76</v>
      </c>
      <c r="E19" s="27" t="s">
        <v>77</v>
      </c>
      <c r="F19" s="28">
        <v>2</v>
      </c>
      <c r="G19" s="28" t="s">
        <v>69</v>
      </c>
      <c r="H19" s="28">
        <v>2</v>
      </c>
      <c r="I19" s="4" t="s">
        <v>66</v>
      </c>
      <c r="J19" s="4"/>
      <c r="K19" s="4"/>
    </row>
    <row r="20" s="20" customFormat="1" ht="36" customHeight="1" spans="1:11">
      <c r="A20" s="4" t="s">
        <v>78</v>
      </c>
      <c r="B20" s="30" t="s">
        <v>79</v>
      </c>
      <c r="C20" s="31"/>
      <c r="D20" s="26" t="s">
        <v>80</v>
      </c>
      <c r="E20" s="27" t="s">
        <v>77</v>
      </c>
      <c r="F20" s="28">
        <v>95</v>
      </c>
      <c r="G20" s="28" t="s">
        <v>69</v>
      </c>
      <c r="H20" s="28">
        <v>95</v>
      </c>
      <c r="I20" s="4" t="s">
        <v>81</v>
      </c>
      <c r="J20" s="4"/>
      <c r="K20" s="4"/>
    </row>
    <row r="21" s="20" customFormat="1" ht="36" customHeight="1" spans="1:11">
      <c r="A21" s="18"/>
      <c r="B21" s="30" t="s">
        <v>82</v>
      </c>
      <c r="C21" s="31"/>
      <c r="D21" s="26" t="s">
        <v>83</v>
      </c>
      <c r="E21" s="27" t="s">
        <v>77</v>
      </c>
      <c r="F21" s="28">
        <v>95</v>
      </c>
      <c r="G21" s="28" t="s">
        <v>69</v>
      </c>
      <c r="H21" s="28">
        <v>95</v>
      </c>
      <c r="I21" s="4" t="s">
        <v>66</v>
      </c>
      <c r="J21" s="4"/>
      <c r="K21" s="4"/>
    </row>
    <row r="22" s="20" customFormat="1" ht="36" customHeight="1" spans="1:11">
      <c r="A22" s="18"/>
      <c r="B22" s="30" t="s">
        <v>84</v>
      </c>
      <c r="C22" s="31"/>
      <c r="D22" s="26" t="s">
        <v>85</v>
      </c>
      <c r="E22" s="27" t="s">
        <v>77</v>
      </c>
      <c r="F22" s="28">
        <v>95</v>
      </c>
      <c r="G22" s="28" t="s">
        <v>69</v>
      </c>
      <c r="H22" s="28">
        <v>95</v>
      </c>
      <c r="I22" s="4" t="s">
        <v>66</v>
      </c>
      <c r="J22" s="4"/>
      <c r="K22" s="4"/>
    </row>
    <row r="23" s="20" customFormat="1" ht="36" customHeight="1" spans="1:11">
      <c r="A23" s="18"/>
      <c r="B23" s="30" t="s">
        <v>86</v>
      </c>
      <c r="C23" s="31"/>
      <c r="D23" s="26" t="s">
        <v>87</v>
      </c>
      <c r="E23" s="27" t="s">
        <v>77</v>
      </c>
      <c r="F23" s="28">
        <v>95</v>
      </c>
      <c r="G23" s="28" t="s">
        <v>69</v>
      </c>
      <c r="H23" s="28">
        <v>95</v>
      </c>
      <c r="I23" s="4" t="s">
        <v>66</v>
      </c>
      <c r="J23" s="4"/>
      <c r="K23" s="4"/>
    </row>
    <row r="24" s="20" customFormat="1" ht="36" customHeight="1" spans="1:11">
      <c r="A24" s="4" t="s">
        <v>88</v>
      </c>
      <c r="B24" s="30" t="s">
        <v>89</v>
      </c>
      <c r="C24" s="31"/>
      <c r="D24" s="26" t="s">
        <v>90</v>
      </c>
      <c r="E24" s="27" t="s">
        <v>77</v>
      </c>
      <c r="F24" s="28">
        <v>95</v>
      </c>
      <c r="G24" s="28" t="s">
        <v>69</v>
      </c>
      <c r="H24" s="28">
        <v>95</v>
      </c>
      <c r="I24" s="4" t="s">
        <v>91</v>
      </c>
      <c r="J24" s="4"/>
      <c r="K24" s="4"/>
    </row>
    <row r="25" s="20" customFormat="1" ht="62" customHeight="1" spans="1:11">
      <c r="A25" s="4" t="s">
        <v>92</v>
      </c>
      <c r="B25" s="4" t="s">
        <v>93</v>
      </c>
      <c r="C25" s="4"/>
      <c r="D25" s="4"/>
      <c r="E25" s="4"/>
      <c r="F25" s="4"/>
      <c r="G25" s="4"/>
      <c r="H25" s="4"/>
      <c r="I25" s="4"/>
      <c r="J25" s="4"/>
      <c r="K25" s="4"/>
    </row>
    <row r="26" s="20" customFormat="1" spans="1:11">
      <c r="A26" s="32" t="s">
        <v>94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="20" customFormat="1" spans="1:1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</sheetData>
  <mergeCells count="46">
    <mergeCell ref="A1:K1"/>
    <mergeCell ref="A2:D2"/>
    <mergeCell ref="J2:K2"/>
    <mergeCell ref="A3:K3"/>
    <mergeCell ref="B4:K4"/>
    <mergeCell ref="B5:D5"/>
    <mergeCell ref="B6:D6"/>
    <mergeCell ref="C7:D7"/>
    <mergeCell ref="C8:D8"/>
    <mergeCell ref="C9:D9"/>
    <mergeCell ref="C10:D10"/>
    <mergeCell ref="C11:D11"/>
    <mergeCell ref="B12:K12"/>
    <mergeCell ref="A13:K13"/>
    <mergeCell ref="A14:D14"/>
    <mergeCell ref="B15:C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K25"/>
    <mergeCell ref="A5:A11"/>
    <mergeCell ref="A16:A19"/>
    <mergeCell ref="A20:A23"/>
    <mergeCell ref="B8:B11"/>
    <mergeCell ref="E14:E15"/>
    <mergeCell ref="F14:F15"/>
    <mergeCell ref="G14:G15"/>
    <mergeCell ref="H14:H15"/>
    <mergeCell ref="K6:K11"/>
    <mergeCell ref="I14:K15"/>
    <mergeCell ref="A26:K2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zoomScale="80" zoomScaleNormal="80" workbookViewId="0">
      <selection activeCell="L3" sqref="L3"/>
    </sheetView>
  </sheetViews>
  <sheetFormatPr defaultColWidth="9" defaultRowHeight="14.25"/>
  <cols>
    <col min="1" max="1" width="11.5" customWidth="1"/>
    <col min="2" max="2" width="21.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96</v>
      </c>
    </row>
    <row r="3" ht="26" customHeight="1" spans="1:10">
      <c r="A3" s="4" t="s">
        <v>97</v>
      </c>
      <c r="B3" s="4" t="s">
        <v>98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0</v>
      </c>
      <c r="D6" s="7">
        <v>2347.15</v>
      </c>
      <c r="E6" s="7">
        <v>2347.15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0</v>
      </c>
      <c r="D7" s="7">
        <v>2347.15</v>
      </c>
      <c r="E7" s="7">
        <v>2347.15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/>
      <c r="D8" s="7"/>
      <c r="E8" s="7"/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7"/>
      <c r="D9" s="7"/>
      <c r="E9" s="7"/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113</v>
      </c>
      <c r="C11" s="10"/>
      <c r="D11" s="10"/>
      <c r="E11" s="10"/>
      <c r="F11" s="10"/>
      <c r="G11" s="10" t="s">
        <v>114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4" t="s">
        <v>61</v>
      </c>
      <c r="B14" s="4" t="s">
        <v>62</v>
      </c>
      <c r="C14" s="4" t="s">
        <v>117</v>
      </c>
      <c r="D14" s="4" t="s">
        <v>118</v>
      </c>
      <c r="E14" s="4">
        <v>4</v>
      </c>
      <c r="F14" s="4" t="s">
        <v>65</v>
      </c>
      <c r="G14" s="4">
        <v>4</v>
      </c>
      <c r="H14" s="4">
        <v>40</v>
      </c>
      <c r="I14" s="4">
        <v>40</v>
      </c>
      <c r="J14" s="10"/>
    </row>
    <row r="15" ht="31" customHeight="1" spans="1:10">
      <c r="A15" s="4" t="s">
        <v>78</v>
      </c>
      <c r="B15" s="4" t="s">
        <v>86</v>
      </c>
      <c r="C15" s="4" t="s">
        <v>119</v>
      </c>
      <c r="D15" s="4" t="s">
        <v>118</v>
      </c>
      <c r="E15" s="4">
        <v>1</v>
      </c>
      <c r="F15" s="4" t="s">
        <v>120</v>
      </c>
      <c r="G15" s="4">
        <v>1</v>
      </c>
      <c r="H15" s="4">
        <v>30</v>
      </c>
      <c r="I15" s="4">
        <v>27</v>
      </c>
      <c r="J15" s="10"/>
    </row>
    <row r="16" ht="41" customHeight="1" spans="1:10">
      <c r="A16" s="4" t="s">
        <v>88</v>
      </c>
      <c r="B16" s="5" t="s">
        <v>89</v>
      </c>
      <c r="C16" s="4" t="s">
        <v>121</v>
      </c>
      <c r="D16" s="4" t="s">
        <v>77</v>
      </c>
      <c r="E16" s="4">
        <v>95</v>
      </c>
      <c r="F16" s="4" t="s">
        <v>69</v>
      </c>
      <c r="G16" s="4">
        <v>95</v>
      </c>
      <c r="H16" s="4">
        <v>20</v>
      </c>
      <c r="I16" s="4">
        <v>20</v>
      </c>
      <c r="J16" s="4"/>
    </row>
    <row r="17" ht="31" customHeight="1" spans="1:10">
      <c r="A17" s="4" t="s">
        <v>122</v>
      </c>
      <c r="B17" s="4"/>
      <c r="C17" s="4" t="s">
        <v>93</v>
      </c>
      <c r="D17" s="4"/>
      <c r="E17" s="4"/>
      <c r="F17" s="4"/>
      <c r="G17" s="4"/>
      <c r="H17" s="4"/>
      <c r="I17" s="4"/>
      <c r="J17" s="4"/>
    </row>
    <row r="18" ht="24" customHeight="1" spans="1:10">
      <c r="A18" s="4" t="s">
        <v>123</v>
      </c>
      <c r="B18" s="4">
        <v>100</v>
      </c>
      <c r="C18" s="4"/>
      <c r="D18" s="4"/>
      <c r="E18" s="4"/>
      <c r="F18" s="4"/>
      <c r="G18" s="4"/>
      <c r="H18" s="4"/>
      <c r="I18" s="4">
        <v>97</v>
      </c>
      <c r="J18" s="4" t="s">
        <v>124</v>
      </c>
    </row>
    <row r="19" spans="1:10">
      <c r="A19" s="15" t="s">
        <v>125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</sheetData>
  <mergeCells count="27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7:B17"/>
    <mergeCell ref="C17:J17"/>
    <mergeCell ref="B18:H18"/>
    <mergeCell ref="A5:A9"/>
    <mergeCell ref="A19:J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zoomScale="80" zoomScaleNormal="80" workbookViewId="0">
      <selection activeCell="J15" sqref="J15"/>
    </sheetView>
  </sheetViews>
  <sheetFormatPr defaultColWidth="9" defaultRowHeight="14.25"/>
  <cols>
    <col min="1" max="1" width="11.5" customWidth="1"/>
    <col min="2" max="2" width="21.25" customWidth="1"/>
    <col min="3" max="3" width="12.0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126</v>
      </c>
    </row>
    <row r="3" ht="26" customHeight="1" spans="1:10">
      <c r="A3" s="4" t="s">
        <v>97</v>
      </c>
      <c r="B3" s="4" t="s">
        <v>127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0</v>
      </c>
      <c r="D6" s="7">
        <v>150</v>
      </c>
      <c r="E6" s="7">
        <v>150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0</v>
      </c>
      <c r="D7" s="7">
        <v>150</v>
      </c>
      <c r="E7" s="7">
        <v>150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/>
      <c r="D8" s="7"/>
      <c r="E8" s="7"/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7"/>
      <c r="D9" s="7"/>
      <c r="E9" s="7"/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128</v>
      </c>
      <c r="C11" s="10"/>
      <c r="D11" s="10"/>
      <c r="E11" s="10"/>
      <c r="F11" s="10"/>
      <c r="G11" s="10" t="s">
        <v>129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13" t="s">
        <v>61</v>
      </c>
      <c r="B14" s="4" t="s">
        <v>62</v>
      </c>
      <c r="C14" s="4" t="s">
        <v>130</v>
      </c>
      <c r="D14" s="4" t="s">
        <v>118</v>
      </c>
      <c r="E14" s="4">
        <v>474.92</v>
      </c>
      <c r="F14" s="4" t="s">
        <v>131</v>
      </c>
      <c r="G14" s="4">
        <v>474.92</v>
      </c>
      <c r="H14" s="4">
        <v>20</v>
      </c>
      <c r="I14" s="4">
        <v>19</v>
      </c>
      <c r="J14" s="10"/>
    </row>
    <row r="15" ht="31" customHeight="1" spans="1:10">
      <c r="A15" s="19"/>
      <c r="B15" s="4" t="s">
        <v>67</v>
      </c>
      <c r="C15" s="4" t="s">
        <v>132</v>
      </c>
      <c r="D15" s="4" t="s">
        <v>77</v>
      </c>
      <c r="E15" s="4">
        <v>100</v>
      </c>
      <c r="F15" s="4" t="s">
        <v>69</v>
      </c>
      <c r="G15" s="4">
        <v>100</v>
      </c>
      <c r="H15" s="4">
        <v>20</v>
      </c>
      <c r="I15" s="4">
        <v>20</v>
      </c>
      <c r="J15" s="10"/>
    </row>
    <row r="16" ht="31" customHeight="1" spans="1:10">
      <c r="A16" s="13" t="s">
        <v>78</v>
      </c>
      <c r="B16" s="4" t="s">
        <v>133</v>
      </c>
      <c r="C16" s="4" t="s">
        <v>134</v>
      </c>
      <c r="D16" s="4" t="s">
        <v>77</v>
      </c>
      <c r="E16" s="4">
        <v>95</v>
      </c>
      <c r="F16" s="4" t="s">
        <v>69</v>
      </c>
      <c r="G16" s="4">
        <v>95</v>
      </c>
      <c r="H16" s="4">
        <v>20</v>
      </c>
      <c r="I16" s="4">
        <v>19</v>
      </c>
      <c r="J16" s="10"/>
    </row>
    <row r="17" ht="31" customHeight="1" spans="1:10">
      <c r="A17" s="19"/>
      <c r="B17" s="4" t="s">
        <v>135</v>
      </c>
      <c r="C17" s="4" t="s">
        <v>136</v>
      </c>
      <c r="D17" s="4" t="s">
        <v>77</v>
      </c>
      <c r="E17" s="4">
        <v>95</v>
      </c>
      <c r="F17" s="4" t="s">
        <v>69</v>
      </c>
      <c r="G17" s="4">
        <v>95</v>
      </c>
      <c r="H17" s="4">
        <v>20</v>
      </c>
      <c r="I17" s="4">
        <v>19</v>
      </c>
      <c r="J17" s="10"/>
    </row>
    <row r="18" ht="41" customHeight="1" spans="1:10">
      <c r="A18" s="4" t="s">
        <v>88</v>
      </c>
      <c r="B18" s="4" t="s">
        <v>89</v>
      </c>
      <c r="C18" s="4" t="s">
        <v>137</v>
      </c>
      <c r="D18" s="4" t="s">
        <v>77</v>
      </c>
      <c r="E18" s="4">
        <v>95</v>
      </c>
      <c r="F18" s="4" t="s">
        <v>69</v>
      </c>
      <c r="G18" s="4">
        <v>95</v>
      </c>
      <c r="H18" s="4">
        <v>10</v>
      </c>
      <c r="I18" s="4">
        <v>9</v>
      </c>
      <c r="J18" s="4"/>
    </row>
    <row r="19" ht="31" customHeight="1" spans="1:10">
      <c r="A19" s="4" t="s">
        <v>122</v>
      </c>
      <c r="B19" s="4"/>
      <c r="C19" s="4" t="s">
        <v>93</v>
      </c>
      <c r="D19" s="4"/>
      <c r="E19" s="4"/>
      <c r="F19" s="4"/>
      <c r="G19" s="4"/>
      <c r="H19" s="4"/>
      <c r="I19" s="4"/>
      <c r="J19" s="4"/>
    </row>
    <row r="20" ht="24" customHeight="1" spans="1:10">
      <c r="A20" s="4" t="s">
        <v>123</v>
      </c>
      <c r="B20" s="4">
        <v>100</v>
      </c>
      <c r="C20" s="4"/>
      <c r="D20" s="4"/>
      <c r="E20" s="4"/>
      <c r="F20" s="4"/>
      <c r="G20" s="4"/>
      <c r="H20" s="4"/>
      <c r="I20" s="4">
        <v>96</v>
      </c>
      <c r="J20" s="4" t="s">
        <v>124</v>
      </c>
    </row>
    <row r="21" spans="1:10">
      <c r="A21" s="15" t="s">
        <v>125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>
      <c r="A25" s="16"/>
      <c r="B25" s="16"/>
      <c r="C25" s="16"/>
      <c r="D25" s="16"/>
      <c r="E25" s="16"/>
      <c r="F25" s="16"/>
      <c r="G25" s="16"/>
      <c r="H25" s="16"/>
      <c r="I25" s="16"/>
      <c r="J25" s="16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9:B19"/>
    <mergeCell ref="C19:J19"/>
    <mergeCell ref="B20:H20"/>
    <mergeCell ref="A5:A9"/>
    <mergeCell ref="A14:A15"/>
    <mergeCell ref="A16:A17"/>
    <mergeCell ref="A21:J2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zoomScale="80" zoomScaleNormal="80" workbookViewId="0">
      <selection activeCell="G18" sqref="G18"/>
    </sheetView>
  </sheetViews>
  <sheetFormatPr defaultColWidth="9" defaultRowHeight="14.25"/>
  <cols>
    <col min="1" max="1" width="11.5" customWidth="1"/>
    <col min="2" max="2" width="21.25" customWidth="1"/>
    <col min="3" max="3" width="12.0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138</v>
      </c>
    </row>
    <row r="3" ht="26" customHeight="1" spans="1:10">
      <c r="A3" s="4" t="s">
        <v>97</v>
      </c>
      <c r="B3" s="4" t="s">
        <v>139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35.65</v>
      </c>
      <c r="D6" s="7">
        <v>25.08</v>
      </c>
      <c r="E6" s="7">
        <v>25.08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35.65</v>
      </c>
      <c r="D7" s="7">
        <v>25.08</v>
      </c>
      <c r="E7" s="7">
        <v>25.08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/>
      <c r="D8" s="7"/>
      <c r="E8" s="7"/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7"/>
      <c r="D9" s="7"/>
      <c r="E9" s="7"/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140</v>
      </c>
      <c r="C11" s="10"/>
      <c r="D11" s="10"/>
      <c r="E11" s="10"/>
      <c r="F11" s="10"/>
      <c r="G11" s="10" t="s">
        <v>141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13" t="s">
        <v>61</v>
      </c>
      <c r="B14" s="5" t="s">
        <v>67</v>
      </c>
      <c r="C14" s="5" t="s">
        <v>142</v>
      </c>
      <c r="D14" s="5" t="s">
        <v>77</v>
      </c>
      <c r="E14" s="5">
        <v>100</v>
      </c>
      <c r="F14" s="5" t="s">
        <v>69</v>
      </c>
      <c r="G14" s="5">
        <v>100</v>
      </c>
      <c r="H14" s="5">
        <v>20</v>
      </c>
      <c r="I14" s="5">
        <v>20</v>
      </c>
      <c r="J14" s="10"/>
    </row>
    <row r="15" ht="31" customHeight="1" spans="1:10">
      <c r="A15" s="19"/>
      <c r="B15" s="5" t="s">
        <v>70</v>
      </c>
      <c r="C15" s="5" t="s">
        <v>143</v>
      </c>
      <c r="D15" s="5" t="s">
        <v>72</v>
      </c>
      <c r="E15" s="5" t="s">
        <v>144</v>
      </c>
      <c r="F15" s="5" t="s">
        <v>145</v>
      </c>
      <c r="G15" s="5" t="s">
        <v>144</v>
      </c>
      <c r="H15" s="5">
        <v>20</v>
      </c>
      <c r="I15" s="5">
        <v>20</v>
      </c>
      <c r="J15" s="10"/>
    </row>
    <row r="16" ht="31" customHeight="1" spans="1:10">
      <c r="A16" s="13" t="s">
        <v>78</v>
      </c>
      <c r="B16" s="5" t="s">
        <v>146</v>
      </c>
      <c r="C16" s="5" t="s">
        <v>147</v>
      </c>
      <c r="D16" s="5" t="s">
        <v>77</v>
      </c>
      <c r="E16" s="5">
        <v>434</v>
      </c>
      <c r="F16" s="5" t="s">
        <v>148</v>
      </c>
      <c r="G16" s="5">
        <v>434</v>
      </c>
      <c r="H16" s="5">
        <v>10</v>
      </c>
      <c r="I16" s="5">
        <v>9</v>
      </c>
      <c r="J16" s="10"/>
    </row>
    <row r="17" ht="31" customHeight="1" spans="1:10">
      <c r="A17" s="14"/>
      <c r="B17" s="5" t="s">
        <v>133</v>
      </c>
      <c r="C17" s="5" t="s">
        <v>149</v>
      </c>
      <c r="D17" s="5" t="s">
        <v>77</v>
      </c>
      <c r="E17" s="5">
        <v>95</v>
      </c>
      <c r="F17" s="5" t="s">
        <v>69</v>
      </c>
      <c r="G17" s="5">
        <v>95</v>
      </c>
      <c r="H17" s="5">
        <v>10</v>
      </c>
      <c r="I17" s="5">
        <v>9</v>
      </c>
      <c r="J17" s="10"/>
    </row>
    <row r="18" ht="31" customHeight="1" spans="1:10">
      <c r="A18" s="19"/>
      <c r="B18" s="5" t="s">
        <v>86</v>
      </c>
      <c r="C18" s="5" t="s">
        <v>150</v>
      </c>
      <c r="D18" s="5" t="s">
        <v>77</v>
      </c>
      <c r="E18" s="5">
        <v>95</v>
      </c>
      <c r="F18" s="5" t="s">
        <v>69</v>
      </c>
      <c r="G18" s="5">
        <v>95</v>
      </c>
      <c r="H18" s="5">
        <v>10</v>
      </c>
      <c r="I18" s="5">
        <v>9</v>
      </c>
      <c r="J18" s="10"/>
    </row>
    <row r="19" ht="41" customHeight="1" spans="1:10">
      <c r="A19" s="4" t="s">
        <v>88</v>
      </c>
      <c r="B19" s="5" t="s">
        <v>89</v>
      </c>
      <c r="C19" s="5" t="s">
        <v>137</v>
      </c>
      <c r="D19" s="5" t="s">
        <v>77</v>
      </c>
      <c r="E19" s="5">
        <v>90</v>
      </c>
      <c r="F19" s="5" t="s">
        <v>69</v>
      </c>
      <c r="G19" s="5">
        <v>90</v>
      </c>
      <c r="H19" s="5">
        <v>20</v>
      </c>
      <c r="I19" s="5">
        <v>20</v>
      </c>
      <c r="J19" s="4"/>
    </row>
    <row r="20" ht="31" customHeight="1" spans="1:10">
      <c r="A20" s="4" t="s">
        <v>122</v>
      </c>
      <c r="B20" s="4"/>
      <c r="C20" s="4" t="s">
        <v>93</v>
      </c>
      <c r="D20" s="4"/>
      <c r="E20" s="4"/>
      <c r="F20" s="4"/>
      <c r="G20" s="4"/>
      <c r="H20" s="4"/>
      <c r="I20" s="4"/>
      <c r="J20" s="4"/>
    </row>
    <row r="21" ht="24" customHeight="1" spans="1:10">
      <c r="A21" s="4" t="s">
        <v>123</v>
      </c>
      <c r="B21" s="4">
        <v>100</v>
      </c>
      <c r="C21" s="4"/>
      <c r="D21" s="4"/>
      <c r="E21" s="4"/>
      <c r="F21" s="4"/>
      <c r="G21" s="4"/>
      <c r="H21" s="4"/>
      <c r="I21" s="4">
        <v>97</v>
      </c>
      <c r="J21" s="4" t="s">
        <v>124</v>
      </c>
    </row>
    <row r="22" spans="1:10">
      <c r="A22" s="15" t="s">
        <v>125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>
      <c r="A26" s="16"/>
      <c r="B26" s="16"/>
      <c r="C26" s="16"/>
      <c r="D26" s="16"/>
      <c r="E26" s="16"/>
      <c r="F26" s="16"/>
      <c r="G26" s="16"/>
      <c r="H26" s="16"/>
      <c r="I26" s="16"/>
      <c r="J26" s="16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0:B20"/>
    <mergeCell ref="C20:J20"/>
    <mergeCell ref="B21:H21"/>
    <mergeCell ref="A5:A9"/>
    <mergeCell ref="A14:A15"/>
    <mergeCell ref="A16:A18"/>
    <mergeCell ref="A22:J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80" zoomScaleNormal="80" workbookViewId="0">
      <selection activeCell="J14" sqref="J14"/>
    </sheetView>
  </sheetViews>
  <sheetFormatPr defaultColWidth="9" defaultRowHeight="14.25"/>
  <cols>
    <col min="1" max="1" width="11.5" customWidth="1"/>
    <col min="2" max="2" width="21.25" customWidth="1"/>
    <col min="3" max="3" width="12.0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151</v>
      </c>
    </row>
    <row r="3" ht="26" customHeight="1" spans="1:10">
      <c r="A3" s="4" t="s">
        <v>97</v>
      </c>
      <c r="B3" s="4" t="s">
        <v>152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0</v>
      </c>
      <c r="D6" s="7">
        <v>411.97</v>
      </c>
      <c r="E6" s="7">
        <v>411.97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0</v>
      </c>
      <c r="D7" s="7">
        <v>411.97</v>
      </c>
      <c r="E7" s="7">
        <v>411.97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/>
      <c r="D8" s="7"/>
      <c r="E8" s="7"/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7"/>
      <c r="D9" s="7"/>
      <c r="E9" s="7"/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153</v>
      </c>
      <c r="C11" s="10"/>
      <c r="D11" s="10"/>
      <c r="E11" s="10"/>
      <c r="F11" s="10"/>
      <c r="G11" s="10" t="s">
        <v>114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13" t="s">
        <v>61</v>
      </c>
      <c r="B14" s="13" t="s">
        <v>62</v>
      </c>
      <c r="C14" s="5" t="s">
        <v>154</v>
      </c>
      <c r="D14" s="5" t="s">
        <v>77</v>
      </c>
      <c r="E14" s="5">
        <v>2850</v>
      </c>
      <c r="F14" s="5" t="s">
        <v>155</v>
      </c>
      <c r="G14" s="5">
        <v>2850</v>
      </c>
      <c r="H14" s="5">
        <v>25</v>
      </c>
      <c r="I14" s="5">
        <v>25</v>
      </c>
      <c r="J14" s="10"/>
    </row>
    <row r="15" ht="31" customHeight="1" spans="1:10">
      <c r="A15" s="19"/>
      <c r="B15" s="19"/>
      <c r="C15" s="5" t="s">
        <v>156</v>
      </c>
      <c r="D15" s="5" t="s">
        <v>77</v>
      </c>
      <c r="E15" s="5">
        <v>1600</v>
      </c>
      <c r="F15" s="5" t="s">
        <v>155</v>
      </c>
      <c r="G15" s="5">
        <v>1600</v>
      </c>
      <c r="H15" s="5">
        <v>25</v>
      </c>
      <c r="I15" s="5">
        <v>25</v>
      </c>
      <c r="J15" s="10"/>
    </row>
    <row r="16" ht="31" customHeight="1" spans="1:10">
      <c r="A16" s="13" t="s">
        <v>78</v>
      </c>
      <c r="B16" s="4" t="s">
        <v>133</v>
      </c>
      <c r="C16" s="5" t="s">
        <v>157</v>
      </c>
      <c r="D16" s="5" t="s">
        <v>77</v>
      </c>
      <c r="E16" s="5">
        <v>1587</v>
      </c>
      <c r="F16" s="5" t="s">
        <v>158</v>
      </c>
      <c r="G16" s="5">
        <v>1587</v>
      </c>
      <c r="H16" s="5">
        <v>20</v>
      </c>
      <c r="I16" s="5">
        <v>18</v>
      </c>
      <c r="J16" s="10"/>
    </row>
    <row r="17" ht="41" customHeight="1" spans="1:10">
      <c r="A17" s="4" t="s">
        <v>88</v>
      </c>
      <c r="B17" s="4" t="s">
        <v>89</v>
      </c>
      <c r="C17" s="5" t="s">
        <v>159</v>
      </c>
      <c r="D17" s="5" t="s">
        <v>77</v>
      </c>
      <c r="E17" s="5">
        <v>95</v>
      </c>
      <c r="F17" s="5" t="s">
        <v>69</v>
      </c>
      <c r="G17" s="5">
        <v>95</v>
      </c>
      <c r="H17" s="5">
        <v>20</v>
      </c>
      <c r="I17" s="5">
        <v>18</v>
      </c>
      <c r="J17" s="4"/>
    </row>
    <row r="18" ht="31" customHeight="1" spans="1:10">
      <c r="A18" s="4" t="s">
        <v>122</v>
      </c>
      <c r="B18" s="4"/>
      <c r="C18" s="4" t="s">
        <v>93</v>
      </c>
      <c r="D18" s="4"/>
      <c r="E18" s="4"/>
      <c r="F18" s="4"/>
      <c r="G18" s="4"/>
      <c r="H18" s="4"/>
      <c r="I18" s="4"/>
      <c r="J18" s="4"/>
    </row>
    <row r="19" ht="24" customHeight="1" spans="1:10">
      <c r="A19" s="4" t="s">
        <v>123</v>
      </c>
      <c r="B19" s="4">
        <v>100</v>
      </c>
      <c r="C19" s="4"/>
      <c r="D19" s="4"/>
      <c r="E19" s="4"/>
      <c r="F19" s="4"/>
      <c r="G19" s="4"/>
      <c r="H19" s="4"/>
      <c r="I19" s="4">
        <v>96</v>
      </c>
      <c r="J19" s="4" t="s">
        <v>124</v>
      </c>
    </row>
    <row r="20" spans="1:10">
      <c r="A20" s="15" t="s">
        <v>125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8:B18"/>
    <mergeCell ref="C18:J18"/>
    <mergeCell ref="B19:H19"/>
    <mergeCell ref="A5:A9"/>
    <mergeCell ref="A14:A15"/>
    <mergeCell ref="B14:B15"/>
    <mergeCell ref="A20:J2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zoomScale="80" zoomScaleNormal="80" workbookViewId="0">
      <selection activeCell="H20" sqref="H20"/>
    </sheetView>
  </sheetViews>
  <sheetFormatPr defaultColWidth="9" defaultRowHeight="14.25"/>
  <cols>
    <col min="1" max="1" width="11.5" customWidth="1"/>
    <col min="2" max="2" width="21.25" customWidth="1"/>
    <col min="3" max="3" width="12.0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160</v>
      </c>
    </row>
    <row r="3" ht="26" customHeight="1" spans="1:10">
      <c r="A3" s="4" t="s">
        <v>97</v>
      </c>
      <c r="B3" s="4" t="s">
        <v>161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0</v>
      </c>
      <c r="D6" s="7">
        <v>43.91</v>
      </c>
      <c r="E6" s="7">
        <v>43.91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0</v>
      </c>
      <c r="D7" s="7">
        <v>43.91</v>
      </c>
      <c r="E7" s="7">
        <v>43.91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/>
      <c r="D8" s="7"/>
      <c r="E8" s="7"/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7"/>
      <c r="D9" s="7"/>
      <c r="E9" s="7"/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162</v>
      </c>
      <c r="C11" s="10"/>
      <c r="D11" s="10"/>
      <c r="E11" s="10"/>
      <c r="F11" s="10"/>
      <c r="G11" s="10" t="s">
        <v>129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13" t="s">
        <v>61</v>
      </c>
      <c r="B14" s="13" t="s">
        <v>62</v>
      </c>
      <c r="C14" s="5" t="s">
        <v>163</v>
      </c>
      <c r="D14" s="5" t="s">
        <v>77</v>
      </c>
      <c r="E14" s="5">
        <v>3308</v>
      </c>
      <c r="F14" s="5" t="s">
        <v>131</v>
      </c>
      <c r="G14" s="5">
        <v>3500</v>
      </c>
      <c r="H14" s="5">
        <v>20</v>
      </c>
      <c r="I14" s="5">
        <v>20</v>
      </c>
      <c r="J14" s="10"/>
    </row>
    <row r="15" ht="31" customHeight="1" spans="1:10">
      <c r="A15" s="14"/>
      <c r="B15" s="14"/>
      <c r="C15" s="5" t="s">
        <v>164</v>
      </c>
      <c r="D15" s="5" t="s">
        <v>64</v>
      </c>
      <c r="E15" s="5">
        <v>10</v>
      </c>
      <c r="F15" s="5" t="s">
        <v>65</v>
      </c>
      <c r="G15" s="5">
        <v>10</v>
      </c>
      <c r="H15" s="5">
        <v>10</v>
      </c>
      <c r="I15" s="5">
        <v>10</v>
      </c>
      <c r="J15" s="10"/>
    </row>
    <row r="16" ht="31" customHeight="1" spans="1:10">
      <c r="A16" s="19"/>
      <c r="B16" s="19"/>
      <c r="C16" s="5" t="s">
        <v>165</v>
      </c>
      <c r="D16" s="5" t="s">
        <v>77</v>
      </c>
      <c r="E16" s="5">
        <v>100</v>
      </c>
      <c r="F16" s="5" t="s">
        <v>166</v>
      </c>
      <c r="G16" s="5">
        <v>100</v>
      </c>
      <c r="H16" s="5">
        <v>20</v>
      </c>
      <c r="I16" s="5">
        <v>20</v>
      </c>
      <c r="J16" s="10"/>
    </row>
    <row r="17" ht="31" customHeight="1" spans="1:10">
      <c r="A17" s="14" t="s">
        <v>78</v>
      </c>
      <c r="B17" s="4" t="s">
        <v>146</v>
      </c>
      <c r="C17" s="5" t="s">
        <v>147</v>
      </c>
      <c r="D17" s="5" t="s">
        <v>77</v>
      </c>
      <c r="E17" s="5">
        <v>434</v>
      </c>
      <c r="F17" s="5" t="s">
        <v>148</v>
      </c>
      <c r="G17" s="5">
        <v>434</v>
      </c>
      <c r="H17" s="5">
        <v>10</v>
      </c>
      <c r="I17" s="5">
        <v>9</v>
      </c>
      <c r="J17" s="10"/>
    </row>
    <row r="18" ht="31" customHeight="1" spans="1:10">
      <c r="A18" s="14"/>
      <c r="B18" s="4" t="s">
        <v>133</v>
      </c>
      <c r="C18" s="5" t="s">
        <v>157</v>
      </c>
      <c r="D18" s="5" t="s">
        <v>77</v>
      </c>
      <c r="E18" s="5">
        <v>1000</v>
      </c>
      <c r="F18" s="5" t="s">
        <v>158</v>
      </c>
      <c r="G18" s="5">
        <v>1000</v>
      </c>
      <c r="H18" s="5">
        <v>10</v>
      </c>
      <c r="I18" s="5">
        <v>9</v>
      </c>
      <c r="J18" s="10"/>
    </row>
    <row r="19" ht="31" customHeight="1" spans="1:10">
      <c r="A19" s="19"/>
      <c r="B19" s="4" t="s">
        <v>135</v>
      </c>
      <c r="C19" s="5" t="s">
        <v>167</v>
      </c>
      <c r="D19" s="5" t="s">
        <v>77</v>
      </c>
      <c r="E19" s="5">
        <v>95</v>
      </c>
      <c r="F19" s="5" t="s">
        <v>69</v>
      </c>
      <c r="G19" s="5">
        <v>95</v>
      </c>
      <c r="H19" s="5">
        <v>10</v>
      </c>
      <c r="I19" s="5">
        <v>10</v>
      </c>
      <c r="J19" s="10"/>
    </row>
    <row r="20" ht="41" customHeight="1" spans="1:10">
      <c r="A20" s="4" t="s">
        <v>88</v>
      </c>
      <c r="B20" s="4" t="s">
        <v>89</v>
      </c>
      <c r="C20" s="5" t="s">
        <v>137</v>
      </c>
      <c r="D20" s="5" t="s">
        <v>77</v>
      </c>
      <c r="E20" s="5">
        <v>90</v>
      </c>
      <c r="F20" s="5" t="s">
        <v>69</v>
      </c>
      <c r="G20" s="5">
        <v>90</v>
      </c>
      <c r="H20" s="5">
        <v>10</v>
      </c>
      <c r="I20" s="5">
        <v>10</v>
      </c>
      <c r="J20" s="4"/>
    </row>
    <row r="21" ht="31" customHeight="1" spans="1:10">
      <c r="A21" s="4" t="s">
        <v>122</v>
      </c>
      <c r="B21" s="4"/>
      <c r="C21" s="4" t="s">
        <v>93</v>
      </c>
      <c r="D21" s="4"/>
      <c r="E21" s="4"/>
      <c r="F21" s="4"/>
      <c r="G21" s="4"/>
      <c r="H21" s="4"/>
      <c r="I21" s="4"/>
      <c r="J21" s="4"/>
    </row>
    <row r="22" ht="24" customHeight="1" spans="1:10">
      <c r="A22" s="4" t="s">
        <v>123</v>
      </c>
      <c r="B22" s="4">
        <v>100</v>
      </c>
      <c r="C22" s="4"/>
      <c r="D22" s="4"/>
      <c r="E22" s="4"/>
      <c r="F22" s="4"/>
      <c r="G22" s="4"/>
      <c r="H22" s="4"/>
      <c r="I22" s="4">
        <v>98</v>
      </c>
      <c r="J22" s="4" t="s">
        <v>124</v>
      </c>
    </row>
    <row r="23" spans="1:10">
      <c r="A23" s="15" t="s">
        <v>125</v>
      </c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30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1:B21"/>
    <mergeCell ref="C21:J21"/>
    <mergeCell ref="B22:H22"/>
    <mergeCell ref="A5:A9"/>
    <mergeCell ref="A14:A16"/>
    <mergeCell ref="A17:A19"/>
    <mergeCell ref="B14:B16"/>
    <mergeCell ref="A23:J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80" zoomScaleNormal="80" workbookViewId="0">
      <selection activeCell="G11" sqref="G11:J11"/>
    </sheetView>
  </sheetViews>
  <sheetFormatPr defaultColWidth="9" defaultRowHeight="14.25"/>
  <cols>
    <col min="1" max="1" width="11.5" customWidth="1"/>
    <col min="2" max="2" width="21.25" customWidth="1"/>
    <col min="3" max="3" width="12.0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168</v>
      </c>
    </row>
    <row r="3" ht="26" customHeight="1" spans="1:10">
      <c r="A3" s="4" t="s">
        <v>97</v>
      </c>
      <c r="B3" s="4" t="s">
        <v>169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0</v>
      </c>
      <c r="D6" s="7">
        <v>45</v>
      </c>
      <c r="E6" s="7">
        <v>45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0</v>
      </c>
      <c r="D7" s="7">
        <v>45</v>
      </c>
      <c r="E7" s="7">
        <v>45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/>
      <c r="D8" s="7"/>
      <c r="E8" s="7"/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7"/>
      <c r="D9" s="7"/>
      <c r="E9" s="7"/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170</v>
      </c>
      <c r="C11" s="10"/>
      <c r="D11" s="10"/>
      <c r="E11" s="10"/>
      <c r="F11" s="10"/>
      <c r="G11" s="10" t="s">
        <v>114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13" t="s">
        <v>61</v>
      </c>
      <c r="B14" s="13" t="s">
        <v>62</v>
      </c>
      <c r="C14" s="5" t="s">
        <v>171</v>
      </c>
      <c r="D14" s="5" t="s">
        <v>118</v>
      </c>
      <c r="E14" s="5">
        <v>300</v>
      </c>
      <c r="F14" s="5" t="s">
        <v>131</v>
      </c>
      <c r="G14" s="5">
        <v>300</v>
      </c>
      <c r="H14" s="5">
        <v>30</v>
      </c>
      <c r="I14" s="5">
        <v>30</v>
      </c>
      <c r="J14" s="10"/>
    </row>
    <row r="15" ht="31" customHeight="1" spans="1:10">
      <c r="A15" s="19"/>
      <c r="B15" s="19"/>
      <c r="C15" s="5" t="s">
        <v>172</v>
      </c>
      <c r="D15" s="5" t="s">
        <v>118</v>
      </c>
      <c r="E15" s="5">
        <v>2</v>
      </c>
      <c r="F15" s="5" t="s">
        <v>173</v>
      </c>
      <c r="G15" s="5">
        <v>2</v>
      </c>
      <c r="H15" s="5">
        <v>30</v>
      </c>
      <c r="I15" s="5">
        <v>30</v>
      </c>
      <c r="J15" s="10"/>
    </row>
    <row r="16" ht="31" customHeight="1" spans="1:10">
      <c r="A16" s="13" t="s">
        <v>78</v>
      </c>
      <c r="B16" s="4" t="s">
        <v>133</v>
      </c>
      <c r="C16" s="5" t="s">
        <v>174</v>
      </c>
      <c r="D16" s="5" t="s">
        <v>77</v>
      </c>
      <c r="E16" s="5">
        <v>90</v>
      </c>
      <c r="F16" s="5" t="s">
        <v>69</v>
      </c>
      <c r="G16" s="5">
        <v>90</v>
      </c>
      <c r="H16" s="5">
        <v>20</v>
      </c>
      <c r="I16" s="5">
        <v>19</v>
      </c>
      <c r="J16" s="10"/>
    </row>
    <row r="17" ht="41" customHeight="1" spans="1:10">
      <c r="A17" s="4" t="s">
        <v>88</v>
      </c>
      <c r="B17" s="4" t="s">
        <v>89</v>
      </c>
      <c r="C17" s="5" t="s">
        <v>159</v>
      </c>
      <c r="D17" s="5" t="s">
        <v>77</v>
      </c>
      <c r="E17" s="5">
        <v>90</v>
      </c>
      <c r="F17" s="5" t="s">
        <v>69</v>
      </c>
      <c r="G17" s="5">
        <v>90</v>
      </c>
      <c r="H17" s="5">
        <v>10</v>
      </c>
      <c r="I17" s="5">
        <v>9</v>
      </c>
      <c r="J17" s="4"/>
    </row>
    <row r="18" ht="31" customHeight="1" spans="1:10">
      <c r="A18" s="4" t="s">
        <v>122</v>
      </c>
      <c r="B18" s="4"/>
      <c r="C18" s="4" t="s">
        <v>93</v>
      </c>
      <c r="D18" s="4"/>
      <c r="E18" s="4"/>
      <c r="F18" s="4"/>
      <c r="G18" s="4"/>
      <c r="H18" s="4"/>
      <c r="I18" s="4"/>
      <c r="J18" s="4"/>
    </row>
    <row r="19" ht="24" customHeight="1" spans="1:10">
      <c r="A19" s="4" t="s">
        <v>123</v>
      </c>
      <c r="B19" s="4">
        <v>100</v>
      </c>
      <c r="C19" s="4"/>
      <c r="D19" s="4"/>
      <c r="E19" s="4"/>
      <c r="F19" s="4"/>
      <c r="G19" s="4"/>
      <c r="H19" s="4"/>
      <c r="I19" s="4">
        <v>98</v>
      </c>
      <c r="J19" s="4" t="s">
        <v>124</v>
      </c>
    </row>
    <row r="20" spans="1:10">
      <c r="A20" s="15" t="s">
        <v>125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8:B18"/>
    <mergeCell ref="C18:J18"/>
    <mergeCell ref="B19:H19"/>
    <mergeCell ref="A5:A9"/>
    <mergeCell ref="A14:A15"/>
    <mergeCell ref="B14:B15"/>
    <mergeCell ref="A20:J2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zoomScale="80" zoomScaleNormal="80" workbookViewId="0">
      <selection activeCell="J18" sqref="J18"/>
    </sheetView>
  </sheetViews>
  <sheetFormatPr defaultColWidth="9" defaultRowHeight="14.25"/>
  <cols>
    <col min="1" max="1" width="11.5" customWidth="1"/>
    <col min="2" max="2" width="21.25" customWidth="1"/>
    <col min="3" max="3" width="12.025" customWidth="1"/>
    <col min="4" max="4" width="13.9083333333333" customWidth="1"/>
    <col min="5" max="5" width="13.3833333333333" customWidth="1"/>
    <col min="7" max="7" width="10.75" customWidth="1"/>
    <col min="8" max="8" width="10.375"/>
    <col min="10" max="10" width="31.0916666666667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7" t="s">
        <v>175</v>
      </c>
    </row>
    <row r="3" ht="26" customHeight="1" spans="1:10">
      <c r="A3" s="4" t="s">
        <v>97</v>
      </c>
      <c r="B3" s="4" t="s">
        <v>176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99</v>
      </c>
      <c r="B4" s="4" t="s">
        <v>33</v>
      </c>
      <c r="C4" s="4"/>
      <c r="D4" s="4"/>
      <c r="E4" s="5" t="s">
        <v>100</v>
      </c>
      <c r="F4" s="4" t="s">
        <v>33</v>
      </c>
      <c r="G4" s="4"/>
      <c r="H4" s="4"/>
      <c r="I4" s="4"/>
      <c r="J4" s="4"/>
    </row>
    <row r="5" ht="37" customHeight="1" spans="1:10">
      <c r="A5" s="4" t="s">
        <v>101</v>
      </c>
      <c r="B5" s="6"/>
      <c r="C5" s="5" t="s">
        <v>36</v>
      </c>
      <c r="D5" s="5" t="s">
        <v>102</v>
      </c>
      <c r="E5" s="5" t="s">
        <v>103</v>
      </c>
      <c r="F5" s="4" t="s">
        <v>104</v>
      </c>
      <c r="G5" s="4"/>
      <c r="H5" s="4" t="s">
        <v>105</v>
      </c>
      <c r="I5" s="4" t="s">
        <v>106</v>
      </c>
      <c r="J5" s="4"/>
    </row>
    <row r="6" ht="31" customHeight="1" spans="1:10">
      <c r="A6" s="4"/>
      <c r="B6" s="4" t="s">
        <v>43</v>
      </c>
      <c r="C6" s="7">
        <v>0</v>
      </c>
      <c r="D6" s="7">
        <v>25</v>
      </c>
      <c r="E6" s="7">
        <v>25</v>
      </c>
      <c r="F6" s="4">
        <v>10</v>
      </c>
      <c r="G6" s="4"/>
      <c r="H6" s="8">
        <v>1</v>
      </c>
      <c r="I6" s="4">
        <v>10</v>
      </c>
      <c r="J6" s="4"/>
    </row>
    <row r="7" ht="31" customHeight="1" spans="1:10">
      <c r="A7" s="4"/>
      <c r="B7" s="9" t="s">
        <v>46</v>
      </c>
      <c r="C7" s="7">
        <v>0</v>
      </c>
      <c r="D7" s="7">
        <v>25</v>
      </c>
      <c r="E7" s="7">
        <v>25</v>
      </c>
      <c r="F7" s="4" t="s">
        <v>107</v>
      </c>
      <c r="G7" s="4"/>
      <c r="H7" s="4" t="s">
        <v>107</v>
      </c>
      <c r="I7" s="4" t="s">
        <v>107</v>
      </c>
      <c r="J7" s="4"/>
    </row>
    <row r="8" ht="31" customHeight="1" spans="1:10">
      <c r="A8" s="4"/>
      <c r="B8" s="4" t="s">
        <v>108</v>
      </c>
      <c r="C8" s="7"/>
      <c r="D8" s="7"/>
      <c r="E8" s="7"/>
      <c r="F8" s="4" t="s">
        <v>107</v>
      </c>
      <c r="G8" s="4"/>
      <c r="H8" s="4" t="s">
        <v>107</v>
      </c>
      <c r="I8" s="4" t="s">
        <v>107</v>
      </c>
      <c r="J8" s="4"/>
    </row>
    <row r="9" ht="31" customHeight="1" spans="1:10">
      <c r="A9" s="4"/>
      <c r="B9" s="4" t="s">
        <v>109</v>
      </c>
      <c r="C9" s="7"/>
      <c r="D9" s="7"/>
      <c r="E9" s="7"/>
      <c r="F9" s="4" t="s">
        <v>107</v>
      </c>
      <c r="G9" s="4"/>
      <c r="H9" s="4" t="s">
        <v>107</v>
      </c>
      <c r="I9" s="4" t="s">
        <v>107</v>
      </c>
      <c r="J9" s="4"/>
    </row>
    <row r="10" ht="29" customHeight="1" spans="1:10">
      <c r="A10" s="10" t="s">
        <v>110</v>
      </c>
      <c r="B10" s="10"/>
      <c r="C10" s="10"/>
      <c r="D10" s="10"/>
      <c r="E10" s="10"/>
      <c r="F10" s="10"/>
      <c r="G10" s="10" t="s">
        <v>111</v>
      </c>
      <c r="H10" s="10"/>
      <c r="I10" s="10"/>
      <c r="J10" s="10"/>
    </row>
    <row r="11" ht="71" customHeight="1" spans="1:10">
      <c r="A11" s="10" t="s">
        <v>112</v>
      </c>
      <c r="B11" s="10" t="s">
        <v>177</v>
      </c>
      <c r="C11" s="10"/>
      <c r="D11" s="10"/>
      <c r="E11" s="10"/>
      <c r="F11" s="10"/>
      <c r="G11" s="10" t="s">
        <v>129</v>
      </c>
      <c r="H11" s="10"/>
      <c r="I11" s="10"/>
      <c r="J11" s="10"/>
    </row>
    <row r="12" ht="30" customHeight="1" spans="1:10">
      <c r="A12" s="10" t="s">
        <v>52</v>
      </c>
      <c r="B12" s="10"/>
      <c r="C12" s="10"/>
      <c r="D12" s="10" t="s">
        <v>115</v>
      </c>
      <c r="E12" s="10"/>
      <c r="F12" s="10"/>
      <c r="G12" s="10" t="s">
        <v>116</v>
      </c>
      <c r="H12" s="10"/>
      <c r="I12" s="10"/>
      <c r="J12" s="10"/>
    </row>
    <row r="13" s="1" customFormat="1" ht="48" customHeight="1" spans="1:10">
      <c r="A13" s="4" t="s">
        <v>58</v>
      </c>
      <c r="B13" s="4" t="s">
        <v>59</v>
      </c>
      <c r="C13" s="5" t="s">
        <v>60</v>
      </c>
      <c r="D13" s="5" t="s">
        <v>53</v>
      </c>
      <c r="E13" s="4" t="s">
        <v>54</v>
      </c>
      <c r="F13" s="11" t="s">
        <v>55</v>
      </c>
      <c r="G13" s="11" t="s">
        <v>56</v>
      </c>
      <c r="H13" s="10" t="s">
        <v>104</v>
      </c>
      <c r="I13" s="10" t="s">
        <v>106</v>
      </c>
      <c r="J13" s="10" t="s">
        <v>57</v>
      </c>
    </row>
    <row r="14" ht="31" customHeight="1" spans="1:10">
      <c r="A14" s="13" t="s">
        <v>61</v>
      </c>
      <c r="B14" s="13" t="s">
        <v>62</v>
      </c>
      <c r="C14" s="5" t="s">
        <v>178</v>
      </c>
      <c r="D14" s="5" t="s">
        <v>64</v>
      </c>
      <c r="E14" s="5">
        <v>4</v>
      </c>
      <c r="F14" s="5" t="s">
        <v>65</v>
      </c>
      <c r="G14" s="5">
        <v>4</v>
      </c>
      <c r="H14" s="5">
        <v>20</v>
      </c>
      <c r="I14" s="5">
        <v>20</v>
      </c>
      <c r="J14" s="10"/>
    </row>
    <row r="15" ht="31" customHeight="1" spans="1:10">
      <c r="A15" s="14"/>
      <c r="B15" s="14"/>
      <c r="C15" s="5" t="s">
        <v>179</v>
      </c>
      <c r="D15" s="5" t="s">
        <v>64</v>
      </c>
      <c r="E15" s="5">
        <v>40</v>
      </c>
      <c r="F15" s="5" t="s">
        <v>65</v>
      </c>
      <c r="G15" s="5">
        <v>40</v>
      </c>
      <c r="H15" s="5">
        <v>20</v>
      </c>
      <c r="I15" s="5">
        <v>20</v>
      </c>
      <c r="J15" s="10"/>
    </row>
    <row r="16" ht="31" customHeight="1" spans="1:10">
      <c r="A16" s="14" t="s">
        <v>78</v>
      </c>
      <c r="B16" s="4" t="s">
        <v>146</v>
      </c>
      <c r="C16" s="5" t="s">
        <v>180</v>
      </c>
      <c r="D16" s="5" t="s">
        <v>77</v>
      </c>
      <c r="E16" s="5">
        <v>95</v>
      </c>
      <c r="F16" s="5" t="s">
        <v>69</v>
      </c>
      <c r="G16" s="5">
        <v>95</v>
      </c>
      <c r="H16" s="5">
        <v>10</v>
      </c>
      <c r="I16" s="5">
        <v>9</v>
      </c>
      <c r="J16" s="10"/>
    </row>
    <row r="17" ht="31" customHeight="1" spans="1:10">
      <c r="A17" s="14"/>
      <c r="B17" s="4" t="s">
        <v>133</v>
      </c>
      <c r="C17" s="5" t="s">
        <v>181</v>
      </c>
      <c r="D17" s="5" t="s">
        <v>77</v>
      </c>
      <c r="E17" s="5">
        <v>95</v>
      </c>
      <c r="F17" s="5" t="s">
        <v>69</v>
      </c>
      <c r="G17" s="5">
        <v>95</v>
      </c>
      <c r="H17" s="5">
        <v>10</v>
      </c>
      <c r="I17" s="5">
        <v>9</v>
      </c>
      <c r="J17" s="10"/>
    </row>
    <row r="18" ht="31" customHeight="1" spans="1:10">
      <c r="A18" s="19"/>
      <c r="B18" s="4" t="s">
        <v>135</v>
      </c>
      <c r="C18" s="5" t="s">
        <v>182</v>
      </c>
      <c r="D18" s="5" t="s">
        <v>77</v>
      </c>
      <c r="E18" s="5">
        <v>95</v>
      </c>
      <c r="F18" s="5" t="s">
        <v>69</v>
      </c>
      <c r="G18" s="5">
        <v>95</v>
      </c>
      <c r="H18" s="5">
        <v>20</v>
      </c>
      <c r="I18" s="5">
        <v>18</v>
      </c>
      <c r="J18" s="10"/>
    </row>
    <row r="19" ht="41" customHeight="1" spans="1:10">
      <c r="A19" s="4" t="s">
        <v>88</v>
      </c>
      <c r="B19" s="4" t="s">
        <v>89</v>
      </c>
      <c r="C19" s="5" t="s">
        <v>90</v>
      </c>
      <c r="D19" s="5" t="s">
        <v>77</v>
      </c>
      <c r="E19" s="5">
        <v>95</v>
      </c>
      <c r="F19" s="5" t="s">
        <v>69</v>
      </c>
      <c r="G19" s="5">
        <v>95</v>
      </c>
      <c r="H19" s="5">
        <v>10</v>
      </c>
      <c r="I19" s="5">
        <v>10</v>
      </c>
      <c r="J19" s="4"/>
    </row>
    <row r="20" ht="31" customHeight="1" spans="1:10">
      <c r="A20" s="4" t="s">
        <v>122</v>
      </c>
      <c r="B20" s="4"/>
      <c r="C20" s="4" t="s">
        <v>93</v>
      </c>
      <c r="D20" s="4"/>
      <c r="E20" s="4"/>
      <c r="F20" s="4"/>
      <c r="G20" s="4"/>
      <c r="H20" s="4"/>
      <c r="I20" s="4"/>
      <c r="J20" s="4"/>
    </row>
    <row r="21" ht="24" customHeight="1" spans="1:10">
      <c r="A21" s="4" t="s">
        <v>123</v>
      </c>
      <c r="B21" s="4">
        <v>100</v>
      </c>
      <c r="C21" s="4"/>
      <c r="D21" s="4"/>
      <c r="E21" s="4"/>
      <c r="F21" s="4"/>
      <c r="G21" s="4"/>
      <c r="H21" s="4"/>
      <c r="I21" s="4">
        <v>96</v>
      </c>
      <c r="J21" s="4" t="s">
        <v>124</v>
      </c>
    </row>
    <row r="22" spans="1:10">
      <c r="A22" s="15" t="s">
        <v>125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>
      <c r="A26" s="16"/>
      <c r="B26" s="16"/>
      <c r="C26" s="16"/>
      <c r="D26" s="16"/>
      <c r="E26" s="16"/>
      <c r="F26" s="16"/>
      <c r="G26" s="16"/>
      <c r="H26" s="16"/>
      <c r="I26" s="16"/>
      <c r="J26" s="16"/>
    </row>
  </sheetData>
  <mergeCells count="30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0:B20"/>
    <mergeCell ref="C20:J20"/>
    <mergeCell ref="B21:H21"/>
    <mergeCell ref="A5:A9"/>
    <mergeCell ref="A14:A15"/>
    <mergeCell ref="A16:A18"/>
    <mergeCell ref="B14:B15"/>
    <mergeCell ref="A22:J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GK13   2024年度部门整体支出绩效自评情况</vt:lpstr>
      <vt:lpstr>GK14   2024年度部门整体支出绩效自评表</vt:lpstr>
      <vt:lpstr>GK15-1   2024年项目支出绩效自评表</vt:lpstr>
      <vt:lpstr>GK15-2   2024年项目支出绩效自评表 </vt:lpstr>
      <vt:lpstr>GK15-3   2024年项目支出绩效自评表</vt:lpstr>
      <vt:lpstr>GK15-4   2024年项目支出绩效自评表</vt:lpstr>
      <vt:lpstr>GK15-5   2024年项目支出绩效自评表</vt:lpstr>
      <vt:lpstr>GK15-6   2024年项目支出绩效自评表</vt:lpstr>
      <vt:lpstr>GK15-7   2024年项目支出绩效自评表</vt:lpstr>
      <vt:lpstr>GK15-8   2024年项目支出绩效自评表</vt:lpstr>
      <vt:lpstr>GK15-9   2024年项目支出绩效自评表</vt:lpstr>
      <vt:lpstr>GK15-10   2024年项目支出绩效自评表</vt:lpstr>
      <vt:lpstr>GK15-11   2024年项目支出绩效自评表</vt:lpstr>
      <vt:lpstr>GK15-12   2024年项目支出绩效自评表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Administrator</cp:lastModifiedBy>
  <dcterms:created xsi:type="dcterms:W3CDTF">2015-06-05T18:19:00Z</dcterms:created>
  <dcterms:modified xsi:type="dcterms:W3CDTF">2025-12-12T03:04:39Z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2052-11.8.6.8810</vt:lpwstr>
  </property>
</Properties>
</file>