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tabRatio="1000" firstSheet="9" activeTab="11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0">'部门财务收支预算总表01-1'!$1:$5</definedName>
    <definedName name="_xlnm.Print_Titles" localSheetId="1">'部门收入预算表01-2'!$1:$7</definedName>
    <definedName name="_xlnm.Print_Titles" localSheetId="2">'部门支出预算表01-3'!$1:$6</definedName>
    <definedName name="_xlnm.Print_Titles" localSheetId="3">'部门财政拨款收支预算总表02-1'!$1:$6</definedName>
    <definedName name="_xlnm.Print_Titles" localSheetId="4">'一般公共预算支出预算表02-2'!$1:$6</definedName>
    <definedName name="_xlnm.Print_Titles" localSheetId="5">一般公共预算“三公”经费支出预算表03!$1:$6</definedName>
    <definedName name="_xlnm.Print_Titles" localSheetId="6">部门基本支出预算表04!$1:$8</definedName>
    <definedName name="_xlnm.Print_Titles" localSheetId="7">'部门项目支出预算表05-1'!$1:$7</definedName>
    <definedName name="_xlnm.Print_Titles" localSheetId="8">'部门项目支出绩效目标表05-2'!$1:$5</definedName>
    <definedName name="_xlnm.Print_Titles" localSheetId="9">部门政府性基金预算支出预算表06!$1:$6</definedName>
    <definedName name="_xlnm.Print_Titles" localSheetId="10">部门政府采购预算表07!$1:$7</definedName>
    <definedName name="_xlnm.Print_Titles" localSheetId="11">部门政府购买服务预算表08!$1:$7</definedName>
    <definedName name="_xlnm.Print_Titles" localSheetId="14">新增资产配置表10!$1:$6</definedName>
    <definedName name="_xlnm._FilterDatabase" localSheetId="6" hidden="1">部门基本支出预算表04!$A$1:$W$31</definedName>
    <definedName name="_xlnm._FilterDatabase" localSheetId="7" hidden="1">'部门项目支出预算表05-1'!$A$1:$W$22</definedName>
  </definedNames>
  <calcPr calcId="144525"/>
</workbook>
</file>

<file path=xl/sharedStrings.xml><?xml version="1.0" encoding="utf-8"?>
<sst xmlns="http://schemas.openxmlformats.org/spreadsheetml/2006/main" count="959" uniqueCount="456">
  <si>
    <t>预算01-1表</t>
  </si>
  <si>
    <t>单位名称：瑞丽市供销合作社联合社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</si>
  <si>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</si>
  <si>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</si>
  <si>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</si>
  <si>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</si>
  <si>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</si>
  <si>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</si>
  <si>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</si>
  <si>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</si>
  <si>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</si>
  <si>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</si>
  <si>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</si>
  <si>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</si>
  <si>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</si>
  <si>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</si>
  <si>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</si>
  <si>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</si>
  <si>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</si>
  <si>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</si>
  <si>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</si>
  <si>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</si>
  <si>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</si>
  <si>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</si>
  <si>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</si>
  <si>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</si>
  <si>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</si>
  <si>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</si>
  <si>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</si>
  <si>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</si>
  <si>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</si>
  <si>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</si>
  <si>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</si>
  <si>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</si>
  <si>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</si>
  <si>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</si>
  <si>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</si>
  <si>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</si>
  <si>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</si>
  <si>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</si>
  <si>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</si>
  <si>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</si>
  <si>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</si>
  <si>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</si>
  <si>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</si>
  <si>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</si>
  <si>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</si>
  <si>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</si>
  <si>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</si>
  <si>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</si>
  <si>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</si>
  <si>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</si>
  <si>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</si>
  <si>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</si>
  <si>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r>
      <rPr>
        <b/>
        <sz val="23"/>
        <color rgb="FF000000"/>
        <rFont val="Calibri"/>
        <charset val="134"/>
      </rPr>
      <t>2026</t>
    </r>
    <r>
      <rPr>
        <b/>
        <sz val="23"/>
        <color rgb="FF000000"/>
        <rFont val="宋体"/>
        <charset val="134"/>
      </rPr>
      <t>年部门收入预算表</t>
    </r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</si>
  <si>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</si>
  <si>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</si>
  <si>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</si>
  <si>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</si>
  <si>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</si>
  <si>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</si>
  <si>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</si>
  <si>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</si>
  <si>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</si>
  <si>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</si>
  <si>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</si>
  <si>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</si>
  <si>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</si>
  <si>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</si>
  <si>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</si>
  <si>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</si>
  <si>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</si>
  <si>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</si>
  <si>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184001</t>
  </si>
  <si>
    <t>瑞丽市供销合作社联合社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</si>
  <si>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</si>
  <si>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</si>
  <si>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</si>
  <si>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</si>
  <si>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</si>
  <si>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</si>
  <si>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</si>
  <si>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</si>
  <si>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</si>
  <si>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</si>
  <si>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</si>
  <si>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</si>
  <si>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</si>
  <si>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</si>
  <si>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</si>
  <si>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</si>
  <si>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</si>
  <si>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</si>
  <si>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</si>
  <si>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</si>
  <si>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</si>
  <si>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</si>
  <si>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</si>
  <si>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</si>
  <si>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</si>
  <si>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</si>
  <si>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</si>
  <si>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</si>
  <si>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</si>
  <si>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</si>
  <si>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</si>
  <si>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</si>
  <si>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</si>
  <si>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</si>
  <si>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</si>
  <si>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</si>
  <si>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</si>
  <si>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</si>
  <si>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</si>
  <si>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</si>
  <si>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</si>
  <si>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</si>
  <si>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</si>
  <si>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</si>
  <si>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</si>
  <si>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</si>
  <si>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</si>
  <si>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</si>
  <si>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</si>
  <si>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</si>
  <si>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</si>
  <si>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</si>
  <si>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</si>
  <si>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</si>
  <si>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</si>
  <si>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</si>
  <si>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</si>
  <si>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</si>
  <si>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</si>
  <si>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2160201</t>
  </si>
  <si>
    <t>行政运行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</si>
  <si>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</si>
  <si>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</si>
  <si>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</si>
  <si>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</si>
  <si>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</si>
  <si>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</si>
  <si>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</si>
  <si>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</si>
  <si>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</si>
  <si>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r>
      <rPr>
        <b/>
        <sz val="20"/>
        <color rgb="FF000000"/>
        <rFont val="Calibri"/>
        <charset val="134"/>
      </rPr>
      <t>2026</t>
    </r>
    <r>
      <rPr>
        <b/>
        <sz val="20"/>
        <color rgb="FF000000"/>
        <rFont val="宋体"/>
        <charset val="134"/>
      </rPr>
      <t>年部门财政拨款收支预算总表</t>
    </r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</si>
  <si>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</si>
  <si>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</si>
  <si>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</si>
  <si>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</si>
  <si>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</si>
  <si>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</si>
  <si>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</si>
  <si>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</si>
  <si>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</si>
  <si>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</si>
  <si>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</si>
  <si>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</si>
  <si>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</si>
  <si>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</si>
  <si>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</si>
  <si>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</si>
  <si>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</si>
  <si>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</si>
  <si>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</si>
  <si>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</si>
  <si>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</si>
  <si>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</si>
  <si>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</si>
  <si>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</si>
  <si>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</si>
  <si>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</si>
  <si>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</si>
  <si>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</si>
  <si>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</si>
  <si>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</si>
  <si>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</si>
  <si>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</si>
  <si>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</si>
  <si>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</si>
  <si>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</si>
  <si>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</si>
  <si>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</si>
  <si>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</si>
  <si>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</si>
  <si>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</si>
  <si>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r>
      <rPr>
        <b/>
        <sz val="20"/>
        <color rgb="FF000000"/>
        <rFont val="Calibri"/>
        <charset val="134"/>
      </rPr>
      <t>2026</t>
    </r>
    <r>
      <rPr>
        <b/>
        <sz val="20"/>
        <color rgb="FF000000"/>
        <rFont val="宋体"/>
        <charset val="134"/>
      </rPr>
      <t>年一般公共预算支出预算表（按功能科目分类）</t>
    </r>
  </si>
  <si>
    <t>部门预算支出功能分类科目</t>
  </si>
  <si>
    <t>人员经费</t>
  </si>
  <si>
    <t>公用经费</t>
  </si>
  <si>
    <t>预算03表</t>
  </si>
  <si>
    <r>
      <rPr>
        <b/>
        <sz val="18"/>
        <rFont val="Calibri"/>
        <charset val="134"/>
      </rPr>
      <t>2026</t>
    </r>
    <r>
      <rPr>
        <b/>
        <sz val="18"/>
        <rFont val="宋体"/>
        <charset val="134"/>
      </rPr>
      <t>年一般公共预算</t>
    </r>
    <r>
      <rPr>
        <b/>
        <sz val="18"/>
        <rFont val="Calibri"/>
        <charset val="134"/>
      </rPr>
      <t>“</t>
    </r>
    <r>
      <rPr>
        <b/>
        <sz val="18"/>
        <rFont val="宋体"/>
        <charset val="134"/>
      </rPr>
      <t>三公</t>
    </r>
    <r>
      <rPr>
        <b/>
        <sz val="18"/>
        <rFont val="Calibri"/>
        <charset val="134"/>
      </rPr>
      <t>”</t>
    </r>
    <r>
      <rPr>
        <b/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</si>
  <si>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</si>
  <si>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</si>
  <si>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</si>
  <si>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</si>
  <si>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</si>
  <si>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</si>
  <si>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</si>
  <si>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r>
      <rPr>
        <b/>
        <sz val="20"/>
        <color rgb="FF000000"/>
        <rFont val="Calibri"/>
        <charset val="134"/>
      </rPr>
      <t>2026</t>
    </r>
    <r>
      <rPr>
        <b/>
        <sz val="20"/>
        <color rgb="FF000000"/>
        <rFont val="宋体"/>
        <charset val="134"/>
      </rPr>
      <t>年部门基本支出预算表</t>
    </r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</si>
  <si>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</si>
  <si>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</si>
  <si>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</si>
  <si>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</si>
  <si>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</si>
  <si>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</si>
  <si>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</si>
  <si>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</si>
  <si>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</si>
  <si>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</si>
  <si>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</si>
  <si>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</si>
  <si>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</si>
  <si>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</si>
  <si>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</si>
  <si>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16</t>
  </si>
  <si>
    <t>17</t>
  </si>
  <si>
    <t>18</t>
  </si>
  <si>
    <t>19</t>
  </si>
  <si>
    <t>20</t>
  </si>
  <si>
    <t>21</t>
  </si>
  <si>
    <t>22</t>
  </si>
  <si>
    <t>23</t>
  </si>
  <si>
    <t>533102210000000018888</t>
  </si>
  <si>
    <t>奖金（行政）</t>
  </si>
  <si>
    <t>30103</t>
  </si>
  <si>
    <t>奖金</t>
  </si>
  <si>
    <t>533102210000000018886</t>
  </si>
  <si>
    <t>基本工资（行政）</t>
  </si>
  <si>
    <t>30101</t>
  </si>
  <si>
    <t>基本工资</t>
  </si>
  <si>
    <t>533102210000000022636</t>
  </si>
  <si>
    <t>津贴补贴（行政）</t>
  </si>
  <si>
    <t>30102</t>
  </si>
  <si>
    <t>津贴补贴</t>
  </si>
  <si>
    <t>533102221100000230928</t>
  </si>
  <si>
    <t>优秀公务员奖（行政）</t>
  </si>
  <si>
    <t>533102210000000019196</t>
  </si>
  <si>
    <t>基本养老保险</t>
  </si>
  <si>
    <t>30108</t>
  </si>
  <si>
    <t>机关事业单位基本养老保险缴费</t>
  </si>
  <si>
    <t>533102210000000019193</t>
  </si>
  <si>
    <t>大病补充保险</t>
  </si>
  <si>
    <t>30110</t>
  </si>
  <si>
    <t>职工基本医疗保险缴费</t>
  </si>
  <si>
    <t>533102210000000019200</t>
  </si>
  <si>
    <t>行政医疗保险</t>
  </si>
  <si>
    <t>533102210000000019197</t>
  </si>
  <si>
    <t>生育保险</t>
  </si>
  <si>
    <t>533102210000000019195</t>
  </si>
  <si>
    <t>30111</t>
  </si>
  <si>
    <t>公务员医疗补助缴费</t>
  </si>
  <si>
    <t>533102210000000019194</t>
  </si>
  <si>
    <t>工伤保险</t>
  </si>
  <si>
    <t>30112</t>
  </si>
  <si>
    <t>其他社会保障缴费</t>
  </si>
  <si>
    <t>533102210000000019198</t>
  </si>
  <si>
    <t>失业保险</t>
  </si>
  <si>
    <t>533102210000000019202</t>
  </si>
  <si>
    <t>30113</t>
  </si>
  <si>
    <t>533102210000000019209</t>
  </si>
  <si>
    <t>一般公用经费</t>
  </si>
  <si>
    <t>30201</t>
  </si>
  <si>
    <t>办公费</t>
  </si>
  <si>
    <t>533102261100004953370</t>
  </si>
  <si>
    <t>公用经费安排的其他工资福利支出</t>
  </si>
  <si>
    <t>30114</t>
  </si>
  <si>
    <t>医疗费</t>
  </si>
  <si>
    <t>533102251100003657146</t>
  </si>
  <si>
    <t>公用经费安排的社会保障缴费</t>
  </si>
  <si>
    <t>533102231100001094448</t>
  </si>
  <si>
    <t>公用经费安排的公务接待费</t>
  </si>
  <si>
    <t>30217</t>
  </si>
  <si>
    <t>533102221100000230932</t>
  </si>
  <si>
    <t>公用经费中的工会经费</t>
  </si>
  <si>
    <t>30228</t>
  </si>
  <si>
    <t>工会经费</t>
  </si>
  <si>
    <t>533102210000000019208</t>
  </si>
  <si>
    <t>退休公用经费</t>
  </si>
  <si>
    <t>30299</t>
  </si>
  <si>
    <t>其他商品和服务支出</t>
  </si>
  <si>
    <t>533102210000000019207</t>
  </si>
  <si>
    <t>533102221100000217186</t>
  </si>
  <si>
    <t>公务交通补贴</t>
  </si>
  <si>
    <t>30239</t>
  </si>
  <si>
    <t>其他交通费用</t>
  </si>
  <si>
    <t>533102221100000217185</t>
  </si>
  <si>
    <t>离休人员工资</t>
  </si>
  <si>
    <t>30301</t>
  </si>
  <si>
    <t>离休费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</si>
  <si>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</si>
  <si>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</si>
  <si>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</si>
  <si>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</si>
  <si>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</si>
  <si>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</si>
  <si>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</si>
  <si>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</si>
  <si>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供销合作社综合改革专项资金</t>
  </si>
  <si>
    <t>事业发展类</t>
  </si>
  <si>
    <t>533102210000000017386</t>
  </si>
  <si>
    <t>30211</t>
  </si>
  <si>
    <t>差旅费</t>
  </si>
  <si>
    <t>30227</t>
  </si>
  <si>
    <t>委托业务费</t>
  </si>
  <si>
    <t>供销社遗属补助经费</t>
  </si>
  <si>
    <t>民生类</t>
  </si>
  <si>
    <t>533102231100001476810</t>
  </si>
  <si>
    <t>30305</t>
  </si>
  <si>
    <t>生活补助</t>
  </si>
  <si>
    <t>基层党组织开展活动经费</t>
  </si>
  <si>
    <t>533102241100002148017</t>
  </si>
  <si>
    <t>少小单位工作经费</t>
  </si>
  <si>
    <t>533102251100004130907</t>
  </si>
  <si>
    <t>30207</t>
  </si>
  <si>
    <t>邮电费</t>
  </si>
  <si>
    <t>30226</t>
  </si>
  <si>
    <t>劳务费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</si>
  <si>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</si>
  <si>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</si>
  <si>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</si>
  <si>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</si>
  <si>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</si>
  <si>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</si>
  <si>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</si>
  <si>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</si>
  <si>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</si>
  <si>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</si>
  <si>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</si>
  <si>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</si>
  <si>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2026年度党建 责任全面落实，基层党组织政治功能组织功能和战斗堡垒作用、 党员先锋模范作用充分发挥，为谱写中国式现代化德宏篇章提供 坚强保证。</t>
  </si>
  <si>
    <t>产出指标</t>
  </si>
  <si>
    <t>数量指标</t>
  </si>
  <si>
    <t>开展党建活动</t>
  </si>
  <si>
    <t>&gt;=</t>
  </si>
  <si>
    <t>次</t>
  </si>
  <si>
    <t>定量指标</t>
  </si>
  <si>
    <t>效益指标</t>
  </si>
  <si>
    <t>社会效益</t>
  </si>
  <si>
    <t>宣传发动党员干部参与率</t>
  </si>
  <si>
    <t>80</t>
  </si>
  <si>
    <t>%</t>
  </si>
  <si>
    <t>满意度指标</t>
  </si>
  <si>
    <t>服务对象满意度</t>
  </si>
  <si>
    <t>党员干部满意度</t>
  </si>
  <si>
    <t>90</t>
  </si>
  <si>
    <t>开展合作社业务指导调研，乡村振兴工作、完成州社下达指标任务。</t>
  </si>
  <si>
    <t>开展合作社业务指导调研次数</t>
  </si>
  <si>
    <t>50</t>
  </si>
  <si>
    <t>人次</t>
  </si>
  <si>
    <t>反映业务指导调研的次数情况。</t>
  </si>
  <si>
    <t>改造提升基层社</t>
  </si>
  <si>
    <t>=</t>
  </si>
  <si>
    <t>个</t>
  </si>
  <si>
    <t>反映改造提升基层社个数</t>
  </si>
  <si>
    <t>乡村振兴帮扶指导次数</t>
  </si>
  <si>
    <t>反映乡村振兴帮扶工作</t>
  </si>
  <si>
    <t>质量指标</t>
  </si>
  <si>
    <t>开展业务指导任务完成率</t>
  </si>
  <si>
    <t>100</t>
  </si>
  <si>
    <t>反映业务指导工作的执行情况。
指导任务完成率=实际完成指导任务数/计划完成指导任务数*100%</t>
  </si>
  <si>
    <t>时效指标</t>
  </si>
  <si>
    <t>开展业务指导任务及时完成率</t>
  </si>
  <si>
    <t>反映是否按时完成指导工作任务。
指导任务及时完成率=及时完成指导任务数/完成检查（核查）任务数*100%</t>
  </si>
  <si>
    <t>提升合作社业务能力</t>
  </si>
  <si>
    <t>业务技能有所提高</t>
  </si>
  <si>
    <t>定性指标</t>
  </si>
  <si>
    <t>反映业务技能有所提高</t>
  </si>
  <si>
    <t>对基层社合作社对象核查满意度</t>
  </si>
  <si>
    <t>反映服务对象在业务反导工作的整体满意情况。</t>
  </si>
  <si>
    <t>成本指标</t>
  </si>
  <si>
    <t>经济成本指标</t>
  </si>
  <si>
    <t>控制基础建设成本</t>
  </si>
  <si>
    <t>成本有所下降</t>
  </si>
  <si>
    <t>反映基层社建设成本</t>
  </si>
  <si>
    <t>做好2026年度本部门人员、公用、项目经费保障，支持部门正常履职。</t>
  </si>
  <si>
    <t>经费保障人数</t>
  </si>
  <si>
    <t>人</t>
  </si>
  <si>
    <t>反映项目经费保障部门（单位）正常运转的在职人数情况。在职人数主要指办公、会议、培训、差旅、水费、电费等项目经费中服务保障的人数。</t>
  </si>
  <si>
    <t>保障部门运转</t>
  </si>
  <si>
    <t>正常运转</t>
  </si>
  <si>
    <t>反映部门（单位）正常运转情况。</t>
  </si>
  <si>
    <t>服务对象及职工人员满意度</t>
  </si>
  <si>
    <t>反映部门（单位）人员对项目经费保障的满意程度。</t>
  </si>
  <si>
    <t>保障单位2026年度郭跃富遗属王惠英遗属生活困难补助</t>
  </si>
  <si>
    <t>补贴发放时间及时率</t>
  </si>
  <si>
    <t>反映遗属生活补助发放情况</t>
  </si>
  <si>
    <t>保障好民生问题</t>
  </si>
  <si>
    <t>保障好</t>
  </si>
  <si>
    <t>反映单位遗属生活补助的发放</t>
  </si>
  <si>
    <t>遗属人员满意度</t>
  </si>
  <si>
    <t>反映遗属对困难补助保障的满意程度</t>
  </si>
  <si>
    <t>预算06表</t>
  </si>
  <si>
    <r>
      <rPr>
        <b/>
        <sz val="21"/>
        <color rgb="FF000000"/>
        <rFont val="Calibri"/>
        <charset val="134"/>
      </rPr>
      <t xml:space="preserve"> 2026 </t>
    </r>
    <r>
      <rPr>
        <b/>
        <sz val="21"/>
        <color rgb="FF000000"/>
        <rFont val="宋体"/>
        <charset val="134"/>
      </rPr>
      <t>年部门政府性基金预算支出预算表</t>
    </r>
  </si>
  <si>
    <t>本年政府性基金预算支出</t>
  </si>
  <si>
    <t>合  计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</si>
  <si>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年本部门无政府性基金预算，本表无数据，此表公开空表。</t>
    </r>
  </si>
  <si>
    <t>预算07表</t>
  </si>
  <si>
    <r>
      <rPr>
        <b/>
        <sz val="22"/>
        <color rgb="FF000000"/>
        <rFont val="Calibri"/>
        <charset val="134"/>
      </rPr>
      <t>2026</t>
    </r>
    <r>
      <rPr>
        <b/>
        <sz val="22"/>
        <color rgb="FF000000"/>
        <rFont val="宋体"/>
        <charset val="134"/>
      </rPr>
      <t>年部门政府采购预算表</t>
    </r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</si>
  <si>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</si>
  <si>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</si>
  <si>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</si>
  <si>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</si>
  <si>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</si>
  <si>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</si>
  <si>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</si>
  <si>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</si>
  <si>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</si>
  <si>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</si>
  <si>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</si>
  <si>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采购复印纸</t>
  </si>
  <si>
    <t>复印纸</t>
  </si>
  <si>
    <t>元</t>
  </si>
  <si>
    <t>预算08表</t>
  </si>
  <si>
    <r>
      <rPr>
        <b/>
        <sz val="23"/>
        <color rgb="FF000000"/>
        <rFont val="Calibri"/>
        <charset val="134"/>
      </rPr>
      <t>2026</t>
    </r>
    <r>
      <rPr>
        <b/>
        <sz val="23"/>
        <color rgb="FF000000"/>
        <rFont val="宋体"/>
        <charset val="134"/>
      </rPr>
      <t>年部门政府购买服务预算表</t>
    </r>
  </si>
  <si>
    <t>政府购买服务项目</t>
  </si>
  <si>
    <t>政府购买服务目录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</si>
  <si>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年本部门无政府购买服务预算，本表无数据，此表公开空表。</t>
    </r>
  </si>
  <si>
    <t>预算09-1表</t>
  </si>
  <si>
    <t>2026年县对下转移支付预算表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</si>
  <si>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</si>
  <si>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</si>
  <si>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</si>
  <si>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</si>
  <si>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</si>
  <si>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</si>
  <si>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</si>
  <si>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</si>
  <si>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年本部门无县对下转移支付预算，本表无数据，此表公开空表。</t>
    </r>
  </si>
  <si>
    <t>预算09-2表</t>
  </si>
  <si>
    <t>2026年县对下转移支付绩效目标表</t>
  </si>
  <si>
    <t/>
  </si>
  <si>
    <t>因2026年本部门无县对下转移支付预算，本表无数据，此表公开空表。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</si>
  <si>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</si>
  <si>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</si>
  <si>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</si>
  <si>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</si>
  <si>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</si>
  <si>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</si>
  <si>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</si>
  <si>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</si>
  <si>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</si>
  <si>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年本部门无新增资产预算，本表无数据，此表公开空表。</t>
    </r>
  </si>
  <si>
    <t>预算11表</t>
  </si>
  <si>
    <t>2026年上级转移支付补助项目支出预算表</t>
  </si>
  <si>
    <t>上级补助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</si>
  <si>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年本部门无上级转移支付补助项目支出预算，本表无数据，此表公开空表。</t>
    </r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</si>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</sst>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176" formatCode="yyyy\-mm\-dd"/>
    <numFmt numFmtId="43" formatCode="_ * #,##0.00_ ;_ * \-#,##0.00_ ;_ * &quot;-&quot;??_ ;_ @_ "/>
    <numFmt numFmtId="177" formatCode="yyyy\-mm\-dd\ hh:mm:ss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;\-#,##0.00;;@"/>
    <numFmt numFmtId="179" formatCode="#,##0;\-#,##0;;@"/>
    <numFmt numFmtId="180" formatCode="hh:mm:ss"/>
  </numFmts>
  <fonts count="45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b/>
      <sz val="22"/>
      <color rgb="FF000000"/>
      <name val="宋体"/>
      <charset val="134"/>
    </font>
    <font>
      <b/>
      <sz val="23"/>
      <color rgb="FF000000"/>
      <name val="Calibri"/>
      <charset val="134"/>
    </font>
    <font>
      <sz val="9"/>
      <name val="Calibri"/>
      <charset val="134"/>
    </font>
    <font>
      <b/>
      <sz val="22"/>
      <color rgb="FF000000"/>
      <name val="Calibri"/>
      <charset val="134"/>
    </font>
    <font>
      <sz val="10"/>
      <color rgb="FFFFFFFF"/>
      <name val="Calibri"/>
      <charset val="134"/>
    </font>
    <font>
      <b/>
      <sz val="21"/>
      <color rgb="FF000000"/>
      <name val="Calibri"/>
      <charset val="134"/>
    </font>
    <font>
      <sz val="10.5"/>
      <color rgb="FF000000"/>
      <name val="宋体"/>
      <charset val="134"/>
    </font>
    <font>
      <sz val="10.5"/>
      <color rgb="FF000000"/>
      <name val="Calibri"/>
      <charset val="134"/>
    </font>
    <font>
      <sz val="10.5"/>
      <color rgb="FFFFFFFF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8"/>
      <name val="Calibri"/>
      <charset val="134"/>
    </font>
    <font>
      <sz val="12"/>
      <color rgb="FF000000"/>
      <name val="Calibri"/>
      <charset val="134"/>
    </font>
    <font>
      <b/>
      <sz val="11"/>
      <color rgb="FF00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1"/>
      <color rgb="FF000000"/>
      <name val="宋体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3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1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5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0" fillId="0" borderId="0" applyNumberFormat="0" applyFill="0" applyBorder="0" applyAlignment="0" applyProtection="0">
      <alignment vertical="center"/>
    </xf>
    <xf numFmtId="0" fontId="23" fillId="2" borderId="13" applyNumberFormat="0" applyFon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7" fillId="16" borderId="17" applyNumberFormat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39" fillId="26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5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80" fontId="1" fillId="0" borderId="7">
      <alignment horizontal="right" vertical="center"/>
    </xf>
    <xf numFmtId="179" fontId="1" fillId="0" borderId="7">
      <alignment horizontal="right" vertical="center"/>
    </xf>
  </cellStyleXfs>
  <cellXfs count="194">
    <xf numFmtId="0" fontId="0" fillId="0" borderId="0" xfId="0" applyFont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6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NumberFormat="1" applyFont="1" applyBorder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>
      <alignment vertical="top"/>
    </xf>
    <xf numFmtId="0" fontId="6" fillId="0" borderId="0" xfId="0" applyFont="1" applyBorder="1" applyAlignment="1"/>
    <xf numFmtId="0" fontId="6" fillId="0" borderId="0" xfId="0" applyFont="1" applyBorder="1">
      <alignment vertical="top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10" fillId="0" borderId="0" xfId="0" applyFont="1" applyBorder="1" applyProtection="1">
      <alignment vertical="top"/>
      <protection locked="0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right"/>
    </xf>
    <xf numFmtId="0" fontId="0" fillId="0" borderId="4" xfId="0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Alignment="1" applyProtection="1"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49" fontId="4" fillId="0" borderId="0" xfId="53" applyFont="1" applyBorder="1">
      <alignment horizontal="left" vertical="center" wrapText="1"/>
    </xf>
    <xf numFmtId="49" fontId="17" fillId="0" borderId="0" xfId="53" applyFont="1" applyBorder="1" applyAlignment="1">
      <alignment horizontal="center" vertical="center" wrapText="1"/>
    </xf>
    <xf numFmtId="49" fontId="4" fillId="0" borderId="7" xfId="53" applyFont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vertical="center"/>
    </xf>
    <xf numFmtId="4" fontId="20" fillId="0" borderId="2" xfId="0" applyNumberFormat="1" applyFont="1" applyBorder="1" applyAlignment="1">
      <alignment vertical="center"/>
    </xf>
    <xf numFmtId="49" fontId="18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2" fillId="0" borderId="7" xfId="53" applyFont="1" applyAlignment="1">
      <alignment horizontal="center" vertical="center" wrapText="1"/>
    </xf>
    <xf numFmtId="49" fontId="2" fillId="0" borderId="7" xfId="53" applyFont="1">
      <alignment horizontal="left" vertical="center" wrapText="1"/>
    </xf>
    <xf numFmtId="178" fontId="2" fillId="0" borderId="7" xfId="54" applyFont="1">
      <alignment horizontal="right" vertical="center"/>
    </xf>
    <xf numFmtId="49" fontId="2" fillId="0" borderId="7" xfId="53" applyFont="1" applyAlignment="1">
      <alignment horizontal="left" vertical="center" wrapText="1" indent="1"/>
    </xf>
    <xf numFmtId="49" fontId="2" fillId="0" borderId="7" xfId="53" applyFont="1" applyAlignment="1">
      <alignment horizontal="left" vertical="center" wrapText="1" indent="2"/>
    </xf>
    <xf numFmtId="0" fontId="6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 applyProtection="1">
      <alignment vertical="center"/>
      <protection locked="0"/>
    </xf>
    <xf numFmtId="0" fontId="6" fillId="0" borderId="6" xfId="0" applyFont="1" applyBorder="1" applyAlignment="1">
      <alignment vertical="center"/>
    </xf>
    <xf numFmtId="178" fontId="10" fillId="0" borderId="7" xfId="0" applyNumberFormat="1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7" xfId="53" applyNumberFormat="1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178" fontId="7" fillId="0" borderId="7" xfId="0" applyNumberFormat="1" applyFont="1" applyBorder="1" applyAlignment="1">
      <alignment horizontal="right" vertical="center"/>
    </xf>
    <xf numFmtId="0" fontId="5" fillId="0" borderId="1" xfId="0" applyFont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7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4" width="33.2857142857143" style="74" customWidth="1"/>
    <col min="5" max="16384" width="10.2857142857143" style="74"/>
  </cols>
  <sheetData>
    <row r="1" s="74" customFormat="1" ht="18.75" customHeight="1" spans="4:4">
      <c r="D1" s="94" t="s">
        <v>0</v>
      </c>
    </row>
    <row r="2" s="74" customFormat="1" ht="42" customHeight="1" spans="1:4">
      <c r="A2" s="190" t="str">
        <f>"2026"&amp;"年财务收支预算总表"</f>
        <v>2026年财务收支预算总表</v>
      </c>
      <c r="B2" s="190"/>
      <c r="C2" s="190"/>
      <c r="D2" s="190"/>
    </row>
    <row r="3" s="74" customFormat="1" ht="18.75" customHeight="1" spans="1:4">
      <c r="A3" s="191" t="s">
        <v>1</v>
      </c>
      <c r="B3" s="192"/>
      <c r="D3" s="94" t="s">
        <v>2</v>
      </c>
    </row>
    <row r="4" s="74" customFormat="1" ht="18.75" customHeight="1" spans="1:4">
      <c r="A4" s="86" t="s">
        <v>3</v>
      </c>
      <c r="B4" s="86"/>
      <c r="C4" s="86" t="s">
        <v>4</v>
      </c>
      <c r="D4" s="86"/>
    </row>
    <row r="5" s="74" customFormat="1" ht="18.75" customHeight="1" spans="1:4">
      <c r="A5" s="86" t="s">
        <v>5</v>
      </c>
      <c r="B5" s="86" t="str">
        <f>"2026"&amp;"年预算金额"</f>
        <v>2026年预算金额</v>
      </c>
      <c r="C5" s="86" t="s">
        <v>6</v>
      </c>
      <c r="D5" s="86" t="str">
        <f>"2026"&amp;"年预算金额"</f>
        <v>2026年预算金额</v>
      </c>
    </row>
    <row r="6" s="74" customFormat="1" ht="18.75" customHeight="1" spans="1:4">
      <c r="A6" s="87" t="s">
        <v>7</v>
      </c>
      <c r="B6" s="193">
        <v>1864770.76</v>
      </c>
      <c r="C6" s="87" t="s">
        <v>8</v>
      </c>
      <c r="D6" s="193"/>
    </row>
    <row r="7" s="74" customFormat="1" ht="18.75" customHeight="1" spans="1:4">
      <c r="A7" s="87" t="s">
        <v>9</v>
      </c>
      <c r="B7" s="193"/>
      <c r="C7" s="87" t="s">
        <v>10</v>
      </c>
      <c r="D7" s="193"/>
    </row>
    <row r="8" s="74" customFormat="1" ht="18.75" customHeight="1" spans="1:4">
      <c r="A8" s="87" t="s">
        <v>11</v>
      </c>
      <c r="B8" s="193"/>
      <c r="C8" s="87" t="s">
        <v>12</v>
      </c>
      <c r="D8" s="193"/>
    </row>
    <row r="9" s="74" customFormat="1" ht="18.75" customHeight="1" spans="1:4">
      <c r="A9" s="87" t="s">
        <v>13</v>
      </c>
      <c r="B9" s="193"/>
      <c r="C9" s="87" t="s">
        <v>14</v>
      </c>
      <c r="D9" s="193"/>
    </row>
    <row r="10" s="74" customFormat="1" ht="18.75" customHeight="1" spans="1:4">
      <c r="A10" s="87" t="s">
        <v>15</v>
      </c>
      <c r="B10" s="193"/>
      <c r="C10" s="87" t="s">
        <v>16</v>
      </c>
      <c r="D10" s="193"/>
    </row>
    <row r="11" s="74" customFormat="1" ht="18.75" customHeight="1" spans="1:4">
      <c r="A11" s="87" t="s">
        <v>17</v>
      </c>
      <c r="B11" s="193"/>
      <c r="C11" s="87" t="s">
        <v>18</v>
      </c>
      <c r="D11" s="193"/>
    </row>
    <row r="12" s="74" customFormat="1" ht="18.75" customHeight="1" spans="1:4">
      <c r="A12" s="87" t="s">
        <v>19</v>
      </c>
      <c r="B12" s="193"/>
      <c r="C12" s="87" t="s">
        <v>20</v>
      </c>
      <c r="D12" s="193"/>
    </row>
    <row r="13" s="74" customFormat="1" ht="18.75" customHeight="1" spans="1:4">
      <c r="A13" s="87" t="s">
        <v>21</v>
      </c>
      <c r="B13" s="193"/>
      <c r="C13" s="87" t="s">
        <v>22</v>
      </c>
      <c r="D13" s="193">
        <v>408931.12</v>
      </c>
    </row>
    <row r="14" s="74" customFormat="1" ht="18.75" customHeight="1" spans="1:4">
      <c r="A14" s="87" t="s">
        <v>23</v>
      </c>
      <c r="B14" s="193"/>
      <c r="C14" s="87" t="s">
        <v>24</v>
      </c>
      <c r="D14" s="193">
        <v>159762</v>
      </c>
    </row>
    <row r="15" s="74" customFormat="1" ht="18.75" customHeight="1" spans="1:4">
      <c r="A15" s="87" t="s">
        <v>25</v>
      </c>
      <c r="B15" s="193"/>
      <c r="C15" s="87" t="s">
        <v>26</v>
      </c>
      <c r="D15" s="193"/>
    </row>
    <row r="16" s="74" customFormat="1" ht="18.75" customHeight="1" spans="1:4">
      <c r="A16" s="87"/>
      <c r="B16" s="87"/>
      <c r="C16" s="87" t="s">
        <v>27</v>
      </c>
      <c r="D16" s="193"/>
    </row>
    <row r="17" s="74" customFormat="1" ht="18.75" customHeight="1" spans="1:4">
      <c r="A17" s="87"/>
      <c r="B17" s="87"/>
      <c r="C17" s="87" t="s">
        <v>28</v>
      </c>
      <c r="D17" s="193"/>
    </row>
    <row r="18" s="74" customFormat="1" ht="18.75" customHeight="1" spans="1:4">
      <c r="A18" s="87"/>
      <c r="B18" s="87"/>
      <c r="C18" s="87" t="s">
        <v>29</v>
      </c>
      <c r="D18" s="193"/>
    </row>
    <row r="19" s="74" customFormat="1" ht="18.75" customHeight="1" spans="1:4">
      <c r="A19" s="87"/>
      <c r="B19" s="87"/>
      <c r="C19" s="87" t="s">
        <v>30</v>
      </c>
      <c r="D19" s="193"/>
    </row>
    <row r="20" s="74" customFormat="1" ht="18.75" customHeight="1" spans="1:4">
      <c r="A20" s="87"/>
      <c r="B20" s="87"/>
      <c r="C20" s="87" t="s">
        <v>31</v>
      </c>
      <c r="D20" s="193">
        <v>1176342.12</v>
      </c>
    </row>
    <row r="21" s="74" customFormat="1" ht="18.75" customHeight="1" spans="1:4">
      <c r="A21" s="87"/>
      <c r="B21" s="87"/>
      <c r="C21" s="87" t="s">
        <v>32</v>
      </c>
      <c r="D21" s="193"/>
    </row>
    <row r="22" s="74" customFormat="1" ht="18.75" customHeight="1" spans="1:4">
      <c r="A22" s="87"/>
      <c r="B22" s="87"/>
      <c r="C22" s="87" t="s">
        <v>33</v>
      </c>
      <c r="D22" s="193"/>
    </row>
    <row r="23" s="74" customFormat="1" ht="18.75" customHeight="1" spans="1:4">
      <c r="A23" s="87"/>
      <c r="B23" s="87"/>
      <c r="C23" s="87" t="s">
        <v>34</v>
      </c>
      <c r="D23" s="193"/>
    </row>
    <row r="24" s="74" customFormat="1" ht="18.75" customHeight="1" spans="1:4">
      <c r="A24" s="87"/>
      <c r="B24" s="87"/>
      <c r="C24" s="87" t="s">
        <v>35</v>
      </c>
      <c r="D24" s="193">
        <v>119735.52</v>
      </c>
    </row>
    <row r="25" s="74" customFormat="1" ht="18.75" customHeight="1" spans="1:4">
      <c r="A25" s="87"/>
      <c r="B25" s="87"/>
      <c r="C25" s="87" t="s">
        <v>36</v>
      </c>
      <c r="D25" s="193"/>
    </row>
    <row r="26" s="74" customFormat="1" ht="18.75" customHeight="1" spans="1:4">
      <c r="A26" s="87"/>
      <c r="B26" s="87"/>
      <c r="C26" s="87" t="s">
        <v>37</v>
      </c>
      <c r="D26" s="193"/>
    </row>
    <row r="27" s="74" customFormat="1" ht="18.75" customHeight="1" spans="1:4">
      <c r="A27" s="87"/>
      <c r="B27" s="87"/>
      <c r="C27" s="87" t="s">
        <v>38</v>
      </c>
      <c r="D27" s="193"/>
    </row>
    <row r="28" s="74" customFormat="1" ht="18.75" customHeight="1" spans="1:4">
      <c r="A28" s="87"/>
      <c r="B28" s="87"/>
      <c r="C28" s="87" t="s">
        <v>39</v>
      </c>
      <c r="D28" s="193"/>
    </row>
    <row r="29" s="74" customFormat="1" ht="18.75" customHeight="1" spans="1:4">
      <c r="A29" s="87"/>
      <c r="B29" s="87"/>
      <c r="C29" s="87" t="s">
        <v>40</v>
      </c>
      <c r="D29" s="193"/>
    </row>
    <row r="30" s="74" customFormat="1" ht="18.75" customHeight="1" spans="1:4">
      <c r="A30" s="87"/>
      <c r="B30" s="87"/>
      <c r="C30" s="87" t="s">
        <v>41</v>
      </c>
      <c r="D30" s="193"/>
    </row>
    <row r="31" s="74" customFormat="1" ht="18.75" customHeight="1" spans="1:4">
      <c r="A31" s="87"/>
      <c r="B31" s="87"/>
      <c r="C31" s="87" t="s">
        <v>42</v>
      </c>
      <c r="D31" s="193"/>
    </row>
    <row r="32" s="74" customFormat="1" ht="18.75" customHeight="1" spans="1:4">
      <c r="A32" s="87"/>
      <c r="B32" s="193"/>
      <c r="C32" s="87" t="s">
        <v>43</v>
      </c>
      <c r="D32" s="193"/>
    </row>
    <row r="33" s="74" customFormat="1" ht="18.75" customHeight="1" spans="1:4">
      <c r="A33" s="87" t="s">
        <v>44</v>
      </c>
      <c r="B33" s="193">
        <v>1864770.76</v>
      </c>
      <c r="C33" s="87" t="s">
        <v>45</v>
      </c>
      <c r="D33" s="193">
        <v>1864770.76</v>
      </c>
    </row>
    <row r="34" s="74" customFormat="1" ht="18.75" customHeight="1" spans="1:4">
      <c r="A34" s="87" t="s">
        <v>46</v>
      </c>
      <c r="B34" s="193"/>
      <c r="C34" s="87" t="s">
        <v>47</v>
      </c>
      <c r="D34" s="193"/>
    </row>
    <row r="35" s="74" customFormat="1" ht="18.75" customHeight="1" spans="1:4">
      <c r="A35" s="87" t="s">
        <v>48</v>
      </c>
      <c r="B35" s="193"/>
      <c r="C35" s="87" t="s">
        <v>48</v>
      </c>
      <c r="D35" s="193"/>
    </row>
    <row r="36" s="74" customFormat="1" ht="18.75" customHeight="1" spans="1:4">
      <c r="A36" s="87" t="s">
        <v>49</v>
      </c>
      <c r="B36" s="193"/>
      <c r="C36" s="87" t="s">
        <v>50</v>
      </c>
      <c r="D36" s="193"/>
    </row>
    <row r="37" s="74" customFormat="1" ht="18.75" customHeight="1" spans="1:4">
      <c r="A37" s="87" t="s">
        <v>51</v>
      </c>
      <c r="B37" s="193">
        <v>1864770.76</v>
      </c>
      <c r="C37" s="87" t="s">
        <v>52</v>
      </c>
      <c r="D37" s="193">
        <v>1864770.76</v>
      </c>
    </row>
  </sheetData>
  <mergeCells count="4">
    <mergeCell ref="A2:D2"/>
    <mergeCell ref="A3:B3"/>
    <mergeCell ref="A4:B4"/>
    <mergeCell ref="C4:D4"/>
  </mergeCells>
  <printOptions horizontalCentered="1"/>
  <pageMargins left="0.31" right="0.31" top="0.75" bottom="0.75" header="0.31" footer="0.31"/>
  <pageSetup paperSize="9" scale="73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2" sqref="A2:F2"/>
    </sheetView>
  </sheetViews>
  <sheetFormatPr defaultColWidth="9.14285714285714" defaultRowHeight="14.25" customHeight="1" outlineLevelCol="5"/>
  <cols>
    <col min="1" max="6" width="24.3428571428571" style="74" customWidth="1"/>
    <col min="7" max="16384" width="9.14285714285714" style="74"/>
  </cols>
  <sheetData>
    <row r="1" s="74" customFormat="1" ht="12" customHeight="1" spans="1:6">
      <c r="A1" s="123">
        <v>1</v>
      </c>
      <c r="B1" s="124">
        <v>0</v>
      </c>
      <c r="C1" s="123">
        <v>1</v>
      </c>
      <c r="D1" s="93"/>
      <c r="E1" s="93"/>
      <c r="F1" s="121" t="s">
        <v>392</v>
      </c>
    </row>
    <row r="2" s="74" customFormat="1" ht="26.25" customHeight="1" spans="1:6">
      <c r="A2" s="125" t="s">
        <v>393</v>
      </c>
      <c r="B2" s="125"/>
      <c r="C2" s="126"/>
      <c r="D2" s="127"/>
      <c r="E2" s="127"/>
      <c r="F2" s="127"/>
    </row>
    <row r="3" s="74" customFormat="1" ht="13.5" customHeight="1" spans="1:6">
      <c r="A3" s="128" t="s">
        <v>1</v>
      </c>
      <c r="B3" s="129"/>
      <c r="C3" s="130"/>
      <c r="D3" s="93"/>
      <c r="E3" s="93"/>
      <c r="F3" s="121" t="s">
        <v>2</v>
      </c>
    </row>
    <row r="4" s="74" customFormat="1" ht="19.5" customHeight="1" spans="1:6">
      <c r="A4" s="131" t="s">
        <v>200</v>
      </c>
      <c r="B4" s="132" t="s">
        <v>77</v>
      </c>
      <c r="C4" s="131" t="s">
        <v>78</v>
      </c>
      <c r="D4" s="86" t="s">
        <v>394</v>
      </c>
      <c r="E4" s="86"/>
      <c r="F4" s="86"/>
    </row>
    <row r="5" s="74" customFormat="1" ht="18.55" customHeight="1" spans="1:6">
      <c r="A5" s="131"/>
      <c r="B5" s="132"/>
      <c r="C5" s="131"/>
      <c r="D5" s="86" t="s">
        <v>58</v>
      </c>
      <c r="E5" s="86" t="s">
        <v>81</v>
      </c>
      <c r="F5" s="86" t="s">
        <v>82</v>
      </c>
    </row>
    <row r="6" s="74" customFormat="1" ht="20.25" customHeight="1" spans="1:6">
      <c r="A6" s="131">
        <v>1</v>
      </c>
      <c r="B6" s="133" t="s">
        <v>89</v>
      </c>
      <c r="C6" s="133" t="s">
        <v>90</v>
      </c>
      <c r="D6" s="133" t="s">
        <v>91</v>
      </c>
      <c r="E6" s="133" t="s">
        <v>92</v>
      </c>
      <c r="F6" s="133" t="s">
        <v>93</v>
      </c>
    </row>
    <row r="7" s="74" customFormat="1" ht="30" customHeight="1" spans="1:6">
      <c r="A7" s="120"/>
      <c r="B7" s="132"/>
      <c r="C7" s="120"/>
      <c r="D7" s="134"/>
      <c r="E7" s="135"/>
      <c r="F7" s="135"/>
    </row>
    <row r="8" s="74" customFormat="1" ht="30" customHeight="1" spans="1:6">
      <c r="A8" s="22"/>
      <c r="B8" s="22"/>
      <c r="C8" s="22"/>
      <c r="D8" s="134"/>
      <c r="E8" s="135"/>
      <c r="F8" s="135"/>
    </row>
    <row r="9" s="74" customFormat="1" ht="30" customHeight="1" spans="1:6">
      <c r="A9" s="136" t="s">
        <v>395</v>
      </c>
      <c r="B9" s="136"/>
      <c r="C9" s="136"/>
      <c r="D9" s="134"/>
      <c r="E9" s="135"/>
      <c r="F9" s="135"/>
    </row>
    <row r="10" customHeight="1" spans="1:1">
      <c r="A10" s="90" t="s">
        <v>396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2" sqref="A2:Q2"/>
    </sheetView>
  </sheetViews>
  <sheetFormatPr defaultColWidth="9.14285714285714" defaultRowHeight="14.25" customHeight="1"/>
  <cols>
    <col min="1" max="1" width="16.3428571428571" style="74" customWidth="1"/>
    <col min="2" max="3" width="9.62857142857143" style="74" customWidth="1"/>
    <col min="4" max="5" width="3.62857142857143" style="74" customWidth="1"/>
    <col min="6" max="6" width="11.2857142857143" style="74" customWidth="1"/>
    <col min="7" max="8" width="11.847619047619" style="74" customWidth="1"/>
    <col min="9" max="9" width="10.2" style="74" customWidth="1"/>
    <col min="10" max="10" width="6.04761904761905" style="74" customWidth="1"/>
    <col min="11" max="11" width="9.77142857142857" style="74" customWidth="1"/>
    <col min="12" max="12" width="10.7714285714286" style="74" customWidth="1"/>
    <col min="13" max="15" width="10.7142857142857" style="74" customWidth="1"/>
    <col min="16" max="16" width="6.62857142857143" style="74" customWidth="1"/>
    <col min="17" max="17" width="11.4190476190476" style="74" customWidth="1"/>
    <col min="18" max="16384" width="9.14285714285714" style="74"/>
  </cols>
  <sheetData>
    <row r="1" s="74" customFormat="1" ht="13.5" customHeight="1" spans="1:17">
      <c r="A1" s="75"/>
      <c r="B1" s="75"/>
      <c r="C1" s="75"/>
      <c r="D1" s="75"/>
      <c r="E1" s="75"/>
      <c r="F1" s="75"/>
      <c r="G1" s="75"/>
      <c r="H1" s="75"/>
      <c r="I1" s="75"/>
      <c r="J1" s="75"/>
      <c r="K1" s="91"/>
      <c r="L1" s="91"/>
      <c r="M1" s="91"/>
      <c r="N1" s="91"/>
      <c r="O1" s="110"/>
      <c r="P1" s="110"/>
      <c r="Q1" s="94" t="s">
        <v>397</v>
      </c>
    </row>
    <row r="2" s="74" customFormat="1" ht="27.75" customHeight="1" spans="1:17">
      <c r="A2" s="96" t="s">
        <v>398</v>
      </c>
      <c r="B2" s="77"/>
      <c r="C2" s="77"/>
      <c r="D2" s="77"/>
      <c r="E2" s="77"/>
      <c r="F2" s="77"/>
      <c r="G2" s="77"/>
      <c r="H2" s="77"/>
      <c r="I2" s="77"/>
      <c r="J2" s="77"/>
      <c r="K2" s="111"/>
      <c r="L2" s="77"/>
      <c r="M2" s="77"/>
      <c r="N2" s="77"/>
      <c r="O2" s="111"/>
      <c r="P2" s="111"/>
      <c r="Q2" s="77"/>
    </row>
    <row r="3" s="74" customFormat="1" ht="18.75" customHeight="1" spans="1:17">
      <c r="A3" s="47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91"/>
      <c r="L3" s="91"/>
      <c r="M3" s="91"/>
      <c r="N3" s="91"/>
      <c r="O3" s="112"/>
      <c r="P3" s="112"/>
      <c r="Q3" s="121" t="s">
        <v>55</v>
      </c>
    </row>
    <row r="4" s="74" customFormat="1" ht="15.75" customHeight="1" spans="1:17">
      <c r="A4" s="79" t="s">
        <v>399</v>
      </c>
      <c r="B4" s="97" t="s">
        <v>400</v>
      </c>
      <c r="C4" s="97" t="s">
        <v>401</v>
      </c>
      <c r="D4" s="97" t="s">
        <v>402</v>
      </c>
      <c r="E4" s="97" t="s">
        <v>403</v>
      </c>
      <c r="F4" s="97" t="s">
        <v>404</v>
      </c>
      <c r="G4" s="98" t="s">
        <v>207</v>
      </c>
      <c r="H4" s="98"/>
      <c r="I4" s="98"/>
      <c r="J4" s="98"/>
      <c r="K4" s="113"/>
      <c r="L4" s="98"/>
      <c r="M4" s="98"/>
      <c r="N4" s="98"/>
      <c r="O4" s="114"/>
      <c r="P4" s="113"/>
      <c r="Q4" s="122"/>
    </row>
    <row r="5" s="74" customFormat="1" ht="17.25" customHeight="1" spans="1:17">
      <c r="A5" s="82"/>
      <c r="B5" s="99"/>
      <c r="C5" s="99"/>
      <c r="D5" s="99"/>
      <c r="E5" s="99"/>
      <c r="F5" s="99"/>
      <c r="G5" s="99" t="s">
        <v>58</v>
      </c>
      <c r="H5" s="99" t="s">
        <v>62</v>
      </c>
      <c r="I5" s="99" t="s">
        <v>405</v>
      </c>
      <c r="J5" s="99" t="s">
        <v>406</v>
      </c>
      <c r="K5" s="115" t="s">
        <v>407</v>
      </c>
      <c r="L5" s="116" t="s">
        <v>408</v>
      </c>
      <c r="M5" s="116"/>
      <c r="N5" s="116"/>
      <c r="O5" s="117"/>
      <c r="P5" s="118"/>
      <c r="Q5" s="100"/>
    </row>
    <row r="6" s="74" customFormat="1" ht="54" customHeight="1" spans="1:17">
      <c r="A6" s="84"/>
      <c r="B6" s="100"/>
      <c r="C6" s="100"/>
      <c r="D6" s="100"/>
      <c r="E6" s="100"/>
      <c r="F6" s="100"/>
      <c r="G6" s="100"/>
      <c r="H6" s="100"/>
      <c r="I6" s="100"/>
      <c r="J6" s="100"/>
      <c r="K6" s="119"/>
      <c r="L6" s="100" t="s">
        <v>61</v>
      </c>
      <c r="M6" s="100" t="s">
        <v>68</v>
      </c>
      <c r="N6" s="100" t="s">
        <v>409</v>
      </c>
      <c r="O6" s="120" t="s">
        <v>70</v>
      </c>
      <c r="P6" s="119" t="s">
        <v>71</v>
      </c>
      <c r="Q6" s="100" t="s">
        <v>72</v>
      </c>
    </row>
    <row r="7" s="74" customFormat="1" ht="15" customHeight="1" spans="1:17">
      <c r="A7" s="85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s="74" customFormat="1" ht="52.5" customHeight="1" spans="1:17">
      <c r="A8" s="103" t="s">
        <v>74</v>
      </c>
      <c r="B8" s="104"/>
      <c r="C8" s="104"/>
      <c r="D8" s="105"/>
      <c r="E8" s="106"/>
      <c r="F8" s="23">
        <v>3720</v>
      </c>
      <c r="G8" s="23">
        <v>3720</v>
      </c>
      <c r="H8" s="23">
        <v>3720</v>
      </c>
      <c r="I8" s="23"/>
      <c r="J8" s="23"/>
      <c r="K8" s="23"/>
      <c r="L8" s="23"/>
      <c r="M8" s="23"/>
      <c r="N8" s="23"/>
      <c r="O8" s="23"/>
      <c r="P8" s="23"/>
      <c r="Q8" s="23"/>
    </row>
    <row r="9" s="74" customFormat="1" ht="52.5" customHeight="1" spans="1:17">
      <c r="A9" s="107" t="s">
        <v>74</v>
      </c>
      <c r="B9" s="104"/>
      <c r="C9" s="104"/>
      <c r="D9" s="105"/>
      <c r="E9" s="106"/>
      <c r="F9" s="23">
        <v>3720</v>
      </c>
      <c r="G9" s="23">
        <v>3720</v>
      </c>
      <c r="H9" s="23">
        <v>3720</v>
      </c>
      <c r="I9" s="23"/>
      <c r="J9" s="23"/>
      <c r="K9" s="23"/>
      <c r="L9" s="23"/>
      <c r="M9" s="23"/>
      <c r="N9" s="23"/>
      <c r="O9" s="23"/>
      <c r="P9" s="23"/>
      <c r="Q9" s="23"/>
    </row>
    <row r="10" s="74" customFormat="1" ht="52.5" customHeight="1" spans="1:17">
      <c r="A10" s="103" t="str">
        <f>"     "&amp;"少小单位工作经费"</f>
        <v>     少小单位工作经费</v>
      </c>
      <c r="B10" s="104" t="s">
        <v>410</v>
      </c>
      <c r="C10" s="104" t="s">
        <v>411</v>
      </c>
      <c r="D10" s="105" t="s">
        <v>412</v>
      </c>
      <c r="E10" s="106">
        <v>120</v>
      </c>
      <c r="F10" s="23">
        <v>3720</v>
      </c>
      <c r="G10" s="23">
        <v>3720</v>
      </c>
      <c r="H10" s="23">
        <v>3720</v>
      </c>
      <c r="I10" s="23"/>
      <c r="J10" s="23"/>
      <c r="K10" s="23"/>
      <c r="L10" s="23"/>
      <c r="M10" s="23"/>
      <c r="N10" s="23"/>
      <c r="O10" s="23"/>
      <c r="P10" s="23"/>
      <c r="Q10" s="23"/>
    </row>
    <row r="11" s="74" customFormat="1" ht="30" customHeight="1" spans="1:17">
      <c r="A11" s="108" t="s">
        <v>395</v>
      </c>
      <c r="B11" s="109"/>
      <c r="C11" s="109"/>
      <c r="D11" s="109"/>
      <c r="E11" s="106"/>
      <c r="F11" s="23">
        <v>3720</v>
      </c>
      <c r="G11" s="23">
        <v>3720</v>
      </c>
      <c r="H11" s="23">
        <v>3720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2" right="0.2" top="0.43" bottom="0.43" header="0.31" footer="0.31"/>
  <pageSetup paperSize="9" scale="80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tabSelected="1" workbookViewId="0">
      <selection activeCell="A2" sqref="A2:N2"/>
    </sheetView>
  </sheetViews>
  <sheetFormatPr defaultColWidth="9.14285714285714" defaultRowHeight="14.25" customHeight="1"/>
  <cols>
    <col min="1" max="1" width="21.4761904761905" style="74" customWidth="1"/>
    <col min="2" max="2" width="9.77142857142857" style="74" customWidth="1"/>
    <col min="3" max="3" width="19.2" style="74" customWidth="1"/>
    <col min="4" max="5" width="12.047619047619" style="74" customWidth="1"/>
    <col min="6" max="6" width="5.77142857142857" style="74" customWidth="1"/>
    <col min="7" max="7" width="6.47619047619048" style="74" customWidth="1"/>
    <col min="8" max="8" width="9.91428571428571" style="74" customWidth="1"/>
    <col min="9" max="14" width="11.3428571428571" style="74" customWidth="1"/>
    <col min="15" max="16384" width="9.14285714285714" style="74"/>
  </cols>
  <sheetData>
    <row r="1" s="74" customFormat="1" ht="17.25" customHeight="1" spans="1:14">
      <c r="A1" s="75"/>
      <c r="B1" s="75"/>
      <c r="C1" s="75"/>
      <c r="D1" s="75"/>
      <c r="E1" s="75"/>
      <c r="F1" s="75"/>
      <c r="G1" s="75"/>
      <c r="H1" s="76"/>
      <c r="I1" s="91"/>
      <c r="J1" s="91"/>
      <c r="K1" s="76"/>
      <c r="L1" s="91"/>
      <c r="M1" s="92"/>
      <c r="N1" s="92" t="s">
        <v>413</v>
      </c>
    </row>
    <row r="2" s="74" customFormat="1" ht="36" customHeight="1" spans="1:14">
      <c r="A2" s="77" t="s">
        <v>414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="74" customFormat="1" ht="21.75" customHeight="1" spans="1:14">
      <c r="A3" s="31" t="s">
        <v>1</v>
      </c>
      <c r="B3" s="78"/>
      <c r="C3" s="78"/>
      <c r="D3" s="78"/>
      <c r="E3" s="78"/>
      <c r="F3" s="78"/>
      <c r="G3" s="78"/>
      <c r="H3" s="76"/>
      <c r="I3" s="91"/>
      <c r="J3" s="91"/>
      <c r="K3" s="76"/>
      <c r="L3" s="91"/>
      <c r="M3" s="93"/>
      <c r="N3" s="94" t="s">
        <v>55</v>
      </c>
    </row>
    <row r="4" s="74" customFormat="1" ht="15.75" customHeight="1" spans="1:14">
      <c r="A4" s="79" t="s">
        <v>399</v>
      </c>
      <c r="B4" s="79" t="s">
        <v>415</v>
      </c>
      <c r="C4" s="79" t="s">
        <v>416</v>
      </c>
      <c r="D4" s="80" t="s">
        <v>207</v>
      </c>
      <c r="E4" s="81"/>
      <c r="F4" s="81"/>
      <c r="G4" s="81"/>
      <c r="H4" s="81"/>
      <c r="I4" s="81"/>
      <c r="J4" s="81"/>
      <c r="K4" s="81"/>
      <c r="L4" s="81"/>
      <c r="M4" s="81"/>
      <c r="N4" s="95"/>
    </row>
    <row r="5" s="74" customFormat="1" ht="17.25" customHeight="1" spans="1:14">
      <c r="A5" s="82"/>
      <c r="B5" s="82"/>
      <c r="C5" s="82"/>
      <c r="D5" s="83" t="s">
        <v>58</v>
      </c>
      <c r="E5" s="79" t="s">
        <v>62</v>
      </c>
      <c r="F5" s="79" t="s">
        <v>405</v>
      </c>
      <c r="G5" s="79" t="s">
        <v>406</v>
      </c>
      <c r="H5" s="79" t="s">
        <v>407</v>
      </c>
      <c r="I5" s="80" t="s">
        <v>408</v>
      </c>
      <c r="J5" s="81"/>
      <c r="K5" s="81"/>
      <c r="L5" s="81"/>
      <c r="M5" s="81"/>
      <c r="N5" s="95"/>
    </row>
    <row r="6" s="74" customFormat="1" ht="40.5" customHeight="1" spans="1:14">
      <c r="A6" s="84"/>
      <c r="B6" s="84"/>
      <c r="C6" s="84"/>
      <c r="D6" s="85"/>
      <c r="E6" s="82"/>
      <c r="F6" s="84"/>
      <c r="G6" s="84"/>
      <c r="H6" s="85"/>
      <c r="I6" s="82" t="s">
        <v>61</v>
      </c>
      <c r="J6" s="82" t="s">
        <v>68</v>
      </c>
      <c r="K6" s="82" t="s">
        <v>69</v>
      </c>
      <c r="L6" s="82" t="s">
        <v>70</v>
      </c>
      <c r="M6" s="82" t="s">
        <v>71</v>
      </c>
      <c r="N6" s="82" t="s">
        <v>72</v>
      </c>
    </row>
    <row r="7" s="74" customFormat="1" ht="15" customHeight="1" spans="1:14">
      <c r="A7" s="86">
        <v>1</v>
      </c>
      <c r="B7" s="86">
        <v>2</v>
      </c>
      <c r="C7" s="86">
        <v>3</v>
      </c>
      <c r="D7" s="86">
        <v>7</v>
      </c>
      <c r="E7" s="86">
        <v>8</v>
      </c>
      <c r="F7" s="86">
        <v>9</v>
      </c>
      <c r="G7" s="86">
        <v>10</v>
      </c>
      <c r="H7" s="86">
        <v>11</v>
      </c>
      <c r="I7" s="86">
        <v>12</v>
      </c>
      <c r="J7" s="86">
        <v>13</v>
      </c>
      <c r="K7" s="86">
        <v>14</v>
      </c>
      <c r="L7" s="86">
        <v>15</v>
      </c>
      <c r="M7" s="86">
        <v>16</v>
      </c>
      <c r="N7" s="86">
        <v>17</v>
      </c>
    </row>
    <row r="8" s="74" customFormat="1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="74" customFormat="1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="74" customFormat="1" ht="30" customHeight="1" spans="1:14">
      <c r="A10" s="80" t="s">
        <v>58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0" t="s">
        <v>417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A2" sqref="A2:I2"/>
    </sheetView>
  </sheetViews>
  <sheetFormatPr defaultColWidth="9.14285714285714" defaultRowHeight="14.25" customHeight="1"/>
  <cols>
    <col min="1" max="1" width="29.2" customWidth="1"/>
    <col min="2" max="9" width="11.4190476190476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418</v>
      </c>
    </row>
    <row r="2" ht="27.75" customHeight="1" spans="1:9">
      <c r="A2" s="46" t="s">
        <v>419</v>
      </c>
      <c r="B2" s="29"/>
      <c r="C2" s="29"/>
      <c r="D2" s="65"/>
      <c r="E2" s="65"/>
      <c r="F2" s="65"/>
      <c r="G2" s="65"/>
      <c r="H2" s="65"/>
      <c r="I2" s="65"/>
    </row>
    <row r="3" customHeight="1" spans="1:9">
      <c r="A3" s="1"/>
      <c r="B3" s="66"/>
      <c r="C3" s="66"/>
      <c r="D3" s="42"/>
      <c r="E3" s="42"/>
      <c r="F3" s="42"/>
      <c r="G3" s="42"/>
      <c r="H3" s="42"/>
      <c r="I3" s="45" t="s">
        <v>2</v>
      </c>
    </row>
    <row r="4" ht="18" customHeight="1" spans="1:9">
      <c r="A4" s="67" t="s">
        <v>1</v>
      </c>
      <c r="B4" s="68"/>
      <c r="C4" s="68"/>
      <c r="D4" s="42"/>
      <c r="E4" s="42"/>
      <c r="F4" s="42"/>
      <c r="G4" s="42"/>
      <c r="H4" s="42"/>
      <c r="I4" s="42"/>
    </row>
    <row r="5" ht="19.5" customHeight="1" spans="1:9">
      <c r="A5" s="69" t="s">
        <v>420</v>
      </c>
      <c r="B5" s="35" t="s">
        <v>207</v>
      </c>
      <c r="C5" s="35"/>
      <c r="D5" s="61"/>
      <c r="E5" s="61" t="s">
        <v>421</v>
      </c>
      <c r="F5" s="61"/>
      <c r="G5" s="61"/>
      <c r="H5" s="61"/>
      <c r="I5" s="61"/>
    </row>
    <row r="6" ht="40.5" customHeight="1" spans="1:9">
      <c r="A6" s="70"/>
      <c r="B6" s="35" t="s">
        <v>58</v>
      </c>
      <c r="C6" s="34" t="s">
        <v>62</v>
      </c>
      <c r="D6" s="33" t="s">
        <v>422</v>
      </c>
      <c r="E6" s="33" t="s">
        <v>423</v>
      </c>
      <c r="F6" s="33" t="s">
        <v>424</v>
      </c>
      <c r="G6" s="33" t="s">
        <v>425</v>
      </c>
      <c r="H6" s="33" t="s">
        <v>426</v>
      </c>
      <c r="I6" s="33" t="s">
        <v>427</v>
      </c>
    </row>
    <row r="7" ht="19.5" customHeight="1" spans="1:9">
      <c r="A7" s="35">
        <v>1</v>
      </c>
      <c r="B7" s="35">
        <v>2</v>
      </c>
      <c r="C7" s="71">
        <v>3</v>
      </c>
      <c r="D7" s="72">
        <v>4</v>
      </c>
      <c r="E7" s="71">
        <v>5</v>
      </c>
      <c r="F7" s="72">
        <v>6</v>
      </c>
      <c r="G7" s="71">
        <v>7</v>
      </c>
      <c r="H7" s="72">
        <v>8</v>
      </c>
      <c r="I7" s="71">
        <v>9</v>
      </c>
    </row>
    <row r="8" ht="19.5" customHeight="1" spans="1:9">
      <c r="A8" s="36"/>
      <c r="B8" s="73"/>
      <c r="C8" s="73"/>
      <c r="D8" s="73"/>
      <c r="E8" s="73"/>
      <c r="F8" s="73"/>
      <c r="G8" s="73"/>
      <c r="H8" s="73"/>
      <c r="I8" s="73"/>
    </row>
    <row r="9" ht="19.5" customHeight="1" spans="1:9">
      <c r="A9" s="36"/>
      <c r="B9" s="73"/>
      <c r="C9" s="73"/>
      <c r="D9" s="73"/>
      <c r="E9" s="73"/>
      <c r="F9" s="73"/>
      <c r="G9" s="73"/>
      <c r="H9" s="73"/>
      <c r="I9" s="73"/>
    </row>
    <row r="10" ht="19.5" customHeight="1" spans="1:9">
      <c r="A10" s="54" t="s">
        <v>58</v>
      </c>
      <c r="B10" s="73"/>
      <c r="C10" s="73"/>
      <c r="D10" s="73"/>
      <c r="E10" s="73"/>
      <c r="F10" s="73"/>
      <c r="G10" s="73"/>
      <c r="H10" s="73"/>
      <c r="I10" s="73"/>
    </row>
    <row r="11" ht="21" customHeight="1" spans="1:1">
      <c r="A11" s="41" t="s">
        <v>428</v>
      </c>
    </row>
  </sheetData>
  <mergeCells count="5">
    <mergeCell ref="A2:I2"/>
    <mergeCell ref="A4:D4"/>
    <mergeCell ref="B5:D5"/>
    <mergeCell ref="E5:I5"/>
    <mergeCell ref="A5:A6"/>
  </mergeCells>
  <printOptions horizontalCentered="1"/>
  <pageMargins left="0.55" right="0.55" top="0.43" bottom="0.43" header="0" footer="0"/>
  <pageSetup paperSize="9" scale="8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2" sqref="A2:J2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4" t="s">
        <v>429</v>
      </c>
    </row>
    <row r="2" ht="28.5" customHeight="1" spans="1:10">
      <c r="A2" s="57" t="s">
        <v>430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">
        <v>1</v>
      </c>
      <c r="B3" s="59"/>
      <c r="C3" s="59"/>
      <c r="D3" s="59"/>
      <c r="E3" s="59"/>
      <c r="F3" s="60"/>
      <c r="G3" s="59"/>
      <c r="H3" s="60"/>
    </row>
    <row r="4" ht="44.25" customHeight="1" spans="1:10">
      <c r="A4" s="34" t="s">
        <v>320</v>
      </c>
      <c r="B4" s="34" t="s">
        <v>321</v>
      </c>
      <c r="C4" s="34" t="s">
        <v>322</v>
      </c>
      <c r="D4" s="34" t="s">
        <v>323</v>
      </c>
      <c r="E4" s="34" t="s">
        <v>324</v>
      </c>
      <c r="F4" s="61" t="s">
        <v>325</v>
      </c>
      <c r="G4" s="34" t="s">
        <v>326</v>
      </c>
      <c r="H4" s="61" t="s">
        <v>327</v>
      </c>
      <c r="I4" s="61" t="s">
        <v>328</v>
      </c>
      <c r="J4" s="34" t="s">
        <v>329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1">
        <v>6</v>
      </c>
      <c r="G5" s="34">
        <v>7</v>
      </c>
      <c r="H5" s="61">
        <v>8</v>
      </c>
      <c r="I5" s="61">
        <v>9</v>
      </c>
      <c r="J5" s="34">
        <v>10</v>
      </c>
    </row>
    <row r="6" ht="32.7" customHeight="1" spans="1:10">
      <c r="A6" s="36"/>
      <c r="B6" s="52"/>
      <c r="C6" s="52"/>
      <c r="D6" s="52"/>
      <c r="E6" s="62"/>
      <c r="F6" s="63"/>
      <c r="G6" s="62"/>
      <c r="H6" s="63"/>
      <c r="I6" s="63"/>
      <c r="J6" s="62"/>
    </row>
    <row r="7" ht="32.7" customHeight="1" spans="1:10">
      <c r="A7" s="36"/>
      <c r="B7" s="37"/>
      <c r="C7" s="37" t="s">
        <v>431</v>
      </c>
      <c r="D7" s="37" t="s">
        <v>431</v>
      </c>
      <c r="E7" s="36" t="s">
        <v>431</v>
      </c>
      <c r="F7" s="37" t="s">
        <v>431</v>
      </c>
      <c r="G7" s="36" t="s">
        <v>431</v>
      </c>
      <c r="H7" s="37" t="s">
        <v>431</v>
      </c>
      <c r="I7" s="37" t="s">
        <v>431</v>
      </c>
      <c r="J7" s="36" t="s">
        <v>431</v>
      </c>
    </row>
    <row r="8" ht="21" customHeight="1" spans="1:1">
      <c r="A8" t="s">
        <v>432</v>
      </c>
    </row>
  </sheetData>
  <mergeCells count="2">
    <mergeCell ref="A2:J2"/>
    <mergeCell ref="A3:H3"/>
  </mergeCells>
  <printOptions horizontalCentered="1"/>
  <pageMargins left="0.55" right="0.55" top="0.43" bottom="0.43" header="0" footer="0"/>
  <pageSetup paperSize="9" scale="8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2" sqref="A2:H2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5" t="s">
        <v>433</v>
      </c>
    </row>
    <row r="2" ht="28.5" customHeight="1" spans="1:8">
      <c r="A2" s="46" t="s">
        <v>434</v>
      </c>
      <c r="B2" s="29"/>
      <c r="C2" s="29"/>
      <c r="D2" s="29"/>
      <c r="E2" s="29"/>
      <c r="F2" s="29"/>
      <c r="G2" s="29"/>
      <c r="H2" s="29"/>
    </row>
    <row r="3" ht="13.5" customHeight="1" spans="1:8">
      <c r="A3" s="47" t="s">
        <v>1</v>
      </c>
      <c r="B3" s="31"/>
      <c r="C3" s="48"/>
      <c r="D3" s="1"/>
      <c r="E3" s="1"/>
      <c r="F3" s="1"/>
      <c r="G3" s="1"/>
      <c r="H3" s="1"/>
    </row>
    <row r="4" ht="18" customHeight="1" spans="1:8">
      <c r="A4" s="11" t="s">
        <v>200</v>
      </c>
      <c r="B4" s="11" t="s">
        <v>435</v>
      </c>
      <c r="C4" s="11" t="s">
        <v>436</v>
      </c>
      <c r="D4" s="11" t="s">
        <v>437</v>
      </c>
      <c r="E4" s="11" t="s">
        <v>438</v>
      </c>
      <c r="F4" s="49" t="s">
        <v>439</v>
      </c>
      <c r="G4" s="50"/>
      <c r="H4" s="51"/>
    </row>
    <row r="5" ht="18" customHeight="1" spans="1:8">
      <c r="A5" s="18"/>
      <c r="B5" s="18"/>
      <c r="C5" s="18"/>
      <c r="D5" s="18"/>
      <c r="E5" s="18"/>
      <c r="F5" s="34" t="s">
        <v>403</v>
      </c>
      <c r="G5" s="34" t="s">
        <v>440</v>
      </c>
      <c r="H5" s="34" t="s">
        <v>441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2"/>
      <c r="B7" s="52"/>
      <c r="C7" s="52"/>
      <c r="D7" s="52"/>
      <c r="E7" s="52"/>
      <c r="F7" s="43"/>
      <c r="G7" s="53"/>
      <c r="H7" s="53"/>
    </row>
    <row r="8" ht="24" customHeight="1" spans="1:8">
      <c r="A8" s="54" t="s">
        <v>58</v>
      </c>
      <c r="B8" s="55"/>
      <c r="C8" s="55"/>
      <c r="D8" s="55"/>
      <c r="E8" s="55"/>
      <c r="F8" s="44"/>
      <c r="G8" s="56"/>
      <c r="H8" s="56"/>
    </row>
    <row r="9" ht="26" customHeight="1" spans="1:1">
      <c r="A9" s="41" t="s">
        <v>442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rintOptions horizontalCentered="1"/>
  <pageMargins left="0.2" right="0.08" top="0.16" bottom="0.16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2" sqref="A2:K2"/>
    </sheetView>
  </sheetViews>
  <sheetFormatPr defaultColWidth="9.14285714285714" defaultRowHeight="14.25" customHeight="1"/>
  <cols>
    <col min="1" max="1" width="10.2761904761905" customWidth="1"/>
    <col min="2" max="3" width="23.8571428571429" customWidth="1"/>
    <col min="4" max="4" width="11.1428571428571" customWidth="1"/>
    <col min="5" max="5" width="17.7142857142857" customWidth="1"/>
    <col min="6" max="6" width="9.85714285714286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443</v>
      </c>
    </row>
    <row r="2" ht="27.75" customHeight="1" spans="1:11">
      <c r="A2" s="29" t="s">
        <v>444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1</v>
      </c>
      <c r="B3" s="31"/>
      <c r="C3" s="31"/>
      <c r="D3" s="31"/>
      <c r="E3" s="31"/>
      <c r="F3" s="31"/>
      <c r="G3" s="31"/>
      <c r="H3" s="32"/>
      <c r="I3" s="32"/>
      <c r="J3" s="32"/>
      <c r="K3" s="42" t="s">
        <v>55</v>
      </c>
    </row>
    <row r="4" ht="21.75" customHeight="1" spans="1:11">
      <c r="A4" s="33" t="s">
        <v>292</v>
      </c>
      <c r="B4" s="33" t="s">
        <v>202</v>
      </c>
      <c r="C4" s="33" t="s">
        <v>293</v>
      </c>
      <c r="D4" s="34" t="s">
        <v>203</v>
      </c>
      <c r="E4" s="34" t="s">
        <v>204</v>
      </c>
      <c r="F4" s="34" t="s">
        <v>294</v>
      </c>
      <c r="G4" s="34" t="s">
        <v>295</v>
      </c>
      <c r="H4" s="35" t="s">
        <v>58</v>
      </c>
      <c r="I4" s="35" t="s">
        <v>445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62</v>
      </c>
      <c r="J5" s="34" t="s">
        <v>63</v>
      </c>
      <c r="K5" s="34" t="s">
        <v>64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61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37"/>
      <c r="C8" s="36"/>
      <c r="D8" s="36"/>
      <c r="E8" s="36"/>
      <c r="F8" s="36"/>
      <c r="G8" s="36"/>
      <c r="H8" s="38"/>
      <c r="I8" s="38"/>
      <c r="J8" s="38"/>
      <c r="K8" s="43"/>
    </row>
    <row r="9" ht="52.5" customHeight="1" spans="1:11">
      <c r="A9" s="37"/>
      <c r="B9" s="37"/>
      <c r="C9" s="37"/>
      <c r="D9" s="37"/>
      <c r="E9" s="37"/>
      <c r="F9" s="37"/>
      <c r="G9" s="37"/>
      <c r="H9" s="38"/>
      <c r="I9" s="38"/>
      <c r="J9" s="38"/>
      <c r="K9" s="44"/>
    </row>
    <row r="10" ht="30" customHeight="1" spans="1:11">
      <c r="A10" s="39" t="s">
        <v>395</v>
      </c>
      <c r="B10" s="40"/>
      <c r="C10" s="40"/>
      <c r="D10" s="40"/>
      <c r="E10" s="40"/>
      <c r="F10" s="40"/>
      <c r="G10" s="40"/>
      <c r="H10" s="38"/>
      <c r="I10" s="38"/>
      <c r="J10" s="38"/>
      <c r="K10" s="44"/>
    </row>
    <row r="11" ht="21" customHeight="1" spans="1:1">
      <c r="A11" s="41" t="s">
        <v>446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2" right="0.22" top="0.33" bottom="0.33" header="0.29" footer="0.29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A2" sqref="A2:G2"/>
    </sheetView>
  </sheetViews>
  <sheetFormatPr defaultColWidth="9.14285714285714" defaultRowHeight="14.25" customHeight="1" outlineLevelCol="6"/>
  <cols>
    <col min="1" max="4" width="20.0571428571429" customWidth="1"/>
    <col min="5" max="7" width="21.0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447</v>
      </c>
    </row>
    <row r="2" ht="27.75" customHeight="1" spans="1:7">
      <c r="A2" s="5" t="s">
        <v>448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55</v>
      </c>
    </row>
    <row r="4" ht="21.75" customHeight="1" spans="1:7">
      <c r="A4" s="10" t="s">
        <v>293</v>
      </c>
      <c r="B4" s="10" t="s">
        <v>292</v>
      </c>
      <c r="C4" s="10" t="s">
        <v>202</v>
      </c>
      <c r="D4" s="11" t="s">
        <v>449</v>
      </c>
      <c r="E4" s="12" t="s">
        <v>62</v>
      </c>
      <c r="F4" s="13"/>
      <c r="G4" s="14"/>
    </row>
    <row r="5" ht="15" customHeight="1" spans="1:7">
      <c r="A5" s="15"/>
      <c r="B5" s="15"/>
      <c r="C5" s="15"/>
      <c r="D5" s="16"/>
      <c r="E5" s="194" t="s">
        <v>450</v>
      </c>
      <c r="F5" s="194" t="s">
        <v>451</v>
      </c>
      <c r="G5" s="194" t="s">
        <v>452</v>
      </c>
    </row>
    <row r="6" ht="18" customHeight="1" spans="1:7">
      <c r="A6" s="17"/>
      <c r="B6" s="17"/>
      <c r="C6" s="17"/>
      <c r="D6" s="18"/>
      <c r="E6" s="18" t="s">
        <v>61</v>
      </c>
      <c r="F6" s="18" t="s">
        <v>61</v>
      </c>
      <c r="G6" s="18" t="s">
        <v>61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29" customHeight="1" spans="1:7">
      <c r="A8" s="21" t="s">
        <v>74</v>
      </c>
      <c r="B8" s="22"/>
      <c r="C8" s="22"/>
      <c r="D8" s="22"/>
      <c r="E8" s="23">
        <v>100638</v>
      </c>
      <c r="F8" s="23"/>
      <c r="G8" s="23"/>
    </row>
    <row r="9" ht="23" customHeight="1" spans="1:7">
      <c r="A9" s="24"/>
      <c r="B9" s="22" t="s">
        <v>453</v>
      </c>
      <c r="C9" s="22" t="s">
        <v>305</v>
      </c>
      <c r="D9" s="22" t="s">
        <v>454</v>
      </c>
      <c r="E9" s="23">
        <v>9588</v>
      </c>
      <c r="F9" s="23"/>
      <c r="G9" s="23"/>
    </row>
    <row r="10" ht="27" customHeight="1" spans="1:7">
      <c r="A10" s="25"/>
      <c r="B10" s="22" t="s">
        <v>455</v>
      </c>
      <c r="C10" s="22" t="s">
        <v>298</v>
      </c>
      <c r="D10" s="22" t="s">
        <v>454</v>
      </c>
      <c r="E10" s="23">
        <v>40000</v>
      </c>
      <c r="F10" s="23"/>
      <c r="G10" s="23"/>
    </row>
    <row r="11" ht="23" customHeight="1" spans="1:7">
      <c r="A11" s="25"/>
      <c r="B11" s="22" t="s">
        <v>455</v>
      </c>
      <c r="C11" s="22" t="s">
        <v>310</v>
      </c>
      <c r="D11" s="22" t="s">
        <v>454</v>
      </c>
      <c r="E11" s="23">
        <v>1050</v>
      </c>
      <c r="F11" s="23"/>
      <c r="G11" s="23"/>
    </row>
    <row r="12" ht="23" customHeight="1" spans="1:7">
      <c r="A12" s="25"/>
      <c r="B12" s="22" t="s">
        <v>455</v>
      </c>
      <c r="C12" s="22" t="s">
        <v>312</v>
      </c>
      <c r="D12" s="22" t="s">
        <v>454</v>
      </c>
      <c r="E12" s="23">
        <v>50000</v>
      </c>
      <c r="F12" s="23"/>
      <c r="G12" s="23"/>
    </row>
    <row r="13" ht="23" customHeight="1" spans="1:7">
      <c r="A13" s="26" t="s">
        <v>58</v>
      </c>
      <c r="B13" s="27"/>
      <c r="C13" s="27"/>
      <c r="D13" s="28"/>
      <c r="E13" s="23">
        <v>100638</v>
      </c>
      <c r="F13" s="23"/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2" sqref="A2:S2"/>
    </sheetView>
  </sheetViews>
  <sheetFormatPr defaultColWidth="9.14285714285714" defaultRowHeight="12" customHeight="1"/>
  <cols>
    <col min="1" max="1" width="7.62857142857143" style="74" customWidth="1"/>
    <col min="2" max="2" width="11.2" style="74" customWidth="1"/>
    <col min="3" max="4" width="13.4761904761905" style="74" customWidth="1"/>
    <col min="5" max="5" width="13.2" style="74" customWidth="1"/>
    <col min="6" max="6" width="8.47619047619048" style="74" customWidth="1"/>
    <col min="7" max="7" width="5.34285714285714" style="74" customWidth="1"/>
    <col min="8" max="8" width="8.47619047619048" style="74" customWidth="1"/>
    <col min="9" max="12" width="11.9142857142857" style="74" customWidth="1"/>
    <col min="13" max="13" width="9.2" style="74" customWidth="1"/>
    <col min="14" max="14" width="11.9142857142857" style="74" customWidth="1"/>
    <col min="15" max="15" width="4.47619047619048" style="74" customWidth="1"/>
    <col min="16" max="19" width="4.91428571428571" style="74" customWidth="1"/>
    <col min="20" max="16384" width="9.14285714285714" style="74"/>
  </cols>
  <sheetData>
    <row r="1" s="74" customFormat="1" ht="16.5" customHeight="1" spans="1:17">
      <c r="A1" s="184"/>
      <c r="B1" s="91"/>
      <c r="C1" s="91"/>
      <c r="D1" s="91"/>
      <c r="E1" s="91"/>
      <c r="F1" s="91"/>
      <c r="G1" s="91"/>
      <c r="H1" s="91"/>
      <c r="I1" s="76"/>
      <c r="J1" s="91"/>
      <c r="K1" s="91"/>
      <c r="L1" s="91"/>
      <c r="M1" s="91"/>
      <c r="N1" s="91"/>
      <c r="O1" s="91"/>
      <c r="P1" s="92" t="s">
        <v>53</v>
      </c>
      <c r="Q1" s="92"/>
    </row>
    <row r="2" s="74" customFormat="1" ht="36.75" customHeight="1" spans="1:19">
      <c r="A2" s="77" t="s">
        <v>54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="74" customFormat="1" ht="18" customHeight="1" spans="1:17">
      <c r="A3" s="31" t="s">
        <v>1</v>
      </c>
      <c r="B3" s="178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92" t="s">
        <v>55</v>
      </c>
      <c r="Q3" s="92"/>
    </row>
    <row r="4" s="74" customFormat="1" ht="21" customHeight="1" spans="1:19">
      <c r="A4" s="79" t="s">
        <v>56</v>
      </c>
      <c r="B4" s="79" t="s">
        <v>57</v>
      </c>
      <c r="C4" s="79" t="s">
        <v>58</v>
      </c>
      <c r="D4" s="185" t="s">
        <v>59</v>
      </c>
      <c r="E4" s="98"/>
      <c r="F4" s="98"/>
      <c r="G4" s="98"/>
      <c r="H4" s="98"/>
      <c r="I4" s="81"/>
      <c r="J4" s="98"/>
      <c r="K4" s="98"/>
      <c r="L4" s="98"/>
      <c r="M4" s="98"/>
      <c r="N4" s="122"/>
      <c r="O4" s="185" t="s">
        <v>60</v>
      </c>
      <c r="P4" s="98"/>
      <c r="Q4" s="98"/>
      <c r="R4" s="98"/>
      <c r="S4" s="122"/>
    </row>
    <row r="5" s="74" customFormat="1" ht="41.25" customHeight="1" spans="1:19">
      <c r="A5" s="82"/>
      <c r="B5" s="82"/>
      <c r="C5" s="82"/>
      <c r="D5" s="82" t="s">
        <v>61</v>
      </c>
      <c r="E5" s="82" t="s">
        <v>62</v>
      </c>
      <c r="F5" s="82" t="s">
        <v>63</v>
      </c>
      <c r="G5" s="82" t="s">
        <v>64</v>
      </c>
      <c r="H5" s="79" t="s">
        <v>65</v>
      </c>
      <c r="I5" s="188" t="s">
        <v>66</v>
      </c>
      <c r="J5" s="188"/>
      <c r="K5" s="188"/>
      <c r="L5" s="188"/>
      <c r="M5" s="188"/>
      <c r="N5" s="188"/>
      <c r="O5" s="79" t="s">
        <v>61</v>
      </c>
      <c r="P5" s="79" t="s">
        <v>62</v>
      </c>
      <c r="Q5" s="79" t="s">
        <v>63</v>
      </c>
      <c r="R5" s="79" t="s">
        <v>64</v>
      </c>
      <c r="S5" s="79" t="s">
        <v>67</v>
      </c>
    </row>
    <row r="6" s="74" customFormat="1" ht="43.5" customHeight="1" spans="1:19">
      <c r="A6" s="85"/>
      <c r="B6" s="85"/>
      <c r="C6" s="85"/>
      <c r="D6" s="83"/>
      <c r="E6" s="83"/>
      <c r="F6" s="83"/>
      <c r="G6" s="85"/>
      <c r="H6" s="85"/>
      <c r="I6" s="86" t="s">
        <v>61</v>
      </c>
      <c r="J6" s="120" t="s">
        <v>68</v>
      </c>
      <c r="K6" s="120" t="s">
        <v>69</v>
      </c>
      <c r="L6" s="189" t="s">
        <v>70</v>
      </c>
      <c r="M6" s="189" t="s">
        <v>71</v>
      </c>
      <c r="N6" s="189" t="s">
        <v>72</v>
      </c>
      <c r="O6" s="83"/>
      <c r="P6" s="83"/>
      <c r="Q6" s="83"/>
      <c r="R6" s="83"/>
      <c r="S6" s="83"/>
    </row>
    <row r="7" s="74" customFormat="1" ht="21" customHeight="1" spans="1:19">
      <c r="A7" s="86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  <c r="O7" s="86">
        <v>15</v>
      </c>
      <c r="P7" s="86">
        <v>16</v>
      </c>
      <c r="Q7" s="86">
        <v>17</v>
      </c>
      <c r="R7" s="86">
        <v>18</v>
      </c>
      <c r="S7" s="131">
        <v>19</v>
      </c>
    </row>
    <row r="8" s="74" customFormat="1" ht="52.5" customHeight="1" spans="1:19">
      <c r="A8" s="186" t="s">
        <v>73</v>
      </c>
      <c r="B8" s="186" t="s">
        <v>74</v>
      </c>
      <c r="C8" s="23">
        <v>1864770.76</v>
      </c>
      <c r="D8" s="23">
        <v>1864770.76</v>
      </c>
      <c r="E8" s="23">
        <v>1864770.76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="74" customFormat="1" ht="30" customHeight="1" spans="1:19">
      <c r="A9" s="80" t="s">
        <v>58</v>
      </c>
      <c r="B9" s="187"/>
      <c r="C9" s="174">
        <v>1864770.76</v>
      </c>
      <c r="D9" s="174">
        <v>1864770.76</v>
      </c>
      <c r="E9" s="174">
        <v>1864770.76</v>
      </c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2" right="0.2" top="0.75" bottom="0.75" header="0.28" footer="0.28"/>
  <pageSetup paperSize="9" scale="8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A2" sqref="A2:O2"/>
    </sheetView>
  </sheetViews>
  <sheetFormatPr defaultColWidth="8.84761904761905" defaultRowHeight="15" customHeight="1"/>
  <cols>
    <col min="1" max="1" width="12.4285714285714" style="74" customWidth="1"/>
    <col min="2" max="2" width="16.7142857142857" style="74" customWidth="1"/>
    <col min="3" max="6" width="14.4761904761905" style="74" customWidth="1"/>
    <col min="7" max="7" width="12.6285714285714" style="74" customWidth="1"/>
    <col min="8" max="8" width="4.34285714285714" style="74" customWidth="1"/>
    <col min="9" max="9" width="7.28571428571429" style="74" customWidth="1"/>
    <col min="10" max="13" width="12.7714285714286" style="74" customWidth="1"/>
    <col min="14" max="14" width="6.85714285714286" style="74" customWidth="1"/>
    <col min="15" max="15" width="11.5714285714286" style="74" customWidth="1"/>
    <col min="16" max="16384" width="8.84761904761905" style="74"/>
  </cols>
  <sheetData>
    <row r="1" s="74" customFormat="1" ht="18.75" customHeight="1" spans="1:15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94" t="s">
        <v>75</v>
      </c>
      <c r="O1" s="94"/>
    </row>
    <row r="2" s="74" customFormat="1" ht="36" customHeight="1" spans="1:15">
      <c r="A2" s="177" t="s">
        <v>76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="74" customFormat="1" ht="18.75" customHeight="1" spans="1:15">
      <c r="A3" s="31" t="s">
        <v>1</v>
      </c>
      <c r="B3" s="178"/>
      <c r="C3" s="178"/>
      <c r="D3" s="178"/>
      <c r="E3" s="178"/>
      <c r="F3" s="178"/>
      <c r="G3" s="176"/>
      <c r="H3" s="176"/>
      <c r="I3" s="176"/>
      <c r="J3" s="176"/>
      <c r="K3" s="176"/>
      <c r="L3" s="176"/>
      <c r="M3" s="176"/>
      <c r="N3" s="94" t="s">
        <v>2</v>
      </c>
      <c r="O3" s="94"/>
    </row>
    <row r="4" s="74" customFormat="1" ht="31.5" customHeight="1" spans="1:15">
      <c r="A4" s="179" t="s">
        <v>77</v>
      </c>
      <c r="B4" s="179" t="s">
        <v>78</v>
      </c>
      <c r="C4" s="179" t="s">
        <v>58</v>
      </c>
      <c r="D4" s="179" t="s">
        <v>62</v>
      </c>
      <c r="E4" s="179"/>
      <c r="F4" s="179"/>
      <c r="G4" s="179" t="s">
        <v>63</v>
      </c>
      <c r="H4" s="179" t="s">
        <v>64</v>
      </c>
      <c r="I4" s="179" t="s">
        <v>79</v>
      </c>
      <c r="J4" s="179" t="s">
        <v>80</v>
      </c>
      <c r="K4" s="179"/>
      <c r="L4" s="179"/>
      <c r="M4" s="179"/>
      <c r="N4" s="179"/>
      <c r="O4" s="179"/>
    </row>
    <row r="5" s="74" customFormat="1" ht="37.3" customHeight="1" spans="1:15">
      <c r="A5" s="179"/>
      <c r="B5" s="179"/>
      <c r="C5" s="179"/>
      <c r="D5" s="179" t="s">
        <v>61</v>
      </c>
      <c r="E5" s="179" t="s">
        <v>81</v>
      </c>
      <c r="F5" s="179" t="s">
        <v>82</v>
      </c>
      <c r="G5" s="179"/>
      <c r="H5" s="179"/>
      <c r="I5" s="179"/>
      <c r="J5" s="179" t="s">
        <v>61</v>
      </c>
      <c r="K5" s="179" t="s">
        <v>83</v>
      </c>
      <c r="L5" s="179" t="s">
        <v>84</v>
      </c>
      <c r="M5" s="179" t="s">
        <v>85</v>
      </c>
      <c r="N5" s="179" t="s">
        <v>86</v>
      </c>
      <c r="O5" s="179" t="s">
        <v>87</v>
      </c>
    </row>
    <row r="6" s="74" customFormat="1" ht="18.75" customHeight="1" spans="1:15">
      <c r="A6" s="180" t="s">
        <v>88</v>
      </c>
      <c r="B6" s="180" t="s">
        <v>89</v>
      </c>
      <c r="C6" s="180" t="s">
        <v>90</v>
      </c>
      <c r="D6" s="180" t="s">
        <v>91</v>
      </c>
      <c r="E6" s="180" t="s">
        <v>92</v>
      </c>
      <c r="F6" s="180" t="s">
        <v>93</v>
      </c>
      <c r="G6" s="180" t="s">
        <v>94</v>
      </c>
      <c r="H6" s="180" t="s">
        <v>95</v>
      </c>
      <c r="I6" s="180" t="s">
        <v>96</v>
      </c>
      <c r="J6" s="180" t="s">
        <v>97</v>
      </c>
      <c r="K6" s="180" t="s">
        <v>98</v>
      </c>
      <c r="L6" s="180" t="s">
        <v>99</v>
      </c>
      <c r="M6" s="180" t="s">
        <v>100</v>
      </c>
      <c r="N6" s="180" t="s">
        <v>101</v>
      </c>
      <c r="O6" s="180" t="s">
        <v>102</v>
      </c>
    </row>
    <row r="7" s="74" customFormat="1" ht="52.5" customHeight="1" spans="1:15">
      <c r="A7" s="181" t="s">
        <v>103</v>
      </c>
      <c r="B7" s="181" t="s">
        <v>104</v>
      </c>
      <c r="C7" s="147">
        <v>408931.12</v>
      </c>
      <c r="D7" s="147">
        <v>408931.12</v>
      </c>
      <c r="E7" s="147">
        <v>399343.12</v>
      </c>
      <c r="F7" s="147">
        <v>9588</v>
      </c>
      <c r="G7" s="147"/>
      <c r="H7" s="147"/>
      <c r="I7" s="147"/>
      <c r="J7" s="147"/>
      <c r="K7" s="147"/>
      <c r="L7" s="147"/>
      <c r="M7" s="147"/>
      <c r="N7" s="147"/>
      <c r="O7" s="147"/>
    </row>
    <row r="8" s="74" customFormat="1" ht="52.5" customHeight="1" spans="1:15">
      <c r="A8" s="182" t="s">
        <v>105</v>
      </c>
      <c r="B8" s="182" t="s">
        <v>106</v>
      </c>
      <c r="C8" s="147">
        <v>396876.12</v>
      </c>
      <c r="D8" s="147">
        <v>396876.12</v>
      </c>
      <c r="E8" s="147">
        <v>396876.12</v>
      </c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="74" customFormat="1" ht="52.5" customHeight="1" spans="1:15">
      <c r="A9" s="183" t="s">
        <v>107</v>
      </c>
      <c r="B9" s="183" t="s">
        <v>108</v>
      </c>
      <c r="C9" s="147">
        <v>237228.76</v>
      </c>
      <c r="D9" s="147">
        <v>237228.76</v>
      </c>
      <c r="E9" s="147">
        <v>237228.76</v>
      </c>
      <c r="F9" s="147"/>
      <c r="G9" s="147"/>
      <c r="H9" s="147"/>
      <c r="I9" s="147"/>
      <c r="J9" s="147"/>
      <c r="K9" s="147"/>
      <c r="L9" s="147"/>
      <c r="M9" s="147"/>
      <c r="N9" s="147"/>
      <c r="O9" s="147"/>
    </row>
    <row r="10" s="74" customFormat="1" ht="52.5" customHeight="1" spans="1:15">
      <c r="A10" s="183" t="s">
        <v>109</v>
      </c>
      <c r="B10" s="183" t="s">
        <v>110</v>
      </c>
      <c r="C10" s="147">
        <v>159647.36</v>
      </c>
      <c r="D10" s="147">
        <v>159647.36</v>
      </c>
      <c r="E10" s="147">
        <v>159647.36</v>
      </c>
      <c r="F10" s="147"/>
      <c r="G10" s="147"/>
      <c r="H10" s="147"/>
      <c r="I10" s="147"/>
      <c r="J10" s="147"/>
      <c r="K10" s="147"/>
      <c r="L10" s="147"/>
      <c r="M10" s="147"/>
      <c r="N10" s="147"/>
      <c r="O10" s="147"/>
    </row>
    <row r="11" s="74" customFormat="1" ht="52.5" customHeight="1" spans="1:15">
      <c r="A11" s="182" t="s">
        <v>111</v>
      </c>
      <c r="B11" s="182" t="s">
        <v>112</v>
      </c>
      <c r="C11" s="147">
        <v>9588</v>
      </c>
      <c r="D11" s="147">
        <v>9588</v>
      </c>
      <c r="E11" s="147"/>
      <c r="F11" s="147">
        <v>9588</v>
      </c>
      <c r="G11" s="147"/>
      <c r="H11" s="147"/>
      <c r="I11" s="147"/>
      <c r="J11" s="147"/>
      <c r="K11" s="147"/>
      <c r="L11" s="147"/>
      <c r="M11" s="147"/>
      <c r="N11" s="147"/>
      <c r="O11" s="147"/>
    </row>
    <row r="12" s="74" customFormat="1" ht="52.5" customHeight="1" spans="1:15">
      <c r="A12" s="183" t="s">
        <v>113</v>
      </c>
      <c r="B12" s="183" t="s">
        <v>114</v>
      </c>
      <c r="C12" s="147">
        <v>9588</v>
      </c>
      <c r="D12" s="147">
        <v>9588</v>
      </c>
      <c r="E12" s="147"/>
      <c r="F12" s="147">
        <v>9588</v>
      </c>
      <c r="G12" s="147"/>
      <c r="H12" s="147"/>
      <c r="I12" s="147"/>
      <c r="J12" s="147"/>
      <c r="K12" s="147"/>
      <c r="L12" s="147"/>
      <c r="M12" s="147"/>
      <c r="N12" s="147"/>
      <c r="O12" s="147"/>
    </row>
    <row r="13" s="74" customFormat="1" ht="52.5" customHeight="1" spans="1:15">
      <c r="A13" s="182" t="s">
        <v>115</v>
      </c>
      <c r="B13" s="182" t="s">
        <v>116</v>
      </c>
      <c r="C13" s="147">
        <v>2467</v>
      </c>
      <c r="D13" s="147">
        <v>2467</v>
      </c>
      <c r="E13" s="147">
        <v>2467</v>
      </c>
      <c r="F13" s="147"/>
      <c r="G13" s="147"/>
      <c r="H13" s="147"/>
      <c r="I13" s="147"/>
      <c r="J13" s="147"/>
      <c r="K13" s="147"/>
      <c r="L13" s="147"/>
      <c r="M13" s="147"/>
      <c r="N13" s="147"/>
      <c r="O13" s="147"/>
    </row>
    <row r="14" s="74" customFormat="1" ht="52.5" customHeight="1" spans="1:15">
      <c r="A14" s="183" t="s">
        <v>117</v>
      </c>
      <c r="B14" s="183" t="s">
        <v>116</v>
      </c>
      <c r="C14" s="147">
        <v>2467</v>
      </c>
      <c r="D14" s="147">
        <v>2467</v>
      </c>
      <c r="E14" s="147">
        <v>2467</v>
      </c>
      <c r="F14" s="147"/>
      <c r="G14" s="147"/>
      <c r="H14" s="147"/>
      <c r="I14" s="147"/>
      <c r="J14" s="147"/>
      <c r="K14" s="147"/>
      <c r="L14" s="147"/>
      <c r="M14" s="147"/>
      <c r="N14" s="147"/>
      <c r="O14" s="147"/>
    </row>
    <row r="15" s="74" customFormat="1" ht="52.5" customHeight="1" spans="1:15">
      <c r="A15" s="181" t="s">
        <v>118</v>
      </c>
      <c r="B15" s="181" t="s">
        <v>119</v>
      </c>
      <c r="C15" s="147">
        <v>159762</v>
      </c>
      <c r="D15" s="147">
        <v>159762</v>
      </c>
      <c r="E15" s="147">
        <v>159762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</row>
    <row r="16" s="74" customFormat="1" ht="52.5" customHeight="1" spans="1:15">
      <c r="A16" s="182" t="s">
        <v>120</v>
      </c>
      <c r="B16" s="182" t="s">
        <v>121</v>
      </c>
      <c r="C16" s="147">
        <v>159762</v>
      </c>
      <c r="D16" s="147">
        <v>159762</v>
      </c>
      <c r="E16" s="147">
        <v>159762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</row>
    <row r="17" s="74" customFormat="1" ht="52.5" customHeight="1" spans="1:15">
      <c r="A17" s="183" t="s">
        <v>122</v>
      </c>
      <c r="B17" s="183" t="s">
        <v>123</v>
      </c>
      <c r="C17" s="147">
        <v>72680</v>
      </c>
      <c r="D17" s="147">
        <v>72680</v>
      </c>
      <c r="E17" s="147">
        <v>72680</v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s="74" customFormat="1" ht="52.5" customHeight="1" spans="1:15">
      <c r="A18" s="183" t="s">
        <v>124</v>
      </c>
      <c r="B18" s="183" t="s">
        <v>125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</row>
    <row r="19" s="74" customFormat="1" ht="52.5" customHeight="1" spans="1:15">
      <c r="A19" s="183" t="s">
        <v>126</v>
      </c>
      <c r="B19" s="183" t="s">
        <v>127</v>
      </c>
      <c r="C19" s="147">
        <v>84088</v>
      </c>
      <c r="D19" s="147">
        <v>84088</v>
      </c>
      <c r="E19" s="147">
        <v>84088</v>
      </c>
      <c r="F19" s="147"/>
      <c r="G19" s="147"/>
      <c r="H19" s="147"/>
      <c r="I19" s="147"/>
      <c r="J19" s="147"/>
      <c r="K19" s="147"/>
      <c r="L19" s="147"/>
      <c r="M19" s="147"/>
      <c r="N19" s="147"/>
      <c r="O19" s="147"/>
    </row>
    <row r="20" s="74" customFormat="1" ht="52.5" customHeight="1" spans="1:15">
      <c r="A20" s="183" t="s">
        <v>128</v>
      </c>
      <c r="B20" s="183" t="s">
        <v>129</v>
      </c>
      <c r="C20" s="147">
        <v>2994</v>
      </c>
      <c r="D20" s="147">
        <v>2994</v>
      </c>
      <c r="E20" s="147">
        <v>2994</v>
      </c>
      <c r="F20" s="147"/>
      <c r="G20" s="147"/>
      <c r="H20" s="147"/>
      <c r="I20" s="147"/>
      <c r="J20" s="147"/>
      <c r="K20" s="147"/>
      <c r="L20" s="147"/>
      <c r="M20" s="147"/>
      <c r="N20" s="147"/>
      <c r="O20" s="147"/>
    </row>
    <row r="21" s="74" customFormat="1" ht="52.5" customHeight="1" spans="1:15">
      <c r="A21" s="181" t="s">
        <v>130</v>
      </c>
      <c r="B21" s="181" t="s">
        <v>131</v>
      </c>
      <c r="C21" s="147">
        <v>1176342.12</v>
      </c>
      <c r="D21" s="147">
        <v>1176342.12</v>
      </c>
      <c r="E21" s="147">
        <v>1085292.12</v>
      </c>
      <c r="F21" s="147">
        <v>91050</v>
      </c>
      <c r="G21" s="147"/>
      <c r="H21" s="147"/>
      <c r="I21" s="147"/>
      <c r="J21" s="147"/>
      <c r="K21" s="147"/>
      <c r="L21" s="147"/>
      <c r="M21" s="147"/>
      <c r="N21" s="147"/>
      <c r="O21" s="147"/>
    </row>
    <row r="22" s="74" customFormat="1" ht="52.5" customHeight="1" spans="1:15">
      <c r="A22" s="182" t="s">
        <v>132</v>
      </c>
      <c r="B22" s="182" t="s">
        <v>133</v>
      </c>
      <c r="C22" s="147">
        <v>1176342.12</v>
      </c>
      <c r="D22" s="147">
        <v>1176342.12</v>
      </c>
      <c r="E22" s="147">
        <v>1085292.12</v>
      </c>
      <c r="F22" s="147">
        <v>91050</v>
      </c>
      <c r="G22" s="147"/>
      <c r="H22" s="147"/>
      <c r="I22" s="147"/>
      <c r="J22" s="147"/>
      <c r="K22" s="147"/>
      <c r="L22" s="147"/>
      <c r="M22" s="147"/>
      <c r="N22" s="147"/>
      <c r="O22" s="147"/>
    </row>
    <row r="23" s="74" customFormat="1" ht="52.5" customHeight="1" spans="1:15">
      <c r="A23" s="183" t="s">
        <v>134</v>
      </c>
      <c r="B23" s="183" t="s">
        <v>135</v>
      </c>
      <c r="C23" s="147">
        <v>1086342.12</v>
      </c>
      <c r="D23" s="147">
        <v>1086342.12</v>
      </c>
      <c r="E23" s="147">
        <v>1085292.12</v>
      </c>
      <c r="F23" s="147">
        <v>1050</v>
      </c>
      <c r="G23" s="147"/>
      <c r="H23" s="147"/>
      <c r="I23" s="147"/>
      <c r="J23" s="147"/>
      <c r="K23" s="147"/>
      <c r="L23" s="147"/>
      <c r="M23" s="147"/>
      <c r="N23" s="147"/>
      <c r="O23" s="147"/>
    </row>
    <row r="24" s="74" customFormat="1" ht="52.5" customHeight="1" spans="1:15">
      <c r="A24" s="183" t="s">
        <v>136</v>
      </c>
      <c r="B24" s="183" t="s">
        <v>137</v>
      </c>
      <c r="C24" s="147">
        <v>90000</v>
      </c>
      <c r="D24" s="147">
        <v>90000</v>
      </c>
      <c r="E24" s="147"/>
      <c r="F24" s="147">
        <v>90000</v>
      </c>
      <c r="G24" s="147"/>
      <c r="H24" s="147"/>
      <c r="I24" s="147"/>
      <c r="J24" s="147"/>
      <c r="K24" s="147"/>
      <c r="L24" s="147"/>
      <c r="M24" s="147"/>
      <c r="N24" s="147"/>
      <c r="O24" s="147"/>
    </row>
    <row r="25" s="74" customFormat="1" ht="52.5" customHeight="1" spans="1:15">
      <c r="A25" s="181" t="s">
        <v>138</v>
      </c>
      <c r="B25" s="181" t="s">
        <v>139</v>
      </c>
      <c r="C25" s="147">
        <v>119735.52</v>
      </c>
      <c r="D25" s="147">
        <v>119735.52</v>
      </c>
      <c r="E25" s="147">
        <v>119735.52</v>
      </c>
      <c r="F25" s="147"/>
      <c r="G25" s="147"/>
      <c r="H25" s="147"/>
      <c r="I25" s="147"/>
      <c r="J25" s="147"/>
      <c r="K25" s="147"/>
      <c r="L25" s="147"/>
      <c r="M25" s="147"/>
      <c r="N25" s="147"/>
      <c r="O25" s="147"/>
    </row>
    <row r="26" s="74" customFormat="1" ht="52.5" customHeight="1" spans="1:15">
      <c r="A26" s="182" t="s">
        <v>140</v>
      </c>
      <c r="B26" s="182" t="s">
        <v>141</v>
      </c>
      <c r="C26" s="147">
        <v>119735.52</v>
      </c>
      <c r="D26" s="147">
        <v>119735.52</v>
      </c>
      <c r="E26" s="147">
        <v>119735.52</v>
      </c>
      <c r="F26" s="147"/>
      <c r="G26" s="147"/>
      <c r="H26" s="147"/>
      <c r="I26" s="147"/>
      <c r="J26" s="147"/>
      <c r="K26" s="147"/>
      <c r="L26" s="147"/>
      <c r="M26" s="147"/>
      <c r="N26" s="147"/>
      <c r="O26" s="147"/>
    </row>
    <row r="27" s="74" customFormat="1" ht="52.5" customHeight="1" spans="1:15">
      <c r="A27" s="183" t="s">
        <v>142</v>
      </c>
      <c r="B27" s="183" t="s">
        <v>143</v>
      </c>
      <c r="C27" s="147">
        <v>119735.52</v>
      </c>
      <c r="D27" s="147">
        <v>119735.52</v>
      </c>
      <c r="E27" s="147">
        <v>119735.52</v>
      </c>
      <c r="F27" s="147"/>
      <c r="G27" s="147"/>
      <c r="H27" s="147"/>
      <c r="I27" s="147"/>
      <c r="J27" s="147"/>
      <c r="K27" s="147"/>
      <c r="L27" s="147"/>
      <c r="M27" s="147"/>
      <c r="N27" s="147"/>
      <c r="O27" s="147"/>
    </row>
    <row r="28" s="74" customFormat="1" ht="30" customHeight="1" spans="1:15">
      <c r="A28" s="180" t="s">
        <v>58</v>
      </c>
      <c r="B28" s="180"/>
      <c r="C28" s="147">
        <v>1864770.76</v>
      </c>
      <c r="D28" s="147">
        <v>1864770.76</v>
      </c>
      <c r="E28" s="147">
        <v>1764132.76</v>
      </c>
      <c r="F28" s="147">
        <v>100638</v>
      </c>
      <c r="G28" s="147"/>
      <c r="H28" s="147"/>
      <c r="I28" s="147"/>
      <c r="J28" s="147"/>
      <c r="K28" s="147"/>
      <c r="L28" s="147"/>
      <c r="M28" s="147"/>
      <c r="N28" s="147"/>
      <c r="O28" s="147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2" sqref="A2:D2"/>
    </sheetView>
  </sheetViews>
  <sheetFormatPr defaultColWidth="9.14285714285714" defaultRowHeight="14.25" customHeight="1" outlineLevelCol="3"/>
  <cols>
    <col min="1" max="1" width="32.7714285714286" style="74" customWidth="1"/>
    <col min="2" max="2" width="23.9142857142857" style="74" customWidth="1"/>
    <col min="3" max="3" width="35.4761904761905" style="74" customWidth="1"/>
    <col min="4" max="4" width="36.4190476190476" style="74" customWidth="1"/>
    <col min="5" max="16384" width="9.14285714285714" style="74"/>
  </cols>
  <sheetData>
    <row r="1" s="74" customFormat="1" ht="17.25" customHeight="1" spans="1:4">
      <c r="A1" s="169"/>
      <c r="B1" s="169"/>
      <c r="C1" s="169"/>
      <c r="D1" s="92" t="s">
        <v>144</v>
      </c>
    </row>
    <row r="2" s="74" customFormat="1" ht="30.75" customHeight="1" spans="1:4">
      <c r="A2" s="148" t="s">
        <v>145</v>
      </c>
      <c r="B2" s="148"/>
      <c r="C2" s="148"/>
      <c r="D2" s="148"/>
    </row>
    <row r="3" s="74" customFormat="1" ht="18.75" customHeight="1" spans="1:4">
      <c r="A3" s="31" t="s">
        <v>1</v>
      </c>
      <c r="B3" s="170"/>
      <c r="C3" s="170"/>
      <c r="D3" s="93" t="s">
        <v>2</v>
      </c>
    </row>
    <row r="4" s="74" customFormat="1" ht="19.5" customHeight="1" spans="1:4">
      <c r="A4" s="80" t="s">
        <v>146</v>
      </c>
      <c r="B4" s="95"/>
      <c r="C4" s="80" t="s">
        <v>147</v>
      </c>
      <c r="D4" s="95"/>
    </row>
    <row r="5" s="74" customFormat="1" ht="21.75" customHeight="1" spans="1:4">
      <c r="A5" s="156" t="s">
        <v>148</v>
      </c>
      <c r="B5" s="79" t="s">
        <v>149</v>
      </c>
      <c r="C5" s="156" t="s">
        <v>150</v>
      </c>
      <c r="D5" s="79" t="s">
        <v>149</v>
      </c>
    </row>
    <row r="6" s="74" customFormat="1" ht="17.25" customHeight="1" spans="1:4">
      <c r="A6" s="85"/>
      <c r="B6" s="84"/>
      <c r="C6" s="85"/>
      <c r="D6" s="84"/>
    </row>
    <row r="7" s="74" customFormat="1" ht="19.5" customHeight="1" spans="1:4">
      <c r="A7" s="87" t="s">
        <v>151</v>
      </c>
      <c r="B7" s="23">
        <v>1864770.76</v>
      </c>
      <c r="C7" s="87" t="s">
        <v>152</v>
      </c>
      <c r="D7" s="23">
        <v>1864770.76</v>
      </c>
    </row>
    <row r="8" s="74" customFormat="1" ht="19.5" customHeight="1" spans="1:4">
      <c r="A8" s="87" t="s">
        <v>153</v>
      </c>
      <c r="B8" s="23">
        <v>1864770.76</v>
      </c>
      <c r="C8" s="171" t="s">
        <v>154</v>
      </c>
      <c r="D8" s="23"/>
    </row>
    <row r="9" s="74" customFormat="1" ht="19.5" customHeight="1" spans="1:4">
      <c r="A9" s="172" t="s">
        <v>155</v>
      </c>
      <c r="B9" s="23"/>
      <c r="C9" s="171" t="s">
        <v>156</v>
      </c>
      <c r="D9" s="23"/>
    </row>
    <row r="10" s="74" customFormat="1" ht="19.5" customHeight="1" spans="1:4">
      <c r="A10" s="172" t="s">
        <v>157</v>
      </c>
      <c r="B10" s="23"/>
      <c r="C10" s="171" t="s">
        <v>158</v>
      </c>
      <c r="D10" s="23"/>
    </row>
    <row r="11" s="74" customFormat="1" ht="19.5" customHeight="1" spans="1:4">
      <c r="A11" s="172" t="s">
        <v>159</v>
      </c>
      <c r="B11" s="23"/>
      <c r="C11" s="171" t="s">
        <v>160</v>
      </c>
      <c r="D11" s="23"/>
    </row>
    <row r="12" s="74" customFormat="1" ht="19.5" customHeight="1" spans="1:4">
      <c r="A12" s="172" t="s">
        <v>153</v>
      </c>
      <c r="B12" s="23"/>
      <c r="C12" s="171" t="s">
        <v>161</v>
      </c>
      <c r="D12" s="23"/>
    </row>
    <row r="13" s="74" customFormat="1" ht="19.5" customHeight="1" spans="1:4">
      <c r="A13" s="172" t="s">
        <v>155</v>
      </c>
      <c r="B13" s="23"/>
      <c r="C13" s="171" t="s">
        <v>162</v>
      </c>
      <c r="D13" s="23"/>
    </row>
    <row r="14" s="74" customFormat="1" ht="19.5" customHeight="1" spans="1:4">
      <c r="A14" s="172" t="s">
        <v>157</v>
      </c>
      <c r="B14" s="23"/>
      <c r="C14" s="171" t="s">
        <v>163</v>
      </c>
      <c r="D14" s="23"/>
    </row>
    <row r="15" s="74" customFormat="1" ht="19.5" customHeight="1" spans="1:4">
      <c r="A15" s="173"/>
      <c r="B15" s="23"/>
      <c r="C15" s="171" t="s">
        <v>164</v>
      </c>
      <c r="D15" s="23">
        <v>408931.12</v>
      </c>
    </row>
    <row r="16" s="74" customFormat="1" ht="19.5" customHeight="1" spans="1:4">
      <c r="A16" s="173"/>
      <c r="B16" s="23"/>
      <c r="C16" s="171" t="s">
        <v>165</v>
      </c>
      <c r="D16" s="23">
        <v>159762</v>
      </c>
    </row>
    <row r="17" s="74" customFormat="1" ht="19.5" customHeight="1" spans="1:4">
      <c r="A17" s="173"/>
      <c r="B17" s="23"/>
      <c r="C17" s="171" t="s">
        <v>166</v>
      </c>
      <c r="D17" s="23"/>
    </row>
    <row r="18" s="74" customFormat="1" ht="19.5" customHeight="1" spans="1:4">
      <c r="A18" s="173"/>
      <c r="B18" s="23"/>
      <c r="C18" s="171" t="s">
        <v>167</v>
      </c>
      <c r="D18" s="23"/>
    </row>
    <row r="19" s="74" customFormat="1" ht="19.5" customHeight="1" spans="1:4">
      <c r="A19" s="173"/>
      <c r="B19" s="23"/>
      <c r="C19" s="171" t="s">
        <v>168</v>
      </c>
      <c r="D19" s="23"/>
    </row>
    <row r="20" s="74" customFormat="1" ht="19.5" customHeight="1" spans="1:4">
      <c r="A20" s="87"/>
      <c r="B20" s="23"/>
      <c r="C20" s="171" t="s">
        <v>169</v>
      </c>
      <c r="D20" s="23"/>
    </row>
    <row r="21" s="74" customFormat="1" ht="19.5" customHeight="1" spans="1:4">
      <c r="A21" s="87"/>
      <c r="B21" s="23"/>
      <c r="C21" s="87" t="s">
        <v>170</v>
      </c>
      <c r="D21" s="23"/>
    </row>
    <row r="22" s="74" customFormat="1" ht="19.5" customHeight="1" spans="1:4">
      <c r="A22" s="87"/>
      <c r="B22" s="23"/>
      <c r="C22" s="87" t="s">
        <v>171</v>
      </c>
      <c r="D22" s="23">
        <v>1176342.12</v>
      </c>
    </row>
    <row r="23" s="74" customFormat="1" ht="19.5" customHeight="1" spans="1:4">
      <c r="A23" s="87"/>
      <c r="B23" s="23"/>
      <c r="C23" s="87" t="s">
        <v>172</v>
      </c>
      <c r="D23" s="23"/>
    </row>
    <row r="24" s="74" customFormat="1" ht="19.5" customHeight="1" spans="1:4">
      <c r="A24" s="87"/>
      <c r="B24" s="23"/>
      <c r="C24" s="87" t="s">
        <v>173</v>
      </c>
      <c r="D24" s="23"/>
    </row>
    <row r="25" s="74" customFormat="1" ht="19.5" customHeight="1" spans="1:4">
      <c r="A25" s="87"/>
      <c r="B25" s="23"/>
      <c r="C25" s="87" t="s">
        <v>174</v>
      </c>
      <c r="D25" s="23"/>
    </row>
    <row r="26" s="74" customFormat="1" ht="19.5" customHeight="1" spans="1:4">
      <c r="A26" s="171"/>
      <c r="B26" s="23"/>
      <c r="C26" s="87" t="s">
        <v>175</v>
      </c>
      <c r="D26" s="23">
        <v>119735.52</v>
      </c>
    </row>
    <row r="27" s="74" customFormat="1" ht="19.5" customHeight="1" spans="1:4">
      <c r="A27" s="87"/>
      <c r="B27" s="23"/>
      <c r="C27" s="87" t="s">
        <v>176</v>
      </c>
      <c r="D27" s="23"/>
    </row>
    <row r="28" s="74" customFormat="1" customHeight="1" spans="1:4">
      <c r="A28" s="87"/>
      <c r="B28" s="23"/>
      <c r="C28" s="172" t="s">
        <v>177</v>
      </c>
      <c r="D28" s="23"/>
    </row>
    <row r="29" s="74" customFormat="1" ht="19.5" customHeight="1" spans="1:4">
      <c r="A29" s="87"/>
      <c r="B29" s="23"/>
      <c r="C29" s="87" t="s">
        <v>178</v>
      </c>
      <c r="D29" s="23"/>
    </row>
    <row r="30" s="74" customFormat="1" ht="19.5" customHeight="1" spans="1:4">
      <c r="A30" s="171"/>
      <c r="B30" s="23"/>
      <c r="C30" s="87" t="s">
        <v>179</v>
      </c>
      <c r="D30" s="23"/>
    </row>
    <row r="31" s="74" customFormat="1" ht="18" customHeight="1" spans="1:4">
      <c r="A31" s="171"/>
      <c r="B31" s="23"/>
      <c r="C31" s="87" t="s">
        <v>180</v>
      </c>
      <c r="D31" s="23"/>
    </row>
    <row r="32" s="74" customFormat="1" ht="18" customHeight="1" spans="1:4">
      <c r="A32" s="171"/>
      <c r="B32" s="23"/>
      <c r="C32" s="172" t="s">
        <v>181</v>
      </c>
      <c r="D32" s="23"/>
    </row>
    <row r="33" s="74" customFormat="1" ht="18" customHeight="1" spans="1:4">
      <c r="A33" s="171"/>
      <c r="B33" s="23"/>
      <c r="C33" s="172" t="s">
        <v>182</v>
      </c>
      <c r="D33" s="23"/>
    </row>
    <row r="34" s="74" customFormat="1" ht="19.5" customHeight="1" spans="1:4">
      <c r="A34" s="171"/>
      <c r="B34" s="174"/>
      <c r="C34" s="87" t="s">
        <v>183</v>
      </c>
      <c r="D34" s="174"/>
    </row>
    <row r="35" s="74" customFormat="1" ht="19.5" customHeight="1" spans="1:4">
      <c r="A35" s="171"/>
      <c r="B35" s="23"/>
      <c r="C35" s="87" t="s">
        <v>184</v>
      </c>
      <c r="D35" s="23"/>
    </row>
    <row r="36" s="74" customFormat="1" ht="19.5" customHeight="1" spans="1:4">
      <c r="A36" s="175" t="s">
        <v>51</v>
      </c>
      <c r="B36" s="23">
        <v>1864770.76</v>
      </c>
      <c r="C36" s="175" t="s">
        <v>52</v>
      </c>
      <c r="D36" s="23">
        <v>1864770.76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A2" sqref="A2:G2"/>
    </sheetView>
  </sheetViews>
  <sheetFormatPr defaultColWidth="10.2857142857143" defaultRowHeight="15" customHeight="1" outlineLevelCol="6"/>
  <cols>
    <col min="1" max="1" width="26.3428571428571" style="74" customWidth="1"/>
    <col min="2" max="2" width="24.6285714285714" style="74" customWidth="1"/>
    <col min="3" max="7" width="19.2857142857143" style="74" customWidth="1"/>
    <col min="8" max="16384" width="10.2857142857143" style="74"/>
  </cols>
  <sheetData>
    <row r="1" s="74" customFormat="1" ht="18.75" customHeight="1" spans="1:7">
      <c r="A1" s="137"/>
      <c r="B1" s="137"/>
      <c r="C1" s="137"/>
      <c r="D1" s="137"/>
      <c r="E1" s="137"/>
      <c r="F1" s="137"/>
      <c r="G1" s="141" t="s">
        <v>185</v>
      </c>
    </row>
    <row r="2" s="74" customFormat="1" ht="33" customHeight="1" spans="1:7">
      <c r="A2" s="161" t="s">
        <v>186</v>
      </c>
      <c r="B2" s="161"/>
      <c r="C2" s="161"/>
      <c r="D2" s="161"/>
      <c r="E2" s="161"/>
      <c r="F2" s="161"/>
      <c r="G2" s="161"/>
    </row>
    <row r="3" s="74" customFormat="1" ht="18.75" customHeight="1" spans="1:7">
      <c r="A3" s="162" t="s">
        <v>1</v>
      </c>
      <c r="B3" s="163"/>
      <c r="C3" s="137"/>
      <c r="D3" s="137"/>
      <c r="E3" s="137"/>
      <c r="F3" s="137"/>
      <c r="G3" s="141" t="s">
        <v>2</v>
      </c>
    </row>
    <row r="4" s="74" customFormat="1" ht="18.75" customHeight="1" spans="1:7">
      <c r="A4" s="164" t="s">
        <v>187</v>
      </c>
      <c r="B4" s="164"/>
      <c r="C4" s="164" t="s">
        <v>58</v>
      </c>
      <c r="D4" s="164" t="s">
        <v>81</v>
      </c>
      <c r="E4" s="164"/>
      <c r="F4" s="164"/>
      <c r="G4" s="164" t="s">
        <v>82</v>
      </c>
    </row>
    <row r="5" s="74" customFormat="1" ht="18.75" customHeight="1" spans="1:7">
      <c r="A5" s="164" t="s">
        <v>77</v>
      </c>
      <c r="B5" s="164" t="s">
        <v>78</v>
      </c>
      <c r="C5" s="164"/>
      <c r="D5" s="164" t="s">
        <v>61</v>
      </c>
      <c r="E5" s="164" t="s">
        <v>188</v>
      </c>
      <c r="F5" s="164" t="s">
        <v>189</v>
      </c>
      <c r="G5" s="164"/>
    </row>
    <row r="6" s="74" customFormat="1" ht="18.75" customHeight="1" spans="1:7">
      <c r="A6" s="164" t="s">
        <v>88</v>
      </c>
      <c r="B6" s="164" t="s">
        <v>89</v>
      </c>
      <c r="C6" s="164" t="s">
        <v>90</v>
      </c>
      <c r="D6" s="164" t="s">
        <v>91</v>
      </c>
      <c r="E6" s="164" t="s">
        <v>92</v>
      </c>
      <c r="F6" s="164" t="s">
        <v>93</v>
      </c>
      <c r="G6" s="164" t="s">
        <v>94</v>
      </c>
    </row>
    <row r="7" s="74" customFormat="1" ht="18.75" customHeight="1" spans="1:7">
      <c r="A7" s="165" t="s">
        <v>103</v>
      </c>
      <c r="B7" s="165" t="s">
        <v>104</v>
      </c>
      <c r="C7" s="166">
        <v>408931.12</v>
      </c>
      <c r="D7" s="166">
        <v>399343.12</v>
      </c>
      <c r="E7" s="166">
        <v>390943.12</v>
      </c>
      <c r="F7" s="166">
        <v>8400</v>
      </c>
      <c r="G7" s="166">
        <v>9588</v>
      </c>
    </row>
    <row r="8" s="74" customFormat="1" ht="18.75" customHeight="1" outlineLevel="1" spans="1:7">
      <c r="A8" s="167" t="s">
        <v>105</v>
      </c>
      <c r="B8" s="167" t="s">
        <v>106</v>
      </c>
      <c r="C8" s="166">
        <v>396876.12</v>
      </c>
      <c r="D8" s="166">
        <v>396876.12</v>
      </c>
      <c r="E8" s="166">
        <v>388476.12</v>
      </c>
      <c r="F8" s="166">
        <v>8400</v>
      </c>
      <c r="G8" s="166"/>
    </row>
    <row r="9" s="74" customFormat="1" ht="18.75" customHeight="1" outlineLevel="2" spans="1:7">
      <c r="A9" s="168" t="s">
        <v>107</v>
      </c>
      <c r="B9" s="168" t="s">
        <v>108</v>
      </c>
      <c r="C9" s="166">
        <v>237228.76</v>
      </c>
      <c r="D9" s="166">
        <v>237228.76</v>
      </c>
      <c r="E9" s="166">
        <v>228828.76</v>
      </c>
      <c r="F9" s="166">
        <v>8400</v>
      </c>
      <c r="G9" s="166"/>
    </row>
    <row r="10" s="74" customFormat="1" ht="33" customHeight="1" outlineLevel="2" spans="1:7">
      <c r="A10" s="168" t="s">
        <v>109</v>
      </c>
      <c r="B10" s="168" t="s">
        <v>110</v>
      </c>
      <c r="C10" s="166">
        <v>159647.36</v>
      </c>
      <c r="D10" s="166">
        <v>159647.36</v>
      </c>
      <c r="E10" s="166">
        <v>159647.36</v>
      </c>
      <c r="F10" s="166"/>
      <c r="G10" s="166"/>
    </row>
    <row r="11" s="74" customFormat="1" ht="18.75" customHeight="1" outlineLevel="1" spans="1:7">
      <c r="A11" s="167" t="s">
        <v>111</v>
      </c>
      <c r="B11" s="167" t="s">
        <v>112</v>
      </c>
      <c r="C11" s="166">
        <v>9588</v>
      </c>
      <c r="D11" s="166"/>
      <c r="E11" s="166"/>
      <c r="F11" s="166"/>
      <c r="G11" s="166">
        <v>9588</v>
      </c>
    </row>
    <row r="12" s="74" customFormat="1" ht="18.75" customHeight="1" outlineLevel="2" spans="1:7">
      <c r="A12" s="168" t="s">
        <v>113</v>
      </c>
      <c r="B12" s="168" t="s">
        <v>114</v>
      </c>
      <c r="C12" s="166">
        <v>9588</v>
      </c>
      <c r="D12" s="166"/>
      <c r="E12" s="166"/>
      <c r="F12" s="166"/>
      <c r="G12" s="166">
        <v>9588</v>
      </c>
    </row>
    <row r="13" s="74" customFormat="1" ht="18.75" customHeight="1" outlineLevel="1" spans="1:7">
      <c r="A13" s="167" t="s">
        <v>115</v>
      </c>
      <c r="B13" s="167" t="s">
        <v>116</v>
      </c>
      <c r="C13" s="166">
        <v>2467</v>
      </c>
      <c r="D13" s="166">
        <v>2467</v>
      </c>
      <c r="E13" s="166">
        <v>2467</v>
      </c>
      <c r="F13" s="166"/>
      <c r="G13" s="166"/>
    </row>
    <row r="14" s="74" customFormat="1" ht="18.75" customHeight="1" outlineLevel="2" spans="1:7">
      <c r="A14" s="168" t="s">
        <v>117</v>
      </c>
      <c r="B14" s="168" t="s">
        <v>116</v>
      </c>
      <c r="C14" s="166">
        <v>2467</v>
      </c>
      <c r="D14" s="166">
        <v>2467</v>
      </c>
      <c r="E14" s="166">
        <v>2467</v>
      </c>
      <c r="F14" s="166"/>
      <c r="G14" s="166"/>
    </row>
    <row r="15" s="74" customFormat="1" ht="18.75" customHeight="1" spans="1:7">
      <c r="A15" s="165" t="s">
        <v>118</v>
      </c>
      <c r="B15" s="165" t="s">
        <v>119</v>
      </c>
      <c r="C15" s="166">
        <v>159762</v>
      </c>
      <c r="D15" s="166">
        <v>159762</v>
      </c>
      <c r="E15" s="166">
        <v>159762</v>
      </c>
      <c r="F15" s="166"/>
      <c r="G15" s="166"/>
    </row>
    <row r="16" s="74" customFormat="1" ht="18.75" customHeight="1" outlineLevel="1" spans="1:7">
      <c r="A16" s="167" t="s">
        <v>120</v>
      </c>
      <c r="B16" s="167" t="s">
        <v>121</v>
      </c>
      <c r="C16" s="166">
        <v>159762</v>
      </c>
      <c r="D16" s="166">
        <v>159762</v>
      </c>
      <c r="E16" s="166">
        <v>159762</v>
      </c>
      <c r="F16" s="166"/>
      <c r="G16" s="166"/>
    </row>
    <row r="17" s="74" customFormat="1" ht="18.75" customHeight="1" outlineLevel="2" spans="1:7">
      <c r="A17" s="168" t="s">
        <v>122</v>
      </c>
      <c r="B17" s="168" t="s">
        <v>123</v>
      </c>
      <c r="C17" s="166">
        <v>72680</v>
      </c>
      <c r="D17" s="166">
        <v>72680</v>
      </c>
      <c r="E17" s="166">
        <v>72680</v>
      </c>
      <c r="F17" s="166"/>
      <c r="G17" s="166"/>
    </row>
    <row r="18" s="74" customFormat="1" ht="18.75" customHeight="1" outlineLevel="2" spans="1:7">
      <c r="A18" s="168" t="s">
        <v>126</v>
      </c>
      <c r="B18" s="168" t="s">
        <v>127</v>
      </c>
      <c r="C18" s="166">
        <v>84088</v>
      </c>
      <c r="D18" s="166">
        <v>84088</v>
      </c>
      <c r="E18" s="166">
        <v>84088</v>
      </c>
      <c r="F18" s="166"/>
      <c r="G18" s="166"/>
    </row>
    <row r="19" s="74" customFormat="1" ht="33" customHeight="1" outlineLevel="2" spans="1:7">
      <c r="A19" s="168" t="s">
        <v>128</v>
      </c>
      <c r="B19" s="168" t="s">
        <v>129</v>
      </c>
      <c r="C19" s="166">
        <v>2994</v>
      </c>
      <c r="D19" s="166">
        <v>2994</v>
      </c>
      <c r="E19" s="166">
        <v>2994</v>
      </c>
      <c r="F19" s="166"/>
      <c r="G19" s="166"/>
    </row>
    <row r="20" s="74" customFormat="1" ht="18.75" customHeight="1" spans="1:7">
      <c r="A20" s="165" t="s">
        <v>130</v>
      </c>
      <c r="B20" s="165" t="s">
        <v>131</v>
      </c>
      <c r="C20" s="166">
        <v>1176342.12</v>
      </c>
      <c r="D20" s="166">
        <v>1085292.12</v>
      </c>
      <c r="E20" s="166">
        <v>973131</v>
      </c>
      <c r="F20" s="166">
        <v>112161.12</v>
      </c>
      <c r="G20" s="166">
        <v>91050</v>
      </c>
    </row>
    <row r="21" s="74" customFormat="1" ht="18.75" customHeight="1" outlineLevel="1" spans="1:7">
      <c r="A21" s="167" t="s">
        <v>132</v>
      </c>
      <c r="B21" s="167" t="s">
        <v>133</v>
      </c>
      <c r="C21" s="166">
        <v>1176342.12</v>
      </c>
      <c r="D21" s="166">
        <v>1085292.12</v>
      </c>
      <c r="E21" s="166">
        <v>973131</v>
      </c>
      <c r="F21" s="166">
        <v>112161.12</v>
      </c>
      <c r="G21" s="166">
        <v>91050</v>
      </c>
    </row>
    <row r="22" s="74" customFormat="1" ht="18.75" customHeight="1" outlineLevel="2" spans="1:7">
      <c r="A22" s="168" t="s">
        <v>134</v>
      </c>
      <c r="B22" s="168" t="s">
        <v>135</v>
      </c>
      <c r="C22" s="166">
        <v>1086342.12</v>
      </c>
      <c r="D22" s="166">
        <v>1085292.12</v>
      </c>
      <c r="E22" s="166">
        <v>973131</v>
      </c>
      <c r="F22" s="166">
        <v>112161.12</v>
      </c>
      <c r="G22" s="166">
        <v>1050</v>
      </c>
    </row>
    <row r="23" s="74" customFormat="1" ht="18.75" customHeight="1" outlineLevel="2" spans="1:7">
      <c r="A23" s="168" t="s">
        <v>136</v>
      </c>
      <c r="B23" s="168" t="s">
        <v>137</v>
      </c>
      <c r="C23" s="166">
        <v>90000</v>
      </c>
      <c r="D23" s="166"/>
      <c r="E23" s="166"/>
      <c r="F23" s="166"/>
      <c r="G23" s="166">
        <v>90000</v>
      </c>
    </row>
    <row r="24" s="74" customFormat="1" ht="18.75" customHeight="1" spans="1:7">
      <c r="A24" s="165" t="s">
        <v>138</v>
      </c>
      <c r="B24" s="165" t="s">
        <v>139</v>
      </c>
      <c r="C24" s="166">
        <v>119735.52</v>
      </c>
      <c r="D24" s="166">
        <v>119735.52</v>
      </c>
      <c r="E24" s="166">
        <v>119735.52</v>
      </c>
      <c r="F24" s="166"/>
      <c r="G24" s="166"/>
    </row>
    <row r="25" s="74" customFormat="1" ht="18.75" customHeight="1" outlineLevel="1" spans="1:7">
      <c r="A25" s="167" t="s">
        <v>140</v>
      </c>
      <c r="B25" s="167" t="s">
        <v>141</v>
      </c>
      <c r="C25" s="166">
        <v>119735.52</v>
      </c>
      <c r="D25" s="166">
        <v>119735.52</v>
      </c>
      <c r="E25" s="166">
        <v>119735.52</v>
      </c>
      <c r="F25" s="166"/>
      <c r="G25" s="166"/>
    </row>
    <row r="26" s="74" customFormat="1" ht="18.75" customHeight="1" outlineLevel="2" spans="1:7">
      <c r="A26" s="168" t="s">
        <v>142</v>
      </c>
      <c r="B26" s="168" t="s">
        <v>143</v>
      </c>
      <c r="C26" s="166">
        <v>119735.52</v>
      </c>
      <c r="D26" s="166">
        <v>119735.52</v>
      </c>
      <c r="E26" s="166">
        <v>119735.52</v>
      </c>
      <c r="F26" s="166"/>
      <c r="G26" s="166"/>
    </row>
    <row r="27" s="74" customFormat="1" ht="18.75" customHeight="1" spans="1:7">
      <c r="A27" s="164" t="s">
        <v>58</v>
      </c>
      <c r="B27" s="164"/>
      <c r="C27" s="166">
        <v>1864770.76</v>
      </c>
      <c r="D27" s="166">
        <v>1764132.76</v>
      </c>
      <c r="E27" s="166">
        <v>1643571.64</v>
      </c>
      <c r="F27" s="166">
        <v>120561.12</v>
      </c>
      <c r="G27" s="166">
        <v>100638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rintOptions horizontalCentered="1"/>
  <pageMargins left="0.71" right="0.71" top="0.75" bottom="0.75" header="0.31" footer="0.31"/>
  <pageSetup paperSize="9" scale="80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11" sqref="D11"/>
    </sheetView>
  </sheetViews>
  <sheetFormatPr defaultColWidth="9.14285714285714" defaultRowHeight="14.25" customHeight="1" outlineLevelRow="6" outlineLevelCol="5"/>
  <cols>
    <col min="1" max="1" width="28.2" style="74" customWidth="1"/>
    <col min="2" max="2" width="18.3428571428571" style="74" customWidth="1"/>
    <col min="3" max="3" width="17.2857142857143" style="74" customWidth="1"/>
    <col min="4" max="4" width="21.6285714285714" style="74" customWidth="1"/>
    <col min="5" max="5" width="19.7714285714286" style="74" customWidth="1"/>
    <col min="6" max="6" width="18.7142857142857" style="74" customWidth="1"/>
    <col min="7" max="16384" width="9.14285714285714" style="74"/>
  </cols>
  <sheetData>
    <row r="1" s="74" customFormat="1" customHeight="1" spans="1:6">
      <c r="A1" s="151"/>
      <c r="B1" s="151"/>
      <c r="C1" s="152"/>
      <c r="D1" s="91"/>
      <c r="E1" s="91"/>
      <c r="F1" s="153" t="s">
        <v>190</v>
      </c>
    </row>
    <row r="2" s="74" customFormat="1" ht="33.75" customHeight="1" spans="1:6">
      <c r="A2" s="154" t="s">
        <v>191</v>
      </c>
      <c r="B2" s="154"/>
      <c r="C2" s="154"/>
      <c r="D2" s="154"/>
      <c r="E2" s="154"/>
      <c r="F2" s="154"/>
    </row>
    <row r="3" s="74" customFormat="1" ht="21.75" customHeight="1" spans="1:6">
      <c r="A3" s="155" t="s">
        <v>1</v>
      </c>
      <c r="B3" s="151"/>
      <c r="C3" s="152"/>
      <c r="D3" s="75"/>
      <c r="E3" s="91"/>
      <c r="F3" s="153" t="s">
        <v>55</v>
      </c>
    </row>
    <row r="4" s="74" customFormat="1" ht="19.5" customHeight="1" spans="1:6">
      <c r="A4" s="79" t="s">
        <v>192</v>
      </c>
      <c r="B4" s="156" t="s">
        <v>193</v>
      </c>
      <c r="C4" s="80" t="s">
        <v>194</v>
      </c>
      <c r="D4" s="81"/>
      <c r="E4" s="95"/>
      <c r="F4" s="156" t="s">
        <v>195</v>
      </c>
    </row>
    <row r="5" s="74" customFormat="1" ht="19.5" customHeight="1" spans="1:6">
      <c r="A5" s="84"/>
      <c r="B5" s="85"/>
      <c r="C5" s="86" t="s">
        <v>61</v>
      </c>
      <c r="D5" s="86" t="s">
        <v>196</v>
      </c>
      <c r="E5" s="86" t="s">
        <v>197</v>
      </c>
      <c r="F5" s="85"/>
    </row>
    <row r="6" s="74" customFormat="1" ht="18.75" customHeight="1" spans="1:6">
      <c r="A6" s="157">
        <v>1</v>
      </c>
      <c r="B6" s="157">
        <v>2</v>
      </c>
      <c r="C6" s="158">
        <v>3</v>
      </c>
      <c r="D6" s="157">
        <v>4</v>
      </c>
      <c r="E6" s="157">
        <v>5</v>
      </c>
      <c r="F6" s="157">
        <v>6</v>
      </c>
    </row>
    <row r="7" s="74" customFormat="1" ht="24.75" customHeight="1" spans="1:6">
      <c r="A7" s="159">
        <v>8000</v>
      </c>
      <c r="B7" s="159"/>
      <c r="C7" s="160"/>
      <c r="D7" s="159"/>
      <c r="E7" s="159"/>
      <c r="F7" s="159">
        <v>8000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" right="0.39" top="0.59" bottom="0.59" header="0.51" footer="0.51"/>
  <pageSetup paperSize="9" scale="8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5"/>
  <sheetViews>
    <sheetView showZeros="0" topLeftCell="A4" workbookViewId="0">
      <selection activeCell="A2" sqref="A2:W2"/>
    </sheetView>
  </sheetViews>
  <sheetFormatPr defaultColWidth="10.2857142857143" defaultRowHeight="15" customHeight="1"/>
  <cols>
    <col min="1" max="2" width="12.4190476190476" style="74" customWidth="1"/>
    <col min="3" max="3" width="10.847619047619" style="74" customWidth="1"/>
    <col min="4" max="4" width="11.7142857142857" style="74" customWidth="1"/>
    <col min="5" max="5" width="10.5714285714286" style="74" customWidth="1"/>
    <col min="6" max="6" width="5.57142857142857" style="74" customWidth="1"/>
    <col min="7" max="7" width="12" style="74" customWidth="1"/>
    <col min="8" max="8" width="11.1428571428571" style="74" customWidth="1"/>
    <col min="9" max="9" width="12.2857142857143" style="74" customWidth="1"/>
    <col min="10" max="11" width="6" style="74" customWidth="1"/>
    <col min="12" max="12" width="12.2857142857143" style="74" customWidth="1"/>
    <col min="13" max="13" width="3.71428571428571" style="74" customWidth="1"/>
    <col min="14" max="14" width="5.04761904761905" style="74" customWidth="1"/>
    <col min="15" max="15" width="5.77142857142857" style="74" customWidth="1"/>
    <col min="16" max="16" width="6.57142857142857" style="74" customWidth="1"/>
    <col min="17" max="17" width="4.77142857142857" style="74" customWidth="1"/>
    <col min="18" max="18" width="4.28571428571429" style="74" customWidth="1"/>
    <col min="19" max="23" width="4.71428571428571" style="74" customWidth="1"/>
    <col min="24" max="16384" width="10.2857142857143" style="74"/>
  </cols>
  <sheetData>
    <row r="1" s="74" customFormat="1" ht="18.75" customHeight="1" spans="20:23">
      <c r="T1" s="150" t="s">
        <v>198</v>
      </c>
      <c r="U1" s="150"/>
      <c r="V1" s="150"/>
      <c r="W1" s="150"/>
    </row>
    <row r="2" s="74" customFormat="1" ht="45.75" customHeight="1" spans="1:23">
      <c r="A2" s="148" t="s">
        <v>199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s="74" customFormat="1" ht="18.75" customHeight="1" spans="1:23">
      <c r="A3" s="90" t="s">
        <v>1</v>
      </c>
      <c r="T3" s="150" t="s">
        <v>55</v>
      </c>
      <c r="U3" s="150"/>
      <c r="V3" s="150"/>
      <c r="W3" s="150"/>
    </row>
    <row r="4" s="74" customFormat="1" ht="18.75" customHeight="1" spans="1:23">
      <c r="A4" s="149" t="s">
        <v>200</v>
      </c>
      <c r="B4" s="149" t="s">
        <v>201</v>
      </c>
      <c r="C4" s="149" t="s">
        <v>202</v>
      </c>
      <c r="D4" s="149" t="s">
        <v>203</v>
      </c>
      <c r="E4" s="149" t="s">
        <v>204</v>
      </c>
      <c r="F4" s="149" t="s">
        <v>205</v>
      </c>
      <c r="G4" s="149" t="s">
        <v>206</v>
      </c>
      <c r="H4" s="149" t="s">
        <v>207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s="74" customFormat="1" ht="28.3" customHeight="1" spans="1:23">
      <c r="A5" s="149"/>
      <c r="B5" s="149"/>
      <c r="C5" s="149"/>
      <c r="D5" s="149"/>
      <c r="E5" s="149"/>
      <c r="F5" s="149"/>
      <c r="G5" s="149"/>
      <c r="H5" s="149" t="s">
        <v>208</v>
      </c>
      <c r="I5" s="149" t="s">
        <v>62</v>
      </c>
      <c r="J5" s="149"/>
      <c r="K5" s="149"/>
      <c r="L5" s="149"/>
      <c r="M5" s="149"/>
      <c r="N5" s="149" t="s">
        <v>209</v>
      </c>
      <c r="O5" s="149"/>
      <c r="P5" s="149"/>
      <c r="Q5" s="149" t="s">
        <v>65</v>
      </c>
      <c r="R5" s="149" t="s">
        <v>80</v>
      </c>
      <c r="S5" s="149"/>
      <c r="T5" s="149"/>
      <c r="U5" s="149"/>
      <c r="V5" s="149"/>
      <c r="W5" s="149"/>
    </row>
    <row r="6" s="74" customFormat="1" ht="24" customHeight="1" spans="1:23">
      <c r="A6" s="149"/>
      <c r="B6" s="149"/>
      <c r="C6" s="149"/>
      <c r="D6" s="149"/>
      <c r="E6" s="149"/>
      <c r="F6" s="149"/>
      <c r="G6" s="149"/>
      <c r="H6" s="149"/>
      <c r="I6" s="149" t="s">
        <v>210</v>
      </c>
      <c r="J6" s="149" t="s">
        <v>211</v>
      </c>
      <c r="K6" s="149" t="s">
        <v>212</v>
      </c>
      <c r="L6" s="149" t="s">
        <v>213</v>
      </c>
      <c r="M6" s="149" t="s">
        <v>214</v>
      </c>
      <c r="N6" s="149" t="s">
        <v>62</v>
      </c>
      <c r="O6" s="149" t="s">
        <v>63</v>
      </c>
      <c r="P6" s="149" t="s">
        <v>64</v>
      </c>
      <c r="Q6" s="149"/>
      <c r="R6" s="149" t="s">
        <v>61</v>
      </c>
      <c r="S6" s="149" t="s">
        <v>68</v>
      </c>
      <c r="T6" s="149" t="s">
        <v>69</v>
      </c>
      <c r="U6" s="149" t="s">
        <v>70</v>
      </c>
      <c r="V6" s="149" t="s">
        <v>71</v>
      </c>
      <c r="W6" s="149" t="s">
        <v>72</v>
      </c>
    </row>
    <row r="7" s="74" customFormat="1" ht="32.05" customHeight="1" spans="1:23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</row>
    <row r="8" s="74" customFormat="1" ht="18.75" customHeight="1" spans="1:23">
      <c r="A8" s="149" t="s">
        <v>88</v>
      </c>
      <c r="B8" s="149" t="s">
        <v>89</v>
      </c>
      <c r="C8" s="149" t="s">
        <v>90</v>
      </c>
      <c r="D8" s="149" t="s">
        <v>91</v>
      </c>
      <c r="E8" s="149" t="s">
        <v>92</v>
      </c>
      <c r="F8" s="149" t="s">
        <v>93</v>
      </c>
      <c r="G8" s="149" t="s">
        <v>94</v>
      </c>
      <c r="H8" s="149" t="s">
        <v>95</v>
      </c>
      <c r="I8" s="149" t="s">
        <v>96</v>
      </c>
      <c r="J8" s="149" t="s">
        <v>97</v>
      </c>
      <c r="K8" s="149" t="s">
        <v>98</v>
      </c>
      <c r="L8" s="149" t="s">
        <v>99</v>
      </c>
      <c r="M8" s="149" t="s">
        <v>100</v>
      </c>
      <c r="N8" s="149" t="s">
        <v>101</v>
      </c>
      <c r="O8" s="149" t="s">
        <v>102</v>
      </c>
      <c r="P8" s="149" t="s">
        <v>215</v>
      </c>
      <c r="Q8" s="149" t="s">
        <v>216</v>
      </c>
      <c r="R8" s="149" t="s">
        <v>217</v>
      </c>
      <c r="S8" s="149" t="s">
        <v>218</v>
      </c>
      <c r="T8" s="149" t="s">
        <v>219</v>
      </c>
      <c r="U8" s="149" t="s">
        <v>220</v>
      </c>
      <c r="V8" s="149" t="s">
        <v>221</v>
      </c>
      <c r="W8" s="149" t="s">
        <v>222</v>
      </c>
    </row>
    <row r="9" s="74" customFormat="1" ht="53.25" customHeight="1" spans="1:23">
      <c r="A9" s="140" t="s">
        <v>74</v>
      </c>
      <c r="B9" s="140"/>
      <c r="C9" s="140"/>
      <c r="D9" s="140"/>
      <c r="E9" s="140"/>
      <c r="F9" s="140"/>
      <c r="G9" s="140"/>
      <c r="H9" s="147">
        <v>1764132.76</v>
      </c>
      <c r="I9" s="147">
        <v>1764132.76</v>
      </c>
      <c r="J9" s="147"/>
      <c r="K9" s="147"/>
      <c r="L9" s="147">
        <v>1764132.76</v>
      </c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</row>
    <row r="10" s="74" customFormat="1" ht="53.25" customHeight="1" outlineLevel="1" spans="1:23">
      <c r="A10" s="140" t="s">
        <v>74</v>
      </c>
      <c r="B10" s="140" t="s">
        <v>223</v>
      </c>
      <c r="C10" s="140" t="s">
        <v>224</v>
      </c>
      <c r="D10" s="140" t="s">
        <v>134</v>
      </c>
      <c r="E10" s="140" t="s">
        <v>135</v>
      </c>
      <c r="F10" s="140" t="s">
        <v>225</v>
      </c>
      <c r="G10" s="140" t="s">
        <v>226</v>
      </c>
      <c r="H10" s="147">
        <v>38266</v>
      </c>
      <c r="I10" s="147">
        <v>38266</v>
      </c>
      <c r="J10" s="147"/>
      <c r="K10" s="147"/>
      <c r="L10" s="147">
        <v>38266</v>
      </c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</row>
    <row r="11" s="74" customFormat="1" ht="53.25" customHeight="1" outlineLevel="1" spans="1:23">
      <c r="A11" s="140" t="s">
        <v>74</v>
      </c>
      <c r="B11" s="140" t="s">
        <v>227</v>
      </c>
      <c r="C11" s="140" t="s">
        <v>228</v>
      </c>
      <c r="D11" s="140" t="s">
        <v>134</v>
      </c>
      <c r="E11" s="140" t="s">
        <v>135</v>
      </c>
      <c r="F11" s="140" t="s">
        <v>229</v>
      </c>
      <c r="G11" s="140" t="s">
        <v>230</v>
      </c>
      <c r="H11" s="147">
        <v>459188</v>
      </c>
      <c r="I11" s="147">
        <v>459188</v>
      </c>
      <c r="J11" s="147"/>
      <c r="K11" s="147"/>
      <c r="L11" s="147">
        <v>459188</v>
      </c>
      <c r="M11" s="140"/>
      <c r="N11" s="147"/>
      <c r="O11" s="147"/>
      <c r="P11" s="147"/>
      <c r="Q11" s="147"/>
      <c r="R11" s="147"/>
      <c r="S11" s="147"/>
      <c r="T11" s="147"/>
      <c r="U11" s="147"/>
      <c r="V11" s="147"/>
      <c r="W11" s="147"/>
    </row>
    <row r="12" s="74" customFormat="1" ht="53.25" customHeight="1" outlineLevel="1" spans="1:23">
      <c r="A12" s="140" t="s">
        <v>74</v>
      </c>
      <c r="B12" s="140" t="s">
        <v>231</v>
      </c>
      <c r="C12" s="140" t="s">
        <v>232</v>
      </c>
      <c r="D12" s="140" t="s">
        <v>134</v>
      </c>
      <c r="E12" s="140" t="s">
        <v>135</v>
      </c>
      <c r="F12" s="140" t="s">
        <v>233</v>
      </c>
      <c r="G12" s="140" t="s">
        <v>234</v>
      </c>
      <c r="H12" s="147">
        <v>452177</v>
      </c>
      <c r="I12" s="147">
        <v>452177</v>
      </c>
      <c r="J12" s="147"/>
      <c r="K12" s="147"/>
      <c r="L12" s="147">
        <v>452177</v>
      </c>
      <c r="M12" s="140"/>
      <c r="N12" s="147"/>
      <c r="O12" s="147"/>
      <c r="P12" s="147"/>
      <c r="Q12" s="147"/>
      <c r="R12" s="147"/>
      <c r="S12" s="147"/>
      <c r="T12" s="147"/>
      <c r="U12" s="147"/>
      <c r="V12" s="147"/>
      <c r="W12" s="147"/>
    </row>
    <row r="13" s="74" customFormat="1" ht="53.25" customHeight="1" outlineLevel="1" spans="1:23">
      <c r="A13" s="140" t="s">
        <v>74</v>
      </c>
      <c r="B13" s="140" t="s">
        <v>235</v>
      </c>
      <c r="C13" s="140" t="s">
        <v>236</v>
      </c>
      <c r="D13" s="140" t="s">
        <v>134</v>
      </c>
      <c r="E13" s="140" t="s">
        <v>135</v>
      </c>
      <c r="F13" s="140" t="s">
        <v>225</v>
      </c>
      <c r="G13" s="140" t="s">
        <v>226</v>
      </c>
      <c r="H13" s="147">
        <v>4500</v>
      </c>
      <c r="I13" s="147">
        <v>4500</v>
      </c>
      <c r="J13" s="147"/>
      <c r="K13" s="147"/>
      <c r="L13" s="147">
        <v>4500</v>
      </c>
      <c r="M13" s="140"/>
      <c r="N13" s="147"/>
      <c r="O13" s="147"/>
      <c r="P13" s="147"/>
      <c r="Q13" s="147"/>
      <c r="R13" s="147"/>
      <c r="S13" s="147"/>
      <c r="T13" s="147"/>
      <c r="U13" s="147"/>
      <c r="V13" s="147"/>
      <c r="W13" s="147"/>
    </row>
    <row r="14" s="74" customFormat="1" ht="53.25" customHeight="1" outlineLevel="1" spans="1:23">
      <c r="A14" s="140" t="s">
        <v>74</v>
      </c>
      <c r="B14" s="140" t="s">
        <v>237</v>
      </c>
      <c r="C14" s="140" t="s">
        <v>238</v>
      </c>
      <c r="D14" s="140" t="s">
        <v>109</v>
      </c>
      <c r="E14" s="140" t="s">
        <v>110</v>
      </c>
      <c r="F14" s="140" t="s">
        <v>239</v>
      </c>
      <c r="G14" s="140" t="s">
        <v>240</v>
      </c>
      <c r="H14" s="147">
        <v>159647.36</v>
      </c>
      <c r="I14" s="147">
        <v>159647.36</v>
      </c>
      <c r="J14" s="147"/>
      <c r="K14" s="147"/>
      <c r="L14" s="147">
        <v>159647.36</v>
      </c>
      <c r="M14" s="140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5" s="74" customFormat="1" ht="53.25" customHeight="1" outlineLevel="1" spans="1:23">
      <c r="A15" s="140" t="s">
        <v>74</v>
      </c>
      <c r="B15" s="140" t="s">
        <v>241</v>
      </c>
      <c r="C15" s="140" t="s">
        <v>242</v>
      </c>
      <c r="D15" s="140" t="s">
        <v>122</v>
      </c>
      <c r="E15" s="140" t="s">
        <v>123</v>
      </c>
      <c r="F15" s="140" t="s">
        <v>243</v>
      </c>
      <c r="G15" s="140" t="s">
        <v>244</v>
      </c>
      <c r="H15" s="147">
        <v>8820</v>
      </c>
      <c r="I15" s="147">
        <v>8820</v>
      </c>
      <c r="J15" s="147"/>
      <c r="K15" s="147"/>
      <c r="L15" s="147">
        <v>8820</v>
      </c>
      <c r="M15" s="140"/>
      <c r="N15" s="147"/>
      <c r="O15" s="147"/>
      <c r="P15" s="147"/>
      <c r="Q15" s="147"/>
      <c r="R15" s="147"/>
      <c r="S15" s="147"/>
      <c r="T15" s="147"/>
      <c r="U15" s="147"/>
      <c r="V15" s="147"/>
      <c r="W15" s="147"/>
    </row>
    <row r="16" s="74" customFormat="1" ht="53.25" customHeight="1" outlineLevel="1" spans="1:23">
      <c r="A16" s="140" t="s">
        <v>74</v>
      </c>
      <c r="B16" s="140" t="s">
        <v>245</v>
      </c>
      <c r="C16" s="140" t="s">
        <v>246</v>
      </c>
      <c r="D16" s="140" t="s">
        <v>122</v>
      </c>
      <c r="E16" s="140" t="s">
        <v>123</v>
      </c>
      <c r="F16" s="140" t="s">
        <v>243</v>
      </c>
      <c r="G16" s="140" t="s">
        <v>244</v>
      </c>
      <c r="H16" s="147">
        <v>59868</v>
      </c>
      <c r="I16" s="147">
        <v>59868</v>
      </c>
      <c r="J16" s="147"/>
      <c r="K16" s="147"/>
      <c r="L16" s="147">
        <v>59868</v>
      </c>
      <c r="M16" s="140"/>
      <c r="N16" s="147"/>
      <c r="O16" s="147"/>
      <c r="P16" s="147"/>
      <c r="Q16" s="147"/>
      <c r="R16" s="147"/>
      <c r="S16" s="147"/>
      <c r="T16" s="147"/>
      <c r="U16" s="147"/>
      <c r="V16" s="147"/>
      <c r="W16" s="147"/>
    </row>
    <row r="17" s="74" customFormat="1" ht="53.25" customHeight="1" outlineLevel="1" spans="1:23">
      <c r="A17" s="140" t="s">
        <v>74</v>
      </c>
      <c r="B17" s="140" t="s">
        <v>247</v>
      </c>
      <c r="C17" s="140" t="s">
        <v>248</v>
      </c>
      <c r="D17" s="140" t="s">
        <v>122</v>
      </c>
      <c r="E17" s="140" t="s">
        <v>123</v>
      </c>
      <c r="F17" s="140" t="s">
        <v>243</v>
      </c>
      <c r="G17" s="140" t="s">
        <v>244</v>
      </c>
      <c r="H17" s="147">
        <v>3992</v>
      </c>
      <c r="I17" s="147">
        <v>3992</v>
      </c>
      <c r="J17" s="147"/>
      <c r="K17" s="147"/>
      <c r="L17" s="147">
        <v>3992</v>
      </c>
      <c r="M17" s="140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s="74" customFormat="1" ht="53.25" customHeight="1" outlineLevel="1" spans="1:23">
      <c r="A18" s="140" t="s">
        <v>74</v>
      </c>
      <c r="B18" s="140" t="s">
        <v>249</v>
      </c>
      <c r="C18" s="140" t="s">
        <v>127</v>
      </c>
      <c r="D18" s="140" t="s">
        <v>126</v>
      </c>
      <c r="E18" s="140" t="s">
        <v>127</v>
      </c>
      <c r="F18" s="140" t="s">
        <v>250</v>
      </c>
      <c r="G18" s="140" t="s">
        <v>251</v>
      </c>
      <c r="H18" s="147">
        <v>84088</v>
      </c>
      <c r="I18" s="147">
        <v>84088</v>
      </c>
      <c r="J18" s="147"/>
      <c r="K18" s="147"/>
      <c r="L18" s="147">
        <v>84088</v>
      </c>
      <c r="M18" s="140"/>
      <c r="N18" s="147"/>
      <c r="O18" s="147"/>
      <c r="P18" s="147"/>
      <c r="Q18" s="147"/>
      <c r="R18" s="147"/>
      <c r="S18" s="147"/>
      <c r="T18" s="147"/>
      <c r="U18" s="147"/>
      <c r="V18" s="147"/>
      <c r="W18" s="147"/>
    </row>
    <row r="19" s="74" customFormat="1" ht="53.25" customHeight="1" outlineLevel="1" spans="1:23">
      <c r="A19" s="140" t="s">
        <v>74</v>
      </c>
      <c r="B19" s="140" t="s">
        <v>252</v>
      </c>
      <c r="C19" s="140" t="s">
        <v>253</v>
      </c>
      <c r="D19" s="140" t="s">
        <v>128</v>
      </c>
      <c r="E19" s="140" t="s">
        <v>129</v>
      </c>
      <c r="F19" s="140" t="s">
        <v>254</v>
      </c>
      <c r="G19" s="140" t="s">
        <v>255</v>
      </c>
      <c r="H19" s="147">
        <v>2994</v>
      </c>
      <c r="I19" s="147">
        <v>2994</v>
      </c>
      <c r="J19" s="147"/>
      <c r="K19" s="147"/>
      <c r="L19" s="147">
        <v>2994</v>
      </c>
      <c r="M19" s="140"/>
      <c r="N19" s="147"/>
      <c r="O19" s="147"/>
      <c r="P19" s="147"/>
      <c r="Q19" s="147"/>
      <c r="R19" s="147"/>
      <c r="S19" s="147"/>
      <c r="T19" s="147"/>
      <c r="U19" s="147"/>
      <c r="V19" s="147"/>
      <c r="W19" s="147"/>
    </row>
    <row r="20" s="74" customFormat="1" ht="53.25" customHeight="1" outlineLevel="1" spans="1:23">
      <c r="A20" s="140" t="s">
        <v>74</v>
      </c>
      <c r="B20" s="140" t="s">
        <v>256</v>
      </c>
      <c r="C20" s="140" t="s">
        <v>257</v>
      </c>
      <c r="D20" s="140" t="s">
        <v>117</v>
      </c>
      <c r="E20" s="140" t="s">
        <v>116</v>
      </c>
      <c r="F20" s="140" t="s">
        <v>254</v>
      </c>
      <c r="G20" s="140" t="s">
        <v>255</v>
      </c>
      <c r="H20" s="147">
        <v>2467</v>
      </c>
      <c r="I20" s="147">
        <v>2467</v>
      </c>
      <c r="J20" s="147"/>
      <c r="K20" s="147"/>
      <c r="L20" s="147">
        <v>2467</v>
      </c>
      <c r="M20" s="140"/>
      <c r="N20" s="147"/>
      <c r="O20" s="147"/>
      <c r="P20" s="147"/>
      <c r="Q20" s="147"/>
      <c r="R20" s="147"/>
      <c r="S20" s="147"/>
      <c r="T20" s="147"/>
      <c r="U20" s="147"/>
      <c r="V20" s="147"/>
      <c r="W20" s="147"/>
    </row>
    <row r="21" s="74" customFormat="1" ht="53.25" customHeight="1" outlineLevel="1" spans="1:23">
      <c r="A21" s="140" t="s">
        <v>74</v>
      </c>
      <c r="B21" s="140" t="s">
        <v>258</v>
      </c>
      <c r="C21" s="140" t="s">
        <v>143</v>
      </c>
      <c r="D21" s="140" t="s">
        <v>142</v>
      </c>
      <c r="E21" s="140" t="s">
        <v>143</v>
      </c>
      <c r="F21" s="140" t="s">
        <v>259</v>
      </c>
      <c r="G21" s="140" t="s">
        <v>143</v>
      </c>
      <c r="H21" s="147">
        <v>119735.52</v>
      </c>
      <c r="I21" s="147">
        <v>119735.52</v>
      </c>
      <c r="J21" s="147"/>
      <c r="K21" s="147"/>
      <c r="L21" s="147">
        <v>119735.52</v>
      </c>
      <c r="M21" s="140"/>
      <c r="N21" s="147"/>
      <c r="O21" s="147"/>
      <c r="P21" s="147"/>
      <c r="Q21" s="147"/>
      <c r="R21" s="147"/>
      <c r="S21" s="147"/>
      <c r="T21" s="147"/>
      <c r="U21" s="147"/>
      <c r="V21" s="147"/>
      <c r="W21" s="147"/>
    </row>
    <row r="22" s="74" customFormat="1" ht="53.25" customHeight="1" outlineLevel="1" spans="1:23">
      <c r="A22" s="140" t="s">
        <v>74</v>
      </c>
      <c r="B22" s="140" t="s">
        <v>260</v>
      </c>
      <c r="C22" s="140" t="s">
        <v>261</v>
      </c>
      <c r="D22" s="140" t="s">
        <v>134</v>
      </c>
      <c r="E22" s="140" t="s">
        <v>135</v>
      </c>
      <c r="F22" s="140" t="s">
        <v>262</v>
      </c>
      <c r="G22" s="140" t="s">
        <v>263</v>
      </c>
      <c r="H22" s="147">
        <v>6600</v>
      </c>
      <c r="I22" s="147">
        <v>6600</v>
      </c>
      <c r="J22" s="147"/>
      <c r="K22" s="147"/>
      <c r="L22" s="147">
        <v>6600</v>
      </c>
      <c r="M22" s="140"/>
      <c r="N22" s="147"/>
      <c r="O22" s="147"/>
      <c r="P22" s="147"/>
      <c r="Q22" s="147"/>
      <c r="R22" s="147"/>
      <c r="S22" s="147"/>
      <c r="T22" s="147"/>
      <c r="U22" s="147"/>
      <c r="V22" s="147"/>
      <c r="W22" s="147"/>
    </row>
    <row r="23" s="74" customFormat="1" ht="53.25" customHeight="1" outlineLevel="1" spans="1:23">
      <c r="A23" s="140" t="s">
        <v>74</v>
      </c>
      <c r="B23" s="140" t="s">
        <v>264</v>
      </c>
      <c r="C23" s="140" t="s">
        <v>265</v>
      </c>
      <c r="D23" s="140" t="s">
        <v>134</v>
      </c>
      <c r="E23" s="140" t="s">
        <v>135</v>
      </c>
      <c r="F23" s="140" t="s">
        <v>266</v>
      </c>
      <c r="G23" s="140" t="s">
        <v>267</v>
      </c>
      <c r="H23" s="147">
        <v>7000</v>
      </c>
      <c r="I23" s="147">
        <v>7000</v>
      </c>
      <c r="J23" s="147"/>
      <c r="K23" s="147"/>
      <c r="L23" s="147">
        <v>7000</v>
      </c>
      <c r="M23" s="140"/>
      <c r="N23" s="147"/>
      <c r="O23" s="147"/>
      <c r="P23" s="147"/>
      <c r="Q23" s="147"/>
      <c r="R23" s="147"/>
      <c r="S23" s="147"/>
      <c r="T23" s="147"/>
      <c r="U23" s="147"/>
      <c r="V23" s="147"/>
      <c r="W23" s="147"/>
    </row>
    <row r="24" s="74" customFormat="1" ht="53.25" customHeight="1" outlineLevel="1" spans="1:23">
      <c r="A24" s="140" t="s">
        <v>74</v>
      </c>
      <c r="B24" s="140" t="s">
        <v>268</v>
      </c>
      <c r="C24" s="140" t="s">
        <v>269</v>
      </c>
      <c r="D24" s="140" t="s">
        <v>134</v>
      </c>
      <c r="E24" s="140" t="s">
        <v>135</v>
      </c>
      <c r="F24" s="140" t="s">
        <v>254</v>
      </c>
      <c r="G24" s="140" t="s">
        <v>255</v>
      </c>
      <c r="H24" s="147">
        <v>12000</v>
      </c>
      <c r="I24" s="147">
        <v>12000</v>
      </c>
      <c r="J24" s="147"/>
      <c r="K24" s="147"/>
      <c r="L24" s="147">
        <v>12000</v>
      </c>
      <c r="M24" s="140"/>
      <c r="N24" s="147"/>
      <c r="O24" s="147"/>
      <c r="P24" s="147"/>
      <c r="Q24" s="147"/>
      <c r="R24" s="147"/>
      <c r="S24" s="147"/>
      <c r="T24" s="147"/>
      <c r="U24" s="147"/>
      <c r="V24" s="147"/>
      <c r="W24" s="147"/>
    </row>
    <row r="25" s="74" customFormat="1" ht="53.25" customHeight="1" outlineLevel="1" spans="1:23">
      <c r="A25" s="140" t="s">
        <v>74</v>
      </c>
      <c r="B25" s="140" t="s">
        <v>270</v>
      </c>
      <c r="C25" s="140" t="s">
        <v>271</v>
      </c>
      <c r="D25" s="140" t="s">
        <v>134</v>
      </c>
      <c r="E25" s="140" t="s">
        <v>135</v>
      </c>
      <c r="F25" s="140" t="s">
        <v>272</v>
      </c>
      <c r="G25" s="140" t="s">
        <v>195</v>
      </c>
      <c r="H25" s="147">
        <v>4000</v>
      </c>
      <c r="I25" s="147">
        <v>4000</v>
      </c>
      <c r="J25" s="147"/>
      <c r="K25" s="147"/>
      <c r="L25" s="147">
        <v>4000</v>
      </c>
      <c r="M25" s="140"/>
      <c r="N25" s="147"/>
      <c r="O25" s="147"/>
      <c r="P25" s="147"/>
      <c r="Q25" s="147"/>
      <c r="R25" s="147"/>
      <c r="S25" s="147"/>
      <c r="T25" s="147"/>
      <c r="U25" s="147"/>
      <c r="V25" s="147"/>
      <c r="W25" s="147"/>
    </row>
    <row r="26" s="74" customFormat="1" ht="53.25" customHeight="1" outlineLevel="1" spans="1:23">
      <c r="A26" s="140" t="s">
        <v>74</v>
      </c>
      <c r="B26" s="140" t="s">
        <v>273</v>
      </c>
      <c r="C26" s="140" t="s">
        <v>274</v>
      </c>
      <c r="D26" s="140" t="s">
        <v>134</v>
      </c>
      <c r="E26" s="140" t="s">
        <v>135</v>
      </c>
      <c r="F26" s="140" t="s">
        <v>275</v>
      </c>
      <c r="G26" s="140" t="s">
        <v>276</v>
      </c>
      <c r="H26" s="147">
        <v>5400</v>
      </c>
      <c r="I26" s="147">
        <v>5400</v>
      </c>
      <c r="J26" s="147"/>
      <c r="K26" s="147"/>
      <c r="L26" s="147">
        <v>5400</v>
      </c>
      <c r="M26" s="140"/>
      <c r="N26" s="147"/>
      <c r="O26" s="147"/>
      <c r="P26" s="147"/>
      <c r="Q26" s="147"/>
      <c r="R26" s="147"/>
      <c r="S26" s="147"/>
      <c r="T26" s="147"/>
      <c r="U26" s="147"/>
      <c r="V26" s="147"/>
      <c r="W26" s="147"/>
    </row>
    <row r="27" s="74" customFormat="1" ht="53.25" customHeight="1" outlineLevel="1" spans="1:23">
      <c r="A27" s="140" t="s">
        <v>74</v>
      </c>
      <c r="B27" s="140" t="s">
        <v>277</v>
      </c>
      <c r="C27" s="140" t="s">
        <v>278</v>
      </c>
      <c r="D27" s="140" t="s">
        <v>107</v>
      </c>
      <c r="E27" s="140" t="s">
        <v>108</v>
      </c>
      <c r="F27" s="140" t="s">
        <v>279</v>
      </c>
      <c r="G27" s="140" t="s">
        <v>280</v>
      </c>
      <c r="H27" s="147">
        <v>8400</v>
      </c>
      <c r="I27" s="147">
        <v>8400</v>
      </c>
      <c r="J27" s="147"/>
      <c r="K27" s="147"/>
      <c r="L27" s="147">
        <v>8400</v>
      </c>
      <c r="M27" s="140"/>
      <c r="N27" s="147"/>
      <c r="O27" s="147"/>
      <c r="P27" s="147"/>
      <c r="Q27" s="147"/>
      <c r="R27" s="147"/>
      <c r="S27" s="147"/>
      <c r="T27" s="147"/>
      <c r="U27" s="147"/>
      <c r="V27" s="147"/>
      <c r="W27" s="147"/>
    </row>
    <row r="28" s="74" customFormat="1" ht="53.25" customHeight="1" outlineLevel="1" spans="1:23">
      <c r="A28" s="140" t="s">
        <v>74</v>
      </c>
      <c r="B28" s="140" t="s">
        <v>281</v>
      </c>
      <c r="C28" s="140" t="s">
        <v>276</v>
      </c>
      <c r="D28" s="140" t="s">
        <v>134</v>
      </c>
      <c r="E28" s="140" t="s">
        <v>135</v>
      </c>
      <c r="F28" s="140" t="s">
        <v>275</v>
      </c>
      <c r="G28" s="140" t="s">
        <v>276</v>
      </c>
      <c r="H28" s="147">
        <v>15521.12</v>
      </c>
      <c r="I28" s="147">
        <v>15521.12</v>
      </c>
      <c r="J28" s="147"/>
      <c r="K28" s="147"/>
      <c r="L28" s="147">
        <v>15521.12</v>
      </c>
      <c r="M28" s="140"/>
      <c r="N28" s="147"/>
      <c r="O28" s="147"/>
      <c r="P28" s="147"/>
      <c r="Q28" s="147"/>
      <c r="R28" s="147"/>
      <c r="S28" s="147"/>
      <c r="T28" s="147"/>
      <c r="U28" s="147"/>
      <c r="V28" s="147"/>
      <c r="W28" s="147"/>
    </row>
    <row r="29" s="74" customFormat="1" ht="53.25" customHeight="1" outlineLevel="1" spans="1:23">
      <c r="A29" s="140" t="s">
        <v>74</v>
      </c>
      <c r="B29" s="140" t="s">
        <v>282</v>
      </c>
      <c r="C29" s="140" t="s">
        <v>283</v>
      </c>
      <c r="D29" s="140" t="s">
        <v>134</v>
      </c>
      <c r="E29" s="140" t="s">
        <v>135</v>
      </c>
      <c r="F29" s="140" t="s">
        <v>284</v>
      </c>
      <c r="G29" s="140" t="s">
        <v>285</v>
      </c>
      <c r="H29" s="147">
        <v>80640</v>
      </c>
      <c r="I29" s="147">
        <v>80640</v>
      </c>
      <c r="J29" s="147"/>
      <c r="K29" s="147"/>
      <c r="L29" s="147">
        <v>80640</v>
      </c>
      <c r="M29" s="140"/>
      <c r="N29" s="147"/>
      <c r="O29" s="147"/>
      <c r="P29" s="147"/>
      <c r="Q29" s="147"/>
      <c r="R29" s="147"/>
      <c r="S29" s="147"/>
      <c r="T29" s="147"/>
      <c r="U29" s="147"/>
      <c r="V29" s="147"/>
      <c r="W29" s="147"/>
    </row>
    <row r="30" s="74" customFormat="1" ht="53.25" customHeight="1" outlineLevel="1" spans="1:23">
      <c r="A30" s="140" t="s">
        <v>74</v>
      </c>
      <c r="B30" s="140" t="s">
        <v>286</v>
      </c>
      <c r="C30" s="140" t="s">
        <v>287</v>
      </c>
      <c r="D30" s="140" t="s">
        <v>107</v>
      </c>
      <c r="E30" s="140" t="s">
        <v>108</v>
      </c>
      <c r="F30" s="140" t="s">
        <v>288</v>
      </c>
      <c r="G30" s="140" t="s">
        <v>289</v>
      </c>
      <c r="H30" s="147">
        <v>228828.76</v>
      </c>
      <c r="I30" s="147">
        <v>228828.76</v>
      </c>
      <c r="J30" s="147"/>
      <c r="K30" s="147"/>
      <c r="L30" s="147">
        <v>228828.76</v>
      </c>
      <c r="M30" s="140"/>
      <c r="N30" s="147"/>
      <c r="O30" s="147"/>
      <c r="P30" s="147"/>
      <c r="Q30" s="147"/>
      <c r="R30" s="147"/>
      <c r="S30" s="147"/>
      <c r="T30" s="147"/>
      <c r="U30" s="147"/>
      <c r="V30" s="147"/>
      <c r="W30" s="147"/>
    </row>
    <row r="31" s="74" customFormat="1" ht="30.75" customHeight="1" spans="1:23">
      <c r="A31" s="86" t="s">
        <v>58</v>
      </c>
      <c r="B31" s="86"/>
      <c r="C31" s="86"/>
      <c r="D31" s="86"/>
      <c r="E31" s="86"/>
      <c r="F31" s="86"/>
      <c r="G31" s="86"/>
      <c r="H31" s="147">
        <v>1764132.76</v>
      </c>
      <c r="I31" s="147">
        <v>1764132.76</v>
      </c>
      <c r="J31" s="147"/>
      <c r="K31" s="147"/>
      <c r="L31" s="147">
        <v>1764132.76</v>
      </c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</row>
    <row r="35" customHeight="1" spans="8:12">
      <c r="H35" s="74">
        <f>SUM(H10:H30)</f>
        <v>1764132.76</v>
      </c>
      <c r="I35" s="74">
        <f>SUM(I10:I30)</f>
        <v>1764132.76</v>
      </c>
      <c r="J35" s="74">
        <f>SUM(J10:J30)</f>
        <v>0</v>
      </c>
      <c r="K35" s="74">
        <f>SUM(K10:K30)</f>
        <v>0</v>
      </c>
      <c r="L35" s="74">
        <f>SUM(L10:L30)</f>
        <v>1764132.76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2"/>
  <sheetViews>
    <sheetView showZeros="0" workbookViewId="0">
      <selection activeCell="A2" sqref="A2:W2"/>
    </sheetView>
  </sheetViews>
  <sheetFormatPr defaultColWidth="10.2857142857143" defaultRowHeight="15" customHeight="1"/>
  <cols>
    <col min="1" max="1" width="5.71428571428571" style="74" customWidth="1"/>
    <col min="2" max="2" width="7.71428571428571" style="74" customWidth="1"/>
    <col min="3" max="3" width="9.84761904761905" style="74" customWidth="1"/>
    <col min="4" max="4" width="10.5714285714286" style="74" customWidth="1"/>
    <col min="5" max="5" width="6" style="74" customWidth="1"/>
    <col min="6" max="6" width="7.28571428571429" style="74" customWidth="1"/>
    <col min="7" max="7" width="5.28571428571429" style="74" customWidth="1"/>
    <col min="8" max="8" width="5.84761904761905" style="74" customWidth="1"/>
    <col min="9" max="11" width="12.847619047619" style="74" customWidth="1"/>
    <col min="12" max="12" width="7.28571428571429" style="74" customWidth="1"/>
    <col min="13" max="13" width="5.84761904761905" style="74" customWidth="1"/>
    <col min="14" max="16" width="4.71428571428571" style="74" customWidth="1"/>
    <col min="17" max="17" width="8" style="74" customWidth="1"/>
    <col min="18" max="18" width="11" style="74" customWidth="1"/>
    <col min="19" max="20" width="9.84761904761905" style="74" customWidth="1"/>
    <col min="21" max="21" width="7.57142857142857" style="74" customWidth="1"/>
    <col min="22" max="22" width="5" style="74" customWidth="1"/>
    <col min="23" max="23" width="11" style="74" customWidth="1"/>
    <col min="24" max="16384" width="10.2857142857143" style="74"/>
  </cols>
  <sheetData>
    <row r="1" s="74" customFormat="1" ht="18.75" customHeight="1" spans="1:23">
      <c r="A1" s="142" t="s">
        <v>290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</row>
    <row r="2" s="74" customFormat="1" ht="26.25" customHeight="1" spans="1:23">
      <c r="A2" s="138" t="s">
        <v>291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="74" customFormat="1" ht="18.75" customHeight="1" spans="1:23">
      <c r="A3" s="143" t="s">
        <v>1</v>
      </c>
      <c r="B3" s="144"/>
      <c r="C3" s="144"/>
      <c r="D3" s="144"/>
      <c r="E3" s="144"/>
      <c r="F3" s="144"/>
      <c r="G3" s="144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2" t="s">
        <v>55</v>
      </c>
      <c r="W3" s="142"/>
    </row>
    <row r="4" s="74" customFormat="1" ht="26.25" customHeight="1" spans="1:23">
      <c r="A4" s="146" t="s">
        <v>292</v>
      </c>
      <c r="B4" s="146" t="s">
        <v>201</v>
      </c>
      <c r="C4" s="146" t="s">
        <v>202</v>
      </c>
      <c r="D4" s="146" t="s">
        <v>293</v>
      </c>
      <c r="E4" s="146" t="s">
        <v>203</v>
      </c>
      <c r="F4" s="146" t="s">
        <v>204</v>
      </c>
      <c r="G4" s="146" t="s">
        <v>294</v>
      </c>
      <c r="H4" s="146" t="s">
        <v>295</v>
      </c>
      <c r="I4" s="146" t="s">
        <v>58</v>
      </c>
      <c r="J4" s="146" t="s">
        <v>296</v>
      </c>
      <c r="K4" s="146"/>
      <c r="L4" s="146"/>
      <c r="M4" s="146"/>
      <c r="N4" s="146" t="s">
        <v>209</v>
      </c>
      <c r="O4" s="146"/>
      <c r="P4" s="146"/>
      <c r="Q4" s="146" t="s">
        <v>65</v>
      </c>
      <c r="R4" s="146" t="s">
        <v>80</v>
      </c>
      <c r="S4" s="146"/>
      <c r="T4" s="146"/>
      <c r="U4" s="146"/>
      <c r="V4" s="146"/>
      <c r="W4" s="146"/>
    </row>
    <row r="5" s="74" customFormat="1" ht="26.25" customHeight="1" spans="1:23">
      <c r="A5" s="146"/>
      <c r="B5" s="146"/>
      <c r="C5" s="146"/>
      <c r="D5" s="146"/>
      <c r="E5" s="146"/>
      <c r="F5" s="146"/>
      <c r="G5" s="146"/>
      <c r="H5" s="146"/>
      <c r="I5" s="146"/>
      <c r="J5" s="146" t="s">
        <v>62</v>
      </c>
      <c r="K5" s="146"/>
      <c r="L5" s="146" t="s">
        <v>63</v>
      </c>
      <c r="M5" s="146" t="s">
        <v>64</v>
      </c>
      <c r="N5" s="146" t="s">
        <v>62</v>
      </c>
      <c r="O5" s="146" t="s">
        <v>63</v>
      </c>
      <c r="P5" s="146" t="s">
        <v>64</v>
      </c>
      <c r="Q5" s="146"/>
      <c r="R5" s="146" t="s">
        <v>61</v>
      </c>
      <c r="S5" s="146" t="s">
        <v>68</v>
      </c>
      <c r="T5" s="146" t="s">
        <v>69</v>
      </c>
      <c r="U5" s="146" t="s">
        <v>70</v>
      </c>
      <c r="V5" s="146" t="s">
        <v>71</v>
      </c>
      <c r="W5" s="146" t="s">
        <v>72</v>
      </c>
    </row>
    <row r="6" s="74" customFormat="1" ht="26.25" customHeight="1" spans="1:23">
      <c r="A6" s="146"/>
      <c r="B6" s="146"/>
      <c r="C6" s="146"/>
      <c r="D6" s="146"/>
      <c r="E6" s="146"/>
      <c r="F6" s="146"/>
      <c r="G6" s="146"/>
      <c r="H6" s="146"/>
      <c r="I6" s="146"/>
      <c r="J6" s="146" t="s">
        <v>61</v>
      </c>
      <c r="K6" s="146" t="s">
        <v>297</v>
      </c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</row>
    <row r="7" s="74" customFormat="1" ht="18.75" customHeight="1" spans="1:23">
      <c r="A7" s="146" t="s">
        <v>88</v>
      </c>
      <c r="B7" s="146" t="s">
        <v>89</v>
      </c>
      <c r="C7" s="146" t="s">
        <v>90</v>
      </c>
      <c r="D7" s="146" t="s">
        <v>91</v>
      </c>
      <c r="E7" s="146" t="s">
        <v>92</v>
      </c>
      <c r="F7" s="146" t="s">
        <v>93</v>
      </c>
      <c r="G7" s="146" t="s">
        <v>94</v>
      </c>
      <c r="H7" s="146" t="s">
        <v>95</v>
      </c>
      <c r="I7" s="146" t="s">
        <v>96</v>
      </c>
      <c r="J7" s="146" t="s">
        <v>97</v>
      </c>
      <c r="K7" s="146" t="s">
        <v>98</v>
      </c>
      <c r="L7" s="146" t="s">
        <v>99</v>
      </c>
      <c r="M7" s="146" t="s">
        <v>100</v>
      </c>
      <c r="N7" s="146" t="s">
        <v>101</v>
      </c>
      <c r="O7" s="146" t="s">
        <v>102</v>
      </c>
      <c r="P7" s="146" t="s">
        <v>215</v>
      </c>
      <c r="Q7" s="146" t="s">
        <v>216</v>
      </c>
      <c r="R7" s="146" t="s">
        <v>217</v>
      </c>
      <c r="S7" s="146" t="s">
        <v>218</v>
      </c>
      <c r="T7" s="146" t="s">
        <v>219</v>
      </c>
      <c r="U7" s="146" t="s">
        <v>220</v>
      </c>
      <c r="V7" s="146" t="s">
        <v>221</v>
      </c>
      <c r="W7" s="146" t="s">
        <v>222</v>
      </c>
    </row>
    <row r="8" s="74" customFormat="1" ht="52.5" customHeight="1" spans="1:23">
      <c r="A8" s="140"/>
      <c r="B8" s="140"/>
      <c r="C8" s="140" t="s">
        <v>298</v>
      </c>
      <c r="D8" s="140"/>
      <c r="E8" s="140"/>
      <c r="F8" s="140"/>
      <c r="G8" s="140"/>
      <c r="H8" s="140"/>
      <c r="I8" s="147">
        <v>40000</v>
      </c>
      <c r="J8" s="147">
        <v>40000</v>
      </c>
      <c r="K8" s="147">
        <v>40000</v>
      </c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</row>
    <row r="9" s="74" customFormat="1" ht="52.5" customHeight="1" outlineLevel="1" spans="1:23">
      <c r="A9" s="140" t="s">
        <v>299</v>
      </c>
      <c r="B9" s="140" t="s">
        <v>300</v>
      </c>
      <c r="C9" s="140" t="s">
        <v>298</v>
      </c>
      <c r="D9" s="140" t="s">
        <v>74</v>
      </c>
      <c r="E9" s="140" t="s">
        <v>136</v>
      </c>
      <c r="F9" s="140" t="s">
        <v>137</v>
      </c>
      <c r="G9" s="140" t="s">
        <v>262</v>
      </c>
      <c r="H9" s="140" t="s">
        <v>263</v>
      </c>
      <c r="I9" s="147">
        <v>16000</v>
      </c>
      <c r="J9" s="147">
        <v>16000</v>
      </c>
      <c r="K9" s="147">
        <v>16000</v>
      </c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</row>
    <row r="10" s="74" customFormat="1" ht="52.5" customHeight="1" outlineLevel="1" spans="1:23">
      <c r="A10" s="140" t="s">
        <v>299</v>
      </c>
      <c r="B10" s="140" t="s">
        <v>300</v>
      </c>
      <c r="C10" s="140" t="s">
        <v>298</v>
      </c>
      <c r="D10" s="140" t="s">
        <v>74</v>
      </c>
      <c r="E10" s="140" t="s">
        <v>136</v>
      </c>
      <c r="F10" s="140" t="s">
        <v>137</v>
      </c>
      <c r="G10" s="140" t="s">
        <v>301</v>
      </c>
      <c r="H10" s="140" t="s">
        <v>302</v>
      </c>
      <c r="I10" s="147">
        <v>10000</v>
      </c>
      <c r="J10" s="147">
        <v>10000</v>
      </c>
      <c r="K10" s="147">
        <v>10000</v>
      </c>
      <c r="L10" s="147"/>
      <c r="M10" s="147"/>
      <c r="N10" s="140"/>
      <c r="O10" s="140"/>
      <c r="P10" s="140"/>
      <c r="Q10" s="147"/>
      <c r="R10" s="147"/>
      <c r="S10" s="147"/>
      <c r="T10" s="147"/>
      <c r="U10" s="147"/>
      <c r="V10" s="147"/>
      <c r="W10" s="147"/>
    </row>
    <row r="11" s="74" customFormat="1" ht="52.5" customHeight="1" outlineLevel="1" spans="1:23">
      <c r="A11" s="140" t="s">
        <v>299</v>
      </c>
      <c r="B11" s="140" t="s">
        <v>300</v>
      </c>
      <c r="C11" s="140" t="s">
        <v>298</v>
      </c>
      <c r="D11" s="140" t="s">
        <v>74</v>
      </c>
      <c r="E11" s="140" t="s">
        <v>136</v>
      </c>
      <c r="F11" s="140" t="s">
        <v>137</v>
      </c>
      <c r="G11" s="140" t="s">
        <v>303</v>
      </c>
      <c r="H11" s="140" t="s">
        <v>304</v>
      </c>
      <c r="I11" s="147">
        <v>10000</v>
      </c>
      <c r="J11" s="147">
        <v>10000</v>
      </c>
      <c r="K11" s="147">
        <v>10000</v>
      </c>
      <c r="L11" s="147"/>
      <c r="M11" s="147"/>
      <c r="N11" s="140"/>
      <c r="O11" s="140"/>
      <c r="P11" s="140"/>
      <c r="Q11" s="147"/>
      <c r="R11" s="147"/>
      <c r="S11" s="147"/>
      <c r="T11" s="147"/>
      <c r="U11" s="147"/>
      <c r="V11" s="147"/>
      <c r="W11" s="147"/>
    </row>
    <row r="12" s="74" customFormat="1" ht="52.5" customHeight="1" outlineLevel="1" spans="1:23">
      <c r="A12" s="140" t="s">
        <v>299</v>
      </c>
      <c r="B12" s="140" t="s">
        <v>300</v>
      </c>
      <c r="C12" s="140" t="s">
        <v>298</v>
      </c>
      <c r="D12" s="140" t="s">
        <v>74</v>
      </c>
      <c r="E12" s="140" t="s">
        <v>136</v>
      </c>
      <c r="F12" s="140" t="s">
        <v>137</v>
      </c>
      <c r="G12" s="140" t="s">
        <v>284</v>
      </c>
      <c r="H12" s="140" t="s">
        <v>285</v>
      </c>
      <c r="I12" s="147">
        <v>4000</v>
      </c>
      <c r="J12" s="147">
        <v>4000</v>
      </c>
      <c r="K12" s="147">
        <v>4000</v>
      </c>
      <c r="L12" s="147"/>
      <c r="M12" s="147"/>
      <c r="N12" s="140"/>
      <c r="O12" s="140"/>
      <c r="P12" s="140"/>
      <c r="Q12" s="147"/>
      <c r="R12" s="147"/>
      <c r="S12" s="147"/>
      <c r="T12" s="147"/>
      <c r="U12" s="147"/>
      <c r="V12" s="147"/>
      <c r="W12" s="147"/>
    </row>
    <row r="13" s="74" customFormat="1" ht="52.5" customHeight="1" spans="1:23">
      <c r="A13" s="140"/>
      <c r="B13" s="140"/>
      <c r="C13" s="140" t="s">
        <v>305</v>
      </c>
      <c r="D13" s="140"/>
      <c r="E13" s="140"/>
      <c r="F13" s="140"/>
      <c r="G13" s="140"/>
      <c r="H13" s="140"/>
      <c r="I13" s="147">
        <v>9588</v>
      </c>
      <c r="J13" s="147">
        <v>9588</v>
      </c>
      <c r="K13" s="147">
        <v>9588</v>
      </c>
      <c r="L13" s="147"/>
      <c r="M13" s="147"/>
      <c r="N13" s="140"/>
      <c r="O13" s="140"/>
      <c r="P13" s="140"/>
      <c r="Q13" s="147"/>
      <c r="R13" s="147"/>
      <c r="S13" s="147"/>
      <c r="T13" s="147"/>
      <c r="U13" s="147"/>
      <c r="V13" s="147"/>
      <c r="W13" s="147"/>
    </row>
    <row r="14" s="74" customFormat="1" ht="52.5" customHeight="1" outlineLevel="1" spans="1:23">
      <c r="A14" s="140" t="s">
        <v>306</v>
      </c>
      <c r="B14" s="140" t="s">
        <v>307</v>
      </c>
      <c r="C14" s="140" t="s">
        <v>305</v>
      </c>
      <c r="D14" s="140" t="s">
        <v>74</v>
      </c>
      <c r="E14" s="140" t="s">
        <v>113</v>
      </c>
      <c r="F14" s="140" t="s">
        <v>114</v>
      </c>
      <c r="G14" s="140" t="s">
        <v>308</v>
      </c>
      <c r="H14" s="140" t="s">
        <v>309</v>
      </c>
      <c r="I14" s="147">
        <v>9588</v>
      </c>
      <c r="J14" s="147">
        <v>9588</v>
      </c>
      <c r="K14" s="147">
        <v>9588</v>
      </c>
      <c r="L14" s="147"/>
      <c r="M14" s="147"/>
      <c r="N14" s="140"/>
      <c r="O14" s="140"/>
      <c r="P14" s="140"/>
      <c r="Q14" s="147"/>
      <c r="R14" s="147"/>
      <c r="S14" s="147"/>
      <c r="T14" s="147"/>
      <c r="U14" s="147"/>
      <c r="V14" s="147"/>
      <c r="W14" s="147"/>
    </row>
    <row r="15" s="74" customFormat="1" ht="52.5" customHeight="1" spans="1:23">
      <c r="A15" s="140"/>
      <c r="B15" s="140"/>
      <c r="C15" s="140" t="s">
        <v>310</v>
      </c>
      <c r="D15" s="140"/>
      <c r="E15" s="140"/>
      <c r="F15" s="140"/>
      <c r="G15" s="140"/>
      <c r="H15" s="140"/>
      <c r="I15" s="147">
        <v>1050</v>
      </c>
      <c r="J15" s="147">
        <v>1050</v>
      </c>
      <c r="K15" s="147">
        <v>1050</v>
      </c>
      <c r="L15" s="147"/>
      <c r="M15" s="147"/>
      <c r="N15" s="140"/>
      <c r="O15" s="140"/>
      <c r="P15" s="140"/>
      <c r="Q15" s="147"/>
      <c r="R15" s="147"/>
      <c r="S15" s="147"/>
      <c r="T15" s="147"/>
      <c r="U15" s="147"/>
      <c r="V15" s="147"/>
      <c r="W15" s="147"/>
    </row>
    <row r="16" s="74" customFormat="1" ht="52.5" customHeight="1" outlineLevel="1" spans="1:23">
      <c r="A16" s="140" t="s">
        <v>299</v>
      </c>
      <c r="B16" s="140" t="s">
        <v>311</v>
      </c>
      <c r="C16" s="140" t="s">
        <v>310</v>
      </c>
      <c r="D16" s="140" t="s">
        <v>74</v>
      </c>
      <c r="E16" s="140" t="s">
        <v>134</v>
      </c>
      <c r="F16" s="140" t="s">
        <v>135</v>
      </c>
      <c r="G16" s="140" t="s">
        <v>262</v>
      </c>
      <c r="H16" s="140" t="s">
        <v>263</v>
      </c>
      <c r="I16" s="147">
        <v>1050</v>
      </c>
      <c r="J16" s="147">
        <v>1050</v>
      </c>
      <c r="K16" s="147">
        <v>1050</v>
      </c>
      <c r="L16" s="147"/>
      <c r="M16" s="147"/>
      <c r="N16" s="140"/>
      <c r="O16" s="140"/>
      <c r="P16" s="140"/>
      <c r="Q16" s="147"/>
      <c r="R16" s="147"/>
      <c r="S16" s="147"/>
      <c r="T16" s="147"/>
      <c r="U16" s="147"/>
      <c r="V16" s="147"/>
      <c r="W16" s="147"/>
    </row>
    <row r="17" s="74" customFormat="1" ht="52.5" customHeight="1" spans="1:23">
      <c r="A17" s="140"/>
      <c r="B17" s="140"/>
      <c r="C17" s="140" t="s">
        <v>312</v>
      </c>
      <c r="D17" s="140"/>
      <c r="E17" s="140"/>
      <c r="F17" s="140"/>
      <c r="G17" s="140"/>
      <c r="H17" s="140"/>
      <c r="I17" s="147">
        <v>50000</v>
      </c>
      <c r="J17" s="147">
        <v>50000</v>
      </c>
      <c r="K17" s="147">
        <v>50000</v>
      </c>
      <c r="L17" s="147"/>
      <c r="M17" s="147"/>
      <c r="N17" s="140"/>
      <c r="O17" s="140"/>
      <c r="P17" s="140"/>
      <c r="Q17" s="147"/>
      <c r="R17" s="147"/>
      <c r="S17" s="147"/>
      <c r="T17" s="147"/>
      <c r="U17" s="147"/>
      <c r="V17" s="147"/>
      <c r="W17" s="147"/>
    </row>
    <row r="18" s="74" customFormat="1" ht="52.5" customHeight="1" outlineLevel="1" spans="1:23">
      <c r="A18" s="140" t="s">
        <v>299</v>
      </c>
      <c r="B18" s="140" t="s">
        <v>313</v>
      </c>
      <c r="C18" s="140" t="s">
        <v>312</v>
      </c>
      <c r="D18" s="140" t="s">
        <v>74</v>
      </c>
      <c r="E18" s="140" t="s">
        <v>136</v>
      </c>
      <c r="F18" s="140" t="s">
        <v>137</v>
      </c>
      <c r="G18" s="140" t="s">
        <v>262</v>
      </c>
      <c r="H18" s="140" t="s">
        <v>263</v>
      </c>
      <c r="I18" s="147">
        <v>12400</v>
      </c>
      <c r="J18" s="147">
        <v>12400</v>
      </c>
      <c r="K18" s="147">
        <v>12400</v>
      </c>
      <c r="L18" s="147"/>
      <c r="M18" s="147"/>
      <c r="N18" s="140"/>
      <c r="O18" s="140"/>
      <c r="P18" s="140"/>
      <c r="Q18" s="147"/>
      <c r="R18" s="147"/>
      <c r="S18" s="147"/>
      <c r="T18" s="147"/>
      <c r="U18" s="147"/>
      <c r="V18" s="147"/>
      <c r="W18" s="147"/>
    </row>
    <row r="19" s="74" customFormat="1" ht="52.5" customHeight="1" outlineLevel="1" spans="1:23">
      <c r="A19" s="140" t="s">
        <v>299</v>
      </c>
      <c r="B19" s="140" t="s">
        <v>313</v>
      </c>
      <c r="C19" s="140" t="s">
        <v>312</v>
      </c>
      <c r="D19" s="140" t="s">
        <v>74</v>
      </c>
      <c r="E19" s="140" t="s">
        <v>136</v>
      </c>
      <c r="F19" s="140" t="s">
        <v>137</v>
      </c>
      <c r="G19" s="140" t="s">
        <v>314</v>
      </c>
      <c r="H19" s="140" t="s">
        <v>315</v>
      </c>
      <c r="I19" s="147">
        <v>30000</v>
      </c>
      <c r="J19" s="147">
        <v>30000</v>
      </c>
      <c r="K19" s="147">
        <v>30000</v>
      </c>
      <c r="L19" s="147"/>
      <c r="M19" s="147"/>
      <c r="N19" s="140"/>
      <c r="O19" s="140"/>
      <c r="P19" s="140"/>
      <c r="Q19" s="147"/>
      <c r="R19" s="147"/>
      <c r="S19" s="147"/>
      <c r="T19" s="147"/>
      <c r="U19" s="147"/>
      <c r="V19" s="147"/>
      <c r="W19" s="147"/>
    </row>
    <row r="20" s="74" customFormat="1" ht="52.5" customHeight="1" outlineLevel="1" spans="1:23">
      <c r="A20" s="140" t="s">
        <v>299</v>
      </c>
      <c r="B20" s="140" t="s">
        <v>313</v>
      </c>
      <c r="C20" s="140" t="s">
        <v>312</v>
      </c>
      <c r="D20" s="140" t="s">
        <v>74</v>
      </c>
      <c r="E20" s="140" t="s">
        <v>136</v>
      </c>
      <c r="F20" s="140" t="s">
        <v>137</v>
      </c>
      <c r="G20" s="140" t="s">
        <v>272</v>
      </c>
      <c r="H20" s="140" t="s">
        <v>195</v>
      </c>
      <c r="I20" s="147">
        <v>4000</v>
      </c>
      <c r="J20" s="147">
        <v>4000</v>
      </c>
      <c r="K20" s="147">
        <v>4000</v>
      </c>
      <c r="L20" s="147"/>
      <c r="M20" s="147"/>
      <c r="N20" s="140"/>
      <c r="O20" s="140"/>
      <c r="P20" s="140"/>
      <c r="Q20" s="147"/>
      <c r="R20" s="147"/>
      <c r="S20" s="147"/>
      <c r="T20" s="147"/>
      <c r="U20" s="147"/>
      <c r="V20" s="147"/>
      <c r="W20" s="147"/>
    </row>
    <row r="21" s="74" customFormat="1" ht="52.5" customHeight="1" outlineLevel="1" spans="1:23">
      <c r="A21" s="140" t="s">
        <v>299</v>
      </c>
      <c r="B21" s="140" t="s">
        <v>313</v>
      </c>
      <c r="C21" s="140" t="s">
        <v>312</v>
      </c>
      <c r="D21" s="140" t="s">
        <v>74</v>
      </c>
      <c r="E21" s="140" t="s">
        <v>136</v>
      </c>
      <c r="F21" s="140" t="s">
        <v>137</v>
      </c>
      <c r="G21" s="140" t="s">
        <v>316</v>
      </c>
      <c r="H21" s="140" t="s">
        <v>317</v>
      </c>
      <c r="I21" s="147">
        <v>3600</v>
      </c>
      <c r="J21" s="147">
        <v>3600</v>
      </c>
      <c r="K21" s="147">
        <v>3600</v>
      </c>
      <c r="L21" s="147"/>
      <c r="M21" s="147"/>
      <c r="N21" s="140"/>
      <c r="O21" s="140"/>
      <c r="P21" s="140"/>
      <c r="Q21" s="147"/>
      <c r="R21" s="147"/>
      <c r="S21" s="147"/>
      <c r="T21" s="147"/>
      <c r="U21" s="147"/>
      <c r="V21" s="147"/>
      <c r="W21" s="147"/>
    </row>
    <row r="22" s="74" customFormat="1" ht="30" customHeight="1" spans="1:23">
      <c r="A22" s="139" t="s">
        <v>58</v>
      </c>
      <c r="B22" s="139"/>
      <c r="C22" s="139"/>
      <c r="D22" s="139"/>
      <c r="E22" s="139"/>
      <c r="F22" s="139"/>
      <c r="G22" s="139"/>
      <c r="H22" s="139"/>
      <c r="I22" s="147">
        <v>100638</v>
      </c>
      <c r="J22" s="147">
        <v>100638</v>
      </c>
      <c r="K22" s="147">
        <v>100638</v>
      </c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04" right="0.04" top="0.75" bottom="0.75" header="0.31" footer="0.31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3"/>
  <sheetViews>
    <sheetView showZeros="0" topLeftCell="A15" workbookViewId="0">
      <selection activeCell="A2" sqref="A2:J2"/>
    </sheetView>
  </sheetViews>
  <sheetFormatPr defaultColWidth="10.2857142857143" defaultRowHeight="15" customHeight="1"/>
  <cols>
    <col min="1" max="9" width="14.2857142857143" style="74" customWidth="1"/>
    <col min="10" max="10" width="34.2857142857143" style="74" customWidth="1"/>
    <col min="11" max="16384" width="10.2857142857143" style="74"/>
  </cols>
  <sheetData>
    <row r="1" s="74" customFormat="1" ht="18.75" customHeight="1" spans="1:10">
      <c r="A1" s="137"/>
      <c r="B1" s="137"/>
      <c r="C1" s="137"/>
      <c r="D1" s="137"/>
      <c r="E1" s="137"/>
      <c r="F1" s="137"/>
      <c r="G1" s="137"/>
      <c r="H1" s="137"/>
      <c r="I1" s="137"/>
      <c r="J1" s="141" t="s">
        <v>318</v>
      </c>
    </row>
    <row r="2" s="74" customFormat="1" ht="34.5" customHeight="1" spans="1:10">
      <c r="A2" s="138" t="s">
        <v>319</v>
      </c>
      <c r="B2" s="138"/>
      <c r="C2" s="138"/>
      <c r="D2" s="138"/>
      <c r="E2" s="138"/>
      <c r="F2" s="138"/>
      <c r="G2" s="138"/>
      <c r="H2" s="138"/>
      <c r="I2" s="138"/>
      <c r="J2" s="138"/>
    </row>
    <row r="3" s="74" customFormat="1" ht="18.75" customHeight="1" spans="1:10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</row>
    <row r="4" s="74" customFormat="1" ht="22.5" customHeight="1" spans="1:10">
      <c r="A4" s="139" t="s">
        <v>320</v>
      </c>
      <c r="B4" s="139" t="s">
        <v>321</v>
      </c>
      <c r="C4" s="139" t="s">
        <v>322</v>
      </c>
      <c r="D4" s="139" t="s">
        <v>323</v>
      </c>
      <c r="E4" s="139" t="s">
        <v>324</v>
      </c>
      <c r="F4" s="139" t="s">
        <v>325</v>
      </c>
      <c r="G4" s="139" t="s">
        <v>326</v>
      </c>
      <c r="H4" s="139" t="s">
        <v>327</v>
      </c>
      <c r="I4" s="139" t="s">
        <v>328</v>
      </c>
      <c r="J4" s="139" t="s">
        <v>329</v>
      </c>
    </row>
    <row r="5" s="74" customFormat="1" ht="22.5" customHeight="1" spans="1:10">
      <c r="A5" s="139" t="s">
        <v>88</v>
      </c>
      <c r="B5" s="139" t="s">
        <v>89</v>
      </c>
      <c r="C5" s="139" t="s">
        <v>90</v>
      </c>
      <c r="D5" s="139" t="s">
        <v>91</v>
      </c>
      <c r="E5" s="139" t="s">
        <v>92</v>
      </c>
      <c r="F5" s="139" t="s">
        <v>93</v>
      </c>
      <c r="G5" s="139" t="s">
        <v>94</v>
      </c>
      <c r="H5" s="139" t="s">
        <v>95</v>
      </c>
      <c r="I5" s="139" t="s">
        <v>96</v>
      </c>
      <c r="J5" s="139" t="s">
        <v>97</v>
      </c>
    </row>
    <row r="6" s="74" customFormat="1" ht="52.5" customHeight="1" spans="1:10">
      <c r="A6" s="139" t="s">
        <v>74</v>
      </c>
      <c r="B6" s="139"/>
      <c r="C6" s="139"/>
      <c r="D6" s="139"/>
      <c r="E6" s="139"/>
      <c r="F6" s="139"/>
      <c r="G6" s="139"/>
      <c r="H6" s="139"/>
      <c r="I6" s="139"/>
      <c r="J6" s="139"/>
    </row>
    <row r="7" s="74" customFormat="1" ht="52.5" customHeight="1" outlineLevel="1" spans="1:10">
      <c r="A7" s="140" t="s">
        <v>310</v>
      </c>
      <c r="B7" s="140" t="s">
        <v>330</v>
      </c>
      <c r="C7" s="140" t="s">
        <v>331</v>
      </c>
      <c r="D7" s="140" t="s">
        <v>332</v>
      </c>
      <c r="E7" s="140" t="s">
        <v>333</v>
      </c>
      <c r="F7" s="140" t="s">
        <v>334</v>
      </c>
      <c r="G7" s="139" t="s">
        <v>88</v>
      </c>
      <c r="H7" s="139" t="s">
        <v>335</v>
      </c>
      <c r="I7" s="140" t="s">
        <v>336</v>
      </c>
      <c r="J7" s="140" t="s">
        <v>333</v>
      </c>
    </row>
    <row r="8" s="74" customFormat="1" ht="52.5" customHeight="1" outlineLevel="1" spans="1:10">
      <c r="A8" s="140"/>
      <c r="B8" s="140"/>
      <c r="C8" s="140" t="s">
        <v>337</v>
      </c>
      <c r="D8" s="140" t="s">
        <v>338</v>
      </c>
      <c r="E8" s="140" t="s">
        <v>339</v>
      </c>
      <c r="F8" s="140" t="s">
        <v>334</v>
      </c>
      <c r="G8" s="139" t="s">
        <v>340</v>
      </c>
      <c r="H8" s="139" t="s">
        <v>341</v>
      </c>
      <c r="I8" s="140" t="s">
        <v>336</v>
      </c>
      <c r="J8" s="140" t="s">
        <v>333</v>
      </c>
    </row>
    <row r="9" s="74" customFormat="1" ht="52.5" customHeight="1" outlineLevel="1" spans="1:10">
      <c r="A9" s="140"/>
      <c r="B9" s="140"/>
      <c r="C9" s="140" t="s">
        <v>342</v>
      </c>
      <c r="D9" s="140" t="s">
        <v>343</v>
      </c>
      <c r="E9" s="140" t="s">
        <v>344</v>
      </c>
      <c r="F9" s="140" t="s">
        <v>334</v>
      </c>
      <c r="G9" s="139" t="s">
        <v>345</v>
      </c>
      <c r="H9" s="139" t="s">
        <v>341</v>
      </c>
      <c r="I9" s="140" t="s">
        <v>336</v>
      </c>
      <c r="J9" s="140" t="s">
        <v>344</v>
      </c>
    </row>
    <row r="10" s="74" customFormat="1" ht="52.5" customHeight="1" outlineLevel="1" spans="1:10">
      <c r="A10" s="140" t="s">
        <v>298</v>
      </c>
      <c r="B10" s="140" t="s">
        <v>346</v>
      </c>
      <c r="C10" s="140" t="s">
        <v>331</v>
      </c>
      <c r="D10" s="140" t="s">
        <v>332</v>
      </c>
      <c r="E10" s="140" t="s">
        <v>347</v>
      </c>
      <c r="F10" s="140" t="s">
        <v>334</v>
      </c>
      <c r="G10" s="139" t="s">
        <v>348</v>
      </c>
      <c r="H10" s="139" t="s">
        <v>349</v>
      </c>
      <c r="I10" s="140" t="s">
        <v>336</v>
      </c>
      <c r="J10" s="140" t="s">
        <v>350</v>
      </c>
    </row>
    <row r="11" s="74" customFormat="1" ht="52.5" customHeight="1" outlineLevel="1" spans="1:10">
      <c r="A11" s="140"/>
      <c r="B11" s="140"/>
      <c r="C11" s="140" t="s">
        <v>331</v>
      </c>
      <c r="D11" s="140" t="s">
        <v>332</v>
      </c>
      <c r="E11" s="140" t="s">
        <v>351</v>
      </c>
      <c r="F11" s="140" t="s">
        <v>352</v>
      </c>
      <c r="G11" s="139" t="s">
        <v>89</v>
      </c>
      <c r="H11" s="139" t="s">
        <v>353</v>
      </c>
      <c r="I11" s="140" t="s">
        <v>336</v>
      </c>
      <c r="J11" s="140" t="s">
        <v>354</v>
      </c>
    </row>
    <row r="12" s="74" customFormat="1" ht="52.5" customHeight="1" outlineLevel="1" spans="1:10">
      <c r="A12" s="140"/>
      <c r="B12" s="140"/>
      <c r="C12" s="140" t="s">
        <v>331</v>
      </c>
      <c r="D12" s="140" t="s">
        <v>332</v>
      </c>
      <c r="E12" s="140" t="s">
        <v>355</v>
      </c>
      <c r="F12" s="140" t="s">
        <v>334</v>
      </c>
      <c r="G12" s="139" t="s">
        <v>348</v>
      </c>
      <c r="H12" s="139" t="s">
        <v>349</v>
      </c>
      <c r="I12" s="140" t="s">
        <v>336</v>
      </c>
      <c r="J12" s="140" t="s">
        <v>356</v>
      </c>
    </row>
    <row r="13" s="74" customFormat="1" ht="52.5" customHeight="1" outlineLevel="1" spans="1:10">
      <c r="A13" s="140"/>
      <c r="B13" s="140"/>
      <c r="C13" s="140" t="s">
        <v>331</v>
      </c>
      <c r="D13" s="140" t="s">
        <v>357</v>
      </c>
      <c r="E13" s="140" t="s">
        <v>358</v>
      </c>
      <c r="F13" s="140" t="s">
        <v>352</v>
      </c>
      <c r="G13" s="139" t="s">
        <v>359</v>
      </c>
      <c r="H13" s="139" t="s">
        <v>341</v>
      </c>
      <c r="I13" s="140" t="s">
        <v>336</v>
      </c>
      <c r="J13" s="140" t="s">
        <v>360</v>
      </c>
    </row>
    <row r="14" s="74" customFormat="1" ht="52.5" customHeight="1" outlineLevel="1" spans="1:10">
      <c r="A14" s="140"/>
      <c r="B14" s="140"/>
      <c r="C14" s="140" t="s">
        <v>331</v>
      </c>
      <c r="D14" s="140" t="s">
        <v>361</v>
      </c>
      <c r="E14" s="140" t="s">
        <v>362</v>
      </c>
      <c r="F14" s="140" t="s">
        <v>352</v>
      </c>
      <c r="G14" s="139" t="s">
        <v>359</v>
      </c>
      <c r="H14" s="139" t="s">
        <v>341</v>
      </c>
      <c r="I14" s="140" t="s">
        <v>336</v>
      </c>
      <c r="J14" s="140" t="s">
        <v>363</v>
      </c>
    </row>
    <row r="15" s="74" customFormat="1" ht="52.5" customHeight="1" outlineLevel="1" spans="1:10">
      <c r="A15" s="140"/>
      <c r="B15" s="140"/>
      <c r="C15" s="140" t="s">
        <v>337</v>
      </c>
      <c r="D15" s="140" t="s">
        <v>338</v>
      </c>
      <c r="E15" s="140" t="s">
        <v>364</v>
      </c>
      <c r="F15" s="140" t="s">
        <v>352</v>
      </c>
      <c r="G15" s="139" t="s">
        <v>365</v>
      </c>
      <c r="H15" s="139"/>
      <c r="I15" s="140" t="s">
        <v>366</v>
      </c>
      <c r="J15" s="140" t="s">
        <v>367</v>
      </c>
    </row>
    <row r="16" s="74" customFormat="1" ht="52.5" customHeight="1" outlineLevel="1" spans="1:10">
      <c r="A16" s="140"/>
      <c r="B16" s="140"/>
      <c r="C16" s="140" t="s">
        <v>342</v>
      </c>
      <c r="D16" s="140" t="s">
        <v>343</v>
      </c>
      <c r="E16" s="140" t="s">
        <v>368</v>
      </c>
      <c r="F16" s="140" t="s">
        <v>334</v>
      </c>
      <c r="G16" s="139" t="s">
        <v>345</v>
      </c>
      <c r="H16" s="139" t="s">
        <v>341</v>
      </c>
      <c r="I16" s="140" t="s">
        <v>336</v>
      </c>
      <c r="J16" s="140" t="s">
        <v>369</v>
      </c>
    </row>
    <row r="17" s="74" customFormat="1" ht="52.5" customHeight="1" outlineLevel="1" spans="1:10">
      <c r="A17" s="140"/>
      <c r="B17" s="140"/>
      <c r="C17" s="140" t="s">
        <v>370</v>
      </c>
      <c r="D17" s="140" t="s">
        <v>371</v>
      </c>
      <c r="E17" s="140" t="s">
        <v>372</v>
      </c>
      <c r="F17" s="140" t="s">
        <v>352</v>
      </c>
      <c r="G17" s="139" t="s">
        <v>373</v>
      </c>
      <c r="H17" s="139"/>
      <c r="I17" s="140" t="s">
        <v>366</v>
      </c>
      <c r="J17" s="140" t="s">
        <v>374</v>
      </c>
    </row>
    <row r="18" s="74" customFormat="1" ht="52.5" customHeight="1" outlineLevel="1" spans="1:10">
      <c r="A18" s="140" t="s">
        <v>312</v>
      </c>
      <c r="B18" s="140" t="s">
        <v>375</v>
      </c>
      <c r="C18" s="140" t="s">
        <v>331</v>
      </c>
      <c r="D18" s="140" t="s">
        <v>332</v>
      </c>
      <c r="E18" s="140" t="s">
        <v>376</v>
      </c>
      <c r="F18" s="140" t="s">
        <v>352</v>
      </c>
      <c r="G18" s="139" t="s">
        <v>94</v>
      </c>
      <c r="H18" s="139" t="s">
        <v>377</v>
      </c>
      <c r="I18" s="140" t="s">
        <v>336</v>
      </c>
      <c r="J18" s="140" t="s">
        <v>378</v>
      </c>
    </row>
    <row r="19" s="74" customFormat="1" ht="52.5" customHeight="1" outlineLevel="1" spans="1:10">
      <c r="A19" s="140"/>
      <c r="B19" s="140"/>
      <c r="C19" s="140" t="s">
        <v>337</v>
      </c>
      <c r="D19" s="140" t="s">
        <v>338</v>
      </c>
      <c r="E19" s="140" t="s">
        <v>379</v>
      </c>
      <c r="F19" s="140" t="s">
        <v>352</v>
      </c>
      <c r="G19" s="139" t="s">
        <v>380</v>
      </c>
      <c r="H19" s="139"/>
      <c r="I19" s="140" t="s">
        <v>366</v>
      </c>
      <c r="J19" s="140" t="s">
        <v>381</v>
      </c>
    </row>
    <row r="20" s="74" customFormat="1" ht="52.5" customHeight="1" outlineLevel="1" spans="1:10">
      <c r="A20" s="140"/>
      <c r="B20" s="140"/>
      <c r="C20" s="140" t="s">
        <v>342</v>
      </c>
      <c r="D20" s="140" t="s">
        <v>343</v>
      </c>
      <c r="E20" s="140" t="s">
        <v>382</v>
      </c>
      <c r="F20" s="140" t="s">
        <v>334</v>
      </c>
      <c r="G20" s="139" t="s">
        <v>345</v>
      </c>
      <c r="H20" s="139" t="s">
        <v>341</v>
      </c>
      <c r="I20" s="140" t="s">
        <v>336</v>
      </c>
      <c r="J20" s="140" t="s">
        <v>383</v>
      </c>
    </row>
    <row r="21" s="74" customFormat="1" ht="52.5" customHeight="1" outlineLevel="1" spans="1:10">
      <c r="A21" s="140" t="s">
        <v>305</v>
      </c>
      <c r="B21" s="140" t="s">
        <v>384</v>
      </c>
      <c r="C21" s="140" t="s">
        <v>331</v>
      </c>
      <c r="D21" s="140" t="s">
        <v>361</v>
      </c>
      <c r="E21" s="140" t="s">
        <v>385</v>
      </c>
      <c r="F21" s="140" t="s">
        <v>352</v>
      </c>
      <c r="G21" s="139" t="s">
        <v>359</v>
      </c>
      <c r="H21" s="139" t="s">
        <v>341</v>
      </c>
      <c r="I21" s="140" t="s">
        <v>336</v>
      </c>
      <c r="J21" s="140" t="s">
        <v>386</v>
      </c>
    </row>
    <row r="22" s="74" customFormat="1" ht="52.5" customHeight="1" outlineLevel="1" spans="1:10">
      <c r="A22" s="140"/>
      <c r="B22" s="140"/>
      <c r="C22" s="140" t="s">
        <v>337</v>
      </c>
      <c r="D22" s="140" t="s">
        <v>338</v>
      </c>
      <c r="E22" s="140" t="s">
        <v>387</v>
      </c>
      <c r="F22" s="140" t="s">
        <v>352</v>
      </c>
      <c r="G22" s="139" t="s">
        <v>388</v>
      </c>
      <c r="H22" s="139"/>
      <c r="I22" s="140" t="s">
        <v>366</v>
      </c>
      <c r="J22" s="140" t="s">
        <v>389</v>
      </c>
    </row>
    <row r="23" s="74" customFormat="1" ht="52.5" customHeight="1" outlineLevel="1" spans="1:10">
      <c r="A23" s="140"/>
      <c r="B23" s="140"/>
      <c r="C23" s="140" t="s">
        <v>342</v>
      </c>
      <c r="D23" s="140" t="s">
        <v>343</v>
      </c>
      <c r="E23" s="140" t="s">
        <v>390</v>
      </c>
      <c r="F23" s="140" t="s">
        <v>334</v>
      </c>
      <c r="G23" s="139" t="s">
        <v>345</v>
      </c>
      <c r="H23" s="139" t="s">
        <v>341</v>
      </c>
      <c r="I23" s="140" t="s">
        <v>336</v>
      </c>
      <c r="J23" s="140" t="s">
        <v>391</v>
      </c>
    </row>
  </sheetData>
  <mergeCells count="10">
    <mergeCell ref="A2:J2"/>
    <mergeCell ref="A3:E3"/>
    <mergeCell ref="A7:A9"/>
    <mergeCell ref="A10:A17"/>
    <mergeCell ref="A18:A20"/>
    <mergeCell ref="A21:A23"/>
    <mergeCell ref="B7:B9"/>
    <mergeCell ref="B10:B17"/>
    <mergeCell ref="B18:B20"/>
    <mergeCell ref="B21:B23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2026-01-29T00:32:00Z</dcterms:created>
  <dcterms:modified xsi:type="dcterms:W3CDTF">2026-02-04T09:51:39Z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62113EA1BDB19731E4CB79694E28338E_42</vt:lpwstr>
  </property>
  <property fmtid="{D5CDD505-2E9C-101B-9397-08002B2CF9AE}" pid="3" name="KSOProductBuildVer">
    <vt:lpwstr>2052-11.8.2.10393</vt:lpwstr>
  </property>
</Properties>
</file>