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<sst xmlns="http://schemas.openxmlformats.org/spreadsheetml/2006/main" count="1919" uniqueCount="599">
  <si>
    <t>预算01-1表</t>
  </si>
  <si>
    <t>2026年财务收支预算总表</t>
  </si>
  <si>
    <t>单位名称：瑞丽市融媒体中心</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</si>
  <si>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</si>
  <si>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</si>
  <si>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</si>
  <si>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</si>
  <si>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</si>
  <si>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</si>
  <si>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</si>
  <si>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</si>
  <si>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</si>
  <si>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</si>
  <si>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</si>
  <si>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</si>
  <si>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</si>
  <si>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</si>
  <si>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</si>
  <si>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</si>
  <si>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</si>
  <si>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</si>
  <si>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</si>
  <si>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</si>
  <si>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</si>
  <si>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</si>
  <si>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</si>
  <si>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</si>
  <si>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</si>
  <si>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</si>
  <si>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</si>
  <si>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</si>
  <si>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</si>
  <si>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</si>
  <si>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</si>
  <si>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</si>
  <si>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</si>
  <si>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</si>
  <si>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</si>
  <si>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</si>
  <si>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</si>
  <si>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</si>
  <si>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</si>
  <si>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</si>
  <si>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</si>
  <si>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</si>
  <si>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</si>
  <si>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</si>
  <si>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</si>
  <si>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</si>
  <si>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</si>
  <si>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</si>
  <si>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</si>
  <si>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</si>
  <si>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</si>
  <si>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</si>
  <si>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</si>
  <si>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</si>
  <si>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</si>
  <si>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</si>
  <si>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</si>
  <si>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</si>
  <si>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</si>
  <si>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</si>
  <si>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</si>
  <si>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</si>
  <si>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</si>
  <si>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</si>
  <si>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</si>
  <si>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</si>
  <si>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</si>
  <si>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</si>
  <si>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</si>
  <si>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</si>
  <si>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</si>
  <si>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416001</t>
  </si>
  <si>
    <t>瑞丽市融媒体中心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</si>
  <si>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</si>
  <si>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</si>
  <si>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</si>
  <si>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</si>
  <si>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</si>
  <si>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</si>
  <si>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</si>
  <si>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</si>
  <si>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</si>
  <si>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</si>
  <si>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</si>
  <si>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</si>
  <si>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</si>
  <si>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</si>
  <si>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</si>
  <si>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</si>
  <si>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</si>
  <si>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</si>
  <si>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</si>
  <si>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</si>
  <si>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</si>
  <si>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</si>
  <si>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</si>
  <si>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</si>
  <si>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</si>
  <si>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</si>
  <si>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</si>
  <si>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</si>
  <si>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</si>
  <si>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</si>
  <si>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20708</t>
  </si>
  <si>
    <t>广播电视</t>
  </si>
  <si>
    <t>2070808</t>
  </si>
  <si>
    <t>广播电视事务</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</si>
  <si>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</si>
  <si>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</si>
  <si>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</si>
  <si>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</si>
  <si>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</si>
  <si>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</si>
  <si>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</si>
  <si>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</si>
  <si>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</si>
  <si>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</si>
  <si>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</si>
  <si>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</si>
  <si>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</si>
  <si>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</si>
  <si>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</si>
  <si>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</si>
  <si>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</si>
  <si>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</si>
  <si>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</si>
  <si>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</si>
  <si>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</si>
  <si>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</si>
  <si>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</si>
  <si>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</si>
  <si>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</si>
  <si>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</si>
  <si>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</si>
  <si>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</si>
  <si>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</si>
  <si>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</si>
  <si>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</si>
  <si>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</si>
  <si>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</si>
  <si>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</si>
  <si>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</si>
  <si>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</si>
  <si>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</si>
  <si>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</si>
  <si>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</si>
  <si>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</si>
  <si>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</si>
  <si>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</si>
  <si>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</si>
  <si>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</si>
  <si>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</si>
  <si>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</si>
  <si>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</si>
  <si>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</si>
  <si>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</si>
  <si>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</si>
  <si>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</si>
  <si>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</si>
  <si>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</si>
  <si>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</si>
  <si>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</si>
  <si>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</si>
  <si>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</si>
  <si>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</si>
  <si>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</si>
  <si>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</si>
  <si>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</si>
  <si>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</si>
  <si>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</si>
  <si>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</si>
  <si>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</si>
  <si>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</si>
  <si>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</si>
  <si>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</si>
  <si>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</si>
  <si>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</si>
  <si>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</si>
  <si>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</si>
  <si>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</si>
  <si>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</si>
  <si>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</si>
  <si>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</si>
  <si>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</si>
  <si>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</si>
  <si>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</si>
  <si>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</si>
  <si>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</si>
  <si>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</si>
  <si>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</si>
  <si>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</si>
  <si>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</si>
  <si>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</si>
  <si>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</si>
  <si>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</si>
  <si>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</si>
  <si>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</si>
  <si>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</si>
  <si>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</si>
  <si>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</si>
  <si>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</si>
  <si>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</si>
  <si>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</si>
  <si>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</si>
  <si>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</si>
  <si>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</si>
  <si>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</si>
  <si>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</si>
  <si>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</si>
  <si>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</si>
  <si>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</si>
  <si>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</si>
  <si>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</si>
  <si>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</si>
  <si>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</si>
  <si>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533102210000000020237</t>
  </si>
  <si>
    <t>生育保险</t>
  </si>
  <si>
    <t>30110</t>
  </si>
  <si>
    <t>职工基本医疗保险缴费</t>
  </si>
  <si>
    <t>533102210000000020234</t>
  </si>
  <si>
    <t>工伤保险</t>
  </si>
  <si>
    <t>30112</t>
  </si>
  <si>
    <t>其他社会保障缴费</t>
  </si>
  <si>
    <t>533102221100000221866</t>
  </si>
  <si>
    <t>奖励性绩效</t>
  </si>
  <si>
    <t>30107</t>
  </si>
  <si>
    <t>绩效工资</t>
  </si>
  <si>
    <t>533102210000000020229</t>
  </si>
  <si>
    <t>基本工资（事业）</t>
  </si>
  <si>
    <t>30101</t>
  </si>
  <si>
    <t>基本工资</t>
  </si>
  <si>
    <t>533102210000000020232</t>
  </si>
  <si>
    <t>津贴补贴（事业）</t>
  </si>
  <si>
    <t>30102</t>
  </si>
  <si>
    <t>津贴补贴</t>
  </si>
  <si>
    <t>533102210000000020231</t>
  </si>
  <si>
    <t>奖金（事业）</t>
  </si>
  <si>
    <t>533102251100003635351</t>
  </si>
  <si>
    <t>事业人员优秀奖励</t>
  </si>
  <si>
    <t>533102221100000221812</t>
  </si>
  <si>
    <t>基础性绩效</t>
  </si>
  <si>
    <t>533102210000000020236</t>
  </si>
  <si>
    <t>基本养老保险</t>
  </si>
  <si>
    <t>30108</t>
  </si>
  <si>
    <t>机关事业单位基本养老保险缴费</t>
  </si>
  <si>
    <t>533102210000000020233</t>
  </si>
  <si>
    <t>大病补充保险</t>
  </si>
  <si>
    <t>533102210000000020239</t>
  </si>
  <si>
    <t>事业医疗保险</t>
  </si>
  <si>
    <t>533102210000000020235</t>
  </si>
  <si>
    <t>30111</t>
  </si>
  <si>
    <t>公务员医疗补助缴费</t>
  </si>
  <si>
    <t>533102210000000020238</t>
  </si>
  <si>
    <t>失业保险</t>
  </si>
  <si>
    <t>533102210000000020242</t>
  </si>
  <si>
    <t>30113</t>
  </si>
  <si>
    <t>533102251100003628804</t>
  </si>
  <si>
    <t>编外人员经费</t>
  </si>
  <si>
    <t>30199</t>
  </si>
  <si>
    <t>其他工资福利支出</t>
  </si>
  <si>
    <t>533102241100002138986</t>
  </si>
  <si>
    <t>其他部门编外聘用人员保险</t>
  </si>
  <si>
    <t>533102251100003628820</t>
  </si>
  <si>
    <t>公用经费安排的对个人和家庭的补助</t>
  </si>
  <si>
    <t>30305</t>
  </si>
  <si>
    <t>生活补助</t>
  </si>
  <si>
    <t>533102221100000229198</t>
  </si>
  <si>
    <t>公用经费中的工会经费</t>
  </si>
  <si>
    <t>30228</t>
  </si>
  <si>
    <t>工会经费</t>
  </si>
  <si>
    <t>533102210000000020250</t>
  </si>
  <si>
    <t>一般公用经费</t>
  </si>
  <si>
    <t>30299</t>
  </si>
  <si>
    <t>其他商品和服务支出</t>
  </si>
  <si>
    <t>30226</t>
  </si>
  <si>
    <t>劳务费</t>
  </si>
  <si>
    <t>533102210000000020249</t>
  </si>
  <si>
    <t>退休公用经费</t>
  </si>
  <si>
    <t>30201</t>
  </si>
  <si>
    <t>办公费</t>
  </si>
  <si>
    <t>533102210000000020247</t>
  </si>
  <si>
    <t>533102251100003631885</t>
  </si>
  <si>
    <t>乡镇（公社）老放映员生活补助经费</t>
  </si>
  <si>
    <t>预算05-1表</t>
  </si>
  <si>
    <t>2026年部门项目支出预算表</t>
  </si>
  <si>
    <t>项目分类</t>
  </si>
  <si>
    <t>项目单位</t>
  </si>
  <si>
    <t>经济科目编码</t>
  </si>
  <si>
    <t>经济科目名称</t>
  </si>
  <si>
    <t>本年拨款</t>
  </si>
  <si>
    <t>其中：本次下达</t>
  </si>
  <si>
    <t>大屏车维护专项经费</t>
  </si>
  <si>
    <t>事业发展类</t>
  </si>
  <si>
    <t>533102261100004936708</t>
  </si>
  <si>
    <t>30231</t>
  </si>
  <si>
    <t>公务用车运行维护费</t>
  </si>
  <si>
    <t>单位资金安排广告收入项目经费</t>
  </si>
  <si>
    <t>533102251100003631861</t>
  </si>
  <si>
    <t>30202</t>
  </si>
  <si>
    <t>印刷费</t>
  </si>
  <si>
    <t>30204</t>
  </si>
  <si>
    <t>手续费</t>
  </si>
  <si>
    <t>30205</t>
  </si>
  <si>
    <t>水费</t>
  </si>
  <si>
    <t>30206</t>
  </si>
  <si>
    <t>电费</t>
  </si>
  <si>
    <t>30207</t>
  </si>
  <si>
    <t>邮电费</t>
  </si>
  <si>
    <t>30211</t>
  </si>
  <si>
    <t>差旅费</t>
  </si>
  <si>
    <t>30212</t>
  </si>
  <si>
    <t>因公出国（境）费用</t>
  </si>
  <si>
    <t>30213</t>
  </si>
  <si>
    <t>维修（护）费</t>
  </si>
  <si>
    <t>30214</t>
  </si>
  <si>
    <t>租赁费</t>
  </si>
  <si>
    <t>30215</t>
  </si>
  <si>
    <t>会议费</t>
  </si>
  <si>
    <t>30216</t>
  </si>
  <si>
    <t>培训费</t>
  </si>
  <si>
    <t>30217</t>
  </si>
  <si>
    <t>30218</t>
  </si>
  <si>
    <t>专用材料费</t>
  </si>
  <si>
    <t>30227</t>
  </si>
  <si>
    <t>委托业务费</t>
  </si>
  <si>
    <t>30239</t>
  </si>
  <si>
    <t>其他交通费用</t>
  </si>
  <si>
    <t>31013</t>
  </si>
  <si>
    <t>公务用车购置</t>
  </si>
  <si>
    <t>电影电视节目引进专项经费</t>
  </si>
  <si>
    <t>533102261100004936794</t>
  </si>
  <si>
    <t>广播电视事业发展资金（考核类）—融媒体中心瑞丽台无线播出运行维护费专项资金</t>
  </si>
  <si>
    <t>533102231100001110918</t>
  </si>
  <si>
    <t>广播电视事业发展资金（考核类）—融媒体中心宣传经费专项资金</t>
  </si>
  <si>
    <t>533102231100001110910</t>
  </si>
  <si>
    <t>基层党组织开展活动经费</t>
  </si>
  <si>
    <t>533102241100002150580</t>
  </si>
  <si>
    <t>离退休干部党支部工作经费</t>
  </si>
  <si>
    <t>533102241100002176750</t>
  </si>
  <si>
    <t>每年度瑞丽融媒小程序服务器租赁专项经费</t>
  </si>
  <si>
    <t>533102261100004936832</t>
  </si>
  <si>
    <t>新媒体网络安全及平台系统维护专项经费</t>
  </si>
  <si>
    <t>533102261100004936898</t>
  </si>
  <si>
    <t>新闻宣传设备购置维修专项经费</t>
  </si>
  <si>
    <t>533102261100004936842</t>
  </si>
  <si>
    <t>31003</t>
  </si>
  <si>
    <t>专用设备购置</t>
  </si>
  <si>
    <t>演艺大厅运营维护专项资金</t>
  </si>
  <si>
    <t>533102261100004936695</t>
  </si>
  <si>
    <t>云南日报报业集团智慧云平台每年运行维护费专项资金</t>
  </si>
  <si>
    <t>533102261100004936659</t>
  </si>
  <si>
    <t>综合办公楼项目技术功能用房装修专项经费</t>
  </si>
  <si>
    <t>533102221100000981960</t>
  </si>
  <si>
    <t>31002</t>
  </si>
  <si>
    <t>办公设备购置</t>
  </si>
  <si>
    <t>作品制作购买音乐及字幕版权专项经费</t>
  </si>
  <si>
    <t>533102261100004936941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</si>
  <si>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</si>
  <si>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</si>
  <si>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</si>
  <si>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</si>
  <si>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</si>
  <si>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</si>
  <si>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</si>
  <si>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</si>
  <si>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</si>
  <si>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</si>
  <si>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</si>
  <si>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</si>
  <si>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电子大屏宣传车作为我县基层宣传的重要移动载体，其正常运行直接关系到各项宣传工作的落地见效。通过保障本年度运维费用，能够确保车辆始终处于良好的运行状态，及时响应各类宣传任务需求，无论是党的最新政策解读、法律法规宣传，还是民生信息发布、文化活动推广，都能借助该车辆快速深入基层一线，让群众第一时间获取权威信息，有效提升宣传工作的时效性和覆盖面，巩固基层宣传思想文化阵地。车辆维护费各项费用将严格按照市场价格水平和车辆实际使用需求申报，确保预算合理、合规，在保障车辆正常运维的前提下，尽可能控制费用支出，提高资金使用效益。</t>
  </si>
  <si>
    <t>产出指标</t>
  </si>
  <si>
    <t>数量指标</t>
  </si>
  <si>
    <t>保障车辆数</t>
  </si>
  <si>
    <t>=</t>
  </si>
  <si>
    <t>1.00</t>
  </si>
  <si>
    <t>辆</t>
  </si>
  <si>
    <t>定量指标</t>
  </si>
  <si>
    <t>反映保障车辆数</t>
  </si>
  <si>
    <t>质量指标</t>
  </si>
  <si>
    <t>车辆运行状态</t>
  </si>
  <si>
    <t>正常运行</t>
  </si>
  <si>
    <t>定性指标</t>
  </si>
  <si>
    <t>反映车辆运行状态</t>
  </si>
  <si>
    <t>效益指标</t>
  </si>
  <si>
    <t>社会效益</t>
  </si>
  <si>
    <t>宣传工作的时效性和覆盖面</t>
  </si>
  <si>
    <t>有效提升</t>
  </si>
  <si>
    <t>反映宣传工作的时效性和覆盖面情况</t>
  </si>
  <si>
    <t>满意度指标</t>
  </si>
  <si>
    <t>服务对象满意度</t>
  </si>
  <si>
    <t>服务群众满意度</t>
  </si>
  <si>
    <t>&gt;=</t>
  </si>
  <si>
    <t>90</t>
  </si>
  <si>
    <t>%</t>
  </si>
  <si>
    <t>反映服务群众满意度</t>
  </si>
  <si>
    <t>成本指标</t>
  </si>
  <si>
    <t>经济成本指标</t>
  </si>
  <si>
    <t>预计成本金额</t>
  </si>
  <si>
    <t>&lt;=</t>
  </si>
  <si>
    <t>万元</t>
  </si>
  <si>
    <t>反映成本金额数</t>
  </si>
  <si>
    <t xml:space="preserve">以10万元预算，采购满足瑞丽市融媒体中心 2026 年度视频制作需求的音乐、字体、视频模板素材的年度商用授权。确保授权清晰、合法合规，覆盖中心主要视频生产业务，有效杜绝因使用非授权素材可能带来的法律风险，提升视频产品的专业品质和工作效率。
</t>
  </si>
  <si>
    <t>视频产品的专业品质</t>
  </si>
  <si>
    <t>不断提升</t>
  </si>
  <si>
    <t>反映视频产品的专业品质和工作效率</t>
  </si>
  <si>
    <t>内容视听品质与专业度</t>
  </si>
  <si>
    <t>反映内容视听品质与专业度</t>
  </si>
  <si>
    <t>版权法律风险</t>
  </si>
  <si>
    <t>有效降低</t>
  </si>
  <si>
    <t>反映版权法律风险</t>
  </si>
  <si>
    <t>反映成本金额</t>
  </si>
  <si>
    <t>按需采购、集采降本、参数匹配，覆盖新闻宣传全流程所需设备，包括拍摄类（照相机镜头、手持拍摄设备、脚架）、后期类（剪辑工作站）、传输类（5G传输器、内存卡）、辅助类（无线麦克风、补光灯）四大类，确保设备数量与性能匹配实际工作需求。</t>
  </si>
  <si>
    <t>宣传工作保障</t>
  </si>
  <si>
    <t>高效运转</t>
  </si>
  <si>
    <t>反映宣传工作保障力度</t>
  </si>
  <si>
    <t>新闻宣传内容生产质量</t>
  </si>
  <si>
    <t>反映新闻宣传内容生产质量</t>
  </si>
  <si>
    <t>计划于2026年完成美丽台站建设，建立和完善台站安全播出和运行维护管理等规章制度，细化各项操作流程，制定专项应急处置预案，使台站安全可靠、管理规范、运行高效。安排专人值守台站，保障安全播出；宣传好党委政府的方针政策。做好勐秀、畹町、弄岛三个发射台站的安全、高效、按质按量播出，圆满完成上级下达的各项播出任务，确保各台所有设备高效正常运行。</t>
  </si>
  <si>
    <t>播出时间（天）</t>
  </si>
  <si>
    <t>小时</t>
  </si>
  <si>
    <t>反映播出时间（天）时长</t>
  </si>
  <si>
    <t>保障数字电视发射机数量</t>
  </si>
  <si>
    <t>台</t>
  </si>
  <si>
    <t>反映保障数字电视发射机数量</t>
  </si>
  <si>
    <t>调频广播发射机数量</t>
  </si>
  <si>
    <t>部</t>
  </si>
  <si>
    <t>反映调频广播发射机数量</t>
  </si>
  <si>
    <t>服务人次</t>
  </si>
  <si>
    <t>万人次</t>
  </si>
  <si>
    <t>反映服务人次情况</t>
  </si>
  <si>
    <t>群众满意度</t>
  </si>
  <si>
    <t>反映群众满意度</t>
  </si>
  <si>
    <t>1.服务器资源使用（云服务器、计算、存储、带宽、CDN、网络）
2.平台维护（7*24小时运维，保障服务器、软件技术平台稳定运行）、APP合规性、安全性检测、APP上架及维护
3.日常客服（提供7*24小时客服服务，响应日常使用咨询\问题解答）
4.需求响应（及时响应用户个性化需求，保障沟通渠道畅通，针对需求给出解决方案）</t>
  </si>
  <si>
    <t>预计提供客服时长</t>
  </si>
  <si>
    <t>24</t>
  </si>
  <si>
    <t>反映未来提供客服时长情况</t>
  </si>
  <si>
    <t>服务器、软件技术平台运行</t>
  </si>
  <si>
    <t>正常运转</t>
  </si>
  <si>
    <t>反映服务器、软件技术平台运行状况</t>
  </si>
  <si>
    <t>用户个性化需求</t>
  </si>
  <si>
    <t>及时响应</t>
  </si>
  <si>
    <t>反映用户个性化需求状况</t>
  </si>
  <si>
    <t>12.95</t>
  </si>
  <si>
    <t>反映预计成本金额数</t>
  </si>
  <si>
    <t>2026年项目预算安排200万元，确保资金精准用于新闻制作、设备维护、活动报道、基础保障等关键环节，无资金闲置或挪用，保障项目各任务高效落地。</t>
  </si>
  <si>
    <t>日常运行</t>
  </si>
  <si>
    <t>95</t>
  </si>
  <si>
    <t>反映单位日常运行情况</t>
  </si>
  <si>
    <t>经济效益</t>
  </si>
  <si>
    <t>预计收入数</t>
  </si>
  <si>
    <t>200</t>
  </si>
  <si>
    <t>反映预计广告收入数</t>
  </si>
  <si>
    <t>通过本次党建活动，加强党员的思想政治教育，增强党组织的凝聚力和战斗力，提高党员的党性修养，促进党员更好地发挥先锋模范作用。</t>
  </si>
  <si>
    <t>退休党员人数</t>
  </si>
  <si>
    <t>人</t>
  </si>
  <si>
    <t>反映退休党员保障人数</t>
  </si>
  <si>
    <t>提高退休党员党性修养人数</t>
  </si>
  <si>
    <t>反映提高退休党员党性修养人数</t>
  </si>
  <si>
    <t>可持续影响</t>
  </si>
  <si>
    <t>建立长效党员活动机制提高积极性</t>
  </si>
  <si>
    <t>长期有效</t>
  </si>
  <si>
    <t>反映建立长效党员活动机制，提高党员积极性情况</t>
  </si>
  <si>
    <t>退休党员满意度</t>
  </si>
  <si>
    <t>根据相关文件要求</t>
  </si>
  <si>
    <t>1.保障政务服务24小时在线率≥99.9%
2.支撑用户承载量由10万级+
3.系统漏洞修复响应时间缩短至2小时以内</t>
  </si>
  <si>
    <t>支撑用户承载量</t>
  </si>
  <si>
    <t>万</t>
  </si>
  <si>
    <t>反映支撑用户承载量</t>
  </si>
  <si>
    <t>时效指标</t>
  </si>
  <si>
    <t>系统漏洞修复响应时间</t>
  </si>
  <si>
    <t>反映系统漏洞修复响应时间</t>
  </si>
  <si>
    <t>保障政务服务24小时在线率</t>
  </si>
  <si>
    <t>99</t>
  </si>
  <si>
    <t>反映保障政务服务24小时在线率</t>
  </si>
  <si>
    <t>反映预计成本金额</t>
  </si>
  <si>
    <t>基于项目维护范围（硬件、软件、数据、人力、应急）及融媒体业务规模，结合设备数量、直播场次、媒资存量调整，确保资金投入与业务保障效果挂钩，转化为业务保障能力提升。
进一步提高信息的保障能力，根据《信息安全等级保护管理办法》（公通字 2007 【43】号）的精神，瑞丽市融媒体中心将委托第三方公司对融媒体中心融平台系统实施等级测评，以期发现被测评对象和等级保护标准的差距以及存在的安全隐患，为后续的安全整改工作提供参考依据。</t>
  </si>
  <si>
    <t>资金投入与业务保障效果</t>
  </si>
  <si>
    <t>有效挂钩</t>
  </si>
  <si>
    <t>反映资金投入与业务保障效果</t>
  </si>
  <si>
    <t>业务保障能力</t>
  </si>
  <si>
    <t>反映业务保障能力</t>
  </si>
  <si>
    <t>信息的安全保障能力</t>
  </si>
  <si>
    <t>不断提高</t>
  </si>
  <si>
    <t>反映信息的安全保障能力</t>
  </si>
  <si>
    <t>年度总经费不超过2万元，通过 “资源共享、跨县合作” 降低版权成本。</t>
  </si>
  <si>
    <t>引进影视内容质量</t>
  </si>
  <si>
    <t>优质、正向</t>
  </si>
  <si>
    <t>反映引进影视内容质量</t>
  </si>
  <si>
    <t>正能量、主旋律宣传力度</t>
  </si>
  <si>
    <t>反映正能量、主旋律宣传力度</t>
  </si>
  <si>
    <t>1.设备完好率保持98%以上
2.年度公共文化活动保障场次突破50场以上</t>
  </si>
  <si>
    <t>开展公共文化活动</t>
  </si>
  <si>
    <t>50</t>
  </si>
  <si>
    <t>场</t>
  </si>
  <si>
    <t>反映保障开展年度公共文化活动场次</t>
  </si>
  <si>
    <t>设备完好率保持</t>
  </si>
  <si>
    <t>98</t>
  </si>
  <si>
    <t>反映设备完好率保持率</t>
  </si>
  <si>
    <t>承办政务发布活动开展</t>
  </si>
  <si>
    <t>有力保障</t>
  </si>
  <si>
    <t>反映承办政务发布活动开展情况</t>
  </si>
  <si>
    <t>在融媒体中心机房、勐秀发射台、畹町发射台、弄岛发射台制作规章制度牌和设备操作的安全提示，让值班人员日常工作中随时可见规章制度，熟知工作标准、流程与责任边界，推动操作行为规范化、标准化，减少因流程不清晰导致的工作失误强化员工的设备安全操作意识，明确操作过程中的风险点与注意事项，有效降低因不规范操作引发的设备故障、安全事故。保障广电传输设备的稳定运行，减少停机检修时间。
在各发射台外墙制作喷绘、墙体广告等宣传标语，制作宣传单页，向市民宣传保护广电设施的重要意义，广泛普及保护广电设施的重要意义及相关法律法规，提升社会公众对广电设施在信息传播、应急预警等方面作用的认知度。引导公众主动参与到广电设施保护工作中，减少盗窃、人为损坏等违法行为的发生，营造 “人人参与保护、共同守护广电安全” 的良好社会氛围。</t>
  </si>
  <si>
    <t>停机检修时间</t>
  </si>
  <si>
    <t>有效减少</t>
  </si>
  <si>
    <t>反映停机检修时间情况</t>
  </si>
  <si>
    <t>广电传输设备运行</t>
  </si>
  <si>
    <t>反映广电传输设备运行情况</t>
  </si>
  <si>
    <t>推动操作行为规范化、标准化</t>
  </si>
  <si>
    <t>反映长期有效推动操作行为规范化、标准化情况</t>
  </si>
  <si>
    <t>实际产生的成本</t>
  </si>
  <si>
    <t>反映实际产生的成本情况</t>
  </si>
  <si>
    <t>在职党员人数</t>
  </si>
  <si>
    <t>反映在职党员人数</t>
  </si>
  <si>
    <t>提高党员党性修养人数</t>
  </si>
  <si>
    <t>反映提高党员党性修养人数</t>
  </si>
  <si>
    <t>党员满意度</t>
  </si>
  <si>
    <t>反映党员满意度</t>
  </si>
  <si>
    <t>保障2026年度预算资金精准、高效使用，全部投入网络直播间、多功能演播厅、融媒体指挥调度中心等技术功能用房装修，确保资金专款专用，避免浪费，支撑项目按计划完成，实现改善制播环境、提升节目质量等目标。</t>
  </si>
  <si>
    <t>技术功能用房的装修完成度</t>
  </si>
  <si>
    <t>根据相关文件要求进行</t>
  </si>
  <si>
    <t>瑞丽电视台综合覆盖率</t>
  </si>
  <si>
    <t>安全保障指标</t>
  </si>
  <si>
    <t>70</t>
  </si>
  <si>
    <t>节目制播环境、条件和节目质量</t>
  </si>
  <si>
    <t>提高</t>
  </si>
  <si>
    <t>广播电视节目的译播制作与影响力</t>
  </si>
  <si>
    <t>提升</t>
  </si>
  <si>
    <t>工程完成量</t>
  </si>
  <si>
    <t>100</t>
  </si>
  <si>
    <t>瑞丽试验区宣传窗口形象</t>
  </si>
  <si>
    <t>有效促进瑞丽宣传工作</t>
  </si>
  <si>
    <t>60</t>
  </si>
  <si>
    <t>加强边境地区民族文化传播</t>
  </si>
  <si>
    <t>长期</t>
  </si>
  <si>
    <t>预算06表</t>
  </si>
  <si>
    <t>2025年部门政府性基金预算支出预算表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</si>
  <si>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</si>
  <si>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</si>
  <si>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</si>
  <si>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</si>
  <si>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年本部门无部门政府性基金预算支出，本表无数据，此表公开空表。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</si>
  <si>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</si>
  <si>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</si>
  <si>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</si>
  <si>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</si>
  <si>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</si>
  <si>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</si>
  <si>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</si>
  <si>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</si>
  <si>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</si>
  <si>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</si>
  <si>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</si>
  <si>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</si>
  <si>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</si>
  <si>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其他办公设备</t>
  </si>
  <si>
    <t>批</t>
  </si>
  <si>
    <t>其他广播、电视、电影设备</t>
  </si>
  <si>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</si>
  <si>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</si>
  <si>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</si>
  <si>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</si>
  <si>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年本部门无部门政府购买服务支出，本表无数据，此表公开空表。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</si>
  <si>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</si>
  <si>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</si>
  <si>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</si>
  <si>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</si>
  <si>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</si>
  <si>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</si>
  <si>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</si>
  <si>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</si>
  <si>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</si>
  <si>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</si>
  <si>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</si>
  <si>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</si>
  <si>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</si>
  <si>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</si>
  <si>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</si>
  <si>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</si>
  <si>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</si>
  <si>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</si>
  <si>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</si>
  <si>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</si>
  <si>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</si>
  <si>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</si>
  <si>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</si>
  <si>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</si>
  <si>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</si>
  <si>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</si>
  <si>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</si>
  <si>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年本部门无上级转移支付补助项目支出，本表无数据，此表公开空表。</t>
    </r>
  </si>
  <si>
    <t>预算12表</t>
  </si>
  <si>
    <t>2026年部门项目支出中期规划预算表</t>
  </si>
  <si>
    <t>项目级次</t>
  </si>
  <si>
    <t>114 对个人和家庭的补助</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</si>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</sst>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6">
    <font>
      <sz val="11"/>
      <color rgb="FF000000"/>
      <name val="Calibri"/>
      <charset val="134"/>
    </font>
    <font>
      <sz val="11"/>
      <name val="Calibri"/>
      <charset val="134"/>
    </font>
    <font>
      <sz val="9"/>
      <name val="宋体"/>
      <charset val="134"/>
    </font>
    <font>
      <sz val="10"/>
      <name val="宋体"/>
      <charset val="134"/>
    </font>
    <font>
      <b/>
      <sz val="23"/>
      <color rgb="FF000000"/>
      <name val="宋体"/>
      <charset val="134"/>
    </font>
    <font>
      <sz val="9"/>
      <color rgb="FF000000"/>
      <name val="宋体"/>
      <charset val="134"/>
    </font>
    <font>
      <sz val="11"/>
      <color rgb="FF000000"/>
      <name val="宋体"/>
      <charset val="134"/>
    </font>
    <font>
      <sz val="10"/>
      <color rgb="FF000000"/>
      <name val="宋体"/>
      <charset val="134"/>
    </font>
    <font>
      <b/>
      <sz val="22"/>
      <color rgb="FF000000"/>
      <name val="宋体"/>
      <charset val="134"/>
    </font>
    <font>
      <b/>
      <sz val="21"/>
      <color rgb="FF000000"/>
      <name val="宋体"/>
      <charset val="134"/>
    </font>
    <font>
      <sz val="10.5"/>
      <color rgb="FF000000"/>
      <name val="宋体"/>
      <charset val="134"/>
    </font>
    <font>
      <sz val="10.5"/>
      <color rgb="FFFFFFFF"/>
      <name val="宋体"/>
      <charset val="134"/>
    </font>
    <font>
      <sz val="9"/>
      <name val="SimSun"/>
      <charset val="134"/>
    </font>
    <font>
      <b/>
      <sz val="20"/>
      <color rgb="FF000000"/>
      <name val="SimSun"/>
      <charset val="134"/>
    </font>
    <font>
      <sz val="9"/>
      <color rgb="FF000000"/>
      <name val="SimSun"/>
      <charset val="134"/>
    </font>
    <font>
      <sz val="11"/>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3" borderId="16" applyNumberFormat="0" applyAlignment="0" applyProtection="0">
      <alignment vertical="center"/>
    </xf>
    <xf numFmtId="0" fontId="35" fillId="4" borderId="17" applyNumberFormat="0" applyAlignment="0" applyProtection="0">
      <alignment vertical="center"/>
    </xf>
    <xf numFmtId="0" fontId="36" fillId="4" borderId="16" applyNumberFormat="0" applyAlignment="0" applyProtection="0">
      <alignment vertical="center"/>
    </xf>
    <xf numFmtId="0" fontId="37" fillId="5"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2" fillId="0" borderId="7">
      <alignment horizontal="right" vertical="center"/>
    </xf>
    <xf numFmtId="49" fontId="2" fillId="0" borderId="7">
      <alignment horizontal="left" vertical="center" wrapText="1"/>
    </xf>
    <xf numFmtId="176" fontId="2" fillId="0" borderId="7">
      <alignment horizontal="right" vertical="center"/>
    </xf>
    <xf numFmtId="177" fontId="2" fillId="0" borderId="7">
      <alignment horizontal="right" vertical="center"/>
    </xf>
    <xf numFmtId="178" fontId="2" fillId="0" borderId="7">
      <alignment horizontal="right" vertical="center"/>
    </xf>
    <xf numFmtId="179" fontId="2" fillId="0" borderId="7">
      <alignment horizontal="right" vertical="center"/>
    </xf>
    <xf numFmtId="10" fontId="2" fillId="0" borderId="7">
      <alignment horizontal="right" vertical="center"/>
    </xf>
    <xf numFmtId="180" fontId="2" fillId="0" borderId="7">
      <alignment horizontal="right" vertical="center"/>
    </xf>
  </cellStyleXfs>
  <cellXfs count="190">
    <xf numFmtId="0" fontId="0" fillId="0" borderId="0" xfId="0" applyBorder="1">
      <alignment vertical="top"/>
    </xf>
    <xf numFmtId="0" fontId="1" fillId="0" borderId="0" xfId="0" applyFont="1" applyBorder="1">
      <alignment vertical="top"/>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Alignment="1">
      <alignment horizontal="left" vertical="center"/>
    </xf>
    <xf numFmtId="0" fontId="6" fillId="0" borderId="0" xfId="0" applyAlignment="1"/>
    <xf numFmtId="0" fontId="7" fillId="0" borderId="0" xfId="0" applyFont="1" applyAlignment="1" applyProtection="1">
      <alignment horizontal="right"/>
      <protection locked="0"/>
    </xf>
    <xf numFmtId="0" fontId="6" fillId="0" borderId="1" xfId="0" applyBorder="1" applyAlignment="1" applyProtection="1">
      <alignment horizontal="center" vertical="center" wrapText="1"/>
      <protection locked="0"/>
    </xf>
    <xf numFmtId="0" fontId="6" fillId="0" borderId="1" xfId="0" applyBorder="1" applyAlignment="1">
      <alignment horizontal="center" vertical="center" wrapText="1"/>
    </xf>
    <xf numFmtId="0" fontId="6" fillId="0" borderId="2" xfId="0" applyBorder="1" applyAlignment="1">
      <alignment horizontal="center" vertical="center"/>
    </xf>
    <xf numFmtId="0" fontId="6" fillId="0" borderId="3" xfId="0" applyBorder="1" applyAlignment="1">
      <alignment horizontal="center" vertical="center"/>
    </xf>
    <xf numFmtId="0" fontId="6" fillId="0" borderId="4" xfId="0" applyBorder="1" applyAlignment="1">
      <alignment horizontal="center" vertical="center"/>
    </xf>
    <xf numFmtId="0" fontId="6" fillId="0" borderId="5" xfId="0" applyBorder="1" applyAlignment="1" applyProtection="1">
      <alignment horizontal="center" vertical="center" wrapText="1"/>
      <protection locked="0"/>
    </xf>
    <xf numFmtId="0" fontId="6" fillId="0" borderId="5" xfId="0" applyBorder="1" applyAlignment="1">
      <alignment horizontal="center" vertical="center" wrapText="1"/>
    </xf>
    <xf numFmtId="0" fontId="6" fillId="0" borderId="6" xfId="0" applyBorder="1" applyAlignment="1" applyProtection="1">
      <alignment horizontal="center" vertical="center" wrapText="1"/>
      <protection locked="0"/>
    </xf>
    <xf numFmtId="0" fontId="6" fillId="0" borderId="6" xfId="0"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6" fontId="2" fillId="0" borderId="7" xfId="51" applyProtection="1">
      <alignment horizontal="right" vertical="center"/>
      <protection locked="0"/>
    </xf>
    <xf numFmtId="0" fontId="7" fillId="0" borderId="7" xfId="0" applyFont="1" applyBorder="1" applyAlignment="1"/>
    <xf numFmtId="49" fontId="2" fillId="0" borderId="7" xfId="50"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Border="1" applyAlignment="1">
      <alignment horizontal="left" vertical="center"/>
    </xf>
    <xf numFmtId="0" fontId="6" fillId="0" borderId="0" xfId="0" applyBorder="1" applyAlignment="1"/>
    <xf numFmtId="0" fontId="6" fillId="0" borderId="7" xfId="0" applyBorder="1" applyAlignment="1" applyProtection="1">
      <alignment horizontal="center" vertical="center" wrapText="1"/>
      <protection locked="0"/>
    </xf>
    <xf numFmtId="0" fontId="6" fillId="0" borderId="7" xfId="0" applyBorder="1" applyAlignment="1">
      <alignment horizontal="center" vertical="center" wrapText="1"/>
    </xf>
    <xf numFmtId="0" fontId="6" fillId="0" borderId="7" xfId="0" applyBorder="1" applyAlignment="1">
      <alignment horizontal="center" vertical="center"/>
    </xf>
    <xf numFmtId="0" fontId="5" fillId="0" borderId="7" xfId="0" applyFont="1" applyBorder="1" applyAlignment="1">
      <alignment horizontal="left" vertical="center" wrapText="1"/>
    </xf>
    <xf numFmtId="0" fontId="7"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7"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2" fillId="0" borderId="0" xfId="0" applyFont="1" applyBorder="1" applyAlignment="1">
      <alignment horizontal="right" vertical="center"/>
    </xf>
    <xf numFmtId="0" fontId="8" fillId="0" borderId="0" xfId="0" applyFont="1" applyBorder="1" applyAlignment="1">
      <alignment horizontal="center" vertical="center" wrapText="1"/>
    </xf>
    <xf numFmtId="0" fontId="5" fillId="0" borderId="0" xfId="0" applyFont="1" applyBorder="1" applyAlignment="1">
      <alignment horizontal="left" vertical="center"/>
    </xf>
    <xf numFmtId="0" fontId="7" fillId="0" borderId="0" xfId="0" applyFont="1" applyBorder="1" applyAlignment="1">
      <alignment vertical="center"/>
    </xf>
    <xf numFmtId="0" fontId="6" fillId="0" borderId="2" xfId="0" applyBorder="1" applyAlignment="1">
      <alignment horizontal="center" vertical="center" wrapText="1"/>
    </xf>
    <xf numFmtId="0" fontId="6" fillId="0" borderId="3" xfId="0" applyBorder="1" applyAlignment="1">
      <alignment horizontal="center" vertical="center" wrapText="1"/>
    </xf>
    <xf numFmtId="0" fontId="6" fillId="0" borderId="4" xfId="0"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8" fillId="0" borderId="0" xfId="0" applyFont="1" applyAlignment="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3" fillId="0" borderId="0" xfId="0" applyFont="1" applyAlignment="1">
      <alignment vertical="center"/>
    </xf>
    <xf numFmtId="0" fontId="2" fillId="0" borderId="0" xfId="0" applyFont="1" applyProtection="1">
      <alignment vertical="top"/>
      <protection locked="0"/>
    </xf>
    <xf numFmtId="0" fontId="6" fillId="0" borderId="7" xfId="0"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6" fillId="0" borderId="0" xfId="0" applyBorder="1" applyAlignment="1">
      <alignment horizontal="right"/>
    </xf>
    <xf numFmtId="0" fontId="5" fillId="0" borderId="0" xfId="0" applyFont="1" applyBorder="1" applyAlignment="1">
      <alignment horizontal="left" vertical="center" wrapText="1"/>
    </xf>
    <xf numFmtId="0" fontId="6" fillId="0" borderId="0" xfId="0" applyBorder="1" applyAlignment="1">
      <alignment wrapText="1"/>
    </xf>
    <xf numFmtId="0" fontId="6" fillId="0" borderId="1" xfId="0" applyBorder="1" applyAlignment="1">
      <alignment horizontal="center" vertical="center"/>
    </xf>
    <xf numFmtId="0" fontId="6" fillId="0" borderId="6" xfId="0" applyBorder="1" applyAlignment="1">
      <alignment horizontal="center" vertical="center"/>
    </xf>
    <xf numFmtId="3" fontId="6" fillId="0" borderId="7" xfId="0" applyNumberFormat="1" applyBorder="1" applyAlignment="1">
      <alignment horizontal="center" vertical="center"/>
    </xf>
    <xf numFmtId="3" fontId="6" fillId="0" borderId="7" xfId="0" applyNumberFormat="1" applyBorder="1" applyAlignment="1" applyProtection="1">
      <alignment horizontal="center" vertical="center"/>
      <protection locked="0"/>
    </xf>
    <xf numFmtId="4" fontId="5" fillId="0" borderId="7" xfId="0" applyNumberFormat="1" applyFont="1" applyBorder="1" applyAlignment="1" applyProtection="1">
      <alignment horizontal="right" vertical="center"/>
      <protection locked="0"/>
    </xf>
    <xf numFmtId="0" fontId="5" fillId="0" borderId="0" xfId="0" applyFont="1" applyBorder="1" applyAlignment="1">
      <alignment horizontal="right" vertical="center"/>
    </xf>
    <xf numFmtId="0" fontId="3" fillId="0" borderId="0" xfId="0" applyFont="1" applyBorder="1">
      <alignment vertical="top"/>
    </xf>
    <xf numFmtId="0" fontId="7" fillId="0" borderId="0" xfId="0" applyFont="1" applyBorder="1">
      <alignment vertical="top"/>
    </xf>
    <xf numFmtId="0" fontId="6" fillId="0" borderId="5" xfId="0" applyBorder="1" applyAlignment="1">
      <alignment horizontal="center" vertical="center"/>
    </xf>
    <xf numFmtId="0" fontId="6" fillId="0" borderId="7" xfId="0" applyBorder="1" applyAlignment="1">
      <alignment vertical="center"/>
    </xf>
    <xf numFmtId="0" fontId="6" fillId="0" borderId="7" xfId="0" applyBorder="1" applyAlignment="1">
      <alignment vertical="center" wrapText="1"/>
    </xf>
    <xf numFmtId="0" fontId="6" fillId="0" borderId="3" xfId="0" applyBorder="1" applyAlignment="1">
      <alignment vertical="center"/>
    </xf>
    <xf numFmtId="0" fontId="3" fillId="0" borderId="0" xfId="0" applyFont="1" applyBorder="1" applyAlignment="1">
      <alignment horizontal="right" vertical="center"/>
    </xf>
    <xf numFmtId="0" fontId="7" fillId="0" borderId="0" xfId="0" applyFont="1" applyBorder="1" applyAlignment="1">
      <alignment horizontal="right"/>
    </xf>
    <xf numFmtId="0" fontId="6" fillId="0" borderId="8" xfId="0" applyBorder="1" applyAlignment="1">
      <alignment horizontal="center" vertical="center" wrapText="1"/>
    </xf>
    <xf numFmtId="0" fontId="6" fillId="0" borderId="9" xfId="0" applyBorder="1" applyAlignment="1">
      <alignment horizontal="center" vertical="center" wrapText="1"/>
    </xf>
    <xf numFmtId="0" fontId="6" fillId="0" borderId="10" xfId="0" applyBorder="1" applyAlignment="1">
      <alignment horizontal="center" vertical="center" wrapText="1"/>
    </xf>
    <xf numFmtId="0" fontId="6" fillId="0" borderId="10" xfId="0" applyBorder="1" applyAlignment="1">
      <alignment horizontal="center" vertical="center"/>
    </xf>
    <xf numFmtId="0" fontId="6" fillId="0" borderId="10" xfId="0"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6" xfId="0" applyFont="1" applyBorder="1" applyAlignment="1">
      <alignment horizontal="left" vertical="center" wrapText="1" indent="2"/>
    </xf>
    <xf numFmtId="0" fontId="5" fillId="0" borderId="11" xfId="0" applyFont="1" applyBorder="1" applyAlignment="1">
      <alignment horizontal="center" vertical="center"/>
    </xf>
    <xf numFmtId="0" fontId="5" fillId="0" borderId="12" xfId="0" applyFont="1" applyBorder="1" applyAlignment="1">
      <alignment horizontal="left" vertical="center"/>
    </xf>
    <xf numFmtId="0" fontId="2" fillId="0" borderId="0" xfId="0" applyFont="1" applyBorder="1" applyAlignment="1" applyProtection="1">
      <alignment horizontal="right" vertical="center"/>
      <protection locked="0"/>
    </xf>
    <xf numFmtId="0" fontId="5" fillId="0" borderId="0" xfId="0" applyFont="1" applyBorder="1" applyAlignment="1" applyProtection="1">
      <alignment horizontal="right"/>
      <protection locked="0"/>
    </xf>
    <xf numFmtId="0" fontId="6" fillId="0" borderId="3" xfId="0" applyBorder="1" applyAlignment="1" applyProtection="1">
      <alignment horizontal="center" vertical="center" wrapText="1"/>
      <protection locked="0"/>
    </xf>
    <xf numFmtId="0" fontId="6" fillId="0" borderId="3" xfId="0" applyBorder="1" applyAlignment="1" applyProtection="1">
      <alignment horizontal="center" vertical="center"/>
      <protection locked="0"/>
    </xf>
    <xf numFmtId="0" fontId="6" fillId="0" borderId="9" xfId="0" applyBorder="1" applyAlignment="1" applyProtection="1">
      <alignment horizontal="center" vertical="center" wrapText="1"/>
      <protection locked="0"/>
    </xf>
    <xf numFmtId="0" fontId="6" fillId="0" borderId="12" xfId="0" applyBorder="1" applyAlignment="1">
      <alignment horizontal="center" vertical="center" wrapText="1"/>
    </xf>
    <xf numFmtId="0" fontId="6" fillId="0" borderId="12" xfId="0" applyBorder="1" applyAlignment="1" applyProtection="1">
      <alignment horizontal="center" vertical="center"/>
      <protection locked="0"/>
    </xf>
    <xf numFmtId="0" fontId="6" fillId="0" borderId="12" xfId="0" applyBorder="1" applyAlignment="1" applyProtection="1">
      <alignment horizontal="center" vertical="center" wrapText="1"/>
      <protection locked="0"/>
    </xf>
    <xf numFmtId="0" fontId="6" fillId="0" borderId="10" xfId="0" applyBorder="1" applyAlignment="1" applyProtection="1">
      <alignment horizontal="center" vertical="center" wrapText="1"/>
      <protection locked="0"/>
    </xf>
    <xf numFmtId="0" fontId="5" fillId="0" borderId="0" xfId="0" applyFont="1" applyBorder="1" applyAlignment="1">
      <alignment horizontal="right"/>
    </xf>
    <xf numFmtId="0" fontId="3" fillId="0" borderId="0" xfId="0" applyFont="1" applyBorder="1" applyAlignment="1" applyProtection="1">
      <alignment horizontal="right"/>
      <protection locked="0"/>
    </xf>
    <xf numFmtId="49" fontId="3" fillId="0" borderId="0" xfId="0" applyNumberFormat="1" applyFont="1" applyBorder="1" applyAlignment="1" applyProtection="1">
      <protection locked="0"/>
    </xf>
    <xf numFmtId="0" fontId="3" fillId="0" borderId="0" xfId="0" applyFont="1" applyBorder="1" applyAlignment="1">
      <alignment horizontal="right"/>
    </xf>
    <xf numFmtId="0" fontId="2" fillId="0" borderId="0" xfId="0" applyFont="1" applyBorder="1" applyAlignment="1">
      <alignment horizontal="right"/>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6" fillId="0" borderId="7" xfId="0" applyNumberFormat="1" applyBorder="1" applyAlignment="1" applyProtection="1">
      <alignment horizontal="center" vertical="center" wrapText="1"/>
      <protection locked="0"/>
    </xf>
    <xf numFmtId="49" fontId="6" fillId="0" borderId="7" xfId="0" applyNumberForma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49" fontId="12" fillId="0" borderId="0" xfId="50" applyFont="1" applyBorder="1">
      <alignment horizontal="left" vertical="center" wrapText="1"/>
    </xf>
    <xf numFmtId="49" fontId="13" fillId="0" borderId="0" xfId="50" applyFont="1" applyBorder="1" applyAlignment="1">
      <alignment horizontal="center" vertical="center" wrapText="1"/>
    </xf>
    <xf numFmtId="49" fontId="14" fillId="0" borderId="0" xfId="50" applyFont="1" applyBorder="1">
      <alignment horizontal="left" vertical="center" wrapText="1"/>
    </xf>
    <xf numFmtId="49" fontId="14" fillId="0" borderId="7" xfId="50" applyFont="1" applyAlignment="1">
      <alignment horizontal="center" vertical="center" wrapText="1"/>
    </xf>
    <xf numFmtId="49" fontId="14" fillId="0" borderId="7" xfId="50" applyFont="1">
      <alignment horizontal="left" vertical="center" wrapText="1"/>
    </xf>
    <xf numFmtId="49" fontId="12" fillId="0" borderId="0" xfId="50" applyFont="1" applyBorder="1" applyAlignment="1">
      <alignment horizontal="right" vertical="center" wrapText="1"/>
    </xf>
    <xf numFmtId="49" fontId="12"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5" fillId="0" borderId="7" xfId="50" applyFont="1">
      <alignment horizontal="left" vertical="center" wrapText="1"/>
    </xf>
    <xf numFmtId="49" fontId="5" fillId="0" borderId="7" xfId="50" applyFont="1" applyAlignment="1">
      <alignment horizontal="center" vertical="center" wrapText="1"/>
    </xf>
    <xf numFmtId="176" fontId="5" fillId="0" borderId="7" xfId="51" applyFont="1">
      <alignment horizontal="right" vertical="center"/>
    </xf>
    <xf numFmtId="49" fontId="14" fillId="0" borderId="0" xfId="0" applyNumberFormat="1" applyFont="1" applyBorder="1" applyAlignment="1">
      <alignment horizontal="right" vertical="center" wrapText="1"/>
    </xf>
    <xf numFmtId="0" fontId="15" fillId="0" borderId="0" xfId="0" applyFont="1" applyBorder="1">
      <alignment vertical="top"/>
    </xf>
    <xf numFmtId="0" fontId="13" fillId="0" borderId="0" xfId="0" applyFont="1" applyBorder="1" applyAlignment="1">
      <alignment horizontal="center" vertical="center"/>
    </xf>
    <xf numFmtId="0" fontId="16" fillId="0" borderId="0" xfId="0" applyBorder="1">
      <alignment vertical="top"/>
    </xf>
    <xf numFmtId="0" fontId="16" fillId="0" borderId="7" xfId="0" applyBorder="1" applyAlignment="1">
      <alignment horizontal="center" vertical="center" wrapText="1"/>
    </xf>
    <xf numFmtId="4" fontId="5" fillId="0" borderId="7" xfId="51" applyNumberFormat="1" applyFont="1">
      <alignment horizontal="right" vertical="center"/>
    </xf>
    <xf numFmtId="0" fontId="16" fillId="0" borderId="7" xfId="0" applyBorder="1" applyAlignment="1">
      <alignment horizontal="center" vertical="center"/>
    </xf>
    <xf numFmtId="4" fontId="5" fillId="0" borderId="7" xfId="50" applyNumberFormat="1" applyFont="1">
      <alignment horizontal="left" vertical="center" wrapText="1"/>
    </xf>
    <xf numFmtId="0" fontId="15" fillId="0" borderId="0" xfId="0" applyFont="1" applyBorder="1" applyAlignment="1">
      <alignment horizontal="right" vertical="center"/>
    </xf>
    <xf numFmtId="0" fontId="16" fillId="0" borderId="0" xfId="0" applyBorder="1" applyAlignment="1">
      <alignment horizontal="right"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7" fillId="0" borderId="0" xfId="0" applyFont="1" applyBorder="1" applyAlignment="1">
      <alignment horizontal="center" vertical="center" wrapText="1"/>
    </xf>
    <xf numFmtId="0" fontId="6" fillId="0" borderId="0" xfId="0" applyBorder="1" applyAlignment="1">
      <alignment horizontal="left" wrapText="1"/>
    </xf>
    <xf numFmtId="0" fontId="7" fillId="0" borderId="0" xfId="0" applyFont="1" applyBorder="1" applyAlignment="1">
      <alignment horizontal="center" wrapText="1"/>
    </xf>
    <xf numFmtId="0" fontId="7" fillId="0" borderId="0" xfId="0" applyFont="1" applyBorder="1" applyAlignment="1">
      <alignment wrapText="1"/>
    </xf>
    <xf numFmtId="0" fontId="7" fillId="0" borderId="0" xfId="0" applyFont="1" applyBorder="1" applyAlignment="1"/>
    <xf numFmtId="0" fontId="7" fillId="0" borderId="0" xfId="0" applyFont="1" applyBorder="1" applyAlignment="1">
      <alignment horizontal="righ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4" fillId="0" borderId="0" xfId="50" applyFont="1" applyBorder="1" applyAlignment="1">
      <alignment horizontal="right" vertical="center" wrapText="1"/>
    </xf>
    <xf numFmtId="49" fontId="13"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0" applyFont="1" applyAlignment="1">
      <alignment horizontal="center" vertical="center" wrapText="1"/>
    </xf>
    <xf numFmtId="49" fontId="19" fillId="0" borderId="7" xfId="50" applyFont="1">
      <alignment horizontal="left" vertical="center" wrapText="1"/>
    </xf>
    <xf numFmtId="4" fontId="19" fillId="0" borderId="7" xfId="51" applyNumberFormat="1" applyFont="1">
      <alignment horizontal="right" vertical="center"/>
    </xf>
    <xf numFmtId="49" fontId="19" fillId="0" borderId="7" xfId="50" applyFont="1" applyAlignment="1">
      <alignment horizontal="left" vertical="center" wrapText="1" indent="1"/>
    </xf>
    <xf numFmtId="49" fontId="19" fillId="0" borderId="7" xfId="50" applyFont="1" applyAlignment="1">
      <alignment horizontal="left" vertical="center" wrapText="1" indent="2"/>
    </xf>
    <xf numFmtId="0" fontId="3" fillId="0" borderId="0" xfId="0" applyFont="1" applyBorder="1" applyAlignment="1">
      <alignmen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4" fontId="2" fillId="0" borderId="7" xfId="51" applyNumberFormat="1" applyProtection="1">
      <alignment horizontal="right" vertical="center"/>
      <protection locked="0"/>
    </xf>
    <xf numFmtId="0" fontId="6" fillId="0" borderId="7" xfId="0" applyBorder="1" applyAlignment="1">
      <alignment horizontal="left" vertical="center"/>
    </xf>
    <xf numFmtId="0" fontId="6" fillId="0" borderId="7" xfId="0" applyBorder="1" applyAlignment="1" applyProtection="1">
      <alignment vertical="center"/>
      <protection locked="0"/>
    </xf>
    <xf numFmtId="0" fontId="7" fillId="0" borderId="6" xfId="0" applyFont="1" applyBorder="1" applyAlignment="1">
      <alignment vertical="center"/>
    </xf>
    <xf numFmtId="4" fontId="2"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5" fillId="0" borderId="0" xfId="50" applyNumberFormat="1" applyFont="1" applyBorder="1" applyAlignment="1">
      <alignment horizontal="left" vertical="center"/>
    </xf>
    <xf numFmtId="0" fontId="4" fillId="0" borderId="0" xfId="50" applyNumberFormat="1" applyFont="1" applyBorder="1" applyAlignment="1">
      <alignment horizontal="center" vertical="center"/>
    </xf>
    <xf numFmtId="0" fontId="5" fillId="0" borderId="7" xfId="50" applyNumberFormat="1" applyFont="1" applyAlignment="1">
      <alignment horizontal="center" vertical="center" wrapText="1"/>
    </xf>
    <xf numFmtId="0" fontId="5" fillId="0" borderId="7" xfId="0" applyFont="1" applyBorder="1" applyAlignment="1">
      <alignment horizontal="center" vertical="center"/>
    </xf>
    <xf numFmtId="0" fontId="5" fillId="0" borderId="7" xfId="50" applyNumberFormat="1" applyFont="1">
      <alignment horizontal="left" vertical="center" wrapText="1"/>
    </xf>
    <xf numFmtId="0" fontId="5" fillId="0" borderId="7" xfId="50" applyNumberFormat="1" applyFont="1" applyAlignment="1">
      <alignment horizontal="left" vertical="center" wrapText="1" indent="1"/>
    </xf>
    <xf numFmtId="0" fontId="5" fillId="0" borderId="7" xfId="50" applyNumberFormat="1" applyFont="1" applyAlignment="1">
      <alignment horizontal="left" vertical="center" wrapText="1" indent="2"/>
    </xf>
    <xf numFmtId="0" fontId="23" fillId="0" borderId="0" xfId="0" applyFont="1" applyBorder="1" applyAlignment="1">
      <alignment vertical="center"/>
    </xf>
    <xf numFmtId="0" fontId="2" fillId="0" borderId="7" xfId="0" applyFont="1" applyBorder="1" applyAlignment="1">
      <alignment vertical="center" wrapText="1"/>
    </xf>
    <xf numFmtId="0" fontId="6" fillId="0" borderId="4" xfId="0" applyBorder="1" applyAlignment="1">
      <alignment vertical="center"/>
    </xf>
    <xf numFmtId="176" fontId="2" fillId="0" borderId="7" xfId="0" applyNumberFormat="1" applyFont="1" applyBorder="1" applyAlignment="1" applyProtection="1">
      <alignment horizontal="right" vertical="center"/>
      <protection locked="0"/>
    </xf>
    <xf numFmtId="0" fontId="7" fillId="0" borderId="0" xfId="0" applyFont="1" applyBorder="1" applyAlignment="1">
      <alignment horizontal="right" vertical="center"/>
    </xf>
    <xf numFmtId="0" fontId="7" fillId="0" borderId="0" xfId="0" applyFont="1" applyAlignment="1">
      <alignment horizontal="center" vertical="center"/>
    </xf>
    <xf numFmtId="0" fontId="14" fillId="0" borderId="0" xfId="0" applyFont="1" applyBorder="1" applyAlignment="1">
      <alignment horizontal="right" vertical="center"/>
    </xf>
    <xf numFmtId="0" fontId="24" fillId="0" borderId="0" xfId="0" applyFont="1" applyBorder="1" applyAlignment="1">
      <alignment horizontal="center" vertical="center"/>
    </xf>
    <xf numFmtId="0" fontId="14" fillId="0" borderId="0" xfId="0" applyFont="1" applyBorder="1" applyAlignment="1">
      <alignment horizontal="left" vertical="top"/>
    </xf>
    <xf numFmtId="0" fontId="16" fillId="0" borderId="7" xfId="0" applyBorder="1" applyAlignment="1">
      <alignment vertical="center"/>
    </xf>
    <xf numFmtId="4" fontId="14" fillId="0" borderId="7" xfId="0" applyNumberFormat="1" applyFont="1" applyBorder="1" applyAlignment="1">
      <alignment horizontal="right" vertical="center"/>
    </xf>
    <xf numFmtId="4" fontId="16" fillId="0" borderId="7" xfId="0" applyNumberFormat="1" applyBorder="1" applyAlignment="1">
      <alignment vertical="center"/>
    </xf>
    <xf numFmtId="0" fontId="4" fillId="0" borderId="0" xfId="0" applyFont="1" applyBorder="1" applyAlignment="1" quotePrefix="1">
      <alignment horizontal="center" vertical="center"/>
    </xf>
    <xf numFmtId="0" fontId="6" fillId="0" borderId="0" xfId="0" applyBorder="1" applyAlignment="1" quotePrefix="1">
      <alignment horizontal="left" vertical="center"/>
    </xf>
    <xf numFmtId="0" fontId="20" fillId="0" borderId="0" xfId="0" applyFont="1" applyBorder="1" applyAlignment="1" quotePrefix="1">
      <alignment horizontal="center" vertical="center"/>
    </xf>
    <xf numFmtId="0" fontId="17" fillId="0" borderId="0" xfId="0" applyFont="1" applyBorder="1" applyAlignment="1" quotePrefix="1">
      <alignment horizontal="center" vertical="center" wrapText="1"/>
    </xf>
    <xf numFmtId="0" fontId="13" fillId="0" borderId="0" xfId="0" applyFont="1" applyBorder="1" applyAlignment="1" quotePrefix="1">
      <alignment horizontal="center" vertical="center"/>
    </xf>
    <xf numFmtId="49" fontId="13" fillId="0" borderId="0" xfId="50" applyFont="1" applyBorder="1" applyAlignment="1" quotePrefix="1">
      <alignment horizontal="center" vertical="center" wrapText="1"/>
    </xf>
    <xf numFmtId="0" fontId="8" fillId="0" borderId="0" xfId="0" applyFont="1" applyBorder="1" applyAlignment="1" quotePrefix="1">
      <alignment horizontal="center" vertical="center" wrapText="1"/>
    </xf>
    <xf numFmtId="0" fontId="8" fillId="0" borderId="0" xfId="0" applyFont="1" applyAlignment="1" quotePrefix="1">
      <alignment horizontal="center" vertical="center"/>
    </xf>
    <xf numFmtId="0" fontId="4" fillId="0" borderId="0" xfId="0" applyFont="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4" workbookViewId="0">
      <selection activeCell="D24" sqref="D24"/>
    </sheetView>
  </sheetViews>
  <sheetFormatPr defaultColWidth="10.2857142857143" defaultRowHeight="15" customHeight="1" outlineLevelCol="3"/>
  <cols>
    <col min="1" max="4" width="33.2857142857143" customWidth="1"/>
  </cols>
  <sheetData>
    <row r="1" ht="18.75" customHeight="1" spans="1:4">
      <c r="A1" s="134"/>
      <c r="B1" s="134"/>
      <c r="C1" s="134"/>
      <c r="D1" s="184" t="s">
        <v>0</v>
      </c>
    </row>
    <row r="2" ht="42" customHeight="1" spans="1:4">
      <c r="A2" s="185" t="s">
        <v>1</v>
      </c>
      <c r="B2" s="185"/>
      <c r="C2" s="185"/>
      <c r="D2" s="185"/>
    </row>
    <row r="3" ht="18.75" customHeight="1" spans="1:4">
      <c r="A3" s="186" t="s">
        <v>2</v>
      </c>
      <c r="B3" s="186"/>
      <c r="C3" s="134"/>
      <c r="D3" s="184" t="s">
        <v>3</v>
      </c>
    </row>
    <row r="4" ht="18.75" customHeight="1" spans="1:4">
      <c r="A4" s="137" t="s">
        <v>4</v>
      </c>
      <c r="B4" s="137"/>
      <c r="C4" s="137" t="s">
        <v>5</v>
      </c>
      <c r="D4" s="137"/>
    </row>
    <row r="5" ht="18.75" customHeight="1" spans="1:4">
      <c r="A5" s="137" t="s">
        <v>6</v>
      </c>
      <c r="B5" s="137" t="str">
        <f t="shared" ref="B5:D5" si="0">"2026"&amp;"年预算金额"</f>
        <v>2026年预算金额</v>
      </c>
      <c r="C5" s="137" t="s">
        <v>7</v>
      </c>
      <c r="D5" s="137" t="str">
        <f t="shared" si="0"/>
        <v>2026年预算金额</v>
      </c>
    </row>
    <row r="6" ht="18.75" customHeight="1" spans="1:4">
      <c r="A6" s="187" t="s">
        <v>8</v>
      </c>
      <c r="B6" s="188">
        <v>6856096.5</v>
      </c>
      <c r="C6" s="187" t="s">
        <v>9</v>
      </c>
      <c r="D6" s="188"/>
    </row>
    <row r="7" ht="18.75" customHeight="1" spans="1:4">
      <c r="A7" s="187" t="s">
        <v>10</v>
      </c>
      <c r="B7" s="188"/>
      <c r="C7" s="187" t="s">
        <v>11</v>
      </c>
      <c r="D7" s="188"/>
    </row>
    <row r="8" ht="18.75" customHeight="1" spans="1:4">
      <c r="A8" s="187" t="s">
        <v>12</v>
      </c>
      <c r="B8" s="188"/>
      <c r="C8" s="187" t="s">
        <v>13</v>
      </c>
      <c r="D8" s="188"/>
    </row>
    <row r="9" ht="18.75" customHeight="1" spans="1:4">
      <c r="A9" s="187" t="s">
        <v>14</v>
      </c>
      <c r="B9" s="188"/>
      <c r="C9" s="187" t="s">
        <v>15</v>
      </c>
      <c r="D9" s="188"/>
    </row>
    <row r="10" ht="18.75" customHeight="1" spans="1:4">
      <c r="A10" s="187" t="s">
        <v>16</v>
      </c>
      <c r="B10" s="188">
        <v>2000000</v>
      </c>
      <c r="C10" s="187" t="s">
        <v>17</v>
      </c>
      <c r="D10" s="188"/>
    </row>
    <row r="11" ht="18.75" customHeight="1" spans="1:4">
      <c r="A11" s="187" t="s">
        <v>18</v>
      </c>
      <c r="B11" s="188">
        <v>2000000</v>
      </c>
      <c r="C11" s="187" t="s">
        <v>19</v>
      </c>
      <c r="D11" s="188"/>
    </row>
    <row r="12" ht="18.75" customHeight="1" spans="1:4">
      <c r="A12" s="187" t="s">
        <v>20</v>
      </c>
      <c r="B12" s="188"/>
      <c r="C12" s="187" t="s">
        <v>21</v>
      </c>
      <c r="D12" s="188">
        <v>7554299.58</v>
      </c>
    </row>
    <row r="13" ht="18.75" customHeight="1" spans="1:4">
      <c r="A13" s="187" t="s">
        <v>22</v>
      </c>
      <c r="B13" s="188"/>
      <c r="C13" s="187" t="s">
        <v>23</v>
      </c>
      <c r="D13" s="188">
        <v>555102.24</v>
      </c>
    </row>
    <row r="14" ht="18.75" customHeight="1" spans="1:4">
      <c r="A14" s="187" t="s">
        <v>24</v>
      </c>
      <c r="B14" s="188"/>
      <c r="C14" s="187" t="s">
        <v>25</v>
      </c>
      <c r="D14" s="188">
        <v>379029.2</v>
      </c>
    </row>
    <row r="15" ht="18.75" customHeight="1" spans="1:4">
      <c r="A15" s="187" t="s">
        <v>26</v>
      </c>
      <c r="B15" s="188"/>
      <c r="C15" s="187" t="s">
        <v>27</v>
      </c>
      <c r="D15" s="188"/>
    </row>
    <row r="16" ht="18.75" customHeight="1" spans="1:4">
      <c r="A16" s="187"/>
      <c r="B16" s="189"/>
      <c r="C16" s="187" t="s">
        <v>28</v>
      </c>
      <c r="D16" s="188"/>
    </row>
    <row r="17" ht="18.75" customHeight="1" spans="1:4">
      <c r="A17" s="187"/>
      <c r="B17" s="189"/>
      <c r="C17" s="187" t="s">
        <v>29</v>
      </c>
      <c r="D17" s="188"/>
    </row>
    <row r="18" ht="18.75" customHeight="1" spans="1:4">
      <c r="A18" s="187"/>
      <c r="B18" s="189"/>
      <c r="C18" s="187" t="s">
        <v>30</v>
      </c>
      <c r="D18" s="188"/>
    </row>
    <row r="19" ht="18.75" customHeight="1" spans="1:4">
      <c r="A19" s="187"/>
      <c r="B19" s="189"/>
      <c r="C19" s="187" t="s">
        <v>31</v>
      </c>
      <c r="D19" s="188"/>
    </row>
    <row r="20" ht="18.75" customHeight="1" spans="1:4">
      <c r="A20" s="187"/>
      <c r="B20" s="189"/>
      <c r="C20" s="187" t="s">
        <v>32</v>
      </c>
      <c r="D20" s="188"/>
    </row>
    <row r="21" ht="18.75" customHeight="1" spans="1:4">
      <c r="A21" s="187"/>
      <c r="B21" s="189"/>
      <c r="C21" s="187" t="s">
        <v>33</v>
      </c>
      <c r="D21" s="188"/>
    </row>
    <row r="22" ht="18.75" customHeight="1" spans="1:4">
      <c r="A22" s="187"/>
      <c r="B22" s="189"/>
      <c r="C22" s="187" t="s">
        <v>34</v>
      </c>
      <c r="D22" s="188"/>
    </row>
    <row r="23" ht="18.75" customHeight="1" spans="1:4">
      <c r="A23" s="187"/>
      <c r="B23" s="189"/>
      <c r="C23" s="187" t="s">
        <v>35</v>
      </c>
      <c r="D23" s="188"/>
    </row>
    <row r="24" ht="18.75" customHeight="1" spans="1:4">
      <c r="A24" s="187"/>
      <c r="B24" s="189"/>
      <c r="C24" s="187" t="s">
        <v>36</v>
      </c>
      <c r="D24" s="188">
        <v>367665.48</v>
      </c>
    </row>
    <row r="25" ht="18.75" customHeight="1" spans="1:4">
      <c r="A25" s="187"/>
      <c r="B25" s="189"/>
      <c r="C25" s="187" t="s">
        <v>37</v>
      </c>
      <c r="D25" s="188"/>
    </row>
    <row r="26" ht="18.75" customHeight="1" spans="1:4">
      <c r="A26" s="187"/>
      <c r="B26" s="189"/>
      <c r="C26" s="187" t="s">
        <v>38</v>
      </c>
      <c r="D26" s="188"/>
    </row>
    <row r="27" ht="18.75" customHeight="1" spans="1:4">
      <c r="A27" s="187"/>
      <c r="B27" s="189"/>
      <c r="C27" s="187" t="s">
        <v>39</v>
      </c>
      <c r="D27" s="188"/>
    </row>
    <row r="28" ht="18.75" customHeight="1" spans="1:4">
      <c r="A28" s="187"/>
      <c r="B28" s="189"/>
      <c r="C28" s="187" t="s">
        <v>40</v>
      </c>
      <c r="D28" s="188"/>
    </row>
    <row r="29" ht="18.75" customHeight="1" spans="1:4">
      <c r="A29" s="187"/>
      <c r="B29" s="189"/>
      <c r="C29" s="187" t="s">
        <v>41</v>
      </c>
      <c r="D29" s="188"/>
    </row>
    <row r="30" ht="18.75" customHeight="1" spans="1:4">
      <c r="A30" s="187"/>
      <c r="B30" s="189"/>
      <c r="C30" s="187" t="s">
        <v>42</v>
      </c>
      <c r="D30" s="188"/>
    </row>
    <row r="31" ht="18.75" customHeight="1" spans="1:4">
      <c r="A31" s="187"/>
      <c r="B31" s="189"/>
      <c r="C31" s="187" t="s">
        <v>43</v>
      </c>
      <c r="D31" s="188"/>
    </row>
    <row r="32" ht="18.75" customHeight="1" spans="1:4">
      <c r="A32" s="187"/>
      <c r="B32" s="188"/>
      <c r="C32" s="187" t="s">
        <v>44</v>
      </c>
      <c r="D32" s="188"/>
    </row>
    <row r="33" ht="18.75" customHeight="1" spans="1:4">
      <c r="A33" s="187" t="s">
        <v>45</v>
      </c>
      <c r="B33" s="188">
        <v>8856096.5</v>
      </c>
      <c r="C33" s="187" t="s">
        <v>46</v>
      </c>
      <c r="D33" s="188">
        <v>8856096.5</v>
      </c>
    </row>
    <row r="34" ht="18.75" customHeight="1" spans="1:4">
      <c r="A34" s="187" t="s">
        <v>47</v>
      </c>
      <c r="B34" s="188"/>
      <c r="C34" s="187" t="s">
        <v>48</v>
      </c>
      <c r="D34" s="188"/>
    </row>
    <row r="35" ht="18.75" customHeight="1" spans="1:4">
      <c r="A35" s="187" t="s">
        <v>49</v>
      </c>
      <c r="B35" s="188"/>
      <c r="C35" s="187" t="s">
        <v>49</v>
      </c>
      <c r="D35" s="188"/>
    </row>
    <row r="36" ht="18.75" customHeight="1" spans="1:4">
      <c r="A36" s="187" t="s">
        <v>50</v>
      </c>
      <c r="B36" s="188"/>
      <c r="C36" s="187" t="s">
        <v>51</v>
      </c>
      <c r="D36" s="188"/>
    </row>
    <row r="37" ht="18.75" customHeight="1" spans="1:4">
      <c r="A37" s="187" t="s">
        <v>52</v>
      </c>
      <c r="B37" s="188">
        <v>8856096.5</v>
      </c>
      <c r="C37" s="187" t="s">
        <v>53</v>
      </c>
      <c r="D37" s="188">
        <v>8856096.5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B22" sqref="B22"/>
    </sheetView>
  </sheetViews>
  <sheetFormatPr defaultColWidth="9.14285714285714" defaultRowHeight="14.25" customHeight="1" outlineLevelCol="5"/>
  <cols>
    <col min="1" max="6" width="24.3428571428571" customWidth="1"/>
  </cols>
  <sheetData>
    <row r="1" s="1" customFormat="1" ht="12" customHeight="1" spans="1:6">
      <c r="A1" s="106"/>
      <c r="B1" s="107"/>
      <c r="C1" s="106"/>
      <c r="D1" s="108"/>
      <c r="E1" s="108"/>
      <c r="F1" s="109" t="s">
        <v>537</v>
      </c>
    </row>
    <row r="2" ht="26.25" customHeight="1" spans="1:6">
      <c r="A2" s="110" t="s">
        <v>538</v>
      </c>
      <c r="B2" s="110" t="s">
        <v>539</v>
      </c>
      <c r="C2" s="111"/>
      <c r="D2" s="112"/>
      <c r="E2" s="112"/>
      <c r="F2" s="112"/>
    </row>
    <row r="3" ht="21" customHeight="1" spans="1:6">
      <c r="A3" s="113" t="s">
        <v>2</v>
      </c>
      <c r="B3" s="113" t="s">
        <v>540</v>
      </c>
      <c r="C3" s="114"/>
      <c r="D3" s="83"/>
      <c r="E3" s="83"/>
      <c r="F3" s="105" t="s">
        <v>3</v>
      </c>
    </row>
    <row r="4" ht="28" customHeight="1" spans="1:6">
      <c r="A4" s="62" t="s">
        <v>195</v>
      </c>
      <c r="B4" s="115" t="s">
        <v>78</v>
      </c>
      <c r="C4" s="62" t="s">
        <v>79</v>
      </c>
      <c r="D4" s="36" t="s">
        <v>541</v>
      </c>
      <c r="E4" s="36"/>
      <c r="F4" s="36"/>
    </row>
    <row r="5" ht="28" customHeight="1" spans="1:6">
      <c r="A5" s="62"/>
      <c r="B5" s="115"/>
      <c r="C5" s="62"/>
      <c r="D5" s="36" t="s">
        <v>59</v>
      </c>
      <c r="E5" s="36" t="s">
        <v>82</v>
      </c>
      <c r="F5" s="36" t="s">
        <v>83</v>
      </c>
    </row>
    <row r="6" ht="20.25" customHeight="1" spans="1:6">
      <c r="A6" s="62">
        <v>1</v>
      </c>
      <c r="B6" s="116" t="s">
        <v>90</v>
      </c>
      <c r="C6" s="116" t="s">
        <v>91</v>
      </c>
      <c r="D6" s="116" t="s">
        <v>92</v>
      </c>
      <c r="E6" s="116" t="s">
        <v>93</v>
      </c>
      <c r="F6" s="116" t="s">
        <v>94</v>
      </c>
    </row>
    <row r="7" ht="30" customHeight="1" spans="1:6">
      <c r="A7" s="34"/>
      <c r="B7" s="115"/>
      <c r="C7" s="34"/>
      <c r="D7" s="74"/>
      <c r="E7" s="117"/>
      <c r="F7" s="117"/>
    </row>
    <row r="8" ht="30" customHeight="1" spans="1:6">
      <c r="A8" s="23"/>
      <c r="B8" s="23"/>
      <c r="C8" s="23"/>
      <c r="D8" s="74"/>
      <c r="E8" s="117"/>
      <c r="F8" s="117"/>
    </row>
    <row r="9" ht="30" customHeight="1" spans="1:6">
      <c r="A9" s="21" t="s">
        <v>542</v>
      </c>
      <c r="B9" s="21" t="s">
        <v>542</v>
      </c>
      <c r="C9" s="21" t="s">
        <v>542</v>
      </c>
      <c r="D9" s="74"/>
      <c r="E9" s="117"/>
      <c r="F9" s="117"/>
    </row>
    <row r="11" ht="25" customHeight="1" spans="1:5">
      <c r="A11" s="40" t="s">
        <v>543</v>
      </c>
      <c r="B11" s="41"/>
      <c r="C11" s="41"/>
      <c r="D11" s="41"/>
      <c r="E11" s="41"/>
    </row>
  </sheetData>
  <mergeCells count="8">
    <mergeCell ref="A2:F2"/>
    <mergeCell ref="A3:C3"/>
    <mergeCell ref="D4:F4"/>
    <mergeCell ref="A9:C9"/>
    <mergeCell ref="A11:E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J14" sqref="J14"/>
    </sheetView>
  </sheetViews>
  <sheetFormatPr defaultColWidth="9.14285714285714" defaultRowHeight="14.25" customHeight="1"/>
  <cols>
    <col min="1" max="1" width="16.3428571428571" customWidth="1"/>
    <col min="2" max="3" width="17" customWidth="1"/>
    <col min="4" max="4" width="5.42857142857143" customWidth="1"/>
    <col min="5" max="5" width="9" customWidth="1"/>
    <col min="6" max="8" width="14.2857142857143" customWidth="1"/>
    <col min="9" max="9" width="10.2" customWidth="1"/>
    <col min="10" max="10" width="12.7142857142857" customWidth="1"/>
    <col min="11" max="11" width="11.8571428571429" customWidth="1"/>
    <col min="12" max="12" width="10.7714285714286" customWidth="1"/>
    <col min="13" max="15" width="10.7142857142857" customWidth="1"/>
    <col min="16" max="16" width="11" customWidth="1"/>
    <col min="17" max="17" width="11.4190476190476" customWidth="1"/>
  </cols>
  <sheetData>
    <row r="1" s="1" customFormat="1" ht="13.5" customHeight="1" spans="1:17">
      <c r="A1" s="4"/>
      <c r="B1" s="4"/>
      <c r="C1" s="4"/>
      <c r="D1" s="4"/>
      <c r="E1" s="4"/>
      <c r="F1" s="4"/>
      <c r="G1" s="4"/>
      <c r="H1" s="4"/>
      <c r="I1" s="4"/>
      <c r="J1" s="4"/>
      <c r="K1" s="2"/>
      <c r="L1" s="2"/>
      <c r="M1" s="2"/>
      <c r="N1" s="2"/>
      <c r="O1" s="96"/>
      <c r="P1" s="96"/>
      <c r="Q1" s="45" t="s">
        <v>544</v>
      </c>
    </row>
    <row r="2" ht="27.75" customHeight="1" spans="1:17">
      <c r="A2" s="196" t="s">
        <v>545</v>
      </c>
      <c r="B2" s="30"/>
      <c r="C2" s="30"/>
      <c r="D2" s="30"/>
      <c r="E2" s="30"/>
      <c r="F2" s="30"/>
      <c r="G2" s="30"/>
      <c r="H2" s="30"/>
      <c r="I2" s="30"/>
      <c r="J2" s="30"/>
      <c r="K2" s="66"/>
      <c r="L2" s="30"/>
      <c r="M2" s="30"/>
      <c r="N2" s="30"/>
      <c r="O2" s="66"/>
      <c r="P2" s="66"/>
      <c r="Q2" s="30"/>
    </row>
    <row r="3" ht="24" customHeight="1" spans="1:17">
      <c r="A3" s="47" t="s">
        <v>2</v>
      </c>
      <c r="B3" s="33"/>
      <c r="C3" s="33"/>
      <c r="D3" s="33"/>
      <c r="E3" s="33"/>
      <c r="F3" s="33"/>
      <c r="G3" s="33"/>
      <c r="H3" s="33"/>
      <c r="I3" s="33"/>
      <c r="J3" s="33"/>
      <c r="K3" s="2"/>
      <c r="L3" s="2"/>
      <c r="M3" s="2"/>
      <c r="N3" s="2"/>
      <c r="O3" s="97"/>
      <c r="P3" s="97"/>
      <c r="Q3" s="105" t="s">
        <v>56</v>
      </c>
    </row>
    <row r="4" ht="15.75" customHeight="1" spans="1:17">
      <c r="A4" s="12" t="s">
        <v>546</v>
      </c>
      <c r="B4" s="84" t="s">
        <v>547</v>
      </c>
      <c r="C4" s="84" t="s">
        <v>548</v>
      </c>
      <c r="D4" s="84" t="s">
        <v>549</v>
      </c>
      <c r="E4" s="84" t="s">
        <v>550</v>
      </c>
      <c r="F4" s="84" t="s">
        <v>551</v>
      </c>
      <c r="G4" s="50" t="s">
        <v>202</v>
      </c>
      <c r="H4" s="50"/>
      <c r="I4" s="50"/>
      <c r="J4" s="50"/>
      <c r="K4" s="98"/>
      <c r="L4" s="50"/>
      <c r="M4" s="50"/>
      <c r="N4" s="50"/>
      <c r="O4" s="99"/>
      <c r="P4" s="98"/>
      <c r="Q4" s="51"/>
    </row>
    <row r="5" ht="17.25" customHeight="1" spans="1:17">
      <c r="A5" s="17"/>
      <c r="B5" s="85"/>
      <c r="C5" s="85"/>
      <c r="D5" s="85"/>
      <c r="E5" s="85"/>
      <c r="F5" s="85"/>
      <c r="G5" s="85" t="s">
        <v>59</v>
      </c>
      <c r="H5" s="85" t="s">
        <v>63</v>
      </c>
      <c r="I5" s="85" t="s">
        <v>552</v>
      </c>
      <c r="J5" s="85" t="s">
        <v>553</v>
      </c>
      <c r="K5" s="100" t="s">
        <v>554</v>
      </c>
      <c r="L5" s="101" t="s">
        <v>555</v>
      </c>
      <c r="M5" s="101"/>
      <c r="N5" s="101"/>
      <c r="O5" s="102"/>
      <c r="P5" s="103"/>
      <c r="Q5" s="86"/>
    </row>
    <row r="6" ht="54" customHeight="1" spans="1:17">
      <c r="A6" s="19"/>
      <c r="B6" s="86"/>
      <c r="C6" s="86"/>
      <c r="D6" s="86"/>
      <c r="E6" s="86"/>
      <c r="F6" s="86"/>
      <c r="G6" s="86"/>
      <c r="H6" s="86" t="s">
        <v>62</v>
      </c>
      <c r="I6" s="86"/>
      <c r="J6" s="86"/>
      <c r="K6" s="104"/>
      <c r="L6" s="86" t="s">
        <v>62</v>
      </c>
      <c r="M6" s="86" t="s">
        <v>69</v>
      </c>
      <c r="N6" s="86" t="s">
        <v>556</v>
      </c>
      <c r="O6" s="34" t="s">
        <v>71</v>
      </c>
      <c r="P6" s="104" t="s">
        <v>72</v>
      </c>
      <c r="Q6" s="86" t="s">
        <v>73</v>
      </c>
    </row>
    <row r="7" ht="23" customHeight="1" spans="1:17">
      <c r="A7" s="71">
        <v>1</v>
      </c>
      <c r="B7" s="87">
        <v>2</v>
      </c>
      <c r="C7" s="87">
        <v>3</v>
      </c>
      <c r="D7" s="87">
        <v>4</v>
      </c>
      <c r="E7" s="87">
        <v>5</v>
      </c>
      <c r="F7" s="87">
        <v>6</v>
      </c>
      <c r="G7" s="88">
        <v>7</v>
      </c>
      <c r="H7" s="88">
        <v>8</v>
      </c>
      <c r="I7" s="88">
        <v>9</v>
      </c>
      <c r="J7" s="88">
        <v>10</v>
      </c>
      <c r="K7" s="88">
        <v>11</v>
      </c>
      <c r="L7" s="88">
        <v>12</v>
      </c>
      <c r="M7" s="88">
        <v>13</v>
      </c>
      <c r="N7" s="88">
        <v>14</v>
      </c>
      <c r="O7" s="88">
        <v>15</v>
      </c>
      <c r="P7" s="88">
        <v>16</v>
      </c>
      <c r="Q7" s="88">
        <v>17</v>
      </c>
    </row>
    <row r="8" ht="67" customHeight="1" spans="1:17">
      <c r="A8" s="89" t="s">
        <v>75</v>
      </c>
      <c r="B8" s="90"/>
      <c r="C8" s="90"/>
      <c r="D8" s="91"/>
      <c r="E8" s="92"/>
      <c r="F8" s="24">
        <v>1293919.4</v>
      </c>
      <c r="G8" s="24">
        <v>1293919.4</v>
      </c>
      <c r="H8" s="24">
        <v>1293919.4</v>
      </c>
      <c r="I8" s="24"/>
      <c r="J8" s="24"/>
      <c r="K8" s="24"/>
      <c r="L8" s="24"/>
      <c r="M8" s="24"/>
      <c r="N8" s="24"/>
      <c r="O8" s="24"/>
      <c r="P8" s="24"/>
      <c r="Q8" s="24"/>
    </row>
    <row r="9" ht="67" customHeight="1" spans="1:17">
      <c r="A9" s="93" t="s">
        <v>75</v>
      </c>
      <c r="B9" s="90"/>
      <c r="C9" s="90"/>
      <c r="D9" s="91"/>
      <c r="E9" s="92"/>
      <c r="F9" s="24">
        <v>1293919.4</v>
      </c>
      <c r="G9" s="24">
        <v>1293919.4</v>
      </c>
      <c r="H9" s="24">
        <v>1293919.4</v>
      </c>
      <c r="I9" s="24"/>
      <c r="J9" s="24"/>
      <c r="K9" s="24"/>
      <c r="L9" s="24"/>
      <c r="M9" s="24"/>
      <c r="N9" s="24"/>
      <c r="O9" s="24"/>
      <c r="P9" s="24"/>
      <c r="Q9" s="24"/>
    </row>
    <row r="10" ht="67" customHeight="1" spans="1:17">
      <c r="A10" s="89" t="str">
        <f>"     "&amp;"综合办公楼项目技术功能用房装修专项经费"</f>
        <v>     综合办公楼项目技术功能用房装修专项经费</v>
      </c>
      <c r="B10" s="90" t="s">
        <v>357</v>
      </c>
      <c r="C10" s="90" t="s">
        <v>557</v>
      </c>
      <c r="D10" s="91" t="s">
        <v>558</v>
      </c>
      <c r="E10" s="92">
        <v>1</v>
      </c>
      <c r="F10" s="24">
        <v>1206719.4</v>
      </c>
      <c r="G10" s="24">
        <v>1206719.4</v>
      </c>
      <c r="H10" s="24">
        <v>1206719.4</v>
      </c>
      <c r="I10" s="24"/>
      <c r="J10" s="24"/>
      <c r="K10" s="24"/>
      <c r="L10" s="24"/>
      <c r="M10" s="24"/>
      <c r="N10" s="24"/>
      <c r="O10" s="24"/>
      <c r="P10" s="24"/>
      <c r="Q10" s="24"/>
    </row>
    <row r="11" ht="67" customHeight="1" spans="1:17">
      <c r="A11" s="89" t="str">
        <f>"     "&amp;"新闻宣传设备购置维修专项经费"</f>
        <v>     新闻宣传设备购置维修专项经费</v>
      </c>
      <c r="B11" s="90" t="s">
        <v>349</v>
      </c>
      <c r="C11" s="90" t="s">
        <v>559</v>
      </c>
      <c r="D11" s="91" t="s">
        <v>558</v>
      </c>
      <c r="E11" s="92">
        <v>1</v>
      </c>
      <c r="F11" s="24">
        <v>87200</v>
      </c>
      <c r="G11" s="24">
        <v>87200</v>
      </c>
      <c r="H11" s="24">
        <v>87200</v>
      </c>
      <c r="I11" s="24"/>
      <c r="J11" s="24"/>
      <c r="K11" s="24"/>
      <c r="L11" s="24"/>
      <c r="M11" s="24"/>
      <c r="N11" s="24"/>
      <c r="O11" s="24"/>
      <c r="P11" s="24"/>
      <c r="Q11" s="24"/>
    </row>
    <row r="12" ht="67" customHeight="1" spans="1:17">
      <c r="A12" s="94" t="s">
        <v>542</v>
      </c>
      <c r="B12" s="95"/>
      <c r="C12" s="95"/>
      <c r="D12" s="95"/>
      <c r="E12" s="92"/>
      <c r="F12" s="24">
        <v>1293919.4</v>
      </c>
      <c r="G12" s="24">
        <v>1293919.4</v>
      </c>
      <c r="H12" s="24">
        <v>1293919.4</v>
      </c>
      <c r="I12" s="24"/>
      <c r="J12" s="24"/>
      <c r="K12" s="24"/>
      <c r="L12" s="24"/>
      <c r="M12" s="24"/>
      <c r="N12" s="24"/>
      <c r="O12" s="24"/>
      <c r="P12" s="24"/>
      <c r="Q12" s="24"/>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4"/>
  <sheetViews>
    <sheetView showZeros="0" workbookViewId="0">
      <selection activeCell="K20" sqref="K20"/>
    </sheetView>
  </sheetViews>
  <sheetFormatPr defaultColWidth="9.14285714285714" defaultRowHeight="14.25" customHeight="1"/>
  <cols>
    <col min="1" max="1" width="21.4761904761905" customWidth="1"/>
    <col min="2" max="2" width="13.7142857142857" customWidth="1"/>
    <col min="3" max="3" width="19.2" customWidth="1"/>
    <col min="4" max="5" width="12.047619047619" customWidth="1"/>
    <col min="6" max="6" width="11.4285714285714" customWidth="1"/>
    <col min="7" max="7" width="11.5714285714286" customWidth="1"/>
    <col min="8" max="8" width="12.8571428571429" customWidth="1"/>
    <col min="9" max="14" width="11.3428571428571" customWidth="1"/>
  </cols>
  <sheetData>
    <row r="1" s="1" customFormat="1" ht="17.25" customHeight="1" spans="1:14">
      <c r="A1" s="4"/>
      <c r="B1" s="4"/>
      <c r="C1" s="4"/>
      <c r="D1" s="4"/>
      <c r="E1" s="4"/>
      <c r="F1" s="4"/>
      <c r="G1" s="4"/>
      <c r="H1" s="76"/>
      <c r="I1" s="2"/>
      <c r="J1" s="2"/>
      <c r="K1" s="76"/>
      <c r="L1" s="2"/>
      <c r="M1" s="82"/>
      <c r="N1" s="82" t="s">
        <v>560</v>
      </c>
    </row>
    <row r="2" ht="36" customHeight="1" spans="1:14">
      <c r="A2" s="190" t="s">
        <v>561</v>
      </c>
      <c r="B2" s="30"/>
      <c r="C2" s="30"/>
      <c r="D2" s="30"/>
      <c r="E2" s="30"/>
      <c r="F2" s="30"/>
      <c r="G2" s="30"/>
      <c r="H2" s="30"/>
      <c r="I2" s="30"/>
      <c r="J2" s="30"/>
      <c r="K2" s="30"/>
      <c r="L2" s="30"/>
      <c r="M2" s="30"/>
      <c r="N2" s="30"/>
    </row>
    <row r="3" ht="21.75" customHeight="1" spans="1:14">
      <c r="A3" s="32" t="s">
        <v>2</v>
      </c>
      <c r="B3" s="33"/>
      <c r="C3" s="33"/>
      <c r="D3" s="33"/>
      <c r="E3" s="33"/>
      <c r="F3" s="33"/>
      <c r="G3" s="33"/>
      <c r="H3" s="77"/>
      <c r="I3" s="2"/>
      <c r="J3" s="2"/>
      <c r="K3" s="77"/>
      <c r="L3" s="2"/>
      <c r="M3" s="83"/>
      <c r="N3" s="75" t="s">
        <v>56</v>
      </c>
    </row>
    <row r="4" ht="48" customHeight="1" spans="1:14">
      <c r="A4" s="12" t="s">
        <v>546</v>
      </c>
      <c r="B4" s="12" t="s">
        <v>562</v>
      </c>
      <c r="C4" s="12" t="s">
        <v>563</v>
      </c>
      <c r="D4" s="13" t="s">
        <v>202</v>
      </c>
      <c r="E4" s="14"/>
      <c r="F4" s="14"/>
      <c r="G4" s="14"/>
      <c r="H4" s="14"/>
      <c r="I4" s="14"/>
      <c r="J4" s="14"/>
      <c r="K4" s="14"/>
      <c r="L4" s="14"/>
      <c r="M4" s="14"/>
      <c r="N4" s="15"/>
    </row>
    <row r="5" ht="48" customHeight="1" spans="1:14">
      <c r="A5" s="17"/>
      <c r="B5" s="17"/>
      <c r="C5" s="17"/>
      <c r="D5" s="78" t="s">
        <v>59</v>
      </c>
      <c r="E5" s="12" t="s">
        <v>63</v>
      </c>
      <c r="F5" s="12" t="s">
        <v>552</v>
      </c>
      <c r="G5" s="12" t="s">
        <v>553</v>
      </c>
      <c r="H5" s="12" t="s">
        <v>554</v>
      </c>
      <c r="I5" s="13" t="s">
        <v>555</v>
      </c>
      <c r="J5" s="14"/>
      <c r="K5" s="14"/>
      <c r="L5" s="14"/>
      <c r="M5" s="14"/>
      <c r="N5" s="15"/>
    </row>
    <row r="6" ht="48" customHeight="1" spans="1:14">
      <c r="A6" s="19"/>
      <c r="B6" s="19"/>
      <c r="C6" s="19"/>
      <c r="D6" s="71"/>
      <c r="E6" s="17" t="s">
        <v>62</v>
      </c>
      <c r="F6" s="19"/>
      <c r="G6" s="19"/>
      <c r="H6" s="71"/>
      <c r="I6" s="17" t="s">
        <v>62</v>
      </c>
      <c r="J6" s="17" t="s">
        <v>69</v>
      </c>
      <c r="K6" s="17" t="s">
        <v>70</v>
      </c>
      <c r="L6" s="17" t="s">
        <v>71</v>
      </c>
      <c r="M6" s="17" t="s">
        <v>72</v>
      </c>
      <c r="N6" s="17" t="s">
        <v>73</v>
      </c>
    </row>
    <row r="7" ht="39"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9"/>
      <c r="B8" s="79"/>
      <c r="C8" s="79"/>
      <c r="D8" s="24"/>
      <c r="E8" s="24"/>
      <c r="F8" s="24"/>
      <c r="G8" s="24"/>
      <c r="H8" s="24"/>
      <c r="I8" s="24"/>
      <c r="J8" s="24"/>
      <c r="K8" s="24"/>
      <c r="L8" s="24"/>
      <c r="M8" s="24"/>
      <c r="N8" s="24"/>
    </row>
    <row r="9" ht="52.5" customHeight="1" spans="1:14">
      <c r="A9" s="80"/>
      <c r="B9" s="80"/>
      <c r="C9" s="80"/>
      <c r="D9" s="24"/>
      <c r="E9" s="24"/>
      <c r="F9" s="24"/>
      <c r="G9" s="24"/>
      <c r="H9" s="24"/>
      <c r="I9" s="24"/>
      <c r="J9" s="24"/>
      <c r="K9" s="24"/>
      <c r="L9" s="24"/>
      <c r="M9" s="24"/>
      <c r="N9" s="24"/>
    </row>
    <row r="10" ht="30" customHeight="1" spans="1:14">
      <c r="A10" s="13" t="s">
        <v>59</v>
      </c>
      <c r="B10" s="81"/>
      <c r="C10" s="81"/>
      <c r="D10" s="24"/>
      <c r="E10" s="24"/>
      <c r="F10" s="24"/>
      <c r="G10" s="24"/>
      <c r="H10" s="24"/>
      <c r="I10" s="24"/>
      <c r="J10" s="24"/>
      <c r="K10" s="24"/>
      <c r="L10" s="24"/>
      <c r="M10" s="24"/>
      <c r="N10" s="24"/>
    </row>
    <row r="14" ht="23" customHeight="1" spans="1:5">
      <c r="A14" s="40" t="s">
        <v>564</v>
      </c>
      <c r="B14" s="41"/>
      <c r="C14" s="41"/>
      <c r="D14" s="41"/>
      <c r="E14" s="41"/>
    </row>
  </sheetData>
  <mergeCells count="14">
    <mergeCell ref="A2:N2"/>
    <mergeCell ref="A3:H3"/>
    <mergeCell ref="D4:N4"/>
    <mergeCell ref="I5:N5"/>
    <mergeCell ref="A10:C10"/>
    <mergeCell ref="A14:E14"/>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3"/>
  <sheetViews>
    <sheetView showZeros="0" workbookViewId="0">
      <selection activeCell="C17" sqref="C17"/>
    </sheetView>
  </sheetViews>
  <sheetFormatPr defaultColWidth="9.14285714285714" defaultRowHeight="14.25" customHeight="1"/>
  <cols>
    <col min="1" max="1" width="29.2" customWidth="1"/>
    <col min="2" max="2" width="11.4190476190476" customWidth="1"/>
    <col min="3" max="3" width="15.7142857142857" customWidth="1"/>
    <col min="4" max="4" width="13.7142857142857" customWidth="1"/>
    <col min="5" max="9" width="11.4190476190476" customWidth="1"/>
  </cols>
  <sheetData>
    <row r="1" s="1" customFormat="1" ht="13.5" customHeight="1" spans="1:9">
      <c r="A1" s="4"/>
      <c r="B1" s="4"/>
      <c r="C1" s="4"/>
      <c r="D1" s="2"/>
      <c r="E1" s="5"/>
      <c r="F1" s="5"/>
      <c r="G1" s="5"/>
      <c r="H1" s="5"/>
      <c r="I1" s="5" t="s">
        <v>565</v>
      </c>
    </row>
    <row r="2" ht="27.75" customHeight="1" spans="1:9">
      <c r="A2" s="196" t="s">
        <v>566</v>
      </c>
      <c r="B2" s="30"/>
      <c r="C2" s="30"/>
      <c r="D2" s="66"/>
      <c r="E2" s="66"/>
      <c r="F2" s="66"/>
      <c r="G2" s="66"/>
      <c r="H2" s="66"/>
      <c r="I2" s="66"/>
    </row>
    <row r="3" customHeight="1" spans="1:9">
      <c r="A3" s="2"/>
      <c r="B3" s="67"/>
      <c r="C3" s="67"/>
      <c r="D3" s="42"/>
      <c r="E3" s="42"/>
      <c r="F3" s="42"/>
      <c r="G3" s="42"/>
      <c r="H3" s="42"/>
      <c r="I3" s="75" t="s">
        <v>3</v>
      </c>
    </row>
    <row r="4" ht="18" customHeight="1" spans="1:9">
      <c r="A4" s="68" t="s">
        <v>2</v>
      </c>
      <c r="B4" s="69"/>
      <c r="C4" s="69"/>
      <c r="D4" s="42"/>
      <c r="E4" s="42"/>
      <c r="F4" s="42"/>
      <c r="G4" s="42"/>
      <c r="H4" s="42"/>
      <c r="I4" s="42"/>
    </row>
    <row r="5" ht="47" customHeight="1" spans="1:9">
      <c r="A5" s="70" t="s">
        <v>567</v>
      </c>
      <c r="B5" s="36" t="s">
        <v>202</v>
      </c>
      <c r="C5" s="36"/>
      <c r="D5" s="62"/>
      <c r="E5" s="62" t="s">
        <v>568</v>
      </c>
      <c r="F5" s="62"/>
      <c r="G5" s="62"/>
      <c r="H5" s="62"/>
      <c r="I5" s="62"/>
    </row>
    <row r="6" ht="47" customHeight="1" spans="1:9">
      <c r="A6" s="71"/>
      <c r="B6" s="36" t="s">
        <v>59</v>
      </c>
      <c r="C6" s="35" t="s">
        <v>63</v>
      </c>
      <c r="D6" s="34" t="s">
        <v>569</v>
      </c>
      <c r="E6" s="34" t="s">
        <v>570</v>
      </c>
      <c r="F6" s="34" t="s">
        <v>571</v>
      </c>
      <c r="G6" s="34" t="s">
        <v>572</v>
      </c>
      <c r="H6" s="34" t="s">
        <v>573</v>
      </c>
      <c r="I6" s="34" t="s">
        <v>574</v>
      </c>
    </row>
    <row r="7" ht="47" customHeight="1" spans="1:9">
      <c r="A7" s="36">
        <v>1</v>
      </c>
      <c r="B7" s="36">
        <v>2</v>
      </c>
      <c r="C7" s="72">
        <v>3</v>
      </c>
      <c r="D7" s="73">
        <v>4</v>
      </c>
      <c r="E7" s="72">
        <v>5</v>
      </c>
      <c r="F7" s="73">
        <v>6</v>
      </c>
      <c r="G7" s="72">
        <v>7</v>
      </c>
      <c r="H7" s="73">
        <v>8</v>
      </c>
      <c r="I7" s="72">
        <v>9</v>
      </c>
    </row>
    <row r="8" ht="47" customHeight="1" spans="1:9">
      <c r="A8" s="37"/>
      <c r="B8" s="74"/>
      <c r="C8" s="74"/>
      <c r="D8" s="74"/>
      <c r="E8" s="74"/>
      <c r="F8" s="74"/>
      <c r="G8" s="74"/>
      <c r="H8" s="74"/>
      <c r="I8" s="74"/>
    </row>
    <row r="9" ht="47" customHeight="1" spans="1:9">
      <c r="A9" s="37"/>
      <c r="B9" s="74"/>
      <c r="C9" s="74"/>
      <c r="D9" s="74"/>
      <c r="E9" s="74"/>
      <c r="F9" s="74"/>
      <c r="G9" s="74"/>
      <c r="H9" s="74"/>
      <c r="I9" s="74"/>
    </row>
    <row r="10" ht="47" customHeight="1" spans="1:9">
      <c r="A10" s="54" t="s">
        <v>59</v>
      </c>
      <c r="B10" s="74"/>
      <c r="C10" s="74"/>
      <c r="D10" s="74"/>
      <c r="E10" s="74"/>
      <c r="F10" s="74"/>
      <c r="G10" s="74"/>
      <c r="H10" s="74"/>
      <c r="I10" s="74"/>
    </row>
    <row r="13" customHeight="1" spans="1:4">
      <c r="A13" s="40" t="s">
        <v>575</v>
      </c>
      <c r="B13" s="41"/>
      <c r="C13" s="41"/>
      <c r="D13" s="41"/>
    </row>
  </sheetData>
  <mergeCells count="6">
    <mergeCell ref="A2:I2"/>
    <mergeCell ref="A4:D4"/>
    <mergeCell ref="B5:D5"/>
    <mergeCell ref="E5:I5"/>
    <mergeCell ref="A13:D13"/>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workbookViewId="0">
      <selection activeCell="E13" sqref="E13"/>
    </sheetView>
  </sheetViews>
  <sheetFormatPr defaultColWidth="9.14285714285714" defaultRowHeight="12" customHeight="1"/>
  <cols>
    <col min="1" max="10" width="13.2" customWidth="1"/>
  </cols>
  <sheetData>
    <row r="1" s="1" customFormat="1" customHeight="1" spans="10:10">
      <c r="J1" s="65" t="s">
        <v>576</v>
      </c>
    </row>
    <row r="2" ht="28.5" customHeight="1" spans="1:10">
      <c r="A2" s="197" t="s">
        <v>577</v>
      </c>
      <c r="B2" s="6"/>
      <c r="C2" s="6"/>
      <c r="D2" s="6"/>
      <c r="E2" s="6"/>
      <c r="F2" s="58"/>
      <c r="G2" s="6"/>
      <c r="H2" s="58"/>
      <c r="I2" s="58"/>
      <c r="J2" s="6"/>
    </row>
    <row r="3" s="1" customFormat="1" ht="24" customHeight="1" spans="1:8">
      <c r="A3" s="59" t="s">
        <v>2</v>
      </c>
      <c r="B3" s="60"/>
      <c r="C3" s="60"/>
      <c r="D3" s="60"/>
      <c r="E3" s="60"/>
      <c r="F3" s="61"/>
      <c r="G3" s="60"/>
      <c r="H3" s="61"/>
    </row>
    <row r="4" ht="60" customHeight="1" spans="1:10">
      <c r="A4" s="35" t="s">
        <v>362</v>
      </c>
      <c r="B4" s="35" t="s">
        <v>363</v>
      </c>
      <c r="C4" s="35" t="s">
        <v>364</v>
      </c>
      <c r="D4" s="35" t="s">
        <v>365</v>
      </c>
      <c r="E4" s="35" t="s">
        <v>366</v>
      </c>
      <c r="F4" s="62" t="s">
        <v>367</v>
      </c>
      <c r="G4" s="35" t="s">
        <v>368</v>
      </c>
      <c r="H4" s="62" t="s">
        <v>369</v>
      </c>
      <c r="I4" s="62" t="s">
        <v>370</v>
      </c>
      <c r="J4" s="35" t="s">
        <v>371</v>
      </c>
    </row>
    <row r="5" ht="60" customHeight="1" spans="1:10">
      <c r="A5" s="35">
        <v>1</v>
      </c>
      <c r="B5" s="35">
        <v>2</v>
      </c>
      <c r="C5" s="35">
        <v>3</v>
      </c>
      <c r="D5" s="35">
        <v>4</v>
      </c>
      <c r="E5" s="35">
        <v>5</v>
      </c>
      <c r="F5" s="62">
        <v>6</v>
      </c>
      <c r="G5" s="35">
        <v>7</v>
      </c>
      <c r="H5" s="62">
        <v>8</v>
      </c>
      <c r="I5" s="62">
        <v>9</v>
      </c>
      <c r="J5" s="35">
        <v>10</v>
      </c>
    </row>
    <row r="6" ht="60" customHeight="1" spans="1:10">
      <c r="A6" s="37"/>
      <c r="B6" s="52"/>
      <c r="C6" s="52"/>
      <c r="D6" s="52"/>
      <c r="E6" s="63"/>
      <c r="F6" s="64"/>
      <c r="G6" s="63"/>
      <c r="H6" s="64"/>
      <c r="I6" s="64"/>
      <c r="J6" s="63"/>
    </row>
    <row r="7" ht="60" customHeight="1" spans="1:10">
      <c r="A7" s="37"/>
      <c r="B7" s="23"/>
      <c r="C7" s="23" t="s">
        <v>578</v>
      </c>
      <c r="D7" s="23" t="s">
        <v>578</v>
      </c>
      <c r="E7" s="37" t="s">
        <v>578</v>
      </c>
      <c r="F7" s="23" t="s">
        <v>578</v>
      </c>
      <c r="G7" s="37" t="s">
        <v>578</v>
      </c>
      <c r="H7" s="23" t="s">
        <v>578</v>
      </c>
      <c r="I7" s="23" t="s">
        <v>578</v>
      </c>
      <c r="J7" s="37" t="s">
        <v>578</v>
      </c>
    </row>
    <row r="10" ht="26" customHeight="1" spans="1:5">
      <c r="A10" s="40" t="s">
        <v>575</v>
      </c>
      <c r="B10" s="41"/>
      <c r="C10" s="41"/>
      <c r="D10" s="41"/>
      <c r="E10" s="41"/>
    </row>
  </sheetData>
  <mergeCells count="3">
    <mergeCell ref="A2:J2"/>
    <mergeCell ref="A3:H3"/>
    <mergeCell ref="A10:E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selection activeCell="B20" sqref="B20"/>
    </sheetView>
  </sheetViews>
  <sheetFormatPr defaultColWidth="9.14285714285714" defaultRowHeight="12" customHeight="1" outlineLevelCol="7"/>
  <cols>
    <col min="1" max="8" width="16.9142857142857" customWidth="1"/>
  </cols>
  <sheetData>
    <row r="1" s="1" customFormat="1" ht="14.25" customHeight="1" spans="1:8">
      <c r="A1" s="2"/>
      <c r="B1" s="2"/>
      <c r="C1" s="2"/>
      <c r="D1" s="2"/>
      <c r="E1" s="2"/>
      <c r="F1" s="2"/>
      <c r="G1" s="2"/>
      <c r="H1" s="45" t="s">
        <v>579</v>
      </c>
    </row>
    <row r="2" ht="28.5" customHeight="1" spans="1:8">
      <c r="A2" s="196" t="s">
        <v>580</v>
      </c>
      <c r="B2" s="30"/>
      <c r="C2" s="30"/>
      <c r="D2" s="30"/>
      <c r="E2" s="30"/>
      <c r="F2" s="30"/>
      <c r="G2" s="30"/>
      <c r="H2" s="30"/>
    </row>
    <row r="3" ht="25" customHeight="1" spans="1:8">
      <c r="A3" s="47" t="s">
        <v>2</v>
      </c>
      <c r="B3" s="32"/>
      <c r="C3" s="48"/>
      <c r="D3" s="2"/>
      <c r="E3" s="2"/>
      <c r="F3" s="2"/>
      <c r="G3" s="2"/>
      <c r="H3" s="2"/>
    </row>
    <row r="4" ht="30" customHeight="1" spans="1:8">
      <c r="A4" s="12" t="s">
        <v>195</v>
      </c>
      <c r="B4" s="12" t="s">
        <v>581</v>
      </c>
      <c r="C4" s="12" t="s">
        <v>582</v>
      </c>
      <c r="D4" s="12" t="s">
        <v>583</v>
      </c>
      <c r="E4" s="12" t="s">
        <v>584</v>
      </c>
      <c r="F4" s="49" t="s">
        <v>585</v>
      </c>
      <c r="G4" s="50"/>
      <c r="H4" s="51"/>
    </row>
    <row r="5" ht="29" customHeight="1" spans="1:8">
      <c r="A5" s="19"/>
      <c r="B5" s="19"/>
      <c r="C5" s="19"/>
      <c r="D5" s="19"/>
      <c r="E5" s="19"/>
      <c r="F5" s="35" t="s">
        <v>550</v>
      </c>
      <c r="G5" s="35" t="s">
        <v>586</v>
      </c>
      <c r="H5" s="35" t="s">
        <v>587</v>
      </c>
    </row>
    <row r="6" ht="21" customHeight="1" spans="1:8">
      <c r="A6" s="35">
        <v>1</v>
      </c>
      <c r="B6" s="35">
        <v>2</v>
      </c>
      <c r="C6" s="35">
        <v>3</v>
      </c>
      <c r="D6" s="35">
        <v>4</v>
      </c>
      <c r="E6" s="35">
        <v>5</v>
      </c>
      <c r="F6" s="35">
        <v>6</v>
      </c>
      <c r="G6" s="35">
        <v>7</v>
      </c>
      <c r="H6" s="35">
        <v>8</v>
      </c>
    </row>
    <row r="7" ht="33" customHeight="1" spans="1:8">
      <c r="A7" s="52"/>
      <c r="B7" s="52"/>
      <c r="C7" s="52"/>
      <c r="D7" s="52"/>
      <c r="E7" s="52"/>
      <c r="F7" s="43"/>
      <c r="G7" s="53"/>
      <c r="H7" s="53"/>
    </row>
    <row r="8" ht="24" customHeight="1" spans="1:8">
      <c r="A8" s="54" t="s">
        <v>59</v>
      </c>
      <c r="B8" s="55"/>
      <c r="C8" s="55"/>
      <c r="D8" s="55"/>
      <c r="E8" s="55"/>
      <c r="F8" s="44"/>
      <c r="G8" s="56"/>
      <c r="H8" s="56"/>
    </row>
    <row r="11" ht="21" customHeight="1" spans="1:4">
      <c r="A11" s="40" t="s">
        <v>588</v>
      </c>
      <c r="B11" s="41"/>
      <c r="C11" s="41"/>
      <c r="D11" s="41"/>
    </row>
  </sheetData>
  <mergeCells count="10">
    <mergeCell ref="A2:H2"/>
    <mergeCell ref="A3:C3"/>
    <mergeCell ref="F4:H4"/>
    <mergeCell ref="A8:E8"/>
    <mergeCell ref="A11:D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3"/>
  <sheetViews>
    <sheetView showZeros="0" workbookViewId="0">
      <selection activeCell="C18" sqref="C1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9" width="15.4190476190476" customWidth="1"/>
    <col min="10" max="11" width="19.7142857142857" customWidth="1"/>
  </cols>
  <sheetData>
    <row r="1" s="1" customFormat="1" ht="13.5" customHeight="1" spans="1:11">
      <c r="A1" s="2"/>
      <c r="B1" s="2"/>
      <c r="C1" s="2"/>
      <c r="D1" s="3"/>
      <c r="E1" s="3"/>
      <c r="F1" s="3"/>
      <c r="G1" s="3"/>
      <c r="H1" s="4"/>
      <c r="I1" s="4"/>
      <c r="J1" s="4"/>
      <c r="K1" s="5" t="s">
        <v>589</v>
      </c>
    </row>
    <row r="2" ht="27.75" customHeight="1" spans="1:11">
      <c r="A2" s="190" t="s">
        <v>590</v>
      </c>
      <c r="B2" s="30"/>
      <c r="C2" s="30"/>
      <c r="D2" s="30"/>
      <c r="E2" s="30"/>
      <c r="F2" s="30"/>
      <c r="G2" s="30"/>
      <c r="H2" s="30"/>
      <c r="I2" s="30"/>
      <c r="J2" s="30"/>
      <c r="K2" s="30"/>
    </row>
    <row r="3" ht="36" customHeight="1" spans="1:11">
      <c r="A3" s="31" t="s">
        <v>2</v>
      </c>
      <c r="B3" s="32"/>
      <c r="C3" s="32"/>
      <c r="D3" s="32"/>
      <c r="E3" s="32"/>
      <c r="F3" s="32"/>
      <c r="G3" s="32"/>
      <c r="H3" s="33"/>
      <c r="I3" s="33"/>
      <c r="J3" s="33"/>
      <c r="K3" s="42" t="s">
        <v>56</v>
      </c>
    </row>
    <row r="4" ht="21.75" customHeight="1" spans="1:11">
      <c r="A4" s="34" t="s">
        <v>288</v>
      </c>
      <c r="B4" s="34" t="s">
        <v>197</v>
      </c>
      <c r="C4" s="34" t="s">
        <v>289</v>
      </c>
      <c r="D4" s="35" t="s">
        <v>198</v>
      </c>
      <c r="E4" s="35" t="s">
        <v>199</v>
      </c>
      <c r="F4" s="35" t="s">
        <v>290</v>
      </c>
      <c r="G4" s="35" t="s">
        <v>291</v>
      </c>
      <c r="H4" s="36" t="s">
        <v>59</v>
      </c>
      <c r="I4" s="36" t="s">
        <v>591</v>
      </c>
      <c r="J4" s="36"/>
      <c r="K4" s="36"/>
    </row>
    <row r="5" ht="21.75" customHeight="1" spans="1:11">
      <c r="A5" s="34"/>
      <c r="B5" s="34"/>
      <c r="C5" s="34"/>
      <c r="D5" s="35"/>
      <c r="E5" s="35"/>
      <c r="F5" s="35"/>
      <c r="G5" s="35"/>
      <c r="H5" s="36"/>
      <c r="I5" s="35" t="s">
        <v>63</v>
      </c>
      <c r="J5" s="35" t="s">
        <v>64</v>
      </c>
      <c r="K5" s="35" t="s">
        <v>65</v>
      </c>
    </row>
    <row r="6" ht="40.5" customHeight="1" spans="1:11">
      <c r="A6" s="34"/>
      <c r="B6" s="34"/>
      <c r="C6" s="34"/>
      <c r="D6" s="35"/>
      <c r="E6" s="35"/>
      <c r="F6" s="35"/>
      <c r="G6" s="35"/>
      <c r="H6" s="36"/>
      <c r="I6" s="35" t="s">
        <v>62</v>
      </c>
      <c r="J6" s="35"/>
      <c r="K6" s="35"/>
    </row>
    <row r="7" ht="36" customHeight="1" spans="1:11">
      <c r="A7" s="20">
        <v>1</v>
      </c>
      <c r="B7" s="20">
        <v>2</v>
      </c>
      <c r="C7" s="20">
        <v>3</v>
      </c>
      <c r="D7" s="20">
        <v>4</v>
      </c>
      <c r="E7" s="20">
        <v>5</v>
      </c>
      <c r="F7" s="20">
        <v>6</v>
      </c>
      <c r="G7" s="20">
        <v>7</v>
      </c>
      <c r="H7" s="20">
        <v>8</v>
      </c>
      <c r="I7" s="20">
        <v>9</v>
      </c>
      <c r="J7" s="21">
        <v>10</v>
      </c>
      <c r="K7" s="21">
        <v>11</v>
      </c>
    </row>
    <row r="8" ht="52.5" customHeight="1" spans="1:11">
      <c r="A8" s="37"/>
      <c r="B8" s="23"/>
      <c r="C8" s="37"/>
      <c r="D8" s="37"/>
      <c r="E8" s="37"/>
      <c r="F8" s="37"/>
      <c r="G8" s="37"/>
      <c r="H8" s="24"/>
      <c r="I8" s="24"/>
      <c r="J8" s="24"/>
      <c r="K8" s="43"/>
    </row>
    <row r="9" ht="52.5" customHeight="1" spans="1:11">
      <c r="A9" s="23"/>
      <c r="B9" s="23"/>
      <c r="C9" s="23"/>
      <c r="D9" s="23"/>
      <c r="E9" s="23"/>
      <c r="F9" s="23"/>
      <c r="G9" s="23"/>
      <c r="H9" s="24"/>
      <c r="I9" s="24"/>
      <c r="J9" s="24"/>
      <c r="K9" s="44"/>
    </row>
    <row r="10" ht="30" customHeight="1" spans="1:11">
      <c r="A10" s="38" t="s">
        <v>542</v>
      </c>
      <c r="B10" s="39"/>
      <c r="C10" s="39"/>
      <c r="D10" s="39"/>
      <c r="E10" s="39"/>
      <c r="F10" s="39"/>
      <c r="G10" s="39"/>
      <c r="H10" s="24"/>
      <c r="I10" s="24"/>
      <c r="J10" s="24"/>
      <c r="K10" s="44"/>
    </row>
    <row r="13" ht="23" customHeight="1" spans="1:5">
      <c r="A13" s="40" t="s">
        <v>592</v>
      </c>
      <c r="B13" s="41"/>
      <c r="C13" s="41"/>
      <c r="D13" s="41"/>
      <c r="E13" s="41"/>
    </row>
  </sheetData>
  <mergeCells count="16">
    <mergeCell ref="A2:K2"/>
    <mergeCell ref="A3:G3"/>
    <mergeCell ref="I4:K4"/>
    <mergeCell ref="A10:G10"/>
    <mergeCell ref="A13:E1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abSelected="1" workbookViewId="0">
      <selection activeCell="L11" sqref="L11"/>
    </sheetView>
  </sheetViews>
  <sheetFormatPr defaultColWidth="9.14285714285714" defaultRowHeight="14.25" customHeight="1" outlineLevelCol="6"/>
  <cols>
    <col min="1" max="2" width="20.047619047619" customWidth="1"/>
    <col min="3" max="3" width="35.2857142857143" customWidth="1"/>
    <col min="4" max="4" width="20.047619047619" customWidth="1"/>
    <col min="5" max="7" width="21.047619047619" customWidth="1"/>
  </cols>
  <sheetData>
    <row r="1" s="1" customFormat="1" ht="13.5" customHeight="1" spans="1:7">
      <c r="A1" s="2"/>
      <c r="B1" s="2"/>
      <c r="C1" s="2"/>
      <c r="D1" s="3"/>
      <c r="E1" s="4"/>
      <c r="F1" s="4"/>
      <c r="G1" s="5" t="s">
        <v>593</v>
      </c>
    </row>
    <row r="2" ht="27.75" customHeight="1" spans="1:7">
      <c r="A2" s="198" t="s">
        <v>594</v>
      </c>
      <c r="B2" s="6"/>
      <c r="C2" s="6"/>
      <c r="D2" s="6"/>
      <c r="E2" s="6"/>
      <c r="F2" s="6"/>
      <c r="G2" s="6"/>
    </row>
    <row r="3" ht="30" customHeight="1" spans="1:7">
      <c r="A3" s="7" t="s">
        <v>2</v>
      </c>
      <c r="B3" s="8"/>
      <c r="C3" s="8"/>
      <c r="D3" s="8"/>
      <c r="E3" s="9"/>
      <c r="F3" s="9"/>
      <c r="G3" s="10" t="s">
        <v>56</v>
      </c>
    </row>
    <row r="4" ht="21.75" customHeight="1" spans="1:7">
      <c r="A4" s="11" t="s">
        <v>289</v>
      </c>
      <c r="B4" s="11" t="s">
        <v>288</v>
      </c>
      <c r="C4" s="11" t="s">
        <v>197</v>
      </c>
      <c r="D4" s="12" t="s">
        <v>595</v>
      </c>
      <c r="E4" s="13" t="s">
        <v>63</v>
      </c>
      <c r="F4" s="14"/>
      <c r="G4" s="15"/>
    </row>
    <row r="5" ht="21.75" customHeight="1" spans="1:7">
      <c r="A5" s="16"/>
      <c r="B5" s="16"/>
      <c r="C5" s="16"/>
      <c r="D5" s="17"/>
      <c r="E5" s="12" t="str">
        <f>"2026"&amp;"年"</f>
        <v>2026年</v>
      </c>
      <c r="F5" s="12" t="str">
        <f>"2026"+1&amp;"年"</f>
        <v>2027年</v>
      </c>
      <c r="G5" s="12" t="str">
        <f>"2026"+2&amp;"年"</f>
        <v>2028年</v>
      </c>
    </row>
    <row r="6" ht="40.5" customHeight="1" spans="1:7">
      <c r="A6" s="18"/>
      <c r="B6" s="18"/>
      <c r="C6" s="18"/>
      <c r="D6" s="19"/>
      <c r="E6" s="19" t="s">
        <v>62</v>
      </c>
      <c r="F6" s="19" t="s">
        <v>62</v>
      </c>
      <c r="G6" s="19" t="s">
        <v>62</v>
      </c>
    </row>
    <row r="7" ht="24" customHeight="1" spans="1:7">
      <c r="A7" s="20">
        <v>1</v>
      </c>
      <c r="B7" s="20">
        <v>2</v>
      </c>
      <c r="C7" s="20">
        <v>3</v>
      </c>
      <c r="D7" s="21">
        <v>4</v>
      </c>
      <c r="E7" s="20">
        <v>5</v>
      </c>
      <c r="F7" s="20">
        <v>6</v>
      </c>
      <c r="G7" s="20">
        <v>7</v>
      </c>
    </row>
    <row r="8" ht="52.5" customHeight="1" spans="1:7">
      <c r="A8" s="22" t="s">
        <v>75</v>
      </c>
      <c r="B8" s="23"/>
      <c r="C8" s="23"/>
      <c r="D8" s="23"/>
      <c r="E8" s="24">
        <v>2120899.4</v>
      </c>
      <c r="F8" s="24"/>
      <c r="G8" s="24"/>
    </row>
    <row r="9" ht="64" customHeight="1" spans="1:7">
      <c r="A9" s="25"/>
      <c r="B9" s="23" t="s">
        <v>596</v>
      </c>
      <c r="C9" s="23" t="s">
        <v>285</v>
      </c>
      <c r="D9" s="23" t="s">
        <v>597</v>
      </c>
      <c r="E9" s="24">
        <v>29280</v>
      </c>
      <c r="F9" s="24"/>
      <c r="G9" s="24"/>
    </row>
    <row r="10" ht="64" customHeight="1" spans="1:7">
      <c r="A10" s="26"/>
      <c r="B10" s="23" t="s">
        <v>598</v>
      </c>
      <c r="C10" s="23" t="s">
        <v>354</v>
      </c>
      <c r="D10" s="23" t="s">
        <v>597</v>
      </c>
      <c r="E10" s="24">
        <v>1256719.4</v>
      </c>
      <c r="F10" s="24"/>
      <c r="G10" s="24"/>
    </row>
    <row r="11" ht="64" customHeight="1" spans="1:7">
      <c r="A11" s="26"/>
      <c r="B11" s="23" t="s">
        <v>598</v>
      </c>
      <c r="C11" s="23" t="s">
        <v>336</v>
      </c>
      <c r="D11" s="23" t="s">
        <v>597</v>
      </c>
      <c r="E11" s="24">
        <v>30000</v>
      </c>
      <c r="F11" s="24"/>
      <c r="G11" s="24"/>
    </row>
    <row r="12" ht="64" customHeight="1" spans="1:7">
      <c r="A12" s="26"/>
      <c r="B12" s="23" t="s">
        <v>598</v>
      </c>
      <c r="C12" s="23" t="s">
        <v>334</v>
      </c>
      <c r="D12" s="23" t="s">
        <v>597</v>
      </c>
      <c r="E12" s="24">
        <v>20000</v>
      </c>
      <c r="F12" s="24"/>
      <c r="G12" s="24"/>
    </row>
    <row r="13" ht="64" customHeight="1" spans="1:7">
      <c r="A13" s="26"/>
      <c r="B13" s="23" t="s">
        <v>598</v>
      </c>
      <c r="C13" s="23" t="s">
        <v>338</v>
      </c>
      <c r="D13" s="23" t="s">
        <v>597</v>
      </c>
      <c r="E13" s="24">
        <v>2400</v>
      </c>
      <c r="F13" s="24"/>
      <c r="G13" s="24"/>
    </row>
    <row r="14" ht="64" customHeight="1" spans="1:7">
      <c r="A14" s="26"/>
      <c r="B14" s="23" t="s">
        <v>598</v>
      </c>
      <c r="C14" s="23" t="s">
        <v>340</v>
      </c>
      <c r="D14" s="23" t="s">
        <v>597</v>
      </c>
      <c r="E14" s="24">
        <v>3000</v>
      </c>
      <c r="F14" s="24"/>
      <c r="G14" s="24"/>
    </row>
    <row r="15" ht="64" customHeight="1" spans="1:7">
      <c r="A15" s="26"/>
      <c r="B15" s="23" t="s">
        <v>598</v>
      </c>
      <c r="C15" s="23" t="s">
        <v>352</v>
      </c>
      <c r="D15" s="23" t="s">
        <v>597</v>
      </c>
      <c r="E15" s="24">
        <v>129500</v>
      </c>
      <c r="F15" s="24"/>
      <c r="G15" s="24"/>
    </row>
    <row r="16" ht="64" customHeight="1" spans="1:7">
      <c r="A16" s="26"/>
      <c r="B16" s="23" t="s">
        <v>598</v>
      </c>
      <c r="C16" s="23" t="s">
        <v>350</v>
      </c>
      <c r="D16" s="23" t="s">
        <v>597</v>
      </c>
      <c r="E16" s="24">
        <v>200000</v>
      </c>
      <c r="F16" s="24"/>
      <c r="G16" s="24"/>
    </row>
    <row r="17" ht="64" customHeight="1" spans="1:7">
      <c r="A17" s="26"/>
      <c r="B17" s="23" t="s">
        <v>598</v>
      </c>
      <c r="C17" s="23" t="s">
        <v>294</v>
      </c>
      <c r="D17" s="23" t="s">
        <v>597</v>
      </c>
      <c r="E17" s="24">
        <v>30000</v>
      </c>
      <c r="F17" s="24"/>
      <c r="G17" s="24"/>
    </row>
    <row r="18" ht="64" customHeight="1" spans="1:7">
      <c r="A18" s="26"/>
      <c r="B18" s="23" t="s">
        <v>598</v>
      </c>
      <c r="C18" s="23" t="s">
        <v>332</v>
      </c>
      <c r="D18" s="23" t="s">
        <v>597</v>
      </c>
      <c r="E18" s="24">
        <v>20000</v>
      </c>
      <c r="F18" s="24"/>
      <c r="G18" s="24"/>
    </row>
    <row r="19" ht="64" customHeight="1" spans="1:7">
      <c r="A19" s="26"/>
      <c r="B19" s="23" t="s">
        <v>598</v>
      </c>
      <c r="C19" s="23" t="s">
        <v>342</v>
      </c>
      <c r="D19" s="23" t="s">
        <v>597</v>
      </c>
      <c r="E19" s="24">
        <v>100000</v>
      </c>
      <c r="F19" s="24"/>
      <c r="G19" s="24"/>
    </row>
    <row r="20" ht="64" customHeight="1" spans="1:7">
      <c r="A20" s="26"/>
      <c r="B20" s="23" t="s">
        <v>598</v>
      </c>
      <c r="C20" s="23" t="s">
        <v>346</v>
      </c>
      <c r="D20" s="23" t="s">
        <v>597</v>
      </c>
      <c r="E20" s="24">
        <v>100000</v>
      </c>
      <c r="F20" s="24"/>
      <c r="G20" s="24"/>
    </row>
    <row r="21" ht="64" customHeight="1" spans="1:7">
      <c r="A21" s="26"/>
      <c r="B21" s="23" t="s">
        <v>598</v>
      </c>
      <c r="C21" s="23" t="s">
        <v>344</v>
      </c>
      <c r="D21" s="23" t="s">
        <v>597</v>
      </c>
      <c r="E21" s="24">
        <v>100000</v>
      </c>
      <c r="F21" s="24"/>
      <c r="G21" s="24"/>
    </row>
    <row r="22" ht="64" customHeight="1" spans="1:7">
      <c r="A22" s="26"/>
      <c r="B22" s="23" t="s">
        <v>598</v>
      </c>
      <c r="C22" s="23" t="s">
        <v>358</v>
      </c>
      <c r="D22" s="23" t="s">
        <v>597</v>
      </c>
      <c r="E22" s="24">
        <v>100000</v>
      </c>
      <c r="F22" s="24"/>
      <c r="G22" s="24"/>
    </row>
    <row r="23" ht="30" customHeight="1" spans="1:7">
      <c r="A23" s="27" t="s">
        <v>59</v>
      </c>
      <c r="B23" s="28" t="s">
        <v>578</v>
      </c>
      <c r="C23" s="28"/>
      <c r="D23" s="29"/>
      <c r="E23" s="24">
        <v>2120899.4</v>
      </c>
      <c r="F23" s="24"/>
      <c r="G23" s="24"/>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27" sqref="G27"/>
    </sheetView>
  </sheetViews>
  <sheetFormatPr defaultColWidth="9.14285714285714" defaultRowHeight="12" customHeight="1"/>
  <cols>
    <col min="1" max="1" width="7.62857142857143" customWidth="1"/>
    <col min="2" max="2" width="15.5714285714286" customWidth="1"/>
    <col min="3" max="4" width="17" customWidth="1"/>
    <col min="5" max="5" width="18.8571428571429" customWidth="1"/>
    <col min="6" max="8" width="18.4285714285714" customWidth="1"/>
    <col min="9" max="10" width="14.7142857142857" customWidth="1"/>
    <col min="11" max="14" width="20.1428571428571" customWidth="1"/>
    <col min="15" max="16" width="14" customWidth="1"/>
    <col min="17" max="19" width="20.5714285714286" customWidth="1"/>
  </cols>
  <sheetData>
    <row r="1" s="1" customFormat="1" ht="16.5" customHeight="1" spans="1:17">
      <c r="A1" s="178"/>
      <c r="B1" s="2"/>
      <c r="C1" s="2"/>
      <c r="D1" s="2"/>
      <c r="E1" s="2"/>
      <c r="F1" s="2"/>
      <c r="G1" s="2"/>
      <c r="H1" s="2"/>
      <c r="I1" s="76"/>
      <c r="J1" s="2"/>
      <c r="K1" s="2"/>
      <c r="L1" s="2"/>
      <c r="M1" s="2"/>
      <c r="N1" s="2"/>
      <c r="O1" s="2"/>
      <c r="P1" s="82" t="s">
        <v>54</v>
      </c>
      <c r="Q1" s="82" t="s">
        <v>54</v>
      </c>
    </row>
    <row r="2" ht="36.75" customHeight="1" spans="1:19">
      <c r="A2" s="190" t="s">
        <v>55</v>
      </c>
      <c r="B2" s="30"/>
      <c r="C2" s="30"/>
      <c r="D2" s="30"/>
      <c r="E2" s="30"/>
      <c r="F2" s="30"/>
      <c r="G2" s="30"/>
      <c r="H2" s="30"/>
      <c r="I2" s="30"/>
      <c r="J2" s="30"/>
      <c r="K2" s="30"/>
      <c r="L2" s="30"/>
      <c r="M2" s="30"/>
      <c r="N2" s="30"/>
      <c r="O2" s="30"/>
      <c r="P2" s="30"/>
      <c r="Q2" s="30"/>
      <c r="R2" s="30"/>
      <c r="S2" s="30"/>
    </row>
    <row r="3" ht="18" customHeight="1" spans="1:17">
      <c r="A3" s="191" t="s">
        <v>2</v>
      </c>
      <c r="B3" s="32"/>
      <c r="C3" s="48"/>
      <c r="D3" s="48"/>
      <c r="E3" s="48"/>
      <c r="F3" s="48"/>
      <c r="G3" s="48"/>
      <c r="H3" s="48"/>
      <c r="I3" s="48"/>
      <c r="J3" s="48"/>
      <c r="K3" s="48"/>
      <c r="L3" s="48"/>
      <c r="M3" s="48"/>
      <c r="N3" s="48"/>
      <c r="O3" s="48"/>
      <c r="P3" s="182" t="s">
        <v>56</v>
      </c>
      <c r="Q3" s="182"/>
    </row>
    <row r="4" ht="21" customHeight="1" spans="1:19">
      <c r="A4" s="12" t="s">
        <v>57</v>
      </c>
      <c r="B4" s="12" t="s">
        <v>58</v>
      </c>
      <c r="C4" s="12" t="s">
        <v>59</v>
      </c>
      <c r="D4" s="49" t="s">
        <v>60</v>
      </c>
      <c r="E4" s="50"/>
      <c r="F4" s="50"/>
      <c r="G4" s="50"/>
      <c r="H4" s="50"/>
      <c r="I4" s="14"/>
      <c r="J4" s="50"/>
      <c r="K4" s="50"/>
      <c r="L4" s="50"/>
      <c r="M4" s="50"/>
      <c r="N4" s="51"/>
      <c r="O4" s="49" t="s">
        <v>61</v>
      </c>
      <c r="P4" s="50"/>
      <c r="Q4" s="50"/>
      <c r="R4" s="50"/>
      <c r="S4" s="51"/>
    </row>
    <row r="5" ht="41.25" customHeight="1" spans="1:19">
      <c r="A5" s="17"/>
      <c r="B5" s="17"/>
      <c r="C5" s="17"/>
      <c r="D5" s="17" t="s">
        <v>62</v>
      </c>
      <c r="E5" s="17" t="s">
        <v>63</v>
      </c>
      <c r="F5" s="17" t="s">
        <v>64</v>
      </c>
      <c r="G5" s="17" t="s">
        <v>65</v>
      </c>
      <c r="H5" s="12" t="s">
        <v>66</v>
      </c>
      <c r="I5" s="183" t="s">
        <v>67</v>
      </c>
      <c r="J5" s="183"/>
      <c r="K5" s="183"/>
      <c r="L5" s="183"/>
      <c r="M5" s="183"/>
      <c r="N5" s="183"/>
      <c r="O5" s="12" t="s">
        <v>62</v>
      </c>
      <c r="P5" s="12" t="s">
        <v>63</v>
      </c>
      <c r="Q5" s="12" t="s">
        <v>64</v>
      </c>
      <c r="R5" s="12" t="s">
        <v>65</v>
      </c>
      <c r="S5" s="12" t="s">
        <v>68</v>
      </c>
    </row>
    <row r="6" ht="43.5" customHeight="1" spans="1:19">
      <c r="A6" s="71"/>
      <c r="B6" s="71"/>
      <c r="C6" s="71"/>
      <c r="D6" s="78"/>
      <c r="E6" s="78"/>
      <c r="F6" s="78"/>
      <c r="G6" s="71"/>
      <c r="H6" s="71"/>
      <c r="I6" s="36" t="s">
        <v>62</v>
      </c>
      <c r="J6" s="34" t="s">
        <v>69</v>
      </c>
      <c r="K6" s="34" t="s">
        <v>70</v>
      </c>
      <c r="L6" s="11" t="s">
        <v>71</v>
      </c>
      <c r="M6" s="11" t="s">
        <v>72</v>
      </c>
      <c r="N6" s="11" t="s">
        <v>73</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2">
        <v>19</v>
      </c>
    </row>
    <row r="8" ht="52.5" customHeight="1" spans="1:19">
      <c r="A8" s="179" t="s">
        <v>74</v>
      </c>
      <c r="B8" s="179" t="s">
        <v>75</v>
      </c>
      <c r="C8" s="24">
        <v>8856096.5</v>
      </c>
      <c r="D8" s="24">
        <v>8856096.5</v>
      </c>
      <c r="E8" s="24">
        <v>6856096.5</v>
      </c>
      <c r="F8" s="24"/>
      <c r="G8" s="24"/>
      <c r="H8" s="24"/>
      <c r="I8" s="24">
        <v>2000000</v>
      </c>
      <c r="J8" s="24">
        <v>2000000</v>
      </c>
      <c r="K8" s="24"/>
      <c r="L8" s="24"/>
      <c r="M8" s="24"/>
      <c r="N8" s="24"/>
      <c r="O8" s="24"/>
      <c r="P8" s="24"/>
      <c r="Q8" s="24"/>
      <c r="R8" s="24"/>
      <c r="S8" s="24"/>
    </row>
    <row r="9" ht="30" customHeight="1" spans="1:19">
      <c r="A9" s="13" t="s">
        <v>59</v>
      </c>
      <c r="B9" s="180"/>
      <c r="C9" s="181">
        <v>8856096.5</v>
      </c>
      <c r="D9" s="181">
        <v>8856096.5</v>
      </c>
      <c r="E9" s="181">
        <v>6856096.5</v>
      </c>
      <c r="F9" s="181"/>
      <c r="G9" s="181"/>
      <c r="H9" s="181"/>
      <c r="I9" s="181">
        <v>2000000</v>
      </c>
      <c r="J9" s="181">
        <v>2000000</v>
      </c>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7" workbookViewId="0">
      <selection activeCell="D11" sqref="D11"/>
    </sheetView>
  </sheetViews>
  <sheetFormatPr defaultColWidth="8.84761904761905" defaultRowHeight="15" customHeight="1"/>
  <cols>
    <col min="1" max="1" width="15.1428571428571" customWidth="1"/>
    <col min="2" max="2" width="34.2857142857143" customWidth="1"/>
    <col min="3" max="15" width="24" customWidth="1"/>
  </cols>
  <sheetData>
    <row r="1" ht="18.75" customHeight="1" spans="1:15">
      <c r="A1" s="171"/>
      <c r="B1" s="171"/>
      <c r="C1" s="171"/>
      <c r="D1" s="171"/>
      <c r="E1" s="171"/>
      <c r="F1" s="171"/>
      <c r="G1" s="171"/>
      <c r="H1" s="171"/>
      <c r="I1" s="171"/>
      <c r="J1" s="171"/>
      <c r="K1" s="171"/>
      <c r="L1" s="171"/>
      <c r="M1" s="171"/>
      <c r="N1" s="75" t="s">
        <v>76</v>
      </c>
      <c r="O1" s="75"/>
    </row>
    <row r="2" ht="36" customHeight="1" spans="1:15">
      <c r="A2" s="172" t="s">
        <v>77</v>
      </c>
      <c r="B2" s="172"/>
      <c r="C2" s="172"/>
      <c r="D2" s="172"/>
      <c r="E2" s="172"/>
      <c r="F2" s="172"/>
      <c r="G2" s="172"/>
      <c r="H2" s="172"/>
      <c r="I2" s="172"/>
      <c r="J2" s="172"/>
      <c r="K2" s="172"/>
      <c r="L2" s="172"/>
      <c r="M2" s="172"/>
      <c r="N2" s="172"/>
      <c r="O2" s="172"/>
    </row>
    <row r="3" ht="18.75" customHeight="1" spans="1:15">
      <c r="A3" s="32" t="s">
        <v>2</v>
      </c>
      <c r="B3" s="32"/>
      <c r="C3" s="32"/>
      <c r="D3" s="32"/>
      <c r="E3" s="32"/>
      <c r="F3" s="32"/>
      <c r="G3" s="171"/>
      <c r="H3" s="171"/>
      <c r="I3" s="171"/>
      <c r="J3" s="171"/>
      <c r="K3" s="171"/>
      <c r="L3" s="171"/>
      <c r="M3" s="171"/>
      <c r="N3" s="75" t="s">
        <v>3</v>
      </c>
      <c r="O3" s="75"/>
    </row>
    <row r="4" ht="31.5" customHeight="1" spans="1:15">
      <c r="A4" s="173" t="s">
        <v>78</v>
      </c>
      <c r="B4" s="173" t="s">
        <v>79</v>
      </c>
      <c r="C4" s="173" t="s">
        <v>59</v>
      </c>
      <c r="D4" s="173" t="s">
        <v>63</v>
      </c>
      <c r="E4" s="173"/>
      <c r="F4" s="173"/>
      <c r="G4" s="173" t="s">
        <v>64</v>
      </c>
      <c r="H4" s="173" t="s">
        <v>65</v>
      </c>
      <c r="I4" s="173" t="s">
        <v>80</v>
      </c>
      <c r="J4" s="173" t="s">
        <v>81</v>
      </c>
      <c r="K4" s="173"/>
      <c r="L4" s="173"/>
      <c r="M4" s="173"/>
      <c r="N4" s="173"/>
      <c r="O4" s="173"/>
    </row>
    <row r="5" ht="37.3" customHeight="1" spans="1:15">
      <c r="A5" s="173"/>
      <c r="B5" s="173"/>
      <c r="C5" s="173"/>
      <c r="D5" s="173" t="s">
        <v>62</v>
      </c>
      <c r="E5" s="173" t="s">
        <v>82</v>
      </c>
      <c r="F5" s="173" t="s">
        <v>83</v>
      </c>
      <c r="G5" s="173"/>
      <c r="H5" s="173"/>
      <c r="I5" s="173"/>
      <c r="J5" s="173" t="s">
        <v>62</v>
      </c>
      <c r="K5" s="173" t="s">
        <v>84</v>
      </c>
      <c r="L5" s="173" t="s">
        <v>85</v>
      </c>
      <c r="M5" s="173" t="s">
        <v>86</v>
      </c>
      <c r="N5" s="173" t="s">
        <v>87</v>
      </c>
      <c r="O5" s="173" t="s">
        <v>88</v>
      </c>
    </row>
    <row r="6" ht="18.75" customHeight="1" spans="1:15">
      <c r="A6" s="174" t="s">
        <v>89</v>
      </c>
      <c r="B6" s="174" t="s">
        <v>90</v>
      </c>
      <c r="C6" s="174" t="s">
        <v>91</v>
      </c>
      <c r="D6" s="174" t="s">
        <v>92</v>
      </c>
      <c r="E6" s="174" t="s">
        <v>93</v>
      </c>
      <c r="F6" s="174" t="s">
        <v>94</v>
      </c>
      <c r="G6" s="174" t="s">
        <v>95</v>
      </c>
      <c r="H6" s="174" t="s">
        <v>96</v>
      </c>
      <c r="I6" s="174" t="s">
        <v>97</v>
      </c>
      <c r="J6" s="174" t="s">
        <v>98</v>
      </c>
      <c r="K6" s="174" t="s">
        <v>99</v>
      </c>
      <c r="L6" s="174" t="s">
        <v>100</v>
      </c>
      <c r="M6" s="174" t="s">
        <v>101</v>
      </c>
      <c r="N6" s="174" t="s">
        <v>102</v>
      </c>
      <c r="O6" s="174" t="s">
        <v>103</v>
      </c>
    </row>
    <row r="7" ht="52.5" customHeight="1" spans="1:15">
      <c r="A7" s="175" t="s">
        <v>104</v>
      </c>
      <c r="B7" s="175" t="s">
        <v>105</v>
      </c>
      <c r="C7" s="136">
        <v>7554299.58</v>
      </c>
      <c r="D7" s="136">
        <v>5554299.58</v>
      </c>
      <c r="E7" s="136">
        <v>3462680.18</v>
      </c>
      <c r="F7" s="136">
        <v>2091619.4</v>
      </c>
      <c r="G7" s="136"/>
      <c r="H7" s="136"/>
      <c r="I7" s="136"/>
      <c r="J7" s="136">
        <v>2000000</v>
      </c>
      <c r="K7" s="136">
        <v>2000000</v>
      </c>
      <c r="L7" s="136"/>
      <c r="M7" s="136"/>
      <c r="N7" s="136"/>
      <c r="O7" s="136"/>
    </row>
    <row r="8" ht="52.5" customHeight="1" spans="1:15">
      <c r="A8" s="176" t="s">
        <v>106</v>
      </c>
      <c r="B8" s="176" t="s">
        <v>107</v>
      </c>
      <c r="C8" s="136">
        <v>7554299.58</v>
      </c>
      <c r="D8" s="136">
        <v>5554299.58</v>
      </c>
      <c r="E8" s="136">
        <v>3462680.18</v>
      </c>
      <c r="F8" s="136">
        <v>2091619.4</v>
      </c>
      <c r="G8" s="136"/>
      <c r="H8" s="136"/>
      <c r="I8" s="136"/>
      <c r="J8" s="136">
        <v>2000000</v>
      </c>
      <c r="K8" s="136">
        <v>2000000</v>
      </c>
      <c r="L8" s="136"/>
      <c r="M8" s="136"/>
      <c r="N8" s="136"/>
      <c r="O8" s="136"/>
    </row>
    <row r="9" ht="52.5" customHeight="1" spans="1:15">
      <c r="A9" s="177" t="s">
        <v>108</v>
      </c>
      <c r="B9" s="177" t="s">
        <v>109</v>
      </c>
      <c r="C9" s="136">
        <v>7554299.58</v>
      </c>
      <c r="D9" s="136">
        <v>5554299.58</v>
      </c>
      <c r="E9" s="136">
        <v>3462680.18</v>
      </c>
      <c r="F9" s="136">
        <v>2091619.4</v>
      </c>
      <c r="G9" s="136"/>
      <c r="H9" s="136"/>
      <c r="I9" s="136"/>
      <c r="J9" s="136">
        <v>2000000</v>
      </c>
      <c r="K9" s="136">
        <v>2000000</v>
      </c>
      <c r="L9" s="136"/>
      <c r="M9" s="136"/>
      <c r="N9" s="136"/>
      <c r="O9" s="136"/>
    </row>
    <row r="10" ht="52.5" customHeight="1" spans="1:15">
      <c r="A10" s="175" t="s">
        <v>110</v>
      </c>
      <c r="B10" s="175" t="s">
        <v>111</v>
      </c>
      <c r="C10" s="136">
        <v>555102.24</v>
      </c>
      <c r="D10" s="136">
        <v>555102.24</v>
      </c>
      <c r="E10" s="136">
        <v>555102.24</v>
      </c>
      <c r="F10" s="136"/>
      <c r="G10" s="136"/>
      <c r="H10" s="136"/>
      <c r="I10" s="136"/>
      <c r="J10" s="136"/>
      <c r="K10" s="136"/>
      <c r="L10" s="136"/>
      <c r="M10" s="136"/>
      <c r="N10" s="136"/>
      <c r="O10" s="136"/>
    </row>
    <row r="11" ht="52.5" customHeight="1" spans="1:15">
      <c r="A11" s="176" t="s">
        <v>112</v>
      </c>
      <c r="B11" s="176" t="s">
        <v>113</v>
      </c>
      <c r="C11" s="136">
        <v>493823.84</v>
      </c>
      <c r="D11" s="136">
        <v>493823.84</v>
      </c>
      <c r="E11" s="136">
        <v>493823.84</v>
      </c>
      <c r="F11" s="136"/>
      <c r="G11" s="136"/>
      <c r="H11" s="136"/>
      <c r="I11" s="136"/>
      <c r="J11" s="136"/>
      <c r="K11" s="136"/>
      <c r="L11" s="136"/>
      <c r="M11" s="136"/>
      <c r="N11" s="136"/>
      <c r="O11" s="136"/>
    </row>
    <row r="12" ht="52.5" customHeight="1" spans="1:15">
      <c r="A12" s="177" t="s">
        <v>114</v>
      </c>
      <c r="B12" s="177" t="s">
        <v>115</v>
      </c>
      <c r="C12" s="136">
        <v>3600</v>
      </c>
      <c r="D12" s="136">
        <v>3600</v>
      </c>
      <c r="E12" s="136">
        <v>3600</v>
      </c>
      <c r="F12" s="136"/>
      <c r="G12" s="136"/>
      <c r="H12" s="136"/>
      <c r="I12" s="136"/>
      <c r="J12" s="136"/>
      <c r="K12" s="136"/>
      <c r="L12" s="136"/>
      <c r="M12" s="136"/>
      <c r="N12" s="136"/>
      <c r="O12" s="136"/>
    </row>
    <row r="13" ht="52.5" customHeight="1" spans="1:15">
      <c r="A13" s="177" t="s">
        <v>116</v>
      </c>
      <c r="B13" s="177" t="s">
        <v>117</v>
      </c>
      <c r="C13" s="136">
        <v>490223.84</v>
      </c>
      <c r="D13" s="136">
        <v>490223.84</v>
      </c>
      <c r="E13" s="136">
        <v>490223.84</v>
      </c>
      <c r="F13" s="136"/>
      <c r="G13" s="136"/>
      <c r="H13" s="136"/>
      <c r="I13" s="136"/>
      <c r="J13" s="136"/>
      <c r="K13" s="136"/>
      <c r="L13" s="136"/>
      <c r="M13" s="136"/>
      <c r="N13" s="136"/>
      <c r="O13" s="136"/>
    </row>
    <row r="14" ht="52.5" customHeight="1" spans="1:15">
      <c r="A14" s="176" t="s">
        <v>118</v>
      </c>
      <c r="B14" s="176" t="s">
        <v>119</v>
      </c>
      <c r="C14" s="136">
        <v>61278.4</v>
      </c>
      <c r="D14" s="136">
        <v>61278.4</v>
      </c>
      <c r="E14" s="136">
        <v>61278.4</v>
      </c>
      <c r="F14" s="136"/>
      <c r="G14" s="136"/>
      <c r="H14" s="136"/>
      <c r="I14" s="136"/>
      <c r="J14" s="136"/>
      <c r="K14" s="136"/>
      <c r="L14" s="136"/>
      <c r="M14" s="136"/>
      <c r="N14" s="136"/>
      <c r="O14" s="136"/>
    </row>
    <row r="15" ht="52.5" customHeight="1" spans="1:15">
      <c r="A15" s="177" t="s">
        <v>120</v>
      </c>
      <c r="B15" s="177" t="s">
        <v>119</v>
      </c>
      <c r="C15" s="136">
        <v>61278.4</v>
      </c>
      <c r="D15" s="136">
        <v>61278.4</v>
      </c>
      <c r="E15" s="136">
        <v>61278.4</v>
      </c>
      <c r="F15" s="136"/>
      <c r="G15" s="136"/>
      <c r="H15" s="136"/>
      <c r="I15" s="136"/>
      <c r="J15" s="136"/>
      <c r="K15" s="136"/>
      <c r="L15" s="136"/>
      <c r="M15" s="136"/>
      <c r="N15" s="136"/>
      <c r="O15" s="136"/>
    </row>
    <row r="16" ht="52.5" customHeight="1" spans="1:15">
      <c r="A16" s="175" t="s">
        <v>121</v>
      </c>
      <c r="B16" s="175" t="s">
        <v>122</v>
      </c>
      <c r="C16" s="136">
        <v>379029.2</v>
      </c>
      <c r="D16" s="136">
        <v>379029.2</v>
      </c>
      <c r="E16" s="136">
        <v>379029.2</v>
      </c>
      <c r="F16" s="136"/>
      <c r="G16" s="136"/>
      <c r="H16" s="136"/>
      <c r="I16" s="136"/>
      <c r="J16" s="136"/>
      <c r="K16" s="136"/>
      <c r="L16" s="136"/>
      <c r="M16" s="136"/>
      <c r="N16" s="136"/>
      <c r="O16" s="136"/>
    </row>
    <row r="17" ht="52.5" customHeight="1" spans="1:15">
      <c r="A17" s="176" t="s">
        <v>123</v>
      </c>
      <c r="B17" s="176" t="s">
        <v>124</v>
      </c>
      <c r="C17" s="136">
        <v>379029.2</v>
      </c>
      <c r="D17" s="136">
        <v>379029.2</v>
      </c>
      <c r="E17" s="136">
        <v>379029.2</v>
      </c>
      <c r="F17" s="136"/>
      <c r="G17" s="136"/>
      <c r="H17" s="136"/>
      <c r="I17" s="136"/>
      <c r="J17" s="136"/>
      <c r="K17" s="136"/>
      <c r="L17" s="136"/>
      <c r="M17" s="136"/>
      <c r="N17" s="136"/>
      <c r="O17" s="136"/>
    </row>
    <row r="18" ht="52.5" customHeight="1" spans="1:15">
      <c r="A18" s="177" t="s">
        <v>125</v>
      </c>
      <c r="B18" s="177" t="s">
        <v>126</v>
      </c>
      <c r="C18" s="136"/>
      <c r="D18" s="136"/>
      <c r="E18" s="136"/>
      <c r="F18" s="136"/>
      <c r="G18" s="136"/>
      <c r="H18" s="136"/>
      <c r="I18" s="136"/>
      <c r="J18" s="136"/>
      <c r="K18" s="136"/>
      <c r="L18" s="136"/>
      <c r="M18" s="136"/>
      <c r="N18" s="136"/>
      <c r="O18" s="136"/>
    </row>
    <row r="19" ht="52.5" customHeight="1" spans="1:15">
      <c r="A19" s="177" t="s">
        <v>127</v>
      </c>
      <c r="B19" s="177" t="s">
        <v>128</v>
      </c>
      <c r="C19" s="136">
        <v>208690.4</v>
      </c>
      <c r="D19" s="136">
        <v>208690.4</v>
      </c>
      <c r="E19" s="136">
        <v>208690.4</v>
      </c>
      <c r="F19" s="136"/>
      <c r="G19" s="136"/>
      <c r="H19" s="136"/>
      <c r="I19" s="136"/>
      <c r="J19" s="136"/>
      <c r="K19" s="136"/>
      <c r="L19" s="136"/>
      <c r="M19" s="136"/>
      <c r="N19" s="136"/>
      <c r="O19" s="136"/>
    </row>
    <row r="20" ht="52.5" customHeight="1" spans="1:15">
      <c r="A20" s="177" t="s">
        <v>129</v>
      </c>
      <c r="B20" s="177" t="s">
        <v>130</v>
      </c>
      <c r="C20" s="136">
        <v>142763.8</v>
      </c>
      <c r="D20" s="136">
        <v>142763.8</v>
      </c>
      <c r="E20" s="136">
        <v>142763.8</v>
      </c>
      <c r="F20" s="136"/>
      <c r="G20" s="136"/>
      <c r="H20" s="136"/>
      <c r="I20" s="136"/>
      <c r="J20" s="136"/>
      <c r="K20" s="136"/>
      <c r="L20" s="136"/>
      <c r="M20" s="136"/>
      <c r="N20" s="136"/>
      <c r="O20" s="136"/>
    </row>
    <row r="21" ht="52.5" customHeight="1" spans="1:15">
      <c r="A21" s="177" t="s">
        <v>131</v>
      </c>
      <c r="B21" s="177" t="s">
        <v>132</v>
      </c>
      <c r="C21" s="136">
        <v>27575</v>
      </c>
      <c r="D21" s="136">
        <v>27575</v>
      </c>
      <c r="E21" s="136">
        <v>27575</v>
      </c>
      <c r="F21" s="136"/>
      <c r="G21" s="136"/>
      <c r="H21" s="136"/>
      <c r="I21" s="136"/>
      <c r="J21" s="136"/>
      <c r="K21" s="136"/>
      <c r="L21" s="136"/>
      <c r="M21" s="136"/>
      <c r="N21" s="136"/>
      <c r="O21" s="136"/>
    </row>
    <row r="22" ht="52.5" customHeight="1" spans="1:15">
      <c r="A22" s="175" t="s">
        <v>133</v>
      </c>
      <c r="B22" s="175" t="s">
        <v>134</v>
      </c>
      <c r="C22" s="136">
        <v>367665.48</v>
      </c>
      <c r="D22" s="136">
        <v>367665.48</v>
      </c>
      <c r="E22" s="136">
        <v>367665.48</v>
      </c>
      <c r="F22" s="136"/>
      <c r="G22" s="136"/>
      <c r="H22" s="136"/>
      <c r="I22" s="136"/>
      <c r="J22" s="136"/>
      <c r="K22" s="136"/>
      <c r="L22" s="136"/>
      <c r="M22" s="136"/>
      <c r="N22" s="136"/>
      <c r="O22" s="136"/>
    </row>
    <row r="23" ht="52.5" customHeight="1" spans="1:15">
      <c r="A23" s="176" t="s">
        <v>135</v>
      </c>
      <c r="B23" s="176" t="s">
        <v>136</v>
      </c>
      <c r="C23" s="136">
        <v>367665.48</v>
      </c>
      <c r="D23" s="136">
        <v>367665.48</v>
      </c>
      <c r="E23" s="136">
        <v>367665.48</v>
      </c>
      <c r="F23" s="136"/>
      <c r="G23" s="136"/>
      <c r="H23" s="136"/>
      <c r="I23" s="136"/>
      <c r="J23" s="136"/>
      <c r="K23" s="136"/>
      <c r="L23" s="136"/>
      <c r="M23" s="136"/>
      <c r="N23" s="136"/>
      <c r="O23" s="136"/>
    </row>
    <row r="24" ht="52.5" customHeight="1" spans="1:15">
      <c r="A24" s="177" t="s">
        <v>137</v>
      </c>
      <c r="B24" s="177" t="s">
        <v>138</v>
      </c>
      <c r="C24" s="136">
        <v>367665.48</v>
      </c>
      <c r="D24" s="136">
        <v>367665.48</v>
      </c>
      <c r="E24" s="136">
        <v>367665.48</v>
      </c>
      <c r="F24" s="136"/>
      <c r="G24" s="136"/>
      <c r="H24" s="136"/>
      <c r="I24" s="136"/>
      <c r="J24" s="136"/>
      <c r="K24" s="136"/>
      <c r="L24" s="136"/>
      <c r="M24" s="136"/>
      <c r="N24" s="136"/>
      <c r="O24" s="136"/>
    </row>
    <row r="25" ht="30" customHeight="1" spans="1:15">
      <c r="A25" s="174" t="s">
        <v>59</v>
      </c>
      <c r="B25" s="174"/>
      <c r="C25" s="136">
        <v>8856096.5</v>
      </c>
      <c r="D25" s="136">
        <v>6856096.5</v>
      </c>
      <c r="E25" s="136">
        <v>4764477.1</v>
      </c>
      <c r="F25" s="136">
        <v>2091619.4</v>
      </c>
      <c r="G25" s="136"/>
      <c r="H25" s="136"/>
      <c r="I25" s="136"/>
      <c r="J25" s="136">
        <v>2000000</v>
      </c>
      <c r="K25" s="136">
        <v>2000000</v>
      </c>
      <c r="L25" s="136"/>
      <c r="M25" s="136"/>
      <c r="N25" s="136"/>
      <c r="O25" s="136"/>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5" workbookViewId="0">
      <selection activeCell="C39" sqref="C3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s="1" customFormat="1" ht="17.25" customHeight="1" spans="1:4">
      <c r="A1" s="162"/>
      <c r="B1" s="162"/>
      <c r="C1" s="162"/>
      <c r="D1" s="82" t="s">
        <v>139</v>
      </c>
    </row>
    <row r="2" ht="30.75" customHeight="1" spans="1:4">
      <c r="A2" s="192" t="s">
        <v>140</v>
      </c>
      <c r="B2" s="163"/>
      <c r="C2" s="163"/>
      <c r="D2" s="163"/>
    </row>
    <row r="3" ht="18.75" customHeight="1" spans="1:4">
      <c r="A3" s="32" t="s">
        <v>2</v>
      </c>
      <c r="B3" s="164"/>
      <c r="C3" s="164"/>
      <c r="D3" s="83" t="s">
        <v>3</v>
      </c>
    </row>
    <row r="4" ht="19.5" customHeight="1" spans="1:4">
      <c r="A4" s="13" t="s">
        <v>141</v>
      </c>
      <c r="B4" s="15"/>
      <c r="C4" s="13" t="s">
        <v>142</v>
      </c>
      <c r="D4" s="15"/>
    </row>
    <row r="5" ht="21.75" customHeight="1" spans="1:4">
      <c r="A5" s="70" t="s">
        <v>143</v>
      </c>
      <c r="B5" s="12" t="s">
        <v>144</v>
      </c>
      <c r="C5" s="70" t="s">
        <v>145</v>
      </c>
      <c r="D5" s="12" t="s">
        <v>144</v>
      </c>
    </row>
    <row r="6" ht="17.25" customHeight="1" spans="1:4">
      <c r="A6" s="71"/>
      <c r="B6" s="19"/>
      <c r="C6" s="71"/>
      <c r="D6" s="19"/>
    </row>
    <row r="7" ht="19.5" customHeight="1" spans="1:4">
      <c r="A7" s="79" t="s">
        <v>146</v>
      </c>
      <c r="B7" s="165">
        <v>6856096.5</v>
      </c>
      <c r="C7" s="79" t="s">
        <v>147</v>
      </c>
      <c r="D7" s="165">
        <v>6856096.5</v>
      </c>
    </row>
    <row r="8" ht="19.5" customHeight="1" spans="1:4">
      <c r="A8" s="79" t="s">
        <v>148</v>
      </c>
      <c r="B8" s="165">
        <v>6856096.5</v>
      </c>
      <c r="C8" s="166" t="s">
        <v>149</v>
      </c>
      <c r="D8" s="165"/>
    </row>
    <row r="9" ht="19.5" customHeight="1" spans="1:4">
      <c r="A9" s="167" t="s">
        <v>150</v>
      </c>
      <c r="B9" s="165"/>
      <c r="C9" s="166" t="s">
        <v>151</v>
      </c>
      <c r="D9" s="165"/>
    </row>
    <row r="10" ht="19.5" customHeight="1" spans="1:4">
      <c r="A10" s="167" t="s">
        <v>152</v>
      </c>
      <c r="B10" s="165"/>
      <c r="C10" s="166" t="s">
        <v>153</v>
      </c>
      <c r="D10" s="165"/>
    </row>
    <row r="11" ht="19.5" customHeight="1" spans="1:4">
      <c r="A11" s="167" t="s">
        <v>154</v>
      </c>
      <c r="B11" s="165"/>
      <c r="C11" s="166" t="s">
        <v>155</v>
      </c>
      <c r="D11" s="165"/>
    </row>
    <row r="12" ht="19.5" customHeight="1" spans="1:4">
      <c r="A12" s="167" t="s">
        <v>148</v>
      </c>
      <c r="B12" s="165"/>
      <c r="C12" s="166" t="s">
        <v>156</v>
      </c>
      <c r="D12" s="165"/>
    </row>
    <row r="13" ht="19.5" customHeight="1" spans="1:4">
      <c r="A13" s="167" t="s">
        <v>150</v>
      </c>
      <c r="B13" s="165"/>
      <c r="C13" s="166" t="s">
        <v>157</v>
      </c>
      <c r="D13" s="165"/>
    </row>
    <row r="14" ht="19.5" customHeight="1" spans="1:4">
      <c r="A14" s="167" t="s">
        <v>152</v>
      </c>
      <c r="B14" s="165"/>
      <c r="C14" s="166" t="s">
        <v>158</v>
      </c>
      <c r="D14" s="165">
        <v>5554299.58</v>
      </c>
    </row>
    <row r="15" ht="19.5" customHeight="1" spans="1:4">
      <c r="A15" s="168"/>
      <c r="B15" s="165"/>
      <c r="C15" s="166" t="s">
        <v>159</v>
      </c>
      <c r="D15" s="165">
        <v>555102.24</v>
      </c>
    </row>
    <row r="16" ht="19.5" customHeight="1" spans="1:4">
      <c r="A16" s="168"/>
      <c r="B16" s="165"/>
      <c r="C16" s="166" t="s">
        <v>160</v>
      </c>
      <c r="D16" s="165">
        <v>379029.2</v>
      </c>
    </row>
    <row r="17" ht="19.5" customHeight="1" spans="1:4">
      <c r="A17" s="168"/>
      <c r="B17" s="165"/>
      <c r="C17" s="166" t="s">
        <v>161</v>
      </c>
      <c r="D17" s="165"/>
    </row>
    <row r="18" ht="19.5" customHeight="1" spans="1:4">
      <c r="A18" s="168"/>
      <c r="B18" s="165"/>
      <c r="C18" s="166" t="s">
        <v>162</v>
      </c>
      <c r="D18" s="165"/>
    </row>
    <row r="19" ht="19.5" customHeight="1" spans="1:4">
      <c r="A19" s="168"/>
      <c r="B19" s="165"/>
      <c r="C19" s="166" t="s">
        <v>163</v>
      </c>
      <c r="D19" s="165"/>
    </row>
    <row r="20" ht="19.5" customHeight="1" spans="1:4">
      <c r="A20" s="79"/>
      <c r="B20" s="165"/>
      <c r="C20" s="166" t="s">
        <v>164</v>
      </c>
      <c r="D20" s="165"/>
    </row>
    <row r="21" ht="19.5" customHeight="1" spans="1:4">
      <c r="A21" s="79"/>
      <c r="B21" s="165"/>
      <c r="C21" s="79" t="s">
        <v>165</v>
      </c>
      <c r="D21" s="165"/>
    </row>
    <row r="22" ht="19.5" customHeight="1" spans="1:4">
      <c r="A22" s="79"/>
      <c r="B22" s="165"/>
      <c r="C22" s="79" t="s">
        <v>166</v>
      </c>
      <c r="D22" s="165"/>
    </row>
    <row r="23" ht="19.5" customHeight="1" spans="1:4">
      <c r="A23" s="79"/>
      <c r="B23" s="165"/>
      <c r="C23" s="79" t="s">
        <v>167</v>
      </c>
      <c r="D23" s="165"/>
    </row>
    <row r="24" ht="19.5" customHeight="1" spans="1:4">
      <c r="A24" s="79"/>
      <c r="B24" s="165"/>
      <c r="C24" s="79" t="s">
        <v>168</v>
      </c>
      <c r="D24" s="165"/>
    </row>
    <row r="25" ht="19.5" customHeight="1" spans="1:4">
      <c r="A25" s="79"/>
      <c r="B25" s="165"/>
      <c r="C25" s="79" t="s">
        <v>169</v>
      </c>
      <c r="D25" s="165"/>
    </row>
    <row r="26" ht="19.5" customHeight="1" spans="1:4">
      <c r="A26" s="166"/>
      <c r="B26" s="165"/>
      <c r="C26" s="79" t="s">
        <v>170</v>
      </c>
      <c r="D26" s="165">
        <v>367665.48</v>
      </c>
    </row>
    <row r="27" ht="19.5" customHeight="1" spans="1:4">
      <c r="A27" s="79"/>
      <c r="B27" s="165"/>
      <c r="C27" s="79" t="s">
        <v>171</v>
      </c>
      <c r="D27" s="165"/>
    </row>
    <row r="28" customHeight="1" spans="1:4">
      <c r="A28" s="79"/>
      <c r="B28" s="165"/>
      <c r="C28" s="167" t="s">
        <v>172</v>
      </c>
      <c r="D28" s="165"/>
    </row>
    <row r="29" ht="19.5" customHeight="1" spans="1:4">
      <c r="A29" s="79"/>
      <c r="B29" s="165"/>
      <c r="C29" s="79" t="s">
        <v>173</v>
      </c>
      <c r="D29" s="165"/>
    </row>
    <row r="30" ht="19.5" customHeight="1" spans="1:4">
      <c r="A30" s="166"/>
      <c r="B30" s="165"/>
      <c r="C30" s="79" t="s">
        <v>174</v>
      </c>
      <c r="D30" s="165"/>
    </row>
    <row r="31" ht="18" customHeight="1" spans="1:4">
      <c r="A31" s="166"/>
      <c r="B31" s="165"/>
      <c r="C31" s="79" t="s">
        <v>175</v>
      </c>
      <c r="D31" s="165"/>
    </row>
    <row r="32" ht="18" customHeight="1" spans="1:4">
      <c r="A32" s="166"/>
      <c r="B32" s="165"/>
      <c r="C32" s="167" t="s">
        <v>176</v>
      </c>
      <c r="D32" s="165"/>
    </row>
    <row r="33" ht="18" customHeight="1" spans="1:4">
      <c r="A33" s="166"/>
      <c r="B33" s="165"/>
      <c r="C33" s="167" t="s">
        <v>177</v>
      </c>
      <c r="D33" s="165"/>
    </row>
    <row r="34" ht="19.5" customHeight="1" spans="1:4">
      <c r="A34" s="166"/>
      <c r="B34" s="165"/>
      <c r="C34" s="79" t="s">
        <v>178</v>
      </c>
      <c r="D34" s="169"/>
    </row>
    <row r="35" ht="19.5" customHeight="1" spans="1:4">
      <c r="A35" s="166"/>
      <c r="B35" s="165"/>
      <c r="C35" s="79" t="s">
        <v>179</v>
      </c>
      <c r="D35" s="165"/>
    </row>
    <row r="36" ht="19.5" customHeight="1" spans="1:4">
      <c r="A36" s="170" t="s">
        <v>52</v>
      </c>
      <c r="B36" s="165">
        <v>6856096.5</v>
      </c>
      <c r="C36" s="170" t="s">
        <v>53</v>
      </c>
      <c r="D36" s="165">
        <v>6856096.5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25" sqref="A25"/>
    </sheetView>
  </sheetViews>
  <sheetFormatPr defaultColWidth="10.2857142857143" defaultRowHeight="15" customHeight="1" outlineLevelCol="6"/>
  <cols>
    <col min="1" max="1" width="26.3428571428571" customWidth="1"/>
    <col min="2" max="2" width="40" customWidth="1"/>
    <col min="3" max="7" width="23" customWidth="1"/>
  </cols>
  <sheetData>
    <row r="1" ht="18.75" customHeight="1" spans="1:7">
      <c r="A1" s="120"/>
      <c r="B1" s="120"/>
      <c r="C1" s="120"/>
      <c r="D1" s="120"/>
      <c r="E1" s="120"/>
      <c r="F1" s="120"/>
      <c r="G1" s="154" t="s">
        <v>180</v>
      </c>
    </row>
    <row r="2" ht="33" customHeight="1" spans="1:7">
      <c r="A2" s="155" t="s">
        <v>181</v>
      </c>
      <c r="B2" s="155"/>
      <c r="C2" s="155"/>
      <c r="D2" s="155"/>
      <c r="E2" s="155"/>
      <c r="F2" s="155"/>
      <c r="G2" s="155"/>
    </row>
    <row r="3" ht="18.75" customHeight="1" spans="1:7">
      <c r="A3" s="156" t="s">
        <v>2</v>
      </c>
      <c r="B3" s="156"/>
      <c r="C3" s="120"/>
      <c r="D3" s="120"/>
      <c r="E3" s="120"/>
      <c r="F3" s="120"/>
      <c r="G3" s="154" t="s">
        <v>3</v>
      </c>
    </row>
    <row r="4" ht="18.75" customHeight="1" spans="1:7">
      <c r="A4" s="157" t="s">
        <v>182</v>
      </c>
      <c r="B4" s="157"/>
      <c r="C4" s="157" t="s">
        <v>59</v>
      </c>
      <c r="D4" s="157" t="s">
        <v>82</v>
      </c>
      <c r="E4" s="157"/>
      <c r="F4" s="157"/>
      <c r="G4" s="157" t="s">
        <v>83</v>
      </c>
    </row>
    <row r="5" ht="18.75" customHeight="1" spans="1:7">
      <c r="A5" s="157" t="s">
        <v>78</v>
      </c>
      <c r="B5" s="157" t="s">
        <v>79</v>
      </c>
      <c r="C5" s="157"/>
      <c r="D5" s="157" t="s">
        <v>62</v>
      </c>
      <c r="E5" s="157" t="s">
        <v>183</v>
      </c>
      <c r="F5" s="157" t="s">
        <v>184</v>
      </c>
      <c r="G5" s="157"/>
    </row>
    <row r="6" ht="18.75" customHeight="1" spans="1:7">
      <c r="A6" s="157" t="s">
        <v>89</v>
      </c>
      <c r="B6" s="157" t="s">
        <v>90</v>
      </c>
      <c r="C6" s="157" t="s">
        <v>91</v>
      </c>
      <c r="D6" s="157" t="s">
        <v>92</v>
      </c>
      <c r="E6" s="157" t="s">
        <v>93</v>
      </c>
      <c r="F6" s="157" t="s">
        <v>94</v>
      </c>
      <c r="G6" s="157" t="s">
        <v>95</v>
      </c>
    </row>
    <row r="7" ht="18.75" customHeight="1" spans="1:7">
      <c r="A7" s="158" t="s">
        <v>104</v>
      </c>
      <c r="B7" s="158" t="s">
        <v>105</v>
      </c>
      <c r="C7" s="159">
        <v>5554299.58</v>
      </c>
      <c r="D7" s="159">
        <v>3462680.18</v>
      </c>
      <c r="E7" s="159">
        <v>3304049</v>
      </c>
      <c r="F7" s="159">
        <v>158631.18</v>
      </c>
      <c r="G7" s="159">
        <v>2091619.4</v>
      </c>
    </row>
    <row r="8" ht="18.75" customHeight="1" outlineLevel="1" spans="1:7">
      <c r="A8" s="160" t="s">
        <v>106</v>
      </c>
      <c r="B8" s="160" t="s">
        <v>107</v>
      </c>
      <c r="C8" s="159">
        <v>5554299.58</v>
      </c>
      <c r="D8" s="159">
        <v>3462680.18</v>
      </c>
      <c r="E8" s="159">
        <v>3304049</v>
      </c>
      <c r="F8" s="159">
        <v>158631.18</v>
      </c>
      <c r="G8" s="159">
        <v>2091619.4</v>
      </c>
    </row>
    <row r="9" ht="18.75" customHeight="1" outlineLevel="2" spans="1:7">
      <c r="A9" s="161" t="s">
        <v>108</v>
      </c>
      <c r="B9" s="161" t="s">
        <v>109</v>
      </c>
      <c r="C9" s="159">
        <v>5554299.58</v>
      </c>
      <c r="D9" s="159">
        <v>3462680.18</v>
      </c>
      <c r="E9" s="159">
        <v>3304049</v>
      </c>
      <c r="F9" s="159">
        <v>158631.18</v>
      </c>
      <c r="G9" s="159">
        <v>2091619.4</v>
      </c>
    </row>
    <row r="10" ht="18.75" customHeight="1" spans="1:7">
      <c r="A10" s="158" t="s">
        <v>110</v>
      </c>
      <c r="B10" s="158" t="s">
        <v>111</v>
      </c>
      <c r="C10" s="159">
        <v>555102.24</v>
      </c>
      <c r="D10" s="159">
        <v>555102.24</v>
      </c>
      <c r="E10" s="159">
        <v>551502.24</v>
      </c>
      <c r="F10" s="159">
        <v>3600</v>
      </c>
      <c r="G10" s="159"/>
    </row>
    <row r="11" ht="18.75" customHeight="1" outlineLevel="1" spans="1:7">
      <c r="A11" s="160" t="s">
        <v>112</v>
      </c>
      <c r="B11" s="160" t="s">
        <v>113</v>
      </c>
      <c r="C11" s="159">
        <v>493823.84</v>
      </c>
      <c r="D11" s="159">
        <v>493823.84</v>
      </c>
      <c r="E11" s="159">
        <v>490223.84</v>
      </c>
      <c r="F11" s="159">
        <v>3600</v>
      </c>
      <c r="G11" s="159"/>
    </row>
    <row r="12" ht="18.75" customHeight="1" outlineLevel="2" spans="1:7">
      <c r="A12" s="161" t="s">
        <v>114</v>
      </c>
      <c r="B12" s="161" t="s">
        <v>115</v>
      </c>
      <c r="C12" s="159">
        <v>3600</v>
      </c>
      <c r="D12" s="159">
        <v>3600</v>
      </c>
      <c r="E12" s="159"/>
      <c r="F12" s="159">
        <v>3600</v>
      </c>
      <c r="G12" s="159"/>
    </row>
    <row r="13" ht="18.75" customHeight="1" outlineLevel="2" spans="1:7">
      <c r="A13" s="161" t="s">
        <v>116</v>
      </c>
      <c r="B13" s="161" t="s">
        <v>117</v>
      </c>
      <c r="C13" s="159">
        <v>490223.84</v>
      </c>
      <c r="D13" s="159">
        <v>490223.84</v>
      </c>
      <c r="E13" s="159">
        <v>490223.84</v>
      </c>
      <c r="F13" s="159"/>
      <c r="G13" s="159"/>
    </row>
    <row r="14" ht="18.75" customHeight="1" outlineLevel="1" spans="1:7">
      <c r="A14" s="160" t="s">
        <v>118</v>
      </c>
      <c r="B14" s="160" t="s">
        <v>119</v>
      </c>
      <c r="C14" s="159">
        <v>61278.4</v>
      </c>
      <c r="D14" s="159">
        <v>61278.4</v>
      </c>
      <c r="E14" s="159">
        <v>61278.4</v>
      </c>
      <c r="F14" s="159"/>
      <c r="G14" s="159"/>
    </row>
    <row r="15" ht="18.75" customHeight="1" outlineLevel="2" spans="1:7">
      <c r="A15" s="161" t="s">
        <v>120</v>
      </c>
      <c r="B15" s="161" t="s">
        <v>119</v>
      </c>
      <c r="C15" s="159">
        <v>61278.4</v>
      </c>
      <c r="D15" s="159">
        <v>61278.4</v>
      </c>
      <c r="E15" s="159">
        <v>61278.4</v>
      </c>
      <c r="F15" s="159"/>
      <c r="G15" s="159"/>
    </row>
    <row r="16" ht="18.75" customHeight="1" spans="1:7">
      <c r="A16" s="158" t="s">
        <v>121</v>
      </c>
      <c r="B16" s="158" t="s">
        <v>122</v>
      </c>
      <c r="C16" s="159">
        <v>379029.2</v>
      </c>
      <c r="D16" s="159">
        <v>379029.2</v>
      </c>
      <c r="E16" s="159">
        <v>379029.2</v>
      </c>
      <c r="F16" s="159"/>
      <c r="G16" s="159"/>
    </row>
    <row r="17" ht="18.75" customHeight="1" outlineLevel="1" spans="1:7">
      <c r="A17" s="160" t="s">
        <v>123</v>
      </c>
      <c r="B17" s="160" t="s">
        <v>124</v>
      </c>
      <c r="C17" s="159">
        <v>379029.2</v>
      </c>
      <c r="D17" s="159">
        <v>379029.2</v>
      </c>
      <c r="E17" s="159">
        <v>379029.2</v>
      </c>
      <c r="F17" s="159"/>
      <c r="G17" s="159"/>
    </row>
    <row r="18" ht="18.75" customHeight="1" outlineLevel="2" spans="1:7">
      <c r="A18" s="161" t="s">
        <v>127</v>
      </c>
      <c r="B18" s="161" t="s">
        <v>128</v>
      </c>
      <c r="C18" s="159">
        <v>208690.4</v>
      </c>
      <c r="D18" s="159">
        <v>208690.4</v>
      </c>
      <c r="E18" s="159">
        <v>208690.4</v>
      </c>
      <c r="F18" s="159"/>
      <c r="G18" s="159"/>
    </row>
    <row r="19" ht="18.75" customHeight="1" outlineLevel="2" spans="1:7">
      <c r="A19" s="161" t="s">
        <v>129</v>
      </c>
      <c r="B19" s="161" t="s">
        <v>130</v>
      </c>
      <c r="C19" s="159">
        <v>142763.8</v>
      </c>
      <c r="D19" s="159">
        <v>142763.8</v>
      </c>
      <c r="E19" s="159">
        <v>142763.8</v>
      </c>
      <c r="F19" s="159"/>
      <c r="G19" s="159"/>
    </row>
    <row r="20" ht="18.75" customHeight="1" outlineLevel="2" spans="1:7">
      <c r="A20" s="161" t="s">
        <v>131</v>
      </c>
      <c r="B20" s="161" t="s">
        <v>132</v>
      </c>
      <c r="C20" s="159">
        <v>27575</v>
      </c>
      <c r="D20" s="159">
        <v>27575</v>
      </c>
      <c r="E20" s="159">
        <v>27575</v>
      </c>
      <c r="F20" s="159"/>
      <c r="G20" s="159"/>
    </row>
    <row r="21" ht="18.75" customHeight="1" spans="1:7">
      <c r="A21" s="158" t="s">
        <v>133</v>
      </c>
      <c r="B21" s="158" t="s">
        <v>134</v>
      </c>
      <c r="C21" s="159">
        <v>367665.48</v>
      </c>
      <c r="D21" s="159">
        <v>367665.48</v>
      </c>
      <c r="E21" s="159">
        <v>367665.48</v>
      </c>
      <c r="F21" s="159"/>
      <c r="G21" s="159"/>
    </row>
    <row r="22" ht="18.75" customHeight="1" outlineLevel="1" spans="1:7">
      <c r="A22" s="160" t="s">
        <v>135</v>
      </c>
      <c r="B22" s="160" t="s">
        <v>136</v>
      </c>
      <c r="C22" s="159">
        <v>367665.48</v>
      </c>
      <c r="D22" s="159">
        <v>367665.48</v>
      </c>
      <c r="E22" s="159">
        <v>367665.48</v>
      </c>
      <c r="F22" s="159"/>
      <c r="G22" s="159"/>
    </row>
    <row r="23" ht="18.75" customHeight="1" outlineLevel="2" spans="1:7">
      <c r="A23" s="161" t="s">
        <v>137</v>
      </c>
      <c r="B23" s="161" t="s">
        <v>138</v>
      </c>
      <c r="C23" s="159">
        <v>367665.48</v>
      </c>
      <c r="D23" s="159">
        <v>367665.48</v>
      </c>
      <c r="E23" s="159">
        <v>367665.48</v>
      </c>
      <c r="F23" s="159"/>
      <c r="G23" s="159"/>
    </row>
    <row r="24" ht="18.75" customHeight="1" spans="1:7">
      <c r="A24" s="157" t="s">
        <v>59</v>
      </c>
      <c r="B24" s="157"/>
      <c r="C24" s="159">
        <v>6856096.5</v>
      </c>
      <c r="D24" s="159">
        <v>4764477.1</v>
      </c>
      <c r="E24" s="159">
        <v>4602245.92</v>
      </c>
      <c r="F24" s="159">
        <v>162231.18</v>
      </c>
      <c r="G24" s="159">
        <v>2091619.4</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0" sqref="C2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s="1" customFormat="1" customHeight="1" spans="1:6">
      <c r="A1" s="141"/>
      <c r="B1" s="141"/>
      <c r="C1" s="142"/>
      <c r="D1" s="2"/>
      <c r="E1" s="2"/>
      <c r="F1" s="143" t="s">
        <v>185</v>
      </c>
    </row>
    <row r="2" ht="33.75" customHeight="1" spans="1:6">
      <c r="A2" s="193" t="s">
        <v>186</v>
      </c>
      <c r="B2" s="144"/>
      <c r="C2" s="144"/>
      <c r="D2" s="144"/>
      <c r="E2" s="144"/>
      <c r="F2" s="144"/>
    </row>
    <row r="3" ht="21.75" customHeight="1" spans="1:6">
      <c r="A3" s="145" t="s">
        <v>2</v>
      </c>
      <c r="B3" s="146"/>
      <c r="C3" s="147"/>
      <c r="D3" s="148"/>
      <c r="E3" s="2"/>
      <c r="F3" s="149" t="s">
        <v>56</v>
      </c>
    </row>
    <row r="4" ht="19.5" customHeight="1" spans="1:6">
      <c r="A4" s="12" t="s">
        <v>187</v>
      </c>
      <c r="B4" s="70" t="s">
        <v>188</v>
      </c>
      <c r="C4" s="13" t="s">
        <v>189</v>
      </c>
      <c r="D4" s="14"/>
      <c r="E4" s="15"/>
      <c r="F4" s="70" t="s">
        <v>190</v>
      </c>
    </row>
    <row r="5" ht="19.5" customHeight="1" spans="1:6">
      <c r="A5" s="19"/>
      <c r="B5" s="71"/>
      <c r="C5" s="36" t="s">
        <v>62</v>
      </c>
      <c r="D5" s="36" t="s">
        <v>191</v>
      </c>
      <c r="E5" s="36" t="s">
        <v>192</v>
      </c>
      <c r="F5" s="71"/>
    </row>
    <row r="6" ht="18.75" customHeight="1" spans="1:6">
      <c r="A6" s="150">
        <v>1</v>
      </c>
      <c r="B6" s="150">
        <v>2</v>
      </c>
      <c r="C6" s="151">
        <v>3</v>
      </c>
      <c r="D6" s="150">
        <v>4</v>
      </c>
      <c r="E6" s="150">
        <v>5</v>
      </c>
      <c r="F6" s="150">
        <v>6</v>
      </c>
    </row>
    <row r="7" ht="24.75" customHeight="1" spans="1:6">
      <c r="A7" s="152">
        <v>30000</v>
      </c>
      <c r="B7" s="152"/>
      <c r="C7" s="153">
        <v>30000</v>
      </c>
      <c r="D7" s="152"/>
      <c r="E7" s="152">
        <v>30000</v>
      </c>
      <c r="F7" s="152"/>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topLeftCell="A45" workbookViewId="0">
      <selection activeCell="A2" sqref="A2:W2"/>
    </sheetView>
  </sheetViews>
  <sheetFormatPr defaultColWidth="10.2857142857143" defaultRowHeight="15" customHeight="1"/>
  <cols>
    <col min="1" max="2" width="12.4190476190476" customWidth="1"/>
    <col min="3" max="3" width="13.8571428571429" customWidth="1"/>
    <col min="4" max="4" width="8.57142857142857" customWidth="1"/>
    <col min="5" max="5" width="16.5714285714286" customWidth="1"/>
    <col min="6" max="6" width="8.71428571428571" customWidth="1"/>
    <col min="7" max="7" width="16" customWidth="1"/>
    <col min="8" max="8" width="14.8571428571429" customWidth="1"/>
    <col min="9" max="9" width="14" customWidth="1"/>
    <col min="10" max="10" width="12.7142857142857" customWidth="1"/>
    <col min="11" max="11" width="12.1428571428571" customWidth="1"/>
    <col min="12" max="12" width="13.7142857142857" customWidth="1"/>
    <col min="13" max="23" width="11" customWidth="1"/>
  </cols>
  <sheetData>
    <row r="1" s="1" customFormat="1" ht="18.75" customHeight="1" spans="1:23">
      <c r="A1" s="132"/>
      <c r="B1" s="132"/>
      <c r="C1" s="132"/>
      <c r="D1" s="132"/>
      <c r="E1" s="132"/>
      <c r="F1" s="132"/>
      <c r="G1" s="132"/>
      <c r="H1" s="132"/>
      <c r="I1" s="132"/>
      <c r="J1" s="132"/>
      <c r="K1" s="132"/>
      <c r="L1" s="132"/>
      <c r="M1" s="132"/>
      <c r="N1" s="132"/>
      <c r="O1" s="132"/>
      <c r="P1" s="132"/>
      <c r="Q1" s="132"/>
      <c r="R1" s="132"/>
      <c r="S1" s="132"/>
      <c r="T1" s="139" t="s">
        <v>193</v>
      </c>
      <c r="U1" s="139"/>
      <c r="V1" s="139"/>
      <c r="W1" s="139"/>
    </row>
    <row r="2" ht="45.75" customHeight="1" spans="1:23">
      <c r="A2" s="194" t="s">
        <v>194</v>
      </c>
      <c r="B2" s="133"/>
      <c r="C2" s="133"/>
      <c r="D2" s="133"/>
      <c r="E2" s="133"/>
      <c r="F2" s="133"/>
      <c r="G2" s="133"/>
      <c r="H2" s="133"/>
      <c r="I2" s="133"/>
      <c r="J2" s="133"/>
      <c r="K2" s="133"/>
      <c r="L2" s="133"/>
      <c r="M2" s="133"/>
      <c r="N2" s="133"/>
      <c r="O2" s="133"/>
      <c r="P2" s="133"/>
      <c r="Q2" s="133"/>
      <c r="R2" s="133"/>
      <c r="S2" s="133"/>
      <c r="T2" s="133"/>
      <c r="U2" s="133"/>
      <c r="V2" s="133"/>
      <c r="W2" s="133"/>
    </row>
    <row r="3" ht="24" customHeight="1" spans="1:23">
      <c r="A3" s="134" t="s">
        <v>2</v>
      </c>
      <c r="B3" s="134"/>
      <c r="C3" s="134"/>
      <c r="D3" s="134"/>
      <c r="E3" s="134"/>
      <c r="F3" s="134"/>
      <c r="G3" s="134"/>
      <c r="H3" s="134"/>
      <c r="I3" s="134"/>
      <c r="J3" s="134"/>
      <c r="K3" s="134"/>
      <c r="L3" s="134"/>
      <c r="M3" s="134"/>
      <c r="N3" s="134"/>
      <c r="O3" s="134"/>
      <c r="P3" s="134"/>
      <c r="Q3" s="134"/>
      <c r="R3" s="134"/>
      <c r="S3" s="134"/>
      <c r="T3" s="140" t="s">
        <v>56</v>
      </c>
      <c r="U3" s="140"/>
      <c r="V3" s="140"/>
      <c r="W3" s="140"/>
    </row>
    <row r="4" ht="18.75" customHeight="1" spans="1:23">
      <c r="A4" s="135" t="s">
        <v>195</v>
      </c>
      <c r="B4" s="135" t="s">
        <v>196</v>
      </c>
      <c r="C4" s="135" t="s">
        <v>197</v>
      </c>
      <c r="D4" s="135" t="s">
        <v>198</v>
      </c>
      <c r="E4" s="135" t="s">
        <v>199</v>
      </c>
      <c r="F4" s="135" t="s">
        <v>200</v>
      </c>
      <c r="G4" s="135" t="s">
        <v>201</v>
      </c>
      <c r="H4" s="135" t="s">
        <v>202</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203</v>
      </c>
      <c r="I5" s="135" t="s">
        <v>63</v>
      </c>
      <c r="J5" s="135" t="s">
        <v>204</v>
      </c>
      <c r="K5" s="135" t="s">
        <v>205</v>
      </c>
      <c r="L5" s="135" t="s">
        <v>206</v>
      </c>
      <c r="M5" s="135" t="s">
        <v>207</v>
      </c>
      <c r="N5" s="135" t="s">
        <v>208</v>
      </c>
      <c r="O5" s="135" t="s">
        <v>64</v>
      </c>
      <c r="P5" s="135" t="s">
        <v>65</v>
      </c>
      <c r="Q5" s="135" t="s">
        <v>66</v>
      </c>
      <c r="R5" s="135" t="s">
        <v>81</v>
      </c>
      <c r="S5" s="135"/>
      <c r="T5" s="135"/>
      <c r="U5" s="135"/>
      <c r="V5" s="135"/>
      <c r="W5" s="135"/>
    </row>
    <row r="6" ht="24" customHeight="1" spans="1:23">
      <c r="A6" s="135"/>
      <c r="B6" s="135"/>
      <c r="C6" s="135"/>
      <c r="D6" s="135"/>
      <c r="E6" s="135"/>
      <c r="F6" s="135"/>
      <c r="G6" s="135"/>
      <c r="H6" s="135"/>
      <c r="I6" s="135" t="s">
        <v>209</v>
      </c>
      <c r="J6" s="135" t="s">
        <v>204</v>
      </c>
      <c r="K6" s="135" t="s">
        <v>205</v>
      </c>
      <c r="L6" s="135" t="s">
        <v>206</v>
      </c>
      <c r="M6" s="135" t="s">
        <v>207</v>
      </c>
      <c r="N6" s="135" t="s">
        <v>63</v>
      </c>
      <c r="O6" s="135" t="s">
        <v>64</v>
      </c>
      <c r="P6" s="135" t="s">
        <v>65</v>
      </c>
      <c r="Q6" s="135"/>
      <c r="R6" s="135" t="s">
        <v>62</v>
      </c>
      <c r="S6" s="135" t="s">
        <v>69</v>
      </c>
      <c r="T6" s="135" t="s">
        <v>70</v>
      </c>
      <c r="U6" s="135" t="s">
        <v>71</v>
      </c>
      <c r="V6" s="135" t="s">
        <v>72</v>
      </c>
      <c r="W6" s="135" t="s">
        <v>73</v>
      </c>
    </row>
    <row r="7" ht="32.05" customHeight="1" spans="1:23">
      <c r="A7" s="135"/>
      <c r="B7" s="135"/>
      <c r="C7" s="135"/>
      <c r="D7" s="135"/>
      <c r="E7" s="135"/>
      <c r="F7" s="135"/>
      <c r="G7" s="135"/>
      <c r="H7" s="135"/>
      <c r="I7" s="135" t="s">
        <v>62</v>
      </c>
      <c r="J7" s="135"/>
      <c r="K7" s="135"/>
      <c r="L7" s="135"/>
      <c r="M7" s="135"/>
      <c r="N7" s="135"/>
      <c r="O7" s="135"/>
      <c r="P7" s="135"/>
      <c r="Q7" s="135"/>
      <c r="R7" s="135"/>
      <c r="S7" s="135"/>
      <c r="T7" s="135"/>
      <c r="U7" s="135"/>
      <c r="V7" s="135"/>
      <c r="W7" s="135"/>
    </row>
    <row r="8" ht="18.75" customHeight="1" spans="1:23">
      <c r="A8" s="135" t="s">
        <v>89</v>
      </c>
      <c r="B8" s="135" t="s">
        <v>90</v>
      </c>
      <c r="C8" s="135" t="s">
        <v>91</v>
      </c>
      <c r="D8" s="135" t="s">
        <v>92</v>
      </c>
      <c r="E8" s="135" t="s">
        <v>93</v>
      </c>
      <c r="F8" s="135" t="s">
        <v>94</v>
      </c>
      <c r="G8" s="135" t="s">
        <v>95</v>
      </c>
      <c r="H8" s="135" t="s">
        <v>96</v>
      </c>
      <c r="I8" s="135" t="s">
        <v>97</v>
      </c>
      <c r="J8" s="135" t="s">
        <v>98</v>
      </c>
      <c r="K8" s="135" t="s">
        <v>99</v>
      </c>
      <c r="L8" s="135" t="s">
        <v>100</v>
      </c>
      <c r="M8" s="135" t="s">
        <v>101</v>
      </c>
      <c r="N8" s="135" t="s">
        <v>102</v>
      </c>
      <c r="O8" s="135" t="s">
        <v>103</v>
      </c>
      <c r="P8" s="135" t="s">
        <v>210</v>
      </c>
      <c r="Q8" s="135" t="s">
        <v>211</v>
      </c>
      <c r="R8" s="135" t="s">
        <v>212</v>
      </c>
      <c r="S8" s="135" t="s">
        <v>213</v>
      </c>
      <c r="T8" s="135" t="s">
        <v>214</v>
      </c>
      <c r="U8" s="135" t="s">
        <v>215</v>
      </c>
      <c r="V8" s="135" t="s">
        <v>216</v>
      </c>
      <c r="W8" s="135" t="s">
        <v>217</v>
      </c>
    </row>
    <row r="9" ht="53.25" customHeight="1" spans="1:23">
      <c r="A9" s="128" t="s">
        <v>75</v>
      </c>
      <c r="B9" s="128"/>
      <c r="C9" s="128"/>
      <c r="D9" s="128"/>
      <c r="E9" s="128"/>
      <c r="F9" s="128"/>
      <c r="G9" s="128"/>
      <c r="H9" s="136">
        <v>4764477.1</v>
      </c>
      <c r="I9" s="136">
        <v>4764477.1</v>
      </c>
      <c r="J9" s="136"/>
      <c r="K9" s="136"/>
      <c r="L9" s="136">
        <v>4764477.1</v>
      </c>
      <c r="M9" s="136"/>
      <c r="N9" s="136"/>
      <c r="O9" s="136"/>
      <c r="P9" s="136"/>
      <c r="Q9" s="136"/>
      <c r="R9" s="136"/>
      <c r="S9" s="136"/>
      <c r="T9" s="136"/>
      <c r="U9" s="136"/>
      <c r="V9" s="136"/>
      <c r="W9" s="136"/>
    </row>
    <row r="10" ht="53.25" customHeight="1" outlineLevel="1" spans="1:23">
      <c r="A10" s="128" t="s">
        <v>75</v>
      </c>
      <c r="B10" s="128" t="s">
        <v>218</v>
      </c>
      <c r="C10" s="128" t="s">
        <v>219</v>
      </c>
      <c r="D10" s="128" t="s">
        <v>125</v>
      </c>
      <c r="E10" s="128" t="s">
        <v>126</v>
      </c>
      <c r="F10" s="128" t="s">
        <v>220</v>
      </c>
      <c r="G10" s="128" t="s">
        <v>221</v>
      </c>
      <c r="H10" s="136"/>
      <c r="I10" s="136"/>
      <c r="J10" s="136"/>
      <c r="K10" s="136"/>
      <c r="L10" s="136"/>
      <c r="M10" s="136"/>
      <c r="N10" s="136"/>
      <c r="O10" s="136"/>
      <c r="P10" s="136"/>
      <c r="Q10" s="136"/>
      <c r="R10" s="136"/>
      <c r="S10" s="136"/>
      <c r="T10" s="136"/>
      <c r="U10" s="136"/>
      <c r="V10" s="136"/>
      <c r="W10" s="136"/>
    </row>
    <row r="11" ht="53.25" customHeight="1" outlineLevel="1" spans="1:23">
      <c r="A11" s="128" t="s">
        <v>75</v>
      </c>
      <c r="B11" s="128" t="s">
        <v>222</v>
      </c>
      <c r="C11" s="128" t="s">
        <v>223</v>
      </c>
      <c r="D11" s="128" t="s">
        <v>131</v>
      </c>
      <c r="E11" s="128" t="s">
        <v>132</v>
      </c>
      <c r="F11" s="128" t="s">
        <v>224</v>
      </c>
      <c r="G11" s="128" t="s">
        <v>225</v>
      </c>
      <c r="H11" s="136"/>
      <c r="I11" s="136"/>
      <c r="J11" s="136"/>
      <c r="K11" s="136"/>
      <c r="L11" s="136"/>
      <c r="M11" s="138"/>
      <c r="N11" s="136"/>
      <c r="O11" s="136"/>
      <c r="P11" s="136"/>
      <c r="Q11" s="136"/>
      <c r="R11" s="136"/>
      <c r="S11" s="136"/>
      <c r="T11" s="136"/>
      <c r="U11" s="136"/>
      <c r="V11" s="136"/>
      <c r="W11" s="136"/>
    </row>
    <row r="12" ht="53.25" customHeight="1" outlineLevel="1" spans="1:23">
      <c r="A12" s="128" t="s">
        <v>75</v>
      </c>
      <c r="B12" s="128" t="s">
        <v>226</v>
      </c>
      <c r="C12" s="128" t="s">
        <v>227</v>
      </c>
      <c r="D12" s="128" t="s">
        <v>108</v>
      </c>
      <c r="E12" s="128" t="s">
        <v>109</v>
      </c>
      <c r="F12" s="128" t="s">
        <v>228</v>
      </c>
      <c r="G12" s="128" t="s">
        <v>229</v>
      </c>
      <c r="H12" s="136">
        <v>333804</v>
      </c>
      <c r="I12" s="136">
        <v>333804</v>
      </c>
      <c r="J12" s="136"/>
      <c r="K12" s="136"/>
      <c r="L12" s="136">
        <v>333804</v>
      </c>
      <c r="M12" s="138"/>
      <c r="N12" s="136"/>
      <c r="O12" s="136"/>
      <c r="P12" s="136"/>
      <c r="Q12" s="136"/>
      <c r="R12" s="136"/>
      <c r="S12" s="136"/>
      <c r="T12" s="136"/>
      <c r="U12" s="136"/>
      <c r="V12" s="136"/>
      <c r="W12" s="136"/>
    </row>
    <row r="13" ht="53.25" customHeight="1" outlineLevel="1" spans="1:23">
      <c r="A13" s="128" t="s">
        <v>75</v>
      </c>
      <c r="B13" s="128" t="s">
        <v>218</v>
      </c>
      <c r="C13" s="128" t="s">
        <v>219</v>
      </c>
      <c r="D13" s="128" t="s">
        <v>127</v>
      </c>
      <c r="E13" s="128" t="s">
        <v>128</v>
      </c>
      <c r="F13" s="128" t="s">
        <v>220</v>
      </c>
      <c r="G13" s="128" t="s">
        <v>221</v>
      </c>
      <c r="H13" s="136">
        <v>10608</v>
      </c>
      <c r="I13" s="136">
        <v>10608</v>
      </c>
      <c r="J13" s="136"/>
      <c r="K13" s="136"/>
      <c r="L13" s="136">
        <v>10608</v>
      </c>
      <c r="M13" s="138"/>
      <c r="N13" s="136"/>
      <c r="O13" s="136"/>
      <c r="P13" s="136"/>
      <c r="Q13" s="136"/>
      <c r="R13" s="136"/>
      <c r="S13" s="136"/>
      <c r="T13" s="136"/>
      <c r="U13" s="136"/>
      <c r="V13" s="136"/>
      <c r="W13" s="136"/>
    </row>
    <row r="14" ht="53.25" customHeight="1" outlineLevel="1" spans="1:23">
      <c r="A14" s="128" t="s">
        <v>75</v>
      </c>
      <c r="B14" s="128" t="s">
        <v>222</v>
      </c>
      <c r="C14" s="128" t="s">
        <v>223</v>
      </c>
      <c r="D14" s="128" t="s">
        <v>131</v>
      </c>
      <c r="E14" s="128" t="s">
        <v>132</v>
      </c>
      <c r="F14" s="128" t="s">
        <v>224</v>
      </c>
      <c r="G14" s="128" t="s">
        <v>225</v>
      </c>
      <c r="H14" s="136">
        <v>23867</v>
      </c>
      <c r="I14" s="136">
        <v>23867</v>
      </c>
      <c r="J14" s="136"/>
      <c r="K14" s="136"/>
      <c r="L14" s="136">
        <v>23867</v>
      </c>
      <c r="M14" s="138"/>
      <c r="N14" s="136"/>
      <c r="O14" s="136"/>
      <c r="P14" s="136"/>
      <c r="Q14" s="136"/>
      <c r="R14" s="136"/>
      <c r="S14" s="136"/>
      <c r="T14" s="136"/>
      <c r="U14" s="136"/>
      <c r="V14" s="136"/>
      <c r="W14" s="136"/>
    </row>
    <row r="15" ht="53.25" customHeight="1" outlineLevel="1" spans="1:23">
      <c r="A15" s="128" t="s">
        <v>75</v>
      </c>
      <c r="B15" s="128" t="s">
        <v>226</v>
      </c>
      <c r="C15" s="128" t="s">
        <v>227</v>
      </c>
      <c r="D15" s="128" t="s">
        <v>108</v>
      </c>
      <c r="E15" s="128" t="s">
        <v>109</v>
      </c>
      <c r="F15" s="128" t="s">
        <v>228</v>
      </c>
      <c r="G15" s="128" t="s">
        <v>229</v>
      </c>
      <c r="H15" s="136">
        <v>62820</v>
      </c>
      <c r="I15" s="136">
        <v>62820</v>
      </c>
      <c r="J15" s="136"/>
      <c r="K15" s="136"/>
      <c r="L15" s="136">
        <v>62820</v>
      </c>
      <c r="M15" s="138"/>
      <c r="N15" s="136"/>
      <c r="O15" s="136"/>
      <c r="P15" s="136"/>
      <c r="Q15" s="136"/>
      <c r="R15" s="136"/>
      <c r="S15" s="136"/>
      <c r="T15" s="136"/>
      <c r="U15" s="136"/>
      <c r="V15" s="136"/>
      <c r="W15" s="136"/>
    </row>
    <row r="16" ht="53.25" customHeight="1" outlineLevel="1" spans="1:23">
      <c r="A16" s="128" t="s">
        <v>75</v>
      </c>
      <c r="B16" s="128" t="s">
        <v>218</v>
      </c>
      <c r="C16" s="128" t="s">
        <v>219</v>
      </c>
      <c r="D16" s="128" t="s">
        <v>127</v>
      </c>
      <c r="E16" s="128" t="s">
        <v>128</v>
      </c>
      <c r="F16" s="128" t="s">
        <v>220</v>
      </c>
      <c r="G16" s="128" t="s">
        <v>221</v>
      </c>
      <c r="H16" s="136">
        <v>1648.2</v>
      </c>
      <c r="I16" s="136">
        <v>1648.2</v>
      </c>
      <c r="J16" s="136"/>
      <c r="K16" s="136"/>
      <c r="L16" s="136">
        <v>1648.2</v>
      </c>
      <c r="M16" s="138"/>
      <c r="N16" s="136"/>
      <c r="O16" s="136"/>
      <c r="P16" s="136"/>
      <c r="Q16" s="136"/>
      <c r="R16" s="136"/>
      <c r="S16" s="136"/>
      <c r="T16" s="136"/>
      <c r="U16" s="136"/>
      <c r="V16" s="136"/>
      <c r="W16" s="136"/>
    </row>
    <row r="17" ht="53.25" customHeight="1" outlineLevel="1" spans="1:23">
      <c r="A17" s="128" t="s">
        <v>75</v>
      </c>
      <c r="B17" s="128" t="s">
        <v>222</v>
      </c>
      <c r="C17" s="128" t="s">
        <v>223</v>
      </c>
      <c r="D17" s="128" t="s">
        <v>131</v>
      </c>
      <c r="E17" s="128" t="s">
        <v>132</v>
      </c>
      <c r="F17" s="128" t="s">
        <v>224</v>
      </c>
      <c r="G17" s="128" t="s">
        <v>225</v>
      </c>
      <c r="H17" s="136">
        <v>3708</v>
      </c>
      <c r="I17" s="136">
        <v>3708</v>
      </c>
      <c r="J17" s="136"/>
      <c r="K17" s="136"/>
      <c r="L17" s="136">
        <v>3708</v>
      </c>
      <c r="M17" s="138"/>
      <c r="N17" s="136"/>
      <c r="O17" s="136"/>
      <c r="P17" s="136"/>
      <c r="Q17" s="136"/>
      <c r="R17" s="136"/>
      <c r="S17" s="136"/>
      <c r="T17" s="136"/>
      <c r="U17" s="136"/>
      <c r="V17" s="136"/>
      <c r="W17" s="136"/>
    </row>
    <row r="18" ht="53.25" customHeight="1" outlineLevel="1" spans="1:23">
      <c r="A18" s="128" t="s">
        <v>75</v>
      </c>
      <c r="B18" s="128" t="s">
        <v>230</v>
      </c>
      <c r="C18" s="128" t="s">
        <v>231</v>
      </c>
      <c r="D18" s="128" t="s">
        <v>108</v>
      </c>
      <c r="E18" s="128" t="s">
        <v>109</v>
      </c>
      <c r="F18" s="128" t="s">
        <v>232</v>
      </c>
      <c r="G18" s="128" t="s">
        <v>233</v>
      </c>
      <c r="H18" s="136">
        <v>1199220</v>
      </c>
      <c r="I18" s="136">
        <v>1199220</v>
      </c>
      <c r="J18" s="136"/>
      <c r="K18" s="136"/>
      <c r="L18" s="136">
        <v>1199220</v>
      </c>
      <c r="M18" s="138"/>
      <c r="N18" s="136"/>
      <c r="O18" s="136"/>
      <c r="P18" s="136"/>
      <c r="Q18" s="136"/>
      <c r="R18" s="136"/>
      <c r="S18" s="136"/>
      <c r="T18" s="136"/>
      <c r="U18" s="136"/>
      <c r="V18" s="136"/>
      <c r="W18" s="136"/>
    </row>
    <row r="19" ht="53.25" customHeight="1" outlineLevel="1" spans="1:23">
      <c r="A19" s="128" t="s">
        <v>75</v>
      </c>
      <c r="B19" s="128" t="s">
        <v>230</v>
      </c>
      <c r="C19" s="128" t="s">
        <v>231</v>
      </c>
      <c r="D19" s="128" t="s">
        <v>108</v>
      </c>
      <c r="E19" s="128" t="s">
        <v>109</v>
      </c>
      <c r="F19" s="128" t="s">
        <v>232</v>
      </c>
      <c r="G19" s="128" t="s">
        <v>233</v>
      </c>
      <c r="H19" s="136">
        <v>135000</v>
      </c>
      <c r="I19" s="136">
        <v>135000</v>
      </c>
      <c r="J19" s="136"/>
      <c r="K19" s="136"/>
      <c r="L19" s="136">
        <v>135000</v>
      </c>
      <c r="M19" s="138"/>
      <c r="N19" s="136"/>
      <c r="O19" s="136"/>
      <c r="P19" s="136"/>
      <c r="Q19" s="136"/>
      <c r="R19" s="136"/>
      <c r="S19" s="136"/>
      <c r="T19" s="136"/>
      <c r="U19" s="136"/>
      <c r="V19" s="136"/>
      <c r="W19" s="136"/>
    </row>
    <row r="20" ht="53.25" customHeight="1" outlineLevel="1" spans="1:23">
      <c r="A20" s="128" t="s">
        <v>75</v>
      </c>
      <c r="B20" s="128" t="s">
        <v>234</v>
      </c>
      <c r="C20" s="128" t="s">
        <v>235</v>
      </c>
      <c r="D20" s="128" t="s">
        <v>108</v>
      </c>
      <c r="E20" s="128" t="s">
        <v>109</v>
      </c>
      <c r="F20" s="128" t="s">
        <v>236</v>
      </c>
      <c r="G20" s="128" t="s">
        <v>237</v>
      </c>
      <c r="H20" s="136"/>
      <c r="I20" s="136"/>
      <c r="J20" s="136"/>
      <c r="K20" s="136"/>
      <c r="L20" s="136"/>
      <c r="M20" s="138"/>
      <c r="N20" s="136"/>
      <c r="O20" s="136"/>
      <c r="P20" s="136"/>
      <c r="Q20" s="136"/>
      <c r="R20" s="136"/>
      <c r="S20" s="136"/>
      <c r="T20" s="136"/>
      <c r="U20" s="136"/>
      <c r="V20" s="136"/>
      <c r="W20" s="136"/>
    </row>
    <row r="21" ht="53.25" customHeight="1" outlineLevel="1" spans="1:23">
      <c r="A21" s="128" t="s">
        <v>75</v>
      </c>
      <c r="B21" s="128" t="s">
        <v>234</v>
      </c>
      <c r="C21" s="128" t="s">
        <v>235</v>
      </c>
      <c r="D21" s="128" t="s">
        <v>108</v>
      </c>
      <c r="E21" s="128" t="s">
        <v>109</v>
      </c>
      <c r="F21" s="128" t="s">
        <v>236</v>
      </c>
      <c r="G21" s="128" t="s">
        <v>237</v>
      </c>
      <c r="H21" s="136">
        <v>125880</v>
      </c>
      <c r="I21" s="136">
        <v>125880</v>
      </c>
      <c r="J21" s="136"/>
      <c r="K21" s="136"/>
      <c r="L21" s="136">
        <v>125880</v>
      </c>
      <c r="M21" s="138"/>
      <c r="N21" s="136"/>
      <c r="O21" s="136"/>
      <c r="P21" s="136"/>
      <c r="Q21" s="136"/>
      <c r="R21" s="136"/>
      <c r="S21" s="136"/>
      <c r="T21" s="136"/>
      <c r="U21" s="136"/>
      <c r="V21" s="136"/>
      <c r="W21" s="136"/>
    </row>
    <row r="22" ht="53.25" customHeight="1" outlineLevel="1" spans="1:23">
      <c r="A22" s="128" t="s">
        <v>75</v>
      </c>
      <c r="B22" s="128" t="s">
        <v>234</v>
      </c>
      <c r="C22" s="128" t="s">
        <v>235</v>
      </c>
      <c r="D22" s="128" t="s">
        <v>108</v>
      </c>
      <c r="E22" s="128" t="s">
        <v>109</v>
      </c>
      <c r="F22" s="128" t="s">
        <v>236</v>
      </c>
      <c r="G22" s="128" t="s">
        <v>237</v>
      </c>
      <c r="H22" s="136">
        <v>22500</v>
      </c>
      <c r="I22" s="136">
        <v>22500</v>
      </c>
      <c r="J22" s="136"/>
      <c r="K22" s="136"/>
      <c r="L22" s="136">
        <v>22500</v>
      </c>
      <c r="M22" s="138"/>
      <c r="N22" s="136"/>
      <c r="O22" s="136"/>
      <c r="P22" s="136"/>
      <c r="Q22" s="136"/>
      <c r="R22" s="136"/>
      <c r="S22" s="136"/>
      <c r="T22" s="136"/>
      <c r="U22" s="136"/>
      <c r="V22" s="136"/>
      <c r="W22" s="136"/>
    </row>
    <row r="23" ht="53.25" customHeight="1" outlineLevel="1" spans="1:23">
      <c r="A23" s="128" t="s">
        <v>75</v>
      </c>
      <c r="B23" s="128" t="s">
        <v>238</v>
      </c>
      <c r="C23" s="128" t="s">
        <v>239</v>
      </c>
      <c r="D23" s="128" t="s">
        <v>108</v>
      </c>
      <c r="E23" s="128" t="s">
        <v>109</v>
      </c>
      <c r="F23" s="128" t="s">
        <v>228</v>
      </c>
      <c r="G23" s="128" t="s">
        <v>229</v>
      </c>
      <c r="H23" s="136">
        <v>99935</v>
      </c>
      <c r="I23" s="136">
        <v>99935</v>
      </c>
      <c r="J23" s="136"/>
      <c r="K23" s="136"/>
      <c r="L23" s="136">
        <v>99935</v>
      </c>
      <c r="M23" s="138"/>
      <c r="N23" s="136"/>
      <c r="O23" s="136"/>
      <c r="P23" s="136"/>
      <c r="Q23" s="136"/>
      <c r="R23" s="136"/>
      <c r="S23" s="136"/>
      <c r="T23" s="136"/>
      <c r="U23" s="136"/>
      <c r="V23" s="136"/>
      <c r="W23" s="136"/>
    </row>
    <row r="24" ht="53.25" customHeight="1" outlineLevel="1" spans="1:23">
      <c r="A24" s="128" t="s">
        <v>75</v>
      </c>
      <c r="B24" s="128" t="s">
        <v>240</v>
      </c>
      <c r="C24" s="128" t="s">
        <v>241</v>
      </c>
      <c r="D24" s="128" t="s">
        <v>108</v>
      </c>
      <c r="E24" s="128" t="s">
        <v>109</v>
      </c>
      <c r="F24" s="128" t="s">
        <v>228</v>
      </c>
      <c r="G24" s="128" t="s">
        <v>229</v>
      </c>
      <c r="H24" s="136">
        <v>9000</v>
      </c>
      <c r="I24" s="136">
        <v>9000</v>
      </c>
      <c r="J24" s="136"/>
      <c r="K24" s="136"/>
      <c r="L24" s="136">
        <v>9000</v>
      </c>
      <c r="M24" s="138"/>
      <c r="N24" s="136"/>
      <c r="O24" s="136"/>
      <c r="P24" s="136"/>
      <c r="Q24" s="136"/>
      <c r="R24" s="136"/>
      <c r="S24" s="136"/>
      <c r="T24" s="136"/>
      <c r="U24" s="136"/>
      <c r="V24" s="136"/>
      <c r="W24" s="136"/>
    </row>
    <row r="25" ht="53.25" customHeight="1" outlineLevel="1" spans="1:23">
      <c r="A25" s="128" t="s">
        <v>75</v>
      </c>
      <c r="B25" s="128" t="s">
        <v>242</v>
      </c>
      <c r="C25" s="128" t="s">
        <v>243</v>
      </c>
      <c r="D25" s="128" t="s">
        <v>108</v>
      </c>
      <c r="E25" s="128" t="s">
        <v>109</v>
      </c>
      <c r="F25" s="128" t="s">
        <v>228</v>
      </c>
      <c r="G25" s="128" t="s">
        <v>229</v>
      </c>
      <c r="H25" s="136">
        <v>331020</v>
      </c>
      <c r="I25" s="136">
        <v>331020</v>
      </c>
      <c r="J25" s="136"/>
      <c r="K25" s="136"/>
      <c r="L25" s="136">
        <v>331020</v>
      </c>
      <c r="M25" s="138"/>
      <c r="N25" s="136"/>
      <c r="O25" s="136"/>
      <c r="P25" s="136"/>
      <c r="Q25" s="136"/>
      <c r="R25" s="136"/>
      <c r="S25" s="136"/>
      <c r="T25" s="136"/>
      <c r="U25" s="136"/>
      <c r="V25" s="136"/>
      <c r="W25" s="136"/>
    </row>
    <row r="26" ht="53.25" customHeight="1" outlineLevel="1" spans="1:23">
      <c r="A26" s="128" t="s">
        <v>75</v>
      </c>
      <c r="B26" s="128" t="s">
        <v>226</v>
      </c>
      <c r="C26" s="128" t="s">
        <v>227</v>
      </c>
      <c r="D26" s="128" t="s">
        <v>108</v>
      </c>
      <c r="E26" s="128" t="s">
        <v>109</v>
      </c>
      <c r="F26" s="128" t="s">
        <v>228</v>
      </c>
      <c r="G26" s="128" t="s">
        <v>229</v>
      </c>
      <c r="H26" s="136">
        <v>562020</v>
      </c>
      <c r="I26" s="136">
        <v>562020</v>
      </c>
      <c r="J26" s="136"/>
      <c r="K26" s="136"/>
      <c r="L26" s="136">
        <v>562020</v>
      </c>
      <c r="M26" s="138"/>
      <c r="N26" s="136"/>
      <c r="O26" s="136"/>
      <c r="P26" s="136"/>
      <c r="Q26" s="136"/>
      <c r="R26" s="136"/>
      <c r="S26" s="136"/>
      <c r="T26" s="136"/>
      <c r="U26" s="136"/>
      <c r="V26" s="136"/>
      <c r="W26" s="136"/>
    </row>
    <row r="27" ht="53.25" customHeight="1" outlineLevel="1" spans="1:23">
      <c r="A27" s="128" t="s">
        <v>75</v>
      </c>
      <c r="B27" s="128" t="s">
        <v>238</v>
      </c>
      <c r="C27" s="128" t="s">
        <v>239</v>
      </c>
      <c r="D27" s="128" t="s">
        <v>108</v>
      </c>
      <c r="E27" s="128" t="s">
        <v>109</v>
      </c>
      <c r="F27" s="128" t="s">
        <v>228</v>
      </c>
      <c r="G27" s="128" t="s">
        <v>229</v>
      </c>
      <c r="H27" s="136">
        <v>6750</v>
      </c>
      <c r="I27" s="136">
        <v>6750</v>
      </c>
      <c r="J27" s="136"/>
      <c r="K27" s="136"/>
      <c r="L27" s="136">
        <v>6750</v>
      </c>
      <c r="M27" s="138"/>
      <c r="N27" s="136"/>
      <c r="O27" s="136"/>
      <c r="P27" s="136"/>
      <c r="Q27" s="136"/>
      <c r="R27" s="136"/>
      <c r="S27" s="136"/>
      <c r="T27" s="136"/>
      <c r="U27" s="136"/>
      <c r="V27" s="136"/>
      <c r="W27" s="136"/>
    </row>
    <row r="28" ht="53.25" customHeight="1" outlineLevel="1" spans="1:23">
      <c r="A28" s="128" t="s">
        <v>75</v>
      </c>
      <c r="B28" s="128" t="s">
        <v>242</v>
      </c>
      <c r="C28" s="128" t="s">
        <v>243</v>
      </c>
      <c r="D28" s="128" t="s">
        <v>108</v>
      </c>
      <c r="E28" s="128" t="s">
        <v>109</v>
      </c>
      <c r="F28" s="128" t="s">
        <v>228</v>
      </c>
      <c r="G28" s="128" t="s">
        <v>229</v>
      </c>
      <c r="H28" s="136">
        <v>62100</v>
      </c>
      <c r="I28" s="136">
        <v>62100</v>
      </c>
      <c r="J28" s="136"/>
      <c r="K28" s="136"/>
      <c r="L28" s="136">
        <v>62100</v>
      </c>
      <c r="M28" s="138"/>
      <c r="N28" s="136"/>
      <c r="O28" s="136"/>
      <c r="P28" s="136"/>
      <c r="Q28" s="136"/>
      <c r="R28" s="136"/>
      <c r="S28" s="136"/>
      <c r="T28" s="136"/>
      <c r="U28" s="136"/>
      <c r="V28" s="136"/>
      <c r="W28" s="136"/>
    </row>
    <row r="29" ht="53.25" customHeight="1" outlineLevel="1" spans="1:23">
      <c r="A29" s="128" t="s">
        <v>75</v>
      </c>
      <c r="B29" s="128" t="s">
        <v>226</v>
      </c>
      <c r="C29" s="128" t="s">
        <v>227</v>
      </c>
      <c r="D29" s="128" t="s">
        <v>108</v>
      </c>
      <c r="E29" s="128" t="s">
        <v>109</v>
      </c>
      <c r="F29" s="128" t="s">
        <v>228</v>
      </c>
      <c r="G29" s="128" t="s">
        <v>229</v>
      </c>
      <c r="H29" s="136">
        <v>28440</v>
      </c>
      <c r="I29" s="136">
        <v>28440</v>
      </c>
      <c r="J29" s="136"/>
      <c r="K29" s="136"/>
      <c r="L29" s="136">
        <v>28440</v>
      </c>
      <c r="M29" s="138"/>
      <c r="N29" s="136"/>
      <c r="O29" s="136"/>
      <c r="P29" s="136"/>
      <c r="Q29" s="136"/>
      <c r="R29" s="136"/>
      <c r="S29" s="136"/>
      <c r="T29" s="136"/>
      <c r="U29" s="136"/>
      <c r="V29" s="136"/>
      <c r="W29" s="136"/>
    </row>
    <row r="30" ht="53.25" customHeight="1" outlineLevel="1" spans="1:23">
      <c r="A30" s="128" t="s">
        <v>75</v>
      </c>
      <c r="B30" s="128" t="s">
        <v>244</v>
      </c>
      <c r="C30" s="128" t="s">
        <v>245</v>
      </c>
      <c r="D30" s="128" t="s">
        <v>116</v>
      </c>
      <c r="E30" s="128" t="s">
        <v>117</v>
      </c>
      <c r="F30" s="128" t="s">
        <v>246</v>
      </c>
      <c r="G30" s="128" t="s">
        <v>247</v>
      </c>
      <c r="H30" s="136">
        <v>424300.64</v>
      </c>
      <c r="I30" s="136">
        <v>424300.64</v>
      </c>
      <c r="J30" s="136"/>
      <c r="K30" s="136"/>
      <c r="L30" s="136">
        <v>424300.64</v>
      </c>
      <c r="M30" s="138"/>
      <c r="N30" s="136"/>
      <c r="O30" s="136"/>
      <c r="P30" s="136"/>
      <c r="Q30" s="136"/>
      <c r="R30" s="136"/>
      <c r="S30" s="136"/>
      <c r="T30" s="136"/>
      <c r="U30" s="136"/>
      <c r="V30" s="136"/>
      <c r="W30" s="136"/>
    </row>
    <row r="31" ht="53.25" customHeight="1" outlineLevel="1" spans="1:23">
      <c r="A31" s="128" t="s">
        <v>75</v>
      </c>
      <c r="B31" s="128" t="s">
        <v>244</v>
      </c>
      <c r="C31" s="128" t="s">
        <v>245</v>
      </c>
      <c r="D31" s="128" t="s">
        <v>116</v>
      </c>
      <c r="E31" s="128" t="s">
        <v>117</v>
      </c>
      <c r="F31" s="128" t="s">
        <v>246</v>
      </c>
      <c r="G31" s="128" t="s">
        <v>247</v>
      </c>
      <c r="H31" s="136">
        <v>65923.2</v>
      </c>
      <c r="I31" s="136">
        <v>65923.2</v>
      </c>
      <c r="J31" s="136"/>
      <c r="K31" s="136"/>
      <c r="L31" s="136">
        <v>65923.2</v>
      </c>
      <c r="M31" s="138"/>
      <c r="N31" s="136"/>
      <c r="O31" s="136"/>
      <c r="P31" s="136"/>
      <c r="Q31" s="136"/>
      <c r="R31" s="136"/>
      <c r="S31" s="136"/>
      <c r="T31" s="136"/>
      <c r="U31" s="136"/>
      <c r="V31" s="136"/>
      <c r="W31" s="136"/>
    </row>
    <row r="32" ht="53.25" customHeight="1" outlineLevel="1" spans="1:23">
      <c r="A32" s="128" t="s">
        <v>75</v>
      </c>
      <c r="B32" s="128" t="s">
        <v>248</v>
      </c>
      <c r="C32" s="128" t="s">
        <v>249</v>
      </c>
      <c r="D32" s="128" t="s">
        <v>127</v>
      </c>
      <c r="E32" s="128" t="s">
        <v>128</v>
      </c>
      <c r="F32" s="128" t="s">
        <v>220</v>
      </c>
      <c r="G32" s="128" t="s">
        <v>221</v>
      </c>
      <c r="H32" s="136">
        <v>10850</v>
      </c>
      <c r="I32" s="136">
        <v>10850</v>
      </c>
      <c r="J32" s="136"/>
      <c r="K32" s="136"/>
      <c r="L32" s="136">
        <v>10850</v>
      </c>
      <c r="M32" s="138"/>
      <c r="N32" s="136"/>
      <c r="O32" s="136"/>
      <c r="P32" s="136"/>
      <c r="Q32" s="136"/>
      <c r="R32" s="136"/>
      <c r="S32" s="136"/>
      <c r="T32" s="136"/>
      <c r="U32" s="136"/>
      <c r="V32" s="136"/>
      <c r="W32" s="136"/>
    </row>
    <row r="33" ht="53.25" customHeight="1" outlineLevel="1" spans="1:23">
      <c r="A33" s="128" t="s">
        <v>75</v>
      </c>
      <c r="B33" s="128" t="s">
        <v>248</v>
      </c>
      <c r="C33" s="128" t="s">
        <v>249</v>
      </c>
      <c r="D33" s="128" t="s">
        <v>125</v>
      </c>
      <c r="E33" s="128" t="s">
        <v>126</v>
      </c>
      <c r="F33" s="128" t="s">
        <v>220</v>
      </c>
      <c r="G33" s="128" t="s">
        <v>221</v>
      </c>
      <c r="H33" s="136"/>
      <c r="I33" s="136"/>
      <c r="J33" s="136"/>
      <c r="K33" s="136"/>
      <c r="L33" s="136"/>
      <c r="M33" s="138"/>
      <c r="N33" s="136"/>
      <c r="O33" s="136"/>
      <c r="P33" s="136"/>
      <c r="Q33" s="136"/>
      <c r="R33" s="136"/>
      <c r="S33" s="136"/>
      <c r="T33" s="136"/>
      <c r="U33" s="136"/>
      <c r="V33" s="136"/>
      <c r="W33" s="136"/>
    </row>
    <row r="34" ht="53.25" customHeight="1" outlineLevel="1" spans="1:23">
      <c r="A34" s="128" t="s">
        <v>75</v>
      </c>
      <c r="B34" s="128" t="s">
        <v>250</v>
      </c>
      <c r="C34" s="128" t="s">
        <v>251</v>
      </c>
      <c r="D34" s="128" t="s">
        <v>127</v>
      </c>
      <c r="E34" s="128" t="s">
        <v>128</v>
      </c>
      <c r="F34" s="128" t="s">
        <v>220</v>
      </c>
      <c r="G34" s="128" t="s">
        <v>221</v>
      </c>
      <c r="H34" s="136">
        <v>159113</v>
      </c>
      <c r="I34" s="136">
        <v>159113</v>
      </c>
      <c r="J34" s="136"/>
      <c r="K34" s="136"/>
      <c r="L34" s="136">
        <v>159113</v>
      </c>
      <c r="M34" s="138"/>
      <c r="N34" s="136"/>
      <c r="O34" s="136"/>
      <c r="P34" s="136"/>
      <c r="Q34" s="136"/>
      <c r="R34" s="136"/>
      <c r="S34" s="136"/>
      <c r="T34" s="136"/>
      <c r="U34" s="136"/>
      <c r="V34" s="136"/>
      <c r="W34" s="136"/>
    </row>
    <row r="35" ht="53.25" customHeight="1" outlineLevel="1" spans="1:23">
      <c r="A35" s="128" t="s">
        <v>75</v>
      </c>
      <c r="B35" s="128" t="s">
        <v>248</v>
      </c>
      <c r="C35" s="128" t="s">
        <v>249</v>
      </c>
      <c r="D35" s="128" t="s">
        <v>127</v>
      </c>
      <c r="E35" s="128" t="s">
        <v>128</v>
      </c>
      <c r="F35" s="128" t="s">
        <v>220</v>
      </c>
      <c r="G35" s="128" t="s">
        <v>221</v>
      </c>
      <c r="H35" s="136">
        <v>1750</v>
      </c>
      <c r="I35" s="136">
        <v>1750</v>
      </c>
      <c r="J35" s="136"/>
      <c r="K35" s="136"/>
      <c r="L35" s="136">
        <v>1750</v>
      </c>
      <c r="M35" s="138"/>
      <c r="N35" s="136"/>
      <c r="O35" s="136"/>
      <c r="P35" s="136"/>
      <c r="Q35" s="136"/>
      <c r="R35" s="136"/>
      <c r="S35" s="136"/>
      <c r="T35" s="136"/>
      <c r="U35" s="136"/>
      <c r="V35" s="136"/>
      <c r="W35" s="136"/>
    </row>
    <row r="36" ht="53.25" customHeight="1" outlineLevel="1" spans="1:23">
      <c r="A36" s="128" t="s">
        <v>75</v>
      </c>
      <c r="B36" s="128" t="s">
        <v>250</v>
      </c>
      <c r="C36" s="128" t="s">
        <v>251</v>
      </c>
      <c r="D36" s="128" t="s">
        <v>127</v>
      </c>
      <c r="E36" s="128" t="s">
        <v>128</v>
      </c>
      <c r="F36" s="128" t="s">
        <v>220</v>
      </c>
      <c r="G36" s="128" t="s">
        <v>221</v>
      </c>
      <c r="H36" s="136">
        <v>24721.2</v>
      </c>
      <c r="I36" s="136">
        <v>24721.2</v>
      </c>
      <c r="J36" s="136"/>
      <c r="K36" s="136"/>
      <c r="L36" s="136">
        <v>24721.2</v>
      </c>
      <c r="M36" s="138"/>
      <c r="N36" s="136"/>
      <c r="O36" s="136"/>
      <c r="P36" s="136"/>
      <c r="Q36" s="136"/>
      <c r="R36" s="136"/>
      <c r="S36" s="136"/>
      <c r="T36" s="136"/>
      <c r="U36" s="136"/>
      <c r="V36" s="136"/>
      <c r="W36" s="136"/>
    </row>
    <row r="37" ht="53.25" customHeight="1" outlineLevel="1" spans="1:23">
      <c r="A37" s="128" t="s">
        <v>75</v>
      </c>
      <c r="B37" s="128" t="s">
        <v>252</v>
      </c>
      <c r="C37" s="128" t="s">
        <v>130</v>
      </c>
      <c r="D37" s="128" t="s">
        <v>129</v>
      </c>
      <c r="E37" s="128" t="s">
        <v>130</v>
      </c>
      <c r="F37" s="128" t="s">
        <v>253</v>
      </c>
      <c r="G37" s="128" t="s">
        <v>254</v>
      </c>
      <c r="H37" s="136">
        <v>126283</v>
      </c>
      <c r="I37" s="136">
        <v>126283</v>
      </c>
      <c r="J37" s="136"/>
      <c r="K37" s="136"/>
      <c r="L37" s="136">
        <v>126283</v>
      </c>
      <c r="M37" s="138"/>
      <c r="N37" s="136"/>
      <c r="O37" s="136"/>
      <c r="P37" s="136"/>
      <c r="Q37" s="136"/>
      <c r="R37" s="136"/>
      <c r="S37" s="136"/>
      <c r="T37" s="136"/>
      <c r="U37" s="136"/>
      <c r="V37" s="136"/>
      <c r="W37" s="136"/>
    </row>
    <row r="38" ht="53.25" customHeight="1" outlineLevel="1" spans="1:23">
      <c r="A38" s="128" t="s">
        <v>75</v>
      </c>
      <c r="B38" s="128" t="s">
        <v>252</v>
      </c>
      <c r="C38" s="128" t="s">
        <v>130</v>
      </c>
      <c r="D38" s="128" t="s">
        <v>129</v>
      </c>
      <c r="E38" s="128" t="s">
        <v>130</v>
      </c>
      <c r="F38" s="128" t="s">
        <v>253</v>
      </c>
      <c r="G38" s="128" t="s">
        <v>254</v>
      </c>
      <c r="H38" s="136">
        <v>16480.8</v>
      </c>
      <c r="I38" s="136">
        <v>16480.8</v>
      </c>
      <c r="J38" s="136"/>
      <c r="K38" s="136"/>
      <c r="L38" s="136">
        <v>16480.8</v>
      </c>
      <c r="M38" s="138"/>
      <c r="N38" s="136"/>
      <c r="O38" s="136"/>
      <c r="P38" s="136"/>
      <c r="Q38" s="136"/>
      <c r="R38" s="136"/>
      <c r="S38" s="136"/>
      <c r="T38" s="136"/>
      <c r="U38" s="136"/>
      <c r="V38" s="136"/>
      <c r="W38" s="136"/>
    </row>
    <row r="39" ht="53.25" customHeight="1" outlineLevel="1" spans="1:23">
      <c r="A39" s="128" t="s">
        <v>75</v>
      </c>
      <c r="B39" s="128" t="s">
        <v>255</v>
      </c>
      <c r="C39" s="128" t="s">
        <v>256</v>
      </c>
      <c r="D39" s="128" t="s">
        <v>120</v>
      </c>
      <c r="E39" s="128" t="s">
        <v>119</v>
      </c>
      <c r="F39" s="128" t="s">
        <v>224</v>
      </c>
      <c r="G39" s="128" t="s">
        <v>225</v>
      </c>
      <c r="H39" s="136">
        <v>53038</v>
      </c>
      <c r="I39" s="136">
        <v>53038</v>
      </c>
      <c r="J39" s="136"/>
      <c r="K39" s="136"/>
      <c r="L39" s="136">
        <v>53038</v>
      </c>
      <c r="M39" s="138"/>
      <c r="N39" s="136"/>
      <c r="O39" s="136"/>
      <c r="P39" s="136"/>
      <c r="Q39" s="136"/>
      <c r="R39" s="136"/>
      <c r="S39" s="136"/>
      <c r="T39" s="136"/>
      <c r="U39" s="136"/>
      <c r="V39" s="136"/>
      <c r="W39" s="136"/>
    </row>
    <row r="40" ht="53.25" customHeight="1" outlineLevel="1" spans="1:23">
      <c r="A40" s="128" t="s">
        <v>75</v>
      </c>
      <c r="B40" s="128" t="s">
        <v>255</v>
      </c>
      <c r="C40" s="128" t="s">
        <v>256</v>
      </c>
      <c r="D40" s="128" t="s">
        <v>120</v>
      </c>
      <c r="E40" s="128" t="s">
        <v>119</v>
      </c>
      <c r="F40" s="128" t="s">
        <v>224</v>
      </c>
      <c r="G40" s="128" t="s">
        <v>225</v>
      </c>
      <c r="H40" s="136">
        <v>8240.4</v>
      </c>
      <c r="I40" s="136">
        <v>8240.4</v>
      </c>
      <c r="J40" s="136"/>
      <c r="K40" s="136"/>
      <c r="L40" s="136">
        <v>8240.4</v>
      </c>
      <c r="M40" s="138"/>
      <c r="N40" s="136"/>
      <c r="O40" s="136"/>
      <c r="P40" s="136"/>
      <c r="Q40" s="136"/>
      <c r="R40" s="136"/>
      <c r="S40" s="136"/>
      <c r="T40" s="136"/>
      <c r="U40" s="136"/>
      <c r="V40" s="136"/>
      <c r="W40" s="136"/>
    </row>
    <row r="41" ht="53.25" customHeight="1" outlineLevel="1" spans="1:23">
      <c r="A41" s="128" t="s">
        <v>75</v>
      </c>
      <c r="B41" s="128" t="s">
        <v>257</v>
      </c>
      <c r="C41" s="128" t="s">
        <v>138</v>
      </c>
      <c r="D41" s="128" t="s">
        <v>137</v>
      </c>
      <c r="E41" s="128" t="s">
        <v>138</v>
      </c>
      <c r="F41" s="128" t="s">
        <v>258</v>
      </c>
      <c r="G41" s="128" t="s">
        <v>138</v>
      </c>
      <c r="H41" s="136">
        <v>318225.48</v>
      </c>
      <c r="I41" s="136">
        <v>318225.48</v>
      </c>
      <c r="J41" s="136"/>
      <c r="K41" s="136"/>
      <c r="L41" s="136">
        <v>318225.48</v>
      </c>
      <c r="M41" s="138"/>
      <c r="N41" s="136"/>
      <c r="O41" s="136"/>
      <c r="P41" s="136"/>
      <c r="Q41" s="136"/>
      <c r="R41" s="136"/>
      <c r="S41" s="136"/>
      <c r="T41" s="136"/>
      <c r="U41" s="136"/>
      <c r="V41" s="136"/>
      <c r="W41" s="136"/>
    </row>
    <row r="42" ht="53.25" customHeight="1" outlineLevel="1" spans="1:23">
      <c r="A42" s="128" t="s">
        <v>75</v>
      </c>
      <c r="B42" s="128" t="s">
        <v>257</v>
      </c>
      <c r="C42" s="128" t="s">
        <v>138</v>
      </c>
      <c r="D42" s="128" t="s">
        <v>137</v>
      </c>
      <c r="E42" s="128" t="s">
        <v>138</v>
      </c>
      <c r="F42" s="128" t="s">
        <v>258</v>
      </c>
      <c r="G42" s="128" t="s">
        <v>138</v>
      </c>
      <c r="H42" s="136">
        <v>49440</v>
      </c>
      <c r="I42" s="136">
        <v>49440</v>
      </c>
      <c r="J42" s="136"/>
      <c r="K42" s="136"/>
      <c r="L42" s="136">
        <v>49440</v>
      </c>
      <c r="M42" s="138"/>
      <c r="N42" s="136"/>
      <c r="O42" s="136"/>
      <c r="P42" s="136"/>
      <c r="Q42" s="136"/>
      <c r="R42" s="136"/>
      <c r="S42" s="136"/>
      <c r="T42" s="136"/>
      <c r="U42" s="136"/>
      <c r="V42" s="136"/>
      <c r="W42" s="136"/>
    </row>
    <row r="43" ht="53.25" customHeight="1" outlineLevel="1" spans="1:23">
      <c r="A43" s="128" t="s">
        <v>75</v>
      </c>
      <c r="B43" s="128" t="s">
        <v>259</v>
      </c>
      <c r="C43" s="128" t="s">
        <v>260</v>
      </c>
      <c r="D43" s="128" t="s">
        <v>108</v>
      </c>
      <c r="E43" s="128" t="s">
        <v>109</v>
      </c>
      <c r="F43" s="128" t="s">
        <v>261</v>
      </c>
      <c r="G43" s="128" t="s">
        <v>262</v>
      </c>
      <c r="H43" s="136">
        <v>169680</v>
      </c>
      <c r="I43" s="136">
        <v>169680</v>
      </c>
      <c r="J43" s="136"/>
      <c r="K43" s="136"/>
      <c r="L43" s="136">
        <v>169680</v>
      </c>
      <c r="M43" s="138"/>
      <c r="N43" s="136"/>
      <c r="O43" s="136"/>
      <c r="P43" s="136"/>
      <c r="Q43" s="136"/>
      <c r="R43" s="136"/>
      <c r="S43" s="136"/>
      <c r="T43" s="136"/>
      <c r="U43" s="136"/>
      <c r="V43" s="136"/>
      <c r="W43" s="136"/>
    </row>
    <row r="44" ht="53.25" customHeight="1" outlineLevel="1" spans="1:23">
      <c r="A44" s="128" t="s">
        <v>75</v>
      </c>
      <c r="B44" s="128" t="s">
        <v>263</v>
      </c>
      <c r="C44" s="128" t="s">
        <v>264</v>
      </c>
      <c r="D44" s="128" t="s">
        <v>108</v>
      </c>
      <c r="E44" s="128" t="s">
        <v>109</v>
      </c>
      <c r="F44" s="128" t="s">
        <v>261</v>
      </c>
      <c r="G44" s="128" t="s">
        <v>262</v>
      </c>
      <c r="H44" s="136">
        <v>105000</v>
      </c>
      <c r="I44" s="136">
        <v>105000</v>
      </c>
      <c r="J44" s="136"/>
      <c r="K44" s="136"/>
      <c r="L44" s="136">
        <v>105000</v>
      </c>
      <c r="M44" s="138"/>
      <c r="N44" s="136"/>
      <c r="O44" s="136"/>
      <c r="P44" s="136"/>
      <c r="Q44" s="136"/>
      <c r="R44" s="136"/>
      <c r="S44" s="136"/>
      <c r="T44" s="136"/>
      <c r="U44" s="136"/>
      <c r="V44" s="136"/>
      <c r="W44" s="136"/>
    </row>
    <row r="45" ht="53.25" customHeight="1" outlineLevel="1" spans="1:23">
      <c r="A45" s="128" t="s">
        <v>75</v>
      </c>
      <c r="B45" s="128" t="s">
        <v>265</v>
      </c>
      <c r="C45" s="128" t="s">
        <v>266</v>
      </c>
      <c r="D45" s="128" t="s">
        <v>108</v>
      </c>
      <c r="E45" s="128" t="s">
        <v>109</v>
      </c>
      <c r="F45" s="128" t="s">
        <v>267</v>
      </c>
      <c r="G45" s="128" t="s">
        <v>268</v>
      </c>
      <c r="H45" s="136">
        <v>21600</v>
      </c>
      <c r="I45" s="136">
        <v>21600</v>
      </c>
      <c r="J45" s="136"/>
      <c r="K45" s="136"/>
      <c r="L45" s="136">
        <v>21600</v>
      </c>
      <c r="M45" s="138"/>
      <c r="N45" s="136"/>
      <c r="O45" s="136"/>
      <c r="P45" s="136"/>
      <c r="Q45" s="136"/>
      <c r="R45" s="136"/>
      <c r="S45" s="136"/>
      <c r="T45" s="136"/>
      <c r="U45" s="136"/>
      <c r="V45" s="136"/>
      <c r="W45" s="136"/>
    </row>
    <row r="46" ht="53.25" customHeight="1" outlineLevel="1" spans="1:23">
      <c r="A46" s="128" t="s">
        <v>75</v>
      </c>
      <c r="B46" s="128" t="s">
        <v>269</v>
      </c>
      <c r="C46" s="128" t="s">
        <v>270</v>
      </c>
      <c r="D46" s="128" t="s">
        <v>108</v>
      </c>
      <c r="E46" s="128" t="s">
        <v>109</v>
      </c>
      <c r="F46" s="128" t="s">
        <v>271</v>
      </c>
      <c r="G46" s="128" t="s">
        <v>272</v>
      </c>
      <c r="H46" s="136">
        <v>43200</v>
      </c>
      <c r="I46" s="136">
        <v>43200</v>
      </c>
      <c r="J46" s="136"/>
      <c r="K46" s="136"/>
      <c r="L46" s="136">
        <v>43200</v>
      </c>
      <c r="M46" s="138"/>
      <c r="N46" s="136"/>
      <c r="O46" s="136"/>
      <c r="P46" s="136"/>
      <c r="Q46" s="136"/>
      <c r="R46" s="136"/>
      <c r="S46" s="136"/>
      <c r="T46" s="136"/>
      <c r="U46" s="136"/>
      <c r="V46" s="136"/>
      <c r="W46" s="136"/>
    </row>
    <row r="47" ht="53.25" customHeight="1" outlineLevel="1" spans="1:23">
      <c r="A47" s="128" t="s">
        <v>75</v>
      </c>
      <c r="B47" s="128" t="s">
        <v>273</v>
      </c>
      <c r="C47" s="128" t="s">
        <v>274</v>
      </c>
      <c r="D47" s="128" t="s">
        <v>108</v>
      </c>
      <c r="E47" s="128" t="s">
        <v>109</v>
      </c>
      <c r="F47" s="128" t="s">
        <v>275</v>
      </c>
      <c r="G47" s="128" t="s">
        <v>276</v>
      </c>
      <c r="H47" s="136">
        <v>34350</v>
      </c>
      <c r="I47" s="136">
        <v>34350</v>
      </c>
      <c r="J47" s="136"/>
      <c r="K47" s="136"/>
      <c r="L47" s="136">
        <v>34350</v>
      </c>
      <c r="M47" s="138"/>
      <c r="N47" s="136"/>
      <c r="O47" s="136"/>
      <c r="P47" s="136"/>
      <c r="Q47" s="136"/>
      <c r="R47" s="136"/>
      <c r="S47" s="136"/>
      <c r="T47" s="136"/>
      <c r="U47" s="136"/>
      <c r="V47" s="136"/>
      <c r="W47" s="136"/>
    </row>
    <row r="48" ht="53.25" customHeight="1" outlineLevel="1" spans="1:23">
      <c r="A48" s="128" t="s">
        <v>75</v>
      </c>
      <c r="B48" s="128" t="s">
        <v>273</v>
      </c>
      <c r="C48" s="128" t="s">
        <v>274</v>
      </c>
      <c r="D48" s="128" t="s">
        <v>108</v>
      </c>
      <c r="E48" s="128" t="s">
        <v>109</v>
      </c>
      <c r="F48" s="128" t="s">
        <v>277</v>
      </c>
      <c r="G48" s="128" t="s">
        <v>278</v>
      </c>
      <c r="H48" s="136">
        <v>25850</v>
      </c>
      <c r="I48" s="136">
        <v>25850</v>
      </c>
      <c r="J48" s="136"/>
      <c r="K48" s="136"/>
      <c r="L48" s="136">
        <v>25850</v>
      </c>
      <c r="M48" s="138"/>
      <c r="N48" s="136"/>
      <c r="O48" s="136"/>
      <c r="P48" s="136"/>
      <c r="Q48" s="136"/>
      <c r="R48" s="136"/>
      <c r="S48" s="136"/>
      <c r="T48" s="136"/>
      <c r="U48" s="136"/>
      <c r="V48" s="136"/>
      <c r="W48" s="136"/>
    </row>
    <row r="49" ht="53.25" customHeight="1" outlineLevel="1" spans="1:23">
      <c r="A49" s="128" t="s">
        <v>75</v>
      </c>
      <c r="B49" s="128" t="s">
        <v>279</v>
      </c>
      <c r="C49" s="128" t="s">
        <v>280</v>
      </c>
      <c r="D49" s="128" t="s">
        <v>114</v>
      </c>
      <c r="E49" s="128" t="s">
        <v>115</v>
      </c>
      <c r="F49" s="128" t="s">
        <v>281</v>
      </c>
      <c r="G49" s="128" t="s">
        <v>282</v>
      </c>
      <c r="H49" s="136">
        <v>3600</v>
      </c>
      <c r="I49" s="136">
        <v>3600</v>
      </c>
      <c r="J49" s="136"/>
      <c r="K49" s="136"/>
      <c r="L49" s="136">
        <v>3600</v>
      </c>
      <c r="M49" s="138"/>
      <c r="N49" s="136"/>
      <c r="O49" s="136"/>
      <c r="P49" s="136"/>
      <c r="Q49" s="136"/>
      <c r="R49" s="136"/>
      <c r="S49" s="136"/>
      <c r="T49" s="136"/>
      <c r="U49" s="136"/>
      <c r="V49" s="136"/>
      <c r="W49" s="136"/>
    </row>
    <row r="50" ht="53.25" customHeight="1" outlineLevel="1" spans="1:23">
      <c r="A50" s="128" t="s">
        <v>75</v>
      </c>
      <c r="B50" s="128" t="s">
        <v>283</v>
      </c>
      <c r="C50" s="128" t="s">
        <v>272</v>
      </c>
      <c r="D50" s="128" t="s">
        <v>108</v>
      </c>
      <c r="E50" s="128" t="s">
        <v>109</v>
      </c>
      <c r="F50" s="128" t="s">
        <v>271</v>
      </c>
      <c r="G50" s="128" t="s">
        <v>272</v>
      </c>
      <c r="H50" s="136">
        <v>55231.18</v>
      </c>
      <c r="I50" s="136">
        <v>55231.18</v>
      </c>
      <c r="J50" s="136"/>
      <c r="K50" s="136"/>
      <c r="L50" s="136">
        <v>55231.18</v>
      </c>
      <c r="M50" s="138"/>
      <c r="N50" s="136"/>
      <c r="O50" s="136"/>
      <c r="P50" s="136"/>
      <c r="Q50" s="136"/>
      <c r="R50" s="136"/>
      <c r="S50" s="136"/>
      <c r="T50" s="136"/>
      <c r="U50" s="136"/>
      <c r="V50" s="136"/>
      <c r="W50" s="136"/>
    </row>
    <row r="51" ht="53.25" customHeight="1" outlineLevel="1" spans="1:23">
      <c r="A51" s="128" t="s">
        <v>75</v>
      </c>
      <c r="B51" s="128" t="s">
        <v>284</v>
      </c>
      <c r="C51" s="128" t="s">
        <v>285</v>
      </c>
      <c r="D51" s="128" t="s">
        <v>108</v>
      </c>
      <c r="E51" s="128" t="s">
        <v>109</v>
      </c>
      <c r="F51" s="128" t="s">
        <v>267</v>
      </c>
      <c r="G51" s="128" t="s">
        <v>268</v>
      </c>
      <c r="H51" s="136">
        <v>29280</v>
      </c>
      <c r="I51" s="136">
        <v>29280</v>
      </c>
      <c r="J51" s="136"/>
      <c r="K51" s="136"/>
      <c r="L51" s="136">
        <v>29280</v>
      </c>
      <c r="M51" s="138"/>
      <c r="N51" s="136"/>
      <c r="O51" s="136"/>
      <c r="P51" s="136"/>
      <c r="Q51" s="136"/>
      <c r="R51" s="136"/>
      <c r="S51" s="136"/>
      <c r="T51" s="136"/>
      <c r="U51" s="136"/>
      <c r="V51" s="136"/>
      <c r="W51" s="136"/>
    </row>
    <row r="52" ht="30.75" customHeight="1" spans="1:23">
      <c r="A52" s="137" t="s">
        <v>59</v>
      </c>
      <c r="B52" s="137"/>
      <c r="C52" s="137"/>
      <c r="D52" s="137"/>
      <c r="E52" s="137"/>
      <c r="F52" s="137"/>
      <c r="G52" s="137"/>
      <c r="H52" s="136">
        <v>4764477.1</v>
      </c>
      <c r="I52" s="136">
        <v>4764477.1</v>
      </c>
      <c r="J52" s="136"/>
      <c r="K52" s="136"/>
      <c r="L52" s="136">
        <v>4764477.1</v>
      </c>
      <c r="M52" s="136"/>
      <c r="N52" s="136"/>
      <c r="O52" s="136"/>
      <c r="P52" s="136"/>
      <c r="Q52" s="136"/>
      <c r="R52" s="136"/>
      <c r="S52" s="136"/>
      <c r="T52" s="136"/>
      <c r="U52" s="136"/>
      <c r="V52" s="136"/>
      <c r="W52" s="136"/>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workbookViewId="0">
      <selection activeCell="A57" sqref="A57"/>
    </sheetView>
  </sheetViews>
  <sheetFormatPr defaultColWidth="18" defaultRowHeight="15" customHeight="1"/>
  <cols>
    <col min="1" max="1" width="18" customWidth="1"/>
    <col min="2" max="2" width="21.2857142857143" customWidth="1"/>
    <col min="3" max="16384" width="18" customWidth="1"/>
  </cols>
  <sheetData>
    <row r="1" s="1" customFormat="1" ht="18.75" customHeight="1" spans="1:23">
      <c r="A1" s="124" t="s">
        <v>286</v>
      </c>
      <c r="B1" s="124"/>
      <c r="C1" s="124"/>
      <c r="D1" s="124"/>
      <c r="E1" s="124"/>
      <c r="F1" s="124"/>
      <c r="G1" s="124"/>
      <c r="H1" s="124"/>
      <c r="I1" s="124"/>
      <c r="J1" s="124"/>
      <c r="K1" s="124"/>
      <c r="L1" s="124"/>
      <c r="M1" s="124"/>
      <c r="N1" s="124"/>
      <c r="O1" s="124"/>
      <c r="P1" s="124"/>
      <c r="Q1" s="124"/>
      <c r="R1" s="124"/>
      <c r="S1" s="124"/>
      <c r="T1" s="124"/>
      <c r="U1" s="124"/>
      <c r="V1" s="124"/>
      <c r="W1" s="124"/>
    </row>
    <row r="2" ht="26.25" customHeight="1" spans="1:23">
      <c r="A2" s="195" t="s">
        <v>287</v>
      </c>
      <c r="B2" s="119"/>
      <c r="C2" s="119" t="s">
        <v>89</v>
      </c>
      <c r="D2" s="119"/>
      <c r="E2" s="119"/>
      <c r="F2" s="119"/>
      <c r="G2" s="119"/>
      <c r="H2" s="119"/>
      <c r="I2" s="119"/>
      <c r="J2" s="119"/>
      <c r="K2" s="119"/>
      <c r="L2" s="119"/>
      <c r="M2" s="119"/>
      <c r="N2" s="119"/>
      <c r="O2" s="119"/>
      <c r="P2" s="119"/>
      <c r="Q2" s="119"/>
      <c r="R2" s="119"/>
      <c r="S2" s="119"/>
      <c r="T2" s="119"/>
      <c r="U2" s="119"/>
      <c r="V2" s="119"/>
      <c r="W2" s="119"/>
    </row>
    <row r="3" ht="18.75" customHeight="1" spans="1:23">
      <c r="A3" s="125" t="s">
        <v>2</v>
      </c>
      <c r="B3" s="125"/>
      <c r="C3" s="125"/>
      <c r="D3" s="125"/>
      <c r="E3" s="125"/>
      <c r="F3" s="125"/>
      <c r="G3" s="125"/>
      <c r="H3" s="126"/>
      <c r="I3" s="126"/>
      <c r="J3" s="126"/>
      <c r="K3" s="126"/>
      <c r="L3" s="126"/>
      <c r="M3" s="126"/>
      <c r="N3" s="126"/>
      <c r="O3" s="126"/>
      <c r="P3" s="126"/>
      <c r="Q3" s="126"/>
      <c r="R3" s="126"/>
      <c r="S3" s="126"/>
      <c r="T3" s="126"/>
      <c r="U3" s="126"/>
      <c r="V3" s="131" t="s">
        <v>56</v>
      </c>
      <c r="W3" s="131"/>
    </row>
    <row r="4" ht="26.25" customHeight="1" spans="1:23">
      <c r="A4" s="127" t="s">
        <v>288</v>
      </c>
      <c r="B4" s="127" t="s">
        <v>196</v>
      </c>
      <c r="C4" s="127" t="s">
        <v>197</v>
      </c>
      <c r="D4" s="127" t="s">
        <v>289</v>
      </c>
      <c r="E4" s="127" t="s">
        <v>198</v>
      </c>
      <c r="F4" s="127" t="s">
        <v>199</v>
      </c>
      <c r="G4" s="127" t="s">
        <v>290</v>
      </c>
      <c r="H4" s="127" t="s">
        <v>291</v>
      </c>
      <c r="I4" s="127" t="s">
        <v>59</v>
      </c>
      <c r="J4" s="127" t="s">
        <v>292</v>
      </c>
      <c r="K4" s="127"/>
      <c r="L4" s="127"/>
      <c r="M4" s="127"/>
      <c r="N4" s="127" t="s">
        <v>208</v>
      </c>
      <c r="O4" s="127"/>
      <c r="P4" s="127"/>
      <c r="Q4" s="127" t="s">
        <v>66</v>
      </c>
      <c r="R4" s="127" t="s">
        <v>81</v>
      </c>
      <c r="S4" s="127"/>
      <c r="T4" s="127"/>
      <c r="U4" s="127"/>
      <c r="V4" s="127"/>
      <c r="W4" s="127"/>
    </row>
    <row r="5" ht="26.25" customHeight="1" spans="1:23">
      <c r="A5" s="127"/>
      <c r="B5" s="127"/>
      <c r="C5" s="127"/>
      <c r="D5" s="127"/>
      <c r="E5" s="127"/>
      <c r="F5" s="127"/>
      <c r="G5" s="127"/>
      <c r="H5" s="127"/>
      <c r="I5" s="127"/>
      <c r="J5" s="127" t="s">
        <v>63</v>
      </c>
      <c r="K5" s="127"/>
      <c r="L5" s="127" t="s">
        <v>64</v>
      </c>
      <c r="M5" s="127" t="s">
        <v>65</v>
      </c>
      <c r="N5" s="127" t="s">
        <v>63</v>
      </c>
      <c r="O5" s="127" t="s">
        <v>64</v>
      </c>
      <c r="P5" s="127" t="s">
        <v>65</v>
      </c>
      <c r="Q5" s="127"/>
      <c r="R5" s="127" t="s">
        <v>62</v>
      </c>
      <c r="S5" s="127" t="s">
        <v>69</v>
      </c>
      <c r="T5" s="127" t="s">
        <v>70</v>
      </c>
      <c r="U5" s="127" t="s">
        <v>71</v>
      </c>
      <c r="V5" s="127" t="s">
        <v>72</v>
      </c>
      <c r="W5" s="127" t="s">
        <v>73</v>
      </c>
    </row>
    <row r="6" ht="26.25" customHeight="1" spans="1:23">
      <c r="A6" s="127"/>
      <c r="B6" s="127"/>
      <c r="C6" s="127"/>
      <c r="D6" s="127"/>
      <c r="E6" s="127"/>
      <c r="F6" s="127"/>
      <c r="G6" s="127"/>
      <c r="H6" s="127"/>
      <c r="I6" s="127"/>
      <c r="J6" s="127" t="s">
        <v>62</v>
      </c>
      <c r="K6" s="127" t="s">
        <v>293</v>
      </c>
      <c r="L6" s="127"/>
      <c r="M6" s="127"/>
      <c r="N6" s="127"/>
      <c r="O6" s="127"/>
      <c r="P6" s="127"/>
      <c r="Q6" s="127"/>
      <c r="R6" s="127"/>
      <c r="S6" s="127"/>
      <c r="T6" s="127"/>
      <c r="U6" s="127"/>
      <c r="V6" s="127"/>
      <c r="W6" s="127"/>
    </row>
    <row r="7" ht="18.75" customHeight="1" spans="1:23">
      <c r="A7" s="127" t="s">
        <v>89</v>
      </c>
      <c r="B7" s="127" t="s">
        <v>90</v>
      </c>
      <c r="C7" s="127" t="s">
        <v>91</v>
      </c>
      <c r="D7" s="127" t="s">
        <v>92</v>
      </c>
      <c r="E7" s="127" t="s">
        <v>93</v>
      </c>
      <c r="F7" s="127" t="s">
        <v>94</v>
      </c>
      <c r="G7" s="127" t="s">
        <v>95</v>
      </c>
      <c r="H7" s="127" t="s">
        <v>96</v>
      </c>
      <c r="I7" s="127" t="s">
        <v>97</v>
      </c>
      <c r="J7" s="127" t="s">
        <v>98</v>
      </c>
      <c r="K7" s="127" t="s">
        <v>99</v>
      </c>
      <c r="L7" s="127" t="s">
        <v>100</v>
      </c>
      <c r="M7" s="127" t="s">
        <v>101</v>
      </c>
      <c r="N7" s="127" t="s">
        <v>102</v>
      </c>
      <c r="O7" s="127" t="s">
        <v>103</v>
      </c>
      <c r="P7" s="127" t="s">
        <v>210</v>
      </c>
      <c r="Q7" s="127" t="s">
        <v>211</v>
      </c>
      <c r="R7" s="127" t="s">
        <v>212</v>
      </c>
      <c r="S7" s="127" t="s">
        <v>213</v>
      </c>
      <c r="T7" s="127" t="s">
        <v>214</v>
      </c>
      <c r="U7" s="127" t="s">
        <v>215</v>
      </c>
      <c r="V7" s="127" t="s">
        <v>216</v>
      </c>
      <c r="W7" s="127" t="s">
        <v>217</v>
      </c>
    </row>
    <row r="8" ht="52.5" customHeight="1" spans="1:23">
      <c r="A8" s="128"/>
      <c r="B8" s="128"/>
      <c r="C8" s="128" t="s">
        <v>294</v>
      </c>
      <c r="D8" s="128"/>
      <c r="E8" s="128"/>
      <c r="F8" s="128"/>
      <c r="G8" s="128"/>
      <c r="H8" s="128"/>
      <c r="I8" s="130">
        <v>30000</v>
      </c>
      <c r="J8" s="130">
        <v>30000</v>
      </c>
      <c r="K8" s="130">
        <v>30000</v>
      </c>
      <c r="L8" s="130"/>
      <c r="M8" s="130"/>
      <c r="N8" s="130"/>
      <c r="O8" s="130"/>
      <c r="P8" s="130"/>
      <c r="Q8" s="130"/>
      <c r="R8" s="130"/>
      <c r="S8" s="130"/>
      <c r="T8" s="130"/>
      <c r="U8" s="130"/>
      <c r="V8" s="130"/>
      <c r="W8" s="130"/>
    </row>
    <row r="9" ht="52.5" customHeight="1" outlineLevel="1" spans="1:23">
      <c r="A9" s="128" t="s">
        <v>295</v>
      </c>
      <c r="B9" s="128" t="s">
        <v>296</v>
      </c>
      <c r="C9" s="128" t="s">
        <v>294</v>
      </c>
      <c r="D9" s="128" t="s">
        <v>75</v>
      </c>
      <c r="E9" s="128" t="s">
        <v>108</v>
      </c>
      <c r="F9" s="128" t="s">
        <v>109</v>
      </c>
      <c r="G9" s="128" t="s">
        <v>297</v>
      </c>
      <c r="H9" s="128" t="s">
        <v>298</v>
      </c>
      <c r="I9" s="130">
        <v>30000</v>
      </c>
      <c r="J9" s="130">
        <v>30000</v>
      </c>
      <c r="K9" s="130">
        <v>30000</v>
      </c>
      <c r="L9" s="130"/>
      <c r="M9" s="130"/>
      <c r="N9" s="130"/>
      <c r="O9" s="130"/>
      <c r="P9" s="130"/>
      <c r="Q9" s="130"/>
      <c r="R9" s="130"/>
      <c r="S9" s="130"/>
      <c r="T9" s="130"/>
      <c r="U9" s="130"/>
      <c r="V9" s="130"/>
      <c r="W9" s="130"/>
    </row>
    <row r="10" ht="52.5" customHeight="1" spans="1:23">
      <c r="A10" s="128"/>
      <c r="B10" s="128"/>
      <c r="C10" s="128" t="s">
        <v>299</v>
      </c>
      <c r="D10" s="128"/>
      <c r="E10" s="128"/>
      <c r="F10" s="128"/>
      <c r="G10" s="128"/>
      <c r="H10" s="128"/>
      <c r="I10" s="130">
        <v>2000000</v>
      </c>
      <c r="J10" s="130"/>
      <c r="K10" s="130"/>
      <c r="L10" s="130"/>
      <c r="M10" s="130"/>
      <c r="N10" s="128"/>
      <c r="O10" s="128"/>
      <c r="P10" s="128"/>
      <c r="Q10" s="130"/>
      <c r="R10" s="130">
        <v>2000000</v>
      </c>
      <c r="S10" s="130">
        <v>2000000</v>
      </c>
      <c r="T10" s="130"/>
      <c r="U10" s="130"/>
      <c r="V10" s="130"/>
      <c r="W10" s="130"/>
    </row>
    <row r="11" ht="52.5" customHeight="1" outlineLevel="1" spans="1:23">
      <c r="A11" s="128" t="s">
        <v>295</v>
      </c>
      <c r="B11" s="128" t="s">
        <v>300</v>
      </c>
      <c r="C11" s="128" t="s">
        <v>299</v>
      </c>
      <c r="D11" s="128" t="s">
        <v>75</v>
      </c>
      <c r="E11" s="128" t="s">
        <v>108</v>
      </c>
      <c r="F11" s="128" t="s">
        <v>109</v>
      </c>
      <c r="G11" s="128" t="s">
        <v>281</v>
      </c>
      <c r="H11" s="128" t="s">
        <v>282</v>
      </c>
      <c r="I11" s="130">
        <v>50000</v>
      </c>
      <c r="J11" s="130"/>
      <c r="K11" s="130"/>
      <c r="L11" s="130"/>
      <c r="M11" s="130"/>
      <c r="N11" s="128"/>
      <c r="O11" s="128"/>
      <c r="P11" s="128"/>
      <c r="Q11" s="130"/>
      <c r="R11" s="130">
        <v>50000</v>
      </c>
      <c r="S11" s="130">
        <v>50000</v>
      </c>
      <c r="T11" s="130"/>
      <c r="U11" s="130"/>
      <c r="V11" s="130"/>
      <c r="W11" s="130"/>
    </row>
    <row r="12" ht="52.5" customHeight="1" outlineLevel="1" spans="1:23">
      <c r="A12" s="128" t="s">
        <v>295</v>
      </c>
      <c r="B12" s="128" t="s">
        <v>300</v>
      </c>
      <c r="C12" s="128" t="s">
        <v>299</v>
      </c>
      <c r="D12" s="128" t="s">
        <v>75</v>
      </c>
      <c r="E12" s="128" t="s">
        <v>108</v>
      </c>
      <c r="F12" s="128" t="s">
        <v>109</v>
      </c>
      <c r="G12" s="128" t="s">
        <v>301</v>
      </c>
      <c r="H12" s="128" t="s">
        <v>302</v>
      </c>
      <c r="I12" s="130">
        <v>20000</v>
      </c>
      <c r="J12" s="130"/>
      <c r="K12" s="130"/>
      <c r="L12" s="130"/>
      <c r="M12" s="130"/>
      <c r="N12" s="128"/>
      <c r="O12" s="128"/>
      <c r="P12" s="128"/>
      <c r="Q12" s="130"/>
      <c r="R12" s="130">
        <v>20000</v>
      </c>
      <c r="S12" s="130">
        <v>20000</v>
      </c>
      <c r="T12" s="130"/>
      <c r="U12" s="130"/>
      <c r="V12" s="130"/>
      <c r="W12" s="130"/>
    </row>
    <row r="13" ht="52.5" customHeight="1" outlineLevel="1" spans="1:23">
      <c r="A13" s="128" t="s">
        <v>295</v>
      </c>
      <c r="B13" s="128" t="s">
        <v>300</v>
      </c>
      <c r="C13" s="128" t="s">
        <v>299</v>
      </c>
      <c r="D13" s="128" t="s">
        <v>75</v>
      </c>
      <c r="E13" s="128" t="s">
        <v>108</v>
      </c>
      <c r="F13" s="128" t="s">
        <v>109</v>
      </c>
      <c r="G13" s="128" t="s">
        <v>303</v>
      </c>
      <c r="H13" s="128" t="s">
        <v>304</v>
      </c>
      <c r="I13" s="130">
        <v>10000</v>
      </c>
      <c r="J13" s="130"/>
      <c r="K13" s="130"/>
      <c r="L13" s="130"/>
      <c r="M13" s="130"/>
      <c r="N13" s="128"/>
      <c r="O13" s="128"/>
      <c r="P13" s="128"/>
      <c r="Q13" s="130"/>
      <c r="R13" s="130">
        <v>10000</v>
      </c>
      <c r="S13" s="130">
        <v>10000</v>
      </c>
      <c r="T13" s="130"/>
      <c r="U13" s="130"/>
      <c r="V13" s="130"/>
      <c r="W13" s="130"/>
    </row>
    <row r="14" ht="52.5" customHeight="1" outlineLevel="1" spans="1:23">
      <c r="A14" s="128" t="s">
        <v>295</v>
      </c>
      <c r="B14" s="128" t="s">
        <v>300</v>
      </c>
      <c r="C14" s="128" t="s">
        <v>299</v>
      </c>
      <c r="D14" s="128" t="s">
        <v>75</v>
      </c>
      <c r="E14" s="128" t="s">
        <v>108</v>
      </c>
      <c r="F14" s="128" t="s">
        <v>109</v>
      </c>
      <c r="G14" s="128" t="s">
        <v>305</v>
      </c>
      <c r="H14" s="128" t="s">
        <v>306</v>
      </c>
      <c r="I14" s="130">
        <v>20000</v>
      </c>
      <c r="J14" s="130"/>
      <c r="K14" s="130"/>
      <c r="L14" s="130"/>
      <c r="M14" s="130"/>
      <c r="N14" s="128"/>
      <c r="O14" s="128"/>
      <c r="P14" s="128"/>
      <c r="Q14" s="130"/>
      <c r="R14" s="130">
        <v>20000</v>
      </c>
      <c r="S14" s="130">
        <v>20000</v>
      </c>
      <c r="T14" s="130"/>
      <c r="U14" s="130"/>
      <c r="V14" s="130"/>
      <c r="W14" s="130"/>
    </row>
    <row r="15" ht="52.5" customHeight="1" outlineLevel="1" spans="1:23">
      <c r="A15" s="128" t="s">
        <v>295</v>
      </c>
      <c r="B15" s="128" t="s">
        <v>300</v>
      </c>
      <c r="C15" s="128" t="s">
        <v>299</v>
      </c>
      <c r="D15" s="128" t="s">
        <v>75</v>
      </c>
      <c r="E15" s="128" t="s">
        <v>108</v>
      </c>
      <c r="F15" s="128" t="s">
        <v>109</v>
      </c>
      <c r="G15" s="128" t="s">
        <v>307</v>
      </c>
      <c r="H15" s="128" t="s">
        <v>308</v>
      </c>
      <c r="I15" s="130">
        <v>10000</v>
      </c>
      <c r="J15" s="130"/>
      <c r="K15" s="130"/>
      <c r="L15" s="130"/>
      <c r="M15" s="130"/>
      <c r="N15" s="128"/>
      <c r="O15" s="128"/>
      <c r="P15" s="128"/>
      <c r="Q15" s="130"/>
      <c r="R15" s="130">
        <v>10000</v>
      </c>
      <c r="S15" s="130">
        <v>10000</v>
      </c>
      <c r="T15" s="130"/>
      <c r="U15" s="130"/>
      <c r="V15" s="130"/>
      <c r="W15" s="130"/>
    </row>
    <row r="16" ht="52.5" customHeight="1" outlineLevel="1" spans="1:23">
      <c r="A16" s="128" t="s">
        <v>295</v>
      </c>
      <c r="B16" s="128" t="s">
        <v>300</v>
      </c>
      <c r="C16" s="128" t="s">
        <v>299</v>
      </c>
      <c r="D16" s="128" t="s">
        <v>75</v>
      </c>
      <c r="E16" s="128" t="s">
        <v>108</v>
      </c>
      <c r="F16" s="128" t="s">
        <v>109</v>
      </c>
      <c r="G16" s="128" t="s">
        <v>309</v>
      </c>
      <c r="H16" s="128" t="s">
        <v>310</v>
      </c>
      <c r="I16" s="130">
        <v>200000</v>
      </c>
      <c r="J16" s="130"/>
      <c r="K16" s="130"/>
      <c r="L16" s="130"/>
      <c r="M16" s="130"/>
      <c r="N16" s="128"/>
      <c r="O16" s="128"/>
      <c r="P16" s="128"/>
      <c r="Q16" s="130"/>
      <c r="R16" s="130">
        <v>200000</v>
      </c>
      <c r="S16" s="130">
        <v>200000</v>
      </c>
      <c r="T16" s="130"/>
      <c r="U16" s="130"/>
      <c r="V16" s="130"/>
      <c r="W16" s="130"/>
    </row>
    <row r="17" ht="52.5" customHeight="1" outlineLevel="1" spans="1:23">
      <c r="A17" s="128" t="s">
        <v>295</v>
      </c>
      <c r="B17" s="128" t="s">
        <v>300</v>
      </c>
      <c r="C17" s="128" t="s">
        <v>299</v>
      </c>
      <c r="D17" s="128" t="s">
        <v>75</v>
      </c>
      <c r="E17" s="128" t="s">
        <v>108</v>
      </c>
      <c r="F17" s="128" t="s">
        <v>109</v>
      </c>
      <c r="G17" s="128" t="s">
        <v>311</v>
      </c>
      <c r="H17" s="128" t="s">
        <v>312</v>
      </c>
      <c r="I17" s="130">
        <v>100000</v>
      </c>
      <c r="J17" s="130"/>
      <c r="K17" s="130"/>
      <c r="L17" s="130"/>
      <c r="M17" s="130"/>
      <c r="N17" s="128"/>
      <c r="O17" s="128"/>
      <c r="P17" s="128"/>
      <c r="Q17" s="130"/>
      <c r="R17" s="130">
        <v>100000</v>
      </c>
      <c r="S17" s="130">
        <v>100000</v>
      </c>
      <c r="T17" s="130"/>
      <c r="U17" s="130"/>
      <c r="V17" s="130"/>
      <c r="W17" s="130"/>
    </row>
    <row r="18" ht="52.5" customHeight="1" outlineLevel="1" spans="1:23">
      <c r="A18" s="128" t="s">
        <v>295</v>
      </c>
      <c r="B18" s="128" t="s">
        <v>300</v>
      </c>
      <c r="C18" s="128" t="s">
        <v>299</v>
      </c>
      <c r="D18" s="128" t="s">
        <v>75</v>
      </c>
      <c r="E18" s="128" t="s">
        <v>108</v>
      </c>
      <c r="F18" s="128" t="s">
        <v>109</v>
      </c>
      <c r="G18" s="128" t="s">
        <v>313</v>
      </c>
      <c r="H18" s="128" t="s">
        <v>314</v>
      </c>
      <c r="I18" s="130">
        <v>42340.5</v>
      </c>
      <c r="J18" s="130"/>
      <c r="K18" s="130"/>
      <c r="L18" s="130"/>
      <c r="M18" s="130"/>
      <c r="N18" s="128"/>
      <c r="O18" s="128"/>
      <c r="P18" s="128"/>
      <c r="Q18" s="130"/>
      <c r="R18" s="130">
        <v>42340.5</v>
      </c>
      <c r="S18" s="130">
        <v>42340.5</v>
      </c>
      <c r="T18" s="130"/>
      <c r="U18" s="130"/>
      <c r="V18" s="130"/>
      <c r="W18" s="130"/>
    </row>
    <row r="19" ht="52.5" customHeight="1" outlineLevel="1" spans="1:23">
      <c r="A19" s="128" t="s">
        <v>295</v>
      </c>
      <c r="B19" s="128" t="s">
        <v>300</v>
      </c>
      <c r="C19" s="128" t="s">
        <v>299</v>
      </c>
      <c r="D19" s="128" t="s">
        <v>75</v>
      </c>
      <c r="E19" s="128" t="s">
        <v>108</v>
      </c>
      <c r="F19" s="128" t="s">
        <v>109</v>
      </c>
      <c r="G19" s="128" t="s">
        <v>315</v>
      </c>
      <c r="H19" s="128" t="s">
        <v>316</v>
      </c>
      <c r="I19" s="130">
        <v>100000</v>
      </c>
      <c r="J19" s="130"/>
      <c r="K19" s="130"/>
      <c r="L19" s="130"/>
      <c r="M19" s="130"/>
      <c r="N19" s="128"/>
      <c r="O19" s="128"/>
      <c r="P19" s="128"/>
      <c r="Q19" s="130"/>
      <c r="R19" s="130">
        <v>100000</v>
      </c>
      <c r="S19" s="130">
        <v>100000</v>
      </c>
      <c r="T19" s="130"/>
      <c r="U19" s="130"/>
      <c r="V19" s="130"/>
      <c r="W19" s="130"/>
    </row>
    <row r="20" ht="52.5" customHeight="1" outlineLevel="1" spans="1:23">
      <c r="A20" s="128" t="s">
        <v>295</v>
      </c>
      <c r="B20" s="128" t="s">
        <v>300</v>
      </c>
      <c r="C20" s="128" t="s">
        <v>299</v>
      </c>
      <c r="D20" s="128" t="s">
        <v>75</v>
      </c>
      <c r="E20" s="128" t="s">
        <v>108</v>
      </c>
      <c r="F20" s="128" t="s">
        <v>109</v>
      </c>
      <c r="G20" s="128" t="s">
        <v>317</v>
      </c>
      <c r="H20" s="128" t="s">
        <v>318</v>
      </c>
      <c r="I20" s="130">
        <v>50000</v>
      </c>
      <c r="J20" s="130"/>
      <c r="K20" s="130"/>
      <c r="L20" s="130"/>
      <c r="M20" s="130"/>
      <c r="N20" s="128"/>
      <c r="O20" s="128"/>
      <c r="P20" s="128"/>
      <c r="Q20" s="130"/>
      <c r="R20" s="130">
        <v>50000</v>
      </c>
      <c r="S20" s="130">
        <v>50000</v>
      </c>
      <c r="T20" s="130"/>
      <c r="U20" s="130"/>
      <c r="V20" s="130"/>
      <c r="W20" s="130"/>
    </row>
    <row r="21" ht="52.5" customHeight="1" outlineLevel="1" spans="1:23">
      <c r="A21" s="128" t="s">
        <v>295</v>
      </c>
      <c r="B21" s="128" t="s">
        <v>300</v>
      </c>
      <c r="C21" s="128" t="s">
        <v>299</v>
      </c>
      <c r="D21" s="128" t="s">
        <v>75</v>
      </c>
      <c r="E21" s="128" t="s">
        <v>108</v>
      </c>
      <c r="F21" s="128" t="s">
        <v>109</v>
      </c>
      <c r="G21" s="128" t="s">
        <v>319</v>
      </c>
      <c r="H21" s="128" t="s">
        <v>320</v>
      </c>
      <c r="I21" s="130">
        <v>20000</v>
      </c>
      <c r="J21" s="130"/>
      <c r="K21" s="130"/>
      <c r="L21" s="130"/>
      <c r="M21" s="130"/>
      <c r="N21" s="128"/>
      <c r="O21" s="128"/>
      <c r="P21" s="128"/>
      <c r="Q21" s="130"/>
      <c r="R21" s="130">
        <v>20000</v>
      </c>
      <c r="S21" s="130">
        <v>20000</v>
      </c>
      <c r="T21" s="130"/>
      <c r="U21" s="130"/>
      <c r="V21" s="130"/>
      <c r="W21" s="130"/>
    </row>
    <row r="22" ht="52.5" customHeight="1" outlineLevel="1" spans="1:23">
      <c r="A22" s="128" t="s">
        <v>295</v>
      </c>
      <c r="B22" s="128" t="s">
        <v>300</v>
      </c>
      <c r="C22" s="128" t="s">
        <v>299</v>
      </c>
      <c r="D22" s="128" t="s">
        <v>75</v>
      </c>
      <c r="E22" s="128" t="s">
        <v>108</v>
      </c>
      <c r="F22" s="128" t="s">
        <v>109</v>
      </c>
      <c r="G22" s="128" t="s">
        <v>321</v>
      </c>
      <c r="H22" s="128" t="s">
        <v>322</v>
      </c>
      <c r="I22" s="130">
        <v>50000</v>
      </c>
      <c r="J22" s="130"/>
      <c r="K22" s="130"/>
      <c r="L22" s="130"/>
      <c r="M22" s="130"/>
      <c r="N22" s="128"/>
      <c r="O22" s="128"/>
      <c r="P22" s="128"/>
      <c r="Q22" s="130"/>
      <c r="R22" s="130">
        <v>50000</v>
      </c>
      <c r="S22" s="130">
        <v>50000</v>
      </c>
      <c r="T22" s="130"/>
      <c r="U22" s="130"/>
      <c r="V22" s="130"/>
      <c r="W22" s="130"/>
    </row>
    <row r="23" ht="52.5" customHeight="1" outlineLevel="1" spans="1:23">
      <c r="A23" s="128" t="s">
        <v>295</v>
      </c>
      <c r="B23" s="128" t="s">
        <v>300</v>
      </c>
      <c r="C23" s="128" t="s">
        <v>299</v>
      </c>
      <c r="D23" s="128" t="s">
        <v>75</v>
      </c>
      <c r="E23" s="128" t="s">
        <v>108</v>
      </c>
      <c r="F23" s="128" t="s">
        <v>109</v>
      </c>
      <c r="G23" s="128" t="s">
        <v>323</v>
      </c>
      <c r="H23" s="128" t="s">
        <v>190</v>
      </c>
      <c r="I23" s="130">
        <v>85621.5</v>
      </c>
      <c r="J23" s="130"/>
      <c r="K23" s="130"/>
      <c r="L23" s="130"/>
      <c r="M23" s="130"/>
      <c r="N23" s="128"/>
      <c r="O23" s="128"/>
      <c r="P23" s="128"/>
      <c r="Q23" s="130"/>
      <c r="R23" s="130">
        <v>85621.5</v>
      </c>
      <c r="S23" s="130">
        <v>85621.5</v>
      </c>
      <c r="T23" s="130"/>
      <c r="U23" s="130"/>
      <c r="V23" s="130"/>
      <c r="W23" s="130"/>
    </row>
    <row r="24" ht="52.5" customHeight="1" outlineLevel="1" spans="1:23">
      <c r="A24" s="128" t="s">
        <v>295</v>
      </c>
      <c r="B24" s="128" t="s">
        <v>300</v>
      </c>
      <c r="C24" s="128" t="s">
        <v>299</v>
      </c>
      <c r="D24" s="128" t="s">
        <v>75</v>
      </c>
      <c r="E24" s="128" t="s">
        <v>108</v>
      </c>
      <c r="F24" s="128" t="s">
        <v>109</v>
      </c>
      <c r="G24" s="128" t="s">
        <v>324</v>
      </c>
      <c r="H24" s="128" t="s">
        <v>325</v>
      </c>
      <c r="I24" s="130">
        <v>100000</v>
      </c>
      <c r="J24" s="130"/>
      <c r="K24" s="130"/>
      <c r="L24" s="130"/>
      <c r="M24" s="130"/>
      <c r="N24" s="128"/>
      <c r="O24" s="128"/>
      <c r="P24" s="128"/>
      <c r="Q24" s="130"/>
      <c r="R24" s="130">
        <v>100000</v>
      </c>
      <c r="S24" s="130">
        <v>100000</v>
      </c>
      <c r="T24" s="130"/>
      <c r="U24" s="130"/>
      <c r="V24" s="130"/>
      <c r="W24" s="130"/>
    </row>
    <row r="25" ht="52.5" customHeight="1" outlineLevel="1" spans="1:23">
      <c r="A25" s="128" t="s">
        <v>295</v>
      </c>
      <c r="B25" s="128" t="s">
        <v>300</v>
      </c>
      <c r="C25" s="128" t="s">
        <v>299</v>
      </c>
      <c r="D25" s="128" t="s">
        <v>75</v>
      </c>
      <c r="E25" s="128" t="s">
        <v>108</v>
      </c>
      <c r="F25" s="128" t="s">
        <v>109</v>
      </c>
      <c r="G25" s="128" t="s">
        <v>277</v>
      </c>
      <c r="H25" s="128" t="s">
        <v>278</v>
      </c>
      <c r="I25" s="130">
        <v>312417</v>
      </c>
      <c r="J25" s="130"/>
      <c r="K25" s="130"/>
      <c r="L25" s="130"/>
      <c r="M25" s="130"/>
      <c r="N25" s="128"/>
      <c r="O25" s="128"/>
      <c r="P25" s="128"/>
      <c r="Q25" s="130"/>
      <c r="R25" s="130">
        <v>312417</v>
      </c>
      <c r="S25" s="130">
        <v>312417</v>
      </c>
      <c r="T25" s="130"/>
      <c r="U25" s="130"/>
      <c r="V25" s="130"/>
      <c r="W25" s="130"/>
    </row>
    <row r="26" ht="52.5" customHeight="1" outlineLevel="1" spans="1:23">
      <c r="A26" s="128" t="s">
        <v>295</v>
      </c>
      <c r="B26" s="128" t="s">
        <v>300</v>
      </c>
      <c r="C26" s="128" t="s">
        <v>299</v>
      </c>
      <c r="D26" s="128" t="s">
        <v>75</v>
      </c>
      <c r="E26" s="128" t="s">
        <v>108</v>
      </c>
      <c r="F26" s="128" t="s">
        <v>109</v>
      </c>
      <c r="G26" s="128" t="s">
        <v>326</v>
      </c>
      <c r="H26" s="128" t="s">
        <v>327</v>
      </c>
      <c r="I26" s="130">
        <v>330000</v>
      </c>
      <c r="J26" s="130"/>
      <c r="K26" s="130"/>
      <c r="L26" s="130"/>
      <c r="M26" s="130"/>
      <c r="N26" s="128"/>
      <c r="O26" s="128"/>
      <c r="P26" s="128"/>
      <c r="Q26" s="130"/>
      <c r="R26" s="130">
        <v>330000</v>
      </c>
      <c r="S26" s="130">
        <v>330000</v>
      </c>
      <c r="T26" s="130"/>
      <c r="U26" s="130"/>
      <c r="V26" s="130"/>
      <c r="W26" s="130"/>
    </row>
    <row r="27" ht="52.5" customHeight="1" outlineLevel="1" spans="1:23">
      <c r="A27" s="128" t="s">
        <v>295</v>
      </c>
      <c r="B27" s="128" t="s">
        <v>300</v>
      </c>
      <c r="C27" s="128" t="s">
        <v>299</v>
      </c>
      <c r="D27" s="128" t="s">
        <v>75</v>
      </c>
      <c r="E27" s="128" t="s">
        <v>108</v>
      </c>
      <c r="F27" s="128" t="s">
        <v>109</v>
      </c>
      <c r="G27" s="128" t="s">
        <v>297</v>
      </c>
      <c r="H27" s="128" t="s">
        <v>298</v>
      </c>
      <c r="I27" s="130">
        <v>55621</v>
      </c>
      <c r="J27" s="130"/>
      <c r="K27" s="130"/>
      <c r="L27" s="130"/>
      <c r="M27" s="130"/>
      <c r="N27" s="128"/>
      <c r="O27" s="128"/>
      <c r="P27" s="128"/>
      <c r="Q27" s="130"/>
      <c r="R27" s="130">
        <v>55621</v>
      </c>
      <c r="S27" s="130">
        <v>55621</v>
      </c>
      <c r="T27" s="130"/>
      <c r="U27" s="130"/>
      <c r="V27" s="130"/>
      <c r="W27" s="130"/>
    </row>
    <row r="28" ht="52.5" customHeight="1" outlineLevel="1" spans="1:23">
      <c r="A28" s="128" t="s">
        <v>295</v>
      </c>
      <c r="B28" s="128" t="s">
        <v>300</v>
      </c>
      <c r="C28" s="128" t="s">
        <v>299</v>
      </c>
      <c r="D28" s="128" t="s">
        <v>75</v>
      </c>
      <c r="E28" s="128" t="s">
        <v>108</v>
      </c>
      <c r="F28" s="128" t="s">
        <v>109</v>
      </c>
      <c r="G28" s="128" t="s">
        <v>328</v>
      </c>
      <c r="H28" s="128" t="s">
        <v>329</v>
      </c>
      <c r="I28" s="130">
        <v>50000</v>
      </c>
      <c r="J28" s="130"/>
      <c r="K28" s="130"/>
      <c r="L28" s="130"/>
      <c r="M28" s="130"/>
      <c r="N28" s="128"/>
      <c r="O28" s="128"/>
      <c r="P28" s="128"/>
      <c r="Q28" s="130"/>
      <c r="R28" s="130">
        <v>50000</v>
      </c>
      <c r="S28" s="130">
        <v>50000</v>
      </c>
      <c r="T28" s="130"/>
      <c r="U28" s="130"/>
      <c r="V28" s="130"/>
      <c r="W28" s="130"/>
    </row>
    <row r="29" ht="52.5" customHeight="1" outlineLevel="1" spans="1:23">
      <c r="A29" s="128" t="s">
        <v>295</v>
      </c>
      <c r="B29" s="128" t="s">
        <v>300</v>
      </c>
      <c r="C29" s="128" t="s">
        <v>299</v>
      </c>
      <c r="D29" s="128" t="s">
        <v>75</v>
      </c>
      <c r="E29" s="128" t="s">
        <v>108</v>
      </c>
      <c r="F29" s="128" t="s">
        <v>109</v>
      </c>
      <c r="G29" s="128" t="s">
        <v>275</v>
      </c>
      <c r="H29" s="128" t="s">
        <v>276</v>
      </c>
      <c r="I29" s="130">
        <v>200000</v>
      </c>
      <c r="J29" s="130"/>
      <c r="K29" s="130"/>
      <c r="L29" s="130"/>
      <c r="M29" s="130"/>
      <c r="N29" s="128"/>
      <c r="O29" s="128"/>
      <c r="P29" s="128"/>
      <c r="Q29" s="130"/>
      <c r="R29" s="130">
        <v>200000</v>
      </c>
      <c r="S29" s="130">
        <v>200000</v>
      </c>
      <c r="T29" s="130"/>
      <c r="U29" s="130"/>
      <c r="V29" s="130"/>
      <c r="W29" s="130"/>
    </row>
    <row r="30" ht="52.5" customHeight="1" outlineLevel="1" spans="1:23">
      <c r="A30" s="128" t="s">
        <v>295</v>
      </c>
      <c r="B30" s="128" t="s">
        <v>300</v>
      </c>
      <c r="C30" s="128" t="s">
        <v>299</v>
      </c>
      <c r="D30" s="128" t="s">
        <v>75</v>
      </c>
      <c r="E30" s="128" t="s">
        <v>108</v>
      </c>
      <c r="F30" s="128" t="s">
        <v>109</v>
      </c>
      <c r="G30" s="128" t="s">
        <v>330</v>
      </c>
      <c r="H30" s="128" t="s">
        <v>331</v>
      </c>
      <c r="I30" s="130">
        <v>194000</v>
      </c>
      <c r="J30" s="130"/>
      <c r="K30" s="130"/>
      <c r="L30" s="130"/>
      <c r="M30" s="130"/>
      <c r="N30" s="128"/>
      <c r="O30" s="128"/>
      <c r="P30" s="128"/>
      <c r="Q30" s="130"/>
      <c r="R30" s="130">
        <v>194000</v>
      </c>
      <c r="S30" s="130">
        <v>194000</v>
      </c>
      <c r="T30" s="130"/>
      <c r="U30" s="130"/>
      <c r="V30" s="130"/>
      <c r="W30" s="130"/>
    </row>
    <row r="31" ht="52.5" customHeight="1" spans="1:23">
      <c r="A31" s="128"/>
      <c r="B31" s="128"/>
      <c r="C31" s="128" t="s">
        <v>332</v>
      </c>
      <c r="D31" s="128"/>
      <c r="E31" s="128"/>
      <c r="F31" s="128"/>
      <c r="G31" s="128"/>
      <c r="H31" s="128"/>
      <c r="I31" s="130">
        <v>20000</v>
      </c>
      <c r="J31" s="130">
        <v>20000</v>
      </c>
      <c r="K31" s="130">
        <v>20000</v>
      </c>
      <c r="L31" s="130"/>
      <c r="M31" s="130"/>
      <c r="N31" s="128"/>
      <c r="O31" s="128"/>
      <c r="P31" s="128"/>
      <c r="Q31" s="130"/>
      <c r="R31" s="130"/>
      <c r="S31" s="130"/>
      <c r="T31" s="130"/>
      <c r="U31" s="130"/>
      <c r="V31" s="130"/>
      <c r="W31" s="130"/>
    </row>
    <row r="32" ht="52.5" customHeight="1" outlineLevel="1" spans="1:23">
      <c r="A32" s="128" t="s">
        <v>295</v>
      </c>
      <c r="B32" s="128" t="s">
        <v>333</v>
      </c>
      <c r="C32" s="128" t="s">
        <v>332</v>
      </c>
      <c r="D32" s="128" t="s">
        <v>75</v>
      </c>
      <c r="E32" s="128" t="s">
        <v>108</v>
      </c>
      <c r="F32" s="128" t="s">
        <v>109</v>
      </c>
      <c r="G32" s="128" t="s">
        <v>281</v>
      </c>
      <c r="H32" s="128" t="s">
        <v>282</v>
      </c>
      <c r="I32" s="130">
        <v>20000</v>
      </c>
      <c r="J32" s="130">
        <v>20000</v>
      </c>
      <c r="K32" s="130">
        <v>20000</v>
      </c>
      <c r="L32" s="130"/>
      <c r="M32" s="130"/>
      <c r="N32" s="128"/>
      <c r="O32" s="128"/>
      <c r="P32" s="128"/>
      <c r="Q32" s="130"/>
      <c r="R32" s="130"/>
      <c r="S32" s="130"/>
      <c r="T32" s="130"/>
      <c r="U32" s="130"/>
      <c r="V32" s="130"/>
      <c r="W32" s="130"/>
    </row>
    <row r="33" ht="71" customHeight="1" spans="1:23">
      <c r="A33" s="128"/>
      <c r="B33" s="128"/>
      <c r="C33" s="128" t="s">
        <v>334</v>
      </c>
      <c r="D33" s="128"/>
      <c r="E33" s="128"/>
      <c r="F33" s="128"/>
      <c r="G33" s="128"/>
      <c r="H33" s="128"/>
      <c r="I33" s="130">
        <v>20000</v>
      </c>
      <c r="J33" s="130">
        <v>20000</v>
      </c>
      <c r="K33" s="130">
        <v>20000</v>
      </c>
      <c r="L33" s="130"/>
      <c r="M33" s="130"/>
      <c r="N33" s="128"/>
      <c r="O33" s="128"/>
      <c r="P33" s="128"/>
      <c r="Q33" s="130"/>
      <c r="R33" s="130"/>
      <c r="S33" s="130"/>
      <c r="T33" s="130"/>
      <c r="U33" s="130"/>
      <c r="V33" s="130"/>
      <c r="W33" s="130"/>
    </row>
    <row r="34" ht="71" customHeight="1" outlineLevel="1" spans="1:23">
      <c r="A34" s="128" t="s">
        <v>295</v>
      </c>
      <c r="B34" s="128" t="s">
        <v>335</v>
      </c>
      <c r="C34" s="128" t="s">
        <v>334</v>
      </c>
      <c r="D34" s="128" t="s">
        <v>75</v>
      </c>
      <c r="E34" s="128" t="s">
        <v>108</v>
      </c>
      <c r="F34" s="128" t="s">
        <v>109</v>
      </c>
      <c r="G34" s="128" t="s">
        <v>317</v>
      </c>
      <c r="H34" s="128" t="s">
        <v>318</v>
      </c>
      <c r="I34" s="130">
        <v>20000</v>
      </c>
      <c r="J34" s="130">
        <v>20000</v>
      </c>
      <c r="K34" s="130">
        <v>20000</v>
      </c>
      <c r="L34" s="130"/>
      <c r="M34" s="130"/>
      <c r="N34" s="128"/>
      <c r="O34" s="128"/>
      <c r="P34" s="128"/>
      <c r="Q34" s="130"/>
      <c r="R34" s="130"/>
      <c r="S34" s="130"/>
      <c r="T34" s="130"/>
      <c r="U34" s="130"/>
      <c r="V34" s="130"/>
      <c r="W34" s="130"/>
    </row>
    <row r="35" ht="71" customHeight="1" spans="1:23">
      <c r="A35" s="128"/>
      <c r="B35" s="128"/>
      <c r="C35" s="128" t="s">
        <v>336</v>
      </c>
      <c r="D35" s="128"/>
      <c r="E35" s="128"/>
      <c r="F35" s="128"/>
      <c r="G35" s="128"/>
      <c r="H35" s="128"/>
      <c r="I35" s="130">
        <v>30000</v>
      </c>
      <c r="J35" s="130">
        <v>30000</v>
      </c>
      <c r="K35" s="130">
        <v>30000</v>
      </c>
      <c r="L35" s="130"/>
      <c r="M35" s="130"/>
      <c r="N35" s="128"/>
      <c r="O35" s="128"/>
      <c r="P35" s="128"/>
      <c r="Q35" s="130"/>
      <c r="R35" s="130"/>
      <c r="S35" s="130"/>
      <c r="T35" s="130"/>
      <c r="U35" s="130"/>
      <c r="V35" s="130"/>
      <c r="W35" s="130"/>
    </row>
    <row r="36" ht="71" customHeight="1" outlineLevel="1" spans="1:23">
      <c r="A36" s="128" t="s">
        <v>295</v>
      </c>
      <c r="B36" s="128" t="s">
        <v>337</v>
      </c>
      <c r="C36" s="128" t="s">
        <v>336</v>
      </c>
      <c r="D36" s="128" t="s">
        <v>75</v>
      </c>
      <c r="E36" s="128" t="s">
        <v>108</v>
      </c>
      <c r="F36" s="128" t="s">
        <v>109</v>
      </c>
      <c r="G36" s="128" t="s">
        <v>324</v>
      </c>
      <c r="H36" s="128" t="s">
        <v>325</v>
      </c>
      <c r="I36" s="130">
        <v>30000</v>
      </c>
      <c r="J36" s="130">
        <v>30000</v>
      </c>
      <c r="K36" s="130">
        <v>30000</v>
      </c>
      <c r="L36" s="130"/>
      <c r="M36" s="130"/>
      <c r="N36" s="128"/>
      <c r="O36" s="128"/>
      <c r="P36" s="128"/>
      <c r="Q36" s="130"/>
      <c r="R36" s="130"/>
      <c r="S36" s="130"/>
      <c r="T36" s="130"/>
      <c r="U36" s="130"/>
      <c r="V36" s="130"/>
      <c r="W36" s="130"/>
    </row>
    <row r="37" ht="52.5" customHeight="1" spans="1:23">
      <c r="A37" s="128"/>
      <c r="B37" s="128"/>
      <c r="C37" s="128" t="s">
        <v>338</v>
      </c>
      <c r="D37" s="128"/>
      <c r="E37" s="128"/>
      <c r="F37" s="128"/>
      <c r="G37" s="128"/>
      <c r="H37" s="128"/>
      <c r="I37" s="130">
        <v>2400</v>
      </c>
      <c r="J37" s="130">
        <v>2400</v>
      </c>
      <c r="K37" s="130">
        <v>2400</v>
      </c>
      <c r="L37" s="130"/>
      <c r="M37" s="130"/>
      <c r="N37" s="128"/>
      <c r="O37" s="128"/>
      <c r="P37" s="128"/>
      <c r="Q37" s="130"/>
      <c r="R37" s="130"/>
      <c r="S37" s="130"/>
      <c r="T37" s="130"/>
      <c r="U37" s="130"/>
      <c r="V37" s="130"/>
      <c r="W37" s="130"/>
    </row>
    <row r="38" ht="52.5" customHeight="1" outlineLevel="1" spans="1:23">
      <c r="A38" s="128" t="s">
        <v>295</v>
      </c>
      <c r="B38" s="128" t="s">
        <v>339</v>
      </c>
      <c r="C38" s="128" t="s">
        <v>338</v>
      </c>
      <c r="D38" s="128" t="s">
        <v>75</v>
      </c>
      <c r="E38" s="128" t="s">
        <v>108</v>
      </c>
      <c r="F38" s="128" t="s">
        <v>109</v>
      </c>
      <c r="G38" s="128" t="s">
        <v>311</v>
      </c>
      <c r="H38" s="128" t="s">
        <v>312</v>
      </c>
      <c r="I38" s="130">
        <v>60</v>
      </c>
      <c r="J38" s="130">
        <v>60</v>
      </c>
      <c r="K38" s="130">
        <v>60</v>
      </c>
      <c r="L38" s="130"/>
      <c r="M38" s="130"/>
      <c r="N38" s="128"/>
      <c r="O38" s="128"/>
      <c r="P38" s="128"/>
      <c r="Q38" s="130"/>
      <c r="R38" s="130"/>
      <c r="S38" s="130"/>
      <c r="T38" s="130"/>
      <c r="U38" s="130"/>
      <c r="V38" s="130"/>
      <c r="W38" s="130"/>
    </row>
    <row r="39" ht="52.5" customHeight="1" outlineLevel="1" spans="1:23">
      <c r="A39" s="128" t="s">
        <v>295</v>
      </c>
      <c r="B39" s="128" t="s">
        <v>339</v>
      </c>
      <c r="C39" s="128" t="s">
        <v>338</v>
      </c>
      <c r="D39" s="128" t="s">
        <v>75</v>
      </c>
      <c r="E39" s="128" t="s">
        <v>108</v>
      </c>
      <c r="F39" s="128" t="s">
        <v>109</v>
      </c>
      <c r="G39" s="128" t="s">
        <v>328</v>
      </c>
      <c r="H39" s="128" t="s">
        <v>329</v>
      </c>
      <c r="I39" s="130">
        <v>2340</v>
      </c>
      <c r="J39" s="130">
        <v>2340</v>
      </c>
      <c r="K39" s="130">
        <v>2340</v>
      </c>
      <c r="L39" s="130"/>
      <c r="M39" s="130"/>
      <c r="N39" s="128"/>
      <c r="O39" s="128"/>
      <c r="P39" s="128"/>
      <c r="Q39" s="130"/>
      <c r="R39" s="130"/>
      <c r="S39" s="130"/>
      <c r="T39" s="130"/>
      <c r="U39" s="130"/>
      <c r="V39" s="130"/>
      <c r="W39" s="130"/>
    </row>
    <row r="40" ht="52.5" customHeight="1" spans="1:23">
      <c r="A40" s="128"/>
      <c r="B40" s="128"/>
      <c r="C40" s="128" t="s">
        <v>340</v>
      </c>
      <c r="D40" s="128"/>
      <c r="E40" s="128"/>
      <c r="F40" s="128"/>
      <c r="G40" s="128"/>
      <c r="H40" s="128"/>
      <c r="I40" s="130">
        <v>3000</v>
      </c>
      <c r="J40" s="130">
        <v>3000</v>
      </c>
      <c r="K40" s="130">
        <v>3000</v>
      </c>
      <c r="L40" s="130"/>
      <c r="M40" s="130"/>
      <c r="N40" s="128"/>
      <c r="O40" s="128"/>
      <c r="P40" s="128"/>
      <c r="Q40" s="130"/>
      <c r="R40" s="130"/>
      <c r="S40" s="130"/>
      <c r="T40" s="130"/>
      <c r="U40" s="130"/>
      <c r="V40" s="130"/>
      <c r="W40" s="130"/>
    </row>
    <row r="41" ht="52.5" customHeight="1" outlineLevel="1" spans="1:23">
      <c r="A41" s="128" t="s">
        <v>295</v>
      </c>
      <c r="B41" s="128" t="s">
        <v>341</v>
      </c>
      <c r="C41" s="128" t="s">
        <v>340</v>
      </c>
      <c r="D41" s="128" t="s">
        <v>75</v>
      </c>
      <c r="E41" s="128" t="s">
        <v>108</v>
      </c>
      <c r="F41" s="128" t="s">
        <v>109</v>
      </c>
      <c r="G41" s="128" t="s">
        <v>311</v>
      </c>
      <c r="H41" s="128" t="s">
        <v>312</v>
      </c>
      <c r="I41" s="130">
        <v>3000</v>
      </c>
      <c r="J41" s="130">
        <v>3000</v>
      </c>
      <c r="K41" s="130">
        <v>3000</v>
      </c>
      <c r="L41" s="130"/>
      <c r="M41" s="130"/>
      <c r="N41" s="128"/>
      <c r="O41" s="128"/>
      <c r="P41" s="128"/>
      <c r="Q41" s="130"/>
      <c r="R41" s="130"/>
      <c r="S41" s="130"/>
      <c r="T41" s="130"/>
      <c r="U41" s="130"/>
      <c r="V41" s="130"/>
      <c r="W41" s="130"/>
    </row>
    <row r="42" ht="52.5" customHeight="1" spans="1:23">
      <c r="A42" s="128"/>
      <c r="B42" s="128"/>
      <c r="C42" s="128" t="s">
        <v>342</v>
      </c>
      <c r="D42" s="128"/>
      <c r="E42" s="128"/>
      <c r="F42" s="128"/>
      <c r="G42" s="128"/>
      <c r="H42" s="128"/>
      <c r="I42" s="130">
        <v>100000</v>
      </c>
      <c r="J42" s="130">
        <v>100000</v>
      </c>
      <c r="K42" s="130">
        <v>100000</v>
      </c>
      <c r="L42" s="130"/>
      <c r="M42" s="130"/>
      <c r="N42" s="128"/>
      <c r="O42" s="128"/>
      <c r="P42" s="128"/>
      <c r="Q42" s="130"/>
      <c r="R42" s="130"/>
      <c r="S42" s="130"/>
      <c r="T42" s="130"/>
      <c r="U42" s="130"/>
      <c r="V42" s="130"/>
      <c r="W42" s="130"/>
    </row>
    <row r="43" ht="52.5" customHeight="1" outlineLevel="1" spans="1:23">
      <c r="A43" s="128" t="s">
        <v>295</v>
      </c>
      <c r="B43" s="128" t="s">
        <v>343</v>
      </c>
      <c r="C43" s="128" t="s">
        <v>342</v>
      </c>
      <c r="D43" s="128" t="s">
        <v>75</v>
      </c>
      <c r="E43" s="128" t="s">
        <v>108</v>
      </c>
      <c r="F43" s="128" t="s">
        <v>109</v>
      </c>
      <c r="G43" s="128" t="s">
        <v>315</v>
      </c>
      <c r="H43" s="128" t="s">
        <v>316</v>
      </c>
      <c r="I43" s="130">
        <v>100000</v>
      </c>
      <c r="J43" s="130">
        <v>100000</v>
      </c>
      <c r="K43" s="130">
        <v>100000</v>
      </c>
      <c r="L43" s="130"/>
      <c r="M43" s="130"/>
      <c r="N43" s="128"/>
      <c r="O43" s="128"/>
      <c r="P43" s="128"/>
      <c r="Q43" s="130"/>
      <c r="R43" s="130"/>
      <c r="S43" s="130"/>
      <c r="T43" s="130"/>
      <c r="U43" s="130"/>
      <c r="V43" s="130"/>
      <c r="W43" s="130"/>
    </row>
    <row r="44" ht="52.5" customHeight="1" spans="1:23">
      <c r="A44" s="128"/>
      <c r="B44" s="128"/>
      <c r="C44" s="128" t="s">
        <v>344</v>
      </c>
      <c r="D44" s="128"/>
      <c r="E44" s="128"/>
      <c r="F44" s="128"/>
      <c r="G44" s="128"/>
      <c r="H44" s="128"/>
      <c r="I44" s="130">
        <v>100000</v>
      </c>
      <c r="J44" s="130">
        <v>100000</v>
      </c>
      <c r="K44" s="130">
        <v>100000</v>
      </c>
      <c r="L44" s="130"/>
      <c r="M44" s="130"/>
      <c r="N44" s="128"/>
      <c r="O44" s="128"/>
      <c r="P44" s="128"/>
      <c r="Q44" s="130"/>
      <c r="R44" s="130"/>
      <c r="S44" s="130"/>
      <c r="T44" s="130"/>
      <c r="U44" s="130"/>
      <c r="V44" s="130"/>
      <c r="W44" s="130"/>
    </row>
    <row r="45" ht="52.5" customHeight="1" outlineLevel="1" spans="1:23">
      <c r="A45" s="128" t="s">
        <v>295</v>
      </c>
      <c r="B45" s="128" t="s">
        <v>345</v>
      </c>
      <c r="C45" s="128" t="s">
        <v>344</v>
      </c>
      <c r="D45" s="128" t="s">
        <v>75</v>
      </c>
      <c r="E45" s="128" t="s">
        <v>108</v>
      </c>
      <c r="F45" s="128" t="s">
        <v>109</v>
      </c>
      <c r="G45" s="128" t="s">
        <v>281</v>
      </c>
      <c r="H45" s="128" t="s">
        <v>282</v>
      </c>
      <c r="I45" s="130">
        <v>39193</v>
      </c>
      <c r="J45" s="130">
        <v>39193</v>
      </c>
      <c r="K45" s="130">
        <v>39193</v>
      </c>
      <c r="L45" s="130"/>
      <c r="M45" s="130"/>
      <c r="N45" s="128"/>
      <c r="O45" s="128"/>
      <c r="P45" s="128"/>
      <c r="Q45" s="130"/>
      <c r="R45" s="130"/>
      <c r="S45" s="130"/>
      <c r="T45" s="130"/>
      <c r="U45" s="130"/>
      <c r="V45" s="130"/>
      <c r="W45" s="130"/>
    </row>
    <row r="46" ht="52.5" customHeight="1" outlineLevel="1" spans="1:23">
      <c r="A46" s="128" t="s">
        <v>295</v>
      </c>
      <c r="B46" s="128" t="s">
        <v>345</v>
      </c>
      <c r="C46" s="128" t="s">
        <v>344</v>
      </c>
      <c r="D46" s="128" t="s">
        <v>75</v>
      </c>
      <c r="E46" s="128" t="s">
        <v>108</v>
      </c>
      <c r="F46" s="128" t="s">
        <v>109</v>
      </c>
      <c r="G46" s="128" t="s">
        <v>315</v>
      </c>
      <c r="H46" s="128" t="s">
        <v>316</v>
      </c>
      <c r="I46" s="130">
        <v>60807</v>
      </c>
      <c r="J46" s="130">
        <v>60807</v>
      </c>
      <c r="K46" s="130">
        <v>60807</v>
      </c>
      <c r="L46" s="130"/>
      <c r="M46" s="130"/>
      <c r="N46" s="128"/>
      <c r="O46" s="128"/>
      <c r="P46" s="128"/>
      <c r="Q46" s="130"/>
      <c r="R46" s="130"/>
      <c r="S46" s="130"/>
      <c r="T46" s="130"/>
      <c r="U46" s="130"/>
      <c r="V46" s="130"/>
      <c r="W46" s="130"/>
    </row>
    <row r="47" ht="52.5" customHeight="1" spans="1:23">
      <c r="A47" s="128"/>
      <c r="B47" s="128"/>
      <c r="C47" s="128" t="s">
        <v>346</v>
      </c>
      <c r="D47" s="128"/>
      <c r="E47" s="128"/>
      <c r="F47" s="128"/>
      <c r="G47" s="128"/>
      <c r="H47" s="128"/>
      <c r="I47" s="130">
        <v>100000</v>
      </c>
      <c r="J47" s="130">
        <v>100000</v>
      </c>
      <c r="K47" s="130">
        <v>100000</v>
      </c>
      <c r="L47" s="130"/>
      <c r="M47" s="130"/>
      <c r="N47" s="128"/>
      <c r="O47" s="128"/>
      <c r="P47" s="128"/>
      <c r="Q47" s="130"/>
      <c r="R47" s="130"/>
      <c r="S47" s="130"/>
      <c r="T47" s="130"/>
      <c r="U47" s="130"/>
      <c r="V47" s="130"/>
      <c r="W47" s="130"/>
    </row>
    <row r="48" ht="52.5" customHeight="1" outlineLevel="1" spans="1:23">
      <c r="A48" s="128" t="s">
        <v>295</v>
      </c>
      <c r="B48" s="128" t="s">
        <v>347</v>
      </c>
      <c r="C48" s="128" t="s">
        <v>346</v>
      </c>
      <c r="D48" s="128" t="s">
        <v>75</v>
      </c>
      <c r="E48" s="128" t="s">
        <v>108</v>
      </c>
      <c r="F48" s="128" t="s">
        <v>109</v>
      </c>
      <c r="G48" s="128" t="s">
        <v>281</v>
      </c>
      <c r="H48" s="128" t="s">
        <v>282</v>
      </c>
      <c r="I48" s="130">
        <v>12800</v>
      </c>
      <c r="J48" s="130">
        <v>12800</v>
      </c>
      <c r="K48" s="130">
        <v>12800</v>
      </c>
      <c r="L48" s="130"/>
      <c r="M48" s="130"/>
      <c r="N48" s="128"/>
      <c r="O48" s="128"/>
      <c r="P48" s="128"/>
      <c r="Q48" s="130"/>
      <c r="R48" s="130"/>
      <c r="S48" s="130"/>
      <c r="T48" s="130"/>
      <c r="U48" s="130"/>
      <c r="V48" s="130"/>
      <c r="W48" s="130"/>
    </row>
    <row r="49" ht="52.5" customHeight="1" outlineLevel="1" spans="1:23">
      <c r="A49" s="128" t="s">
        <v>295</v>
      </c>
      <c r="B49" s="128" t="s">
        <v>347</v>
      </c>
      <c r="C49" s="128" t="s">
        <v>346</v>
      </c>
      <c r="D49" s="128" t="s">
        <v>75</v>
      </c>
      <c r="E49" s="128" t="s">
        <v>108</v>
      </c>
      <c r="F49" s="128" t="s">
        <v>109</v>
      </c>
      <c r="G49" s="128" t="s">
        <v>348</v>
      </c>
      <c r="H49" s="128" t="s">
        <v>349</v>
      </c>
      <c r="I49" s="130">
        <v>87200</v>
      </c>
      <c r="J49" s="130">
        <v>87200</v>
      </c>
      <c r="K49" s="130">
        <v>87200</v>
      </c>
      <c r="L49" s="130"/>
      <c r="M49" s="130"/>
      <c r="N49" s="128"/>
      <c r="O49" s="128"/>
      <c r="P49" s="128"/>
      <c r="Q49" s="130"/>
      <c r="R49" s="130"/>
      <c r="S49" s="130"/>
      <c r="T49" s="130"/>
      <c r="U49" s="130"/>
      <c r="V49" s="130"/>
      <c r="W49" s="130"/>
    </row>
    <row r="50" ht="52.5" customHeight="1" spans="1:23">
      <c r="A50" s="128"/>
      <c r="B50" s="128"/>
      <c r="C50" s="128" t="s">
        <v>350</v>
      </c>
      <c r="D50" s="128"/>
      <c r="E50" s="128"/>
      <c r="F50" s="128"/>
      <c r="G50" s="128"/>
      <c r="H50" s="128"/>
      <c r="I50" s="130">
        <v>200000</v>
      </c>
      <c r="J50" s="130">
        <v>200000</v>
      </c>
      <c r="K50" s="130">
        <v>200000</v>
      </c>
      <c r="L50" s="130"/>
      <c r="M50" s="130"/>
      <c r="N50" s="128"/>
      <c r="O50" s="128"/>
      <c r="P50" s="128"/>
      <c r="Q50" s="130"/>
      <c r="R50" s="130"/>
      <c r="S50" s="130"/>
      <c r="T50" s="130"/>
      <c r="U50" s="130"/>
      <c r="V50" s="130"/>
      <c r="W50" s="130"/>
    </row>
    <row r="51" ht="52.5" customHeight="1" outlineLevel="1" spans="1:23">
      <c r="A51" s="128" t="s">
        <v>295</v>
      </c>
      <c r="B51" s="128" t="s">
        <v>351</v>
      </c>
      <c r="C51" s="128" t="s">
        <v>350</v>
      </c>
      <c r="D51" s="128" t="s">
        <v>75</v>
      </c>
      <c r="E51" s="128" t="s">
        <v>108</v>
      </c>
      <c r="F51" s="128" t="s">
        <v>109</v>
      </c>
      <c r="G51" s="128" t="s">
        <v>281</v>
      </c>
      <c r="H51" s="128" t="s">
        <v>282</v>
      </c>
      <c r="I51" s="130">
        <v>30000</v>
      </c>
      <c r="J51" s="130">
        <v>30000</v>
      </c>
      <c r="K51" s="130">
        <v>30000</v>
      </c>
      <c r="L51" s="130"/>
      <c r="M51" s="130"/>
      <c r="N51" s="128"/>
      <c r="O51" s="128"/>
      <c r="P51" s="128"/>
      <c r="Q51" s="130"/>
      <c r="R51" s="130"/>
      <c r="S51" s="130"/>
      <c r="T51" s="130"/>
      <c r="U51" s="130"/>
      <c r="V51" s="130"/>
      <c r="W51" s="130"/>
    </row>
    <row r="52" ht="52.5" customHeight="1" outlineLevel="1" spans="1:23">
      <c r="A52" s="128" t="s">
        <v>295</v>
      </c>
      <c r="B52" s="128" t="s">
        <v>351</v>
      </c>
      <c r="C52" s="128" t="s">
        <v>350</v>
      </c>
      <c r="D52" s="128" t="s">
        <v>75</v>
      </c>
      <c r="E52" s="128" t="s">
        <v>108</v>
      </c>
      <c r="F52" s="128" t="s">
        <v>109</v>
      </c>
      <c r="G52" s="128" t="s">
        <v>315</v>
      </c>
      <c r="H52" s="128" t="s">
        <v>316</v>
      </c>
      <c r="I52" s="130">
        <v>150000</v>
      </c>
      <c r="J52" s="130">
        <v>150000</v>
      </c>
      <c r="K52" s="130">
        <v>150000</v>
      </c>
      <c r="L52" s="130"/>
      <c r="M52" s="130"/>
      <c r="N52" s="128"/>
      <c r="O52" s="128"/>
      <c r="P52" s="128"/>
      <c r="Q52" s="130"/>
      <c r="R52" s="130"/>
      <c r="S52" s="130"/>
      <c r="T52" s="130"/>
      <c r="U52" s="130"/>
      <c r="V52" s="130"/>
      <c r="W52" s="130"/>
    </row>
    <row r="53" ht="52.5" customHeight="1" outlineLevel="1" spans="1:23">
      <c r="A53" s="128" t="s">
        <v>295</v>
      </c>
      <c r="B53" s="128" t="s">
        <v>351</v>
      </c>
      <c r="C53" s="128" t="s">
        <v>350</v>
      </c>
      <c r="D53" s="128" t="s">
        <v>75</v>
      </c>
      <c r="E53" s="128" t="s">
        <v>108</v>
      </c>
      <c r="F53" s="128" t="s">
        <v>109</v>
      </c>
      <c r="G53" s="128" t="s">
        <v>324</v>
      </c>
      <c r="H53" s="128" t="s">
        <v>325</v>
      </c>
      <c r="I53" s="130">
        <v>20000</v>
      </c>
      <c r="J53" s="130">
        <v>20000</v>
      </c>
      <c r="K53" s="130">
        <v>20000</v>
      </c>
      <c r="L53" s="130"/>
      <c r="M53" s="130"/>
      <c r="N53" s="128"/>
      <c r="O53" s="128"/>
      <c r="P53" s="128"/>
      <c r="Q53" s="130"/>
      <c r="R53" s="130"/>
      <c r="S53" s="130"/>
      <c r="T53" s="130"/>
      <c r="U53" s="130"/>
      <c r="V53" s="130"/>
      <c r="W53" s="130"/>
    </row>
    <row r="54" ht="62" customHeight="1" spans="1:23">
      <c r="A54" s="128"/>
      <c r="B54" s="128"/>
      <c r="C54" s="128" t="s">
        <v>352</v>
      </c>
      <c r="D54" s="128"/>
      <c r="E54" s="128"/>
      <c r="F54" s="128"/>
      <c r="G54" s="128"/>
      <c r="H54" s="128"/>
      <c r="I54" s="130">
        <v>129500</v>
      </c>
      <c r="J54" s="130">
        <v>129500</v>
      </c>
      <c r="K54" s="130">
        <v>129500</v>
      </c>
      <c r="L54" s="130"/>
      <c r="M54" s="130"/>
      <c r="N54" s="128"/>
      <c r="O54" s="128"/>
      <c r="P54" s="128"/>
      <c r="Q54" s="130"/>
      <c r="R54" s="130"/>
      <c r="S54" s="130"/>
      <c r="T54" s="130"/>
      <c r="U54" s="130"/>
      <c r="V54" s="130"/>
      <c r="W54" s="130"/>
    </row>
    <row r="55" ht="62" customHeight="1" outlineLevel="1" spans="1:23">
      <c r="A55" s="128" t="s">
        <v>295</v>
      </c>
      <c r="B55" s="128" t="s">
        <v>353</v>
      </c>
      <c r="C55" s="128" t="s">
        <v>352</v>
      </c>
      <c r="D55" s="128" t="s">
        <v>75</v>
      </c>
      <c r="E55" s="128" t="s">
        <v>108</v>
      </c>
      <c r="F55" s="128" t="s">
        <v>109</v>
      </c>
      <c r="G55" s="128" t="s">
        <v>315</v>
      </c>
      <c r="H55" s="128" t="s">
        <v>316</v>
      </c>
      <c r="I55" s="130">
        <v>129500</v>
      </c>
      <c r="J55" s="130">
        <v>129500</v>
      </c>
      <c r="K55" s="130">
        <v>129500</v>
      </c>
      <c r="L55" s="130"/>
      <c r="M55" s="130"/>
      <c r="N55" s="128"/>
      <c r="O55" s="128"/>
      <c r="P55" s="128"/>
      <c r="Q55" s="130"/>
      <c r="R55" s="130"/>
      <c r="S55" s="130"/>
      <c r="T55" s="130"/>
      <c r="U55" s="130"/>
      <c r="V55" s="130"/>
      <c r="W55" s="130"/>
    </row>
    <row r="56" ht="63" customHeight="1" spans="1:23">
      <c r="A56" s="128"/>
      <c r="B56" s="128"/>
      <c r="C56" s="128" t="s">
        <v>354</v>
      </c>
      <c r="D56" s="128"/>
      <c r="E56" s="128"/>
      <c r="F56" s="128"/>
      <c r="G56" s="128"/>
      <c r="H56" s="128"/>
      <c r="I56" s="130">
        <v>1256719.4</v>
      </c>
      <c r="J56" s="130">
        <v>1256719.4</v>
      </c>
      <c r="K56" s="130">
        <v>1256719.4</v>
      </c>
      <c r="L56" s="130"/>
      <c r="M56" s="130"/>
      <c r="N56" s="128"/>
      <c r="O56" s="128"/>
      <c r="P56" s="128"/>
      <c r="Q56" s="130"/>
      <c r="R56" s="130"/>
      <c r="S56" s="130"/>
      <c r="T56" s="130"/>
      <c r="U56" s="130"/>
      <c r="V56" s="130"/>
      <c r="W56" s="130"/>
    </row>
    <row r="57" ht="63" customHeight="1" outlineLevel="1" spans="1:23">
      <c r="A57" s="128" t="s">
        <v>295</v>
      </c>
      <c r="B57" s="128" t="s">
        <v>355</v>
      </c>
      <c r="C57" s="128" t="s">
        <v>354</v>
      </c>
      <c r="D57" s="128" t="s">
        <v>75</v>
      </c>
      <c r="E57" s="128" t="s">
        <v>108</v>
      </c>
      <c r="F57" s="128" t="s">
        <v>109</v>
      </c>
      <c r="G57" s="128" t="s">
        <v>277</v>
      </c>
      <c r="H57" s="128" t="s">
        <v>278</v>
      </c>
      <c r="I57" s="130">
        <v>50000</v>
      </c>
      <c r="J57" s="130">
        <v>50000</v>
      </c>
      <c r="K57" s="130">
        <v>50000</v>
      </c>
      <c r="L57" s="130"/>
      <c r="M57" s="130"/>
      <c r="N57" s="128"/>
      <c r="O57" s="128"/>
      <c r="P57" s="128"/>
      <c r="Q57" s="130"/>
      <c r="R57" s="130"/>
      <c r="S57" s="130"/>
      <c r="T57" s="130"/>
      <c r="U57" s="130"/>
      <c r="V57" s="130"/>
      <c r="W57" s="130"/>
    </row>
    <row r="58" ht="63" customHeight="1" outlineLevel="1" spans="1:23">
      <c r="A58" s="128" t="s">
        <v>295</v>
      </c>
      <c r="B58" s="128" t="s">
        <v>355</v>
      </c>
      <c r="C58" s="128" t="s">
        <v>354</v>
      </c>
      <c r="D58" s="128" t="s">
        <v>75</v>
      </c>
      <c r="E58" s="128" t="s">
        <v>108</v>
      </c>
      <c r="F58" s="128" t="s">
        <v>109</v>
      </c>
      <c r="G58" s="128" t="s">
        <v>356</v>
      </c>
      <c r="H58" s="128" t="s">
        <v>357</v>
      </c>
      <c r="I58" s="130">
        <v>1206719.4</v>
      </c>
      <c r="J58" s="130">
        <v>1206719.4</v>
      </c>
      <c r="K58" s="130">
        <v>1206719.4</v>
      </c>
      <c r="L58" s="130"/>
      <c r="M58" s="130"/>
      <c r="N58" s="128"/>
      <c r="O58" s="128"/>
      <c r="P58" s="128"/>
      <c r="Q58" s="130"/>
      <c r="R58" s="130"/>
      <c r="S58" s="130"/>
      <c r="T58" s="130"/>
      <c r="U58" s="130"/>
      <c r="V58" s="130"/>
      <c r="W58" s="130"/>
    </row>
    <row r="59" ht="63" customHeight="1" spans="1:23">
      <c r="A59" s="128"/>
      <c r="B59" s="128"/>
      <c r="C59" s="128" t="s">
        <v>358</v>
      </c>
      <c r="D59" s="128"/>
      <c r="E59" s="128"/>
      <c r="F59" s="128"/>
      <c r="G59" s="128"/>
      <c r="H59" s="128"/>
      <c r="I59" s="130">
        <v>100000</v>
      </c>
      <c r="J59" s="130">
        <v>100000</v>
      </c>
      <c r="K59" s="130">
        <v>100000</v>
      </c>
      <c r="L59" s="130"/>
      <c r="M59" s="130"/>
      <c r="N59" s="128"/>
      <c r="O59" s="128"/>
      <c r="P59" s="128"/>
      <c r="Q59" s="130"/>
      <c r="R59" s="130"/>
      <c r="S59" s="130"/>
      <c r="T59" s="130"/>
      <c r="U59" s="130"/>
      <c r="V59" s="130"/>
      <c r="W59" s="130"/>
    </row>
    <row r="60" ht="63" customHeight="1" outlineLevel="1" spans="1:23">
      <c r="A60" s="128" t="s">
        <v>295</v>
      </c>
      <c r="B60" s="128" t="s">
        <v>359</v>
      </c>
      <c r="C60" s="128" t="s">
        <v>358</v>
      </c>
      <c r="D60" s="128" t="s">
        <v>75</v>
      </c>
      <c r="E60" s="128" t="s">
        <v>108</v>
      </c>
      <c r="F60" s="128" t="s">
        <v>109</v>
      </c>
      <c r="G60" s="128" t="s">
        <v>281</v>
      </c>
      <c r="H60" s="128" t="s">
        <v>282</v>
      </c>
      <c r="I60" s="130">
        <v>100000</v>
      </c>
      <c r="J60" s="130">
        <v>100000</v>
      </c>
      <c r="K60" s="130">
        <v>100000</v>
      </c>
      <c r="L60" s="130"/>
      <c r="M60" s="130"/>
      <c r="N60" s="128"/>
      <c r="O60" s="128"/>
      <c r="P60" s="128"/>
      <c r="Q60" s="130"/>
      <c r="R60" s="130"/>
      <c r="S60" s="130"/>
      <c r="T60" s="130"/>
      <c r="U60" s="130"/>
      <c r="V60" s="130"/>
      <c r="W60" s="130"/>
    </row>
    <row r="61" ht="30" customHeight="1" spans="1:23">
      <c r="A61" s="129" t="s">
        <v>59</v>
      </c>
      <c r="B61" s="129"/>
      <c r="C61" s="129"/>
      <c r="D61" s="129"/>
      <c r="E61" s="129"/>
      <c r="F61" s="129"/>
      <c r="G61" s="129"/>
      <c r="H61" s="129"/>
      <c r="I61" s="130">
        <v>4091619.4</v>
      </c>
      <c r="J61" s="130">
        <v>2091619.4</v>
      </c>
      <c r="K61" s="130">
        <v>2091619.4</v>
      </c>
      <c r="L61" s="130"/>
      <c r="M61" s="130"/>
      <c r="N61" s="130"/>
      <c r="O61" s="130"/>
      <c r="P61" s="130"/>
      <c r="Q61" s="130"/>
      <c r="R61" s="130">
        <v>2000000</v>
      </c>
      <c r="S61" s="130">
        <v>2000000</v>
      </c>
      <c r="T61" s="130"/>
      <c r="U61" s="130"/>
      <c r="V61" s="130"/>
      <c r="W61" s="130"/>
    </row>
  </sheetData>
  <mergeCells count="30">
    <mergeCell ref="A1:W1"/>
    <mergeCell ref="A2:W2"/>
    <mergeCell ref="A3:G3"/>
    <mergeCell ref="V3:W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6"/>
  <sheetViews>
    <sheetView showZeros="0" topLeftCell="A76" workbookViewId="0">
      <selection activeCell="K10" sqref="K10"/>
    </sheetView>
  </sheetViews>
  <sheetFormatPr defaultColWidth="10.2857142857143" defaultRowHeight="15" customHeight="1"/>
  <cols>
    <col min="1" max="1" width="20.8571428571429" customWidth="1"/>
    <col min="2" max="2" width="37.8571428571429" customWidth="1"/>
    <col min="3" max="4" width="21.4285714285714" customWidth="1"/>
    <col min="5" max="5" width="32.7142857142857" customWidth="1"/>
    <col min="6" max="9" width="21.4285714285714" customWidth="1"/>
    <col min="10" max="10" width="48.8571428571429" customWidth="1"/>
  </cols>
  <sheetData>
    <row r="1" s="1" customFormat="1" ht="18.75" customHeight="1" spans="1:10">
      <c r="A1" s="118"/>
      <c r="B1" s="118"/>
      <c r="C1" s="118"/>
      <c r="D1" s="118"/>
      <c r="E1" s="118"/>
      <c r="F1" s="118"/>
      <c r="G1" s="118"/>
      <c r="H1" s="118"/>
      <c r="I1" s="118"/>
      <c r="J1" s="123" t="s">
        <v>360</v>
      </c>
    </row>
    <row r="2" ht="34.5" customHeight="1" spans="1:10">
      <c r="A2" s="195" t="s">
        <v>361</v>
      </c>
      <c r="B2" s="119"/>
      <c r="C2" s="119"/>
      <c r="D2" s="119"/>
      <c r="E2" s="119"/>
      <c r="F2" s="119"/>
      <c r="G2" s="119"/>
      <c r="H2" s="119"/>
      <c r="I2" s="119"/>
      <c r="J2" s="119"/>
    </row>
    <row r="3" ht="27" customHeight="1" spans="1:10">
      <c r="A3" s="120" t="s">
        <v>2</v>
      </c>
      <c r="B3" s="120"/>
      <c r="C3" s="120"/>
      <c r="D3" s="120"/>
      <c r="E3" s="120"/>
      <c r="F3" s="120"/>
      <c r="G3" s="120"/>
      <c r="H3" s="120"/>
      <c r="I3" s="120"/>
      <c r="J3" s="120"/>
    </row>
    <row r="4" ht="27" customHeight="1" spans="1:10">
      <c r="A4" s="121" t="s">
        <v>362</v>
      </c>
      <c r="B4" s="121" t="s">
        <v>363</v>
      </c>
      <c r="C4" s="121" t="s">
        <v>364</v>
      </c>
      <c r="D4" s="121" t="s">
        <v>365</v>
      </c>
      <c r="E4" s="121" t="s">
        <v>366</v>
      </c>
      <c r="F4" s="121" t="s">
        <v>367</v>
      </c>
      <c r="G4" s="121" t="s">
        <v>368</v>
      </c>
      <c r="H4" s="121" t="s">
        <v>369</v>
      </c>
      <c r="I4" s="121" t="s">
        <v>370</v>
      </c>
      <c r="J4" s="121" t="s">
        <v>371</v>
      </c>
    </row>
    <row r="5" ht="27" customHeight="1" spans="1:10">
      <c r="A5" s="121" t="s">
        <v>89</v>
      </c>
      <c r="B5" s="121" t="s">
        <v>90</v>
      </c>
      <c r="C5" s="121" t="s">
        <v>91</v>
      </c>
      <c r="D5" s="121" t="s">
        <v>92</v>
      </c>
      <c r="E5" s="121" t="s">
        <v>93</v>
      </c>
      <c r="F5" s="121" t="s">
        <v>94</v>
      </c>
      <c r="G5" s="121" t="s">
        <v>95</v>
      </c>
      <c r="H5" s="121" t="s">
        <v>96</v>
      </c>
      <c r="I5" s="121" t="s">
        <v>97</v>
      </c>
      <c r="J5" s="121" t="s">
        <v>98</v>
      </c>
    </row>
    <row r="6" ht="52.5" customHeight="1" spans="1:10">
      <c r="A6" s="121" t="s">
        <v>75</v>
      </c>
      <c r="B6" s="121"/>
      <c r="C6" s="121"/>
      <c r="D6" s="121"/>
      <c r="E6" s="121"/>
      <c r="F6" s="121"/>
      <c r="G6" s="121"/>
      <c r="H6" s="121"/>
      <c r="I6" s="121"/>
      <c r="J6" s="121"/>
    </row>
    <row r="7" ht="52.5" customHeight="1" outlineLevel="1" spans="1:10">
      <c r="A7" s="122" t="s">
        <v>294</v>
      </c>
      <c r="B7" s="122" t="s">
        <v>372</v>
      </c>
      <c r="C7" s="122" t="s">
        <v>373</v>
      </c>
      <c r="D7" s="122" t="s">
        <v>374</v>
      </c>
      <c r="E7" s="122" t="s">
        <v>375</v>
      </c>
      <c r="F7" s="122" t="s">
        <v>376</v>
      </c>
      <c r="G7" s="121" t="s">
        <v>377</v>
      </c>
      <c r="H7" s="121" t="s">
        <v>378</v>
      </c>
      <c r="I7" s="122" t="s">
        <v>379</v>
      </c>
      <c r="J7" s="122" t="s">
        <v>380</v>
      </c>
    </row>
    <row r="8" ht="52.5" customHeight="1" outlineLevel="1" spans="1:10">
      <c r="A8" s="122" t="s">
        <v>294</v>
      </c>
      <c r="B8" s="122" t="s">
        <v>372</v>
      </c>
      <c r="C8" s="122" t="s">
        <v>373</v>
      </c>
      <c r="D8" s="122" t="s">
        <v>381</v>
      </c>
      <c r="E8" s="122" t="s">
        <v>382</v>
      </c>
      <c r="F8" s="122" t="s">
        <v>376</v>
      </c>
      <c r="G8" s="121" t="s">
        <v>383</v>
      </c>
      <c r="H8" s="121"/>
      <c r="I8" s="122" t="s">
        <v>384</v>
      </c>
      <c r="J8" s="122" t="s">
        <v>385</v>
      </c>
    </row>
    <row r="9" ht="52.5" customHeight="1" outlineLevel="1" spans="1:10">
      <c r="A9" s="122" t="s">
        <v>294</v>
      </c>
      <c r="B9" s="122" t="s">
        <v>372</v>
      </c>
      <c r="C9" s="122" t="s">
        <v>386</v>
      </c>
      <c r="D9" s="122" t="s">
        <v>387</v>
      </c>
      <c r="E9" s="122" t="s">
        <v>388</v>
      </c>
      <c r="F9" s="122" t="s">
        <v>376</v>
      </c>
      <c r="G9" s="121" t="s">
        <v>389</v>
      </c>
      <c r="H9" s="121"/>
      <c r="I9" s="122" t="s">
        <v>384</v>
      </c>
      <c r="J9" s="122" t="s">
        <v>390</v>
      </c>
    </row>
    <row r="10" ht="52.5" customHeight="1" outlineLevel="1" spans="1:10">
      <c r="A10" s="122" t="s">
        <v>294</v>
      </c>
      <c r="B10" s="122" t="s">
        <v>372</v>
      </c>
      <c r="C10" s="122" t="s">
        <v>391</v>
      </c>
      <c r="D10" s="122" t="s">
        <v>392</v>
      </c>
      <c r="E10" s="122" t="s">
        <v>393</v>
      </c>
      <c r="F10" s="122" t="s">
        <v>394</v>
      </c>
      <c r="G10" s="121" t="s">
        <v>395</v>
      </c>
      <c r="H10" s="121" t="s">
        <v>396</v>
      </c>
      <c r="I10" s="122" t="s">
        <v>379</v>
      </c>
      <c r="J10" s="122" t="s">
        <v>397</v>
      </c>
    </row>
    <row r="11" ht="52.5" customHeight="1" outlineLevel="1" spans="1:10">
      <c r="A11" s="122" t="s">
        <v>294</v>
      </c>
      <c r="B11" s="122" t="s">
        <v>372</v>
      </c>
      <c r="C11" s="122" t="s">
        <v>398</v>
      </c>
      <c r="D11" s="122" t="s">
        <v>399</v>
      </c>
      <c r="E11" s="122" t="s">
        <v>400</v>
      </c>
      <c r="F11" s="122" t="s">
        <v>401</v>
      </c>
      <c r="G11" s="121" t="s">
        <v>91</v>
      </c>
      <c r="H11" s="121" t="s">
        <v>402</v>
      </c>
      <c r="I11" s="122" t="s">
        <v>379</v>
      </c>
      <c r="J11" s="122" t="s">
        <v>403</v>
      </c>
    </row>
    <row r="12" ht="52.5" customHeight="1" outlineLevel="1" spans="1:10">
      <c r="A12" s="122" t="s">
        <v>358</v>
      </c>
      <c r="B12" s="122" t="s">
        <v>404</v>
      </c>
      <c r="C12" s="122" t="s">
        <v>373</v>
      </c>
      <c r="D12" s="122" t="s">
        <v>381</v>
      </c>
      <c r="E12" s="122" t="s">
        <v>405</v>
      </c>
      <c r="F12" s="122" t="s">
        <v>376</v>
      </c>
      <c r="G12" s="121" t="s">
        <v>406</v>
      </c>
      <c r="H12" s="121"/>
      <c r="I12" s="122" t="s">
        <v>384</v>
      </c>
      <c r="J12" s="122" t="s">
        <v>407</v>
      </c>
    </row>
    <row r="13" ht="52.5" customHeight="1" outlineLevel="1" spans="1:10">
      <c r="A13" s="122" t="s">
        <v>358</v>
      </c>
      <c r="B13" s="122" t="s">
        <v>404</v>
      </c>
      <c r="C13" s="122" t="s">
        <v>386</v>
      </c>
      <c r="D13" s="122" t="s">
        <v>387</v>
      </c>
      <c r="E13" s="122" t="s">
        <v>408</v>
      </c>
      <c r="F13" s="122" t="s">
        <v>376</v>
      </c>
      <c r="G13" s="121" t="s">
        <v>406</v>
      </c>
      <c r="H13" s="121"/>
      <c r="I13" s="122" t="s">
        <v>384</v>
      </c>
      <c r="J13" s="122" t="s">
        <v>409</v>
      </c>
    </row>
    <row r="14" ht="52.5" customHeight="1" outlineLevel="1" spans="1:10">
      <c r="A14" s="122" t="s">
        <v>358</v>
      </c>
      <c r="B14" s="122" t="s">
        <v>404</v>
      </c>
      <c r="C14" s="122" t="s">
        <v>386</v>
      </c>
      <c r="D14" s="122" t="s">
        <v>387</v>
      </c>
      <c r="E14" s="122" t="s">
        <v>410</v>
      </c>
      <c r="F14" s="122" t="s">
        <v>376</v>
      </c>
      <c r="G14" s="121" t="s">
        <v>411</v>
      </c>
      <c r="H14" s="121"/>
      <c r="I14" s="122" t="s">
        <v>384</v>
      </c>
      <c r="J14" s="122" t="s">
        <v>412</v>
      </c>
    </row>
    <row r="15" ht="52.5" customHeight="1" outlineLevel="1" spans="1:10">
      <c r="A15" s="122" t="s">
        <v>358</v>
      </c>
      <c r="B15" s="122" t="s">
        <v>404</v>
      </c>
      <c r="C15" s="122" t="s">
        <v>391</v>
      </c>
      <c r="D15" s="122" t="s">
        <v>392</v>
      </c>
      <c r="E15" s="122" t="s">
        <v>393</v>
      </c>
      <c r="F15" s="122" t="s">
        <v>394</v>
      </c>
      <c r="G15" s="121" t="s">
        <v>395</v>
      </c>
      <c r="H15" s="121" t="s">
        <v>396</v>
      </c>
      <c r="I15" s="122" t="s">
        <v>379</v>
      </c>
      <c r="J15" s="122" t="s">
        <v>397</v>
      </c>
    </row>
    <row r="16" ht="52.5" customHeight="1" outlineLevel="1" spans="1:10">
      <c r="A16" s="122" t="s">
        <v>358</v>
      </c>
      <c r="B16" s="122" t="s">
        <v>404</v>
      </c>
      <c r="C16" s="122" t="s">
        <v>398</v>
      </c>
      <c r="D16" s="122" t="s">
        <v>399</v>
      </c>
      <c r="E16" s="122" t="s">
        <v>400</v>
      </c>
      <c r="F16" s="122" t="s">
        <v>401</v>
      </c>
      <c r="G16" s="121" t="s">
        <v>98</v>
      </c>
      <c r="H16" s="121" t="s">
        <v>402</v>
      </c>
      <c r="I16" s="122" t="s">
        <v>379</v>
      </c>
      <c r="J16" s="122" t="s">
        <v>413</v>
      </c>
    </row>
    <row r="17" ht="52.5" customHeight="1" outlineLevel="1" spans="1:10">
      <c r="A17" s="122" t="s">
        <v>346</v>
      </c>
      <c r="B17" s="122" t="s">
        <v>414</v>
      </c>
      <c r="C17" s="122" t="s">
        <v>373</v>
      </c>
      <c r="D17" s="122" t="s">
        <v>381</v>
      </c>
      <c r="E17" s="122" t="s">
        <v>415</v>
      </c>
      <c r="F17" s="122" t="s">
        <v>376</v>
      </c>
      <c r="G17" s="121" t="s">
        <v>416</v>
      </c>
      <c r="H17" s="121"/>
      <c r="I17" s="122" t="s">
        <v>384</v>
      </c>
      <c r="J17" s="122" t="s">
        <v>417</v>
      </c>
    </row>
    <row r="18" ht="52.5" customHeight="1" outlineLevel="1" spans="1:10">
      <c r="A18" s="122" t="s">
        <v>346</v>
      </c>
      <c r="B18" s="122" t="s">
        <v>414</v>
      </c>
      <c r="C18" s="122" t="s">
        <v>386</v>
      </c>
      <c r="D18" s="122" t="s">
        <v>387</v>
      </c>
      <c r="E18" s="122" t="s">
        <v>418</v>
      </c>
      <c r="F18" s="122" t="s">
        <v>376</v>
      </c>
      <c r="G18" s="121" t="s">
        <v>406</v>
      </c>
      <c r="H18" s="121"/>
      <c r="I18" s="122" t="s">
        <v>384</v>
      </c>
      <c r="J18" s="122" t="s">
        <v>419</v>
      </c>
    </row>
    <row r="19" ht="52.5" customHeight="1" outlineLevel="1" spans="1:10">
      <c r="A19" s="122" t="s">
        <v>346</v>
      </c>
      <c r="B19" s="122" t="s">
        <v>414</v>
      </c>
      <c r="C19" s="122" t="s">
        <v>391</v>
      </c>
      <c r="D19" s="122" t="s">
        <v>392</v>
      </c>
      <c r="E19" s="122" t="s">
        <v>393</v>
      </c>
      <c r="F19" s="122" t="s">
        <v>394</v>
      </c>
      <c r="G19" s="121" t="s">
        <v>395</v>
      </c>
      <c r="H19" s="121" t="s">
        <v>396</v>
      </c>
      <c r="I19" s="122" t="s">
        <v>379</v>
      </c>
      <c r="J19" s="122" t="s">
        <v>397</v>
      </c>
    </row>
    <row r="20" ht="52.5" customHeight="1" outlineLevel="1" spans="1:10">
      <c r="A20" s="122" t="s">
        <v>346</v>
      </c>
      <c r="B20" s="122" t="s">
        <v>414</v>
      </c>
      <c r="C20" s="122" t="s">
        <v>398</v>
      </c>
      <c r="D20" s="122" t="s">
        <v>399</v>
      </c>
      <c r="E20" s="122" t="s">
        <v>400</v>
      </c>
      <c r="F20" s="122" t="s">
        <v>401</v>
      </c>
      <c r="G20" s="121" t="s">
        <v>98</v>
      </c>
      <c r="H20" s="121" t="s">
        <v>402</v>
      </c>
      <c r="I20" s="122" t="s">
        <v>379</v>
      </c>
      <c r="J20" s="122" t="s">
        <v>413</v>
      </c>
    </row>
    <row r="21" ht="52.5" customHeight="1" outlineLevel="1" spans="1:10">
      <c r="A21" s="122" t="s">
        <v>334</v>
      </c>
      <c r="B21" s="122" t="s">
        <v>420</v>
      </c>
      <c r="C21" s="122" t="s">
        <v>373</v>
      </c>
      <c r="D21" s="122" t="s">
        <v>374</v>
      </c>
      <c r="E21" s="122" t="s">
        <v>421</v>
      </c>
      <c r="F21" s="122" t="s">
        <v>394</v>
      </c>
      <c r="G21" s="121" t="s">
        <v>213</v>
      </c>
      <c r="H21" s="121" t="s">
        <v>422</v>
      </c>
      <c r="I21" s="122" t="s">
        <v>379</v>
      </c>
      <c r="J21" s="122" t="s">
        <v>423</v>
      </c>
    </row>
    <row r="22" ht="52.5" customHeight="1" outlineLevel="1" spans="1:10">
      <c r="A22" s="122" t="s">
        <v>334</v>
      </c>
      <c r="B22" s="122" t="s">
        <v>420</v>
      </c>
      <c r="C22" s="122" t="s">
        <v>373</v>
      </c>
      <c r="D22" s="122" t="s">
        <v>374</v>
      </c>
      <c r="E22" s="122" t="s">
        <v>424</v>
      </c>
      <c r="F22" s="122" t="s">
        <v>394</v>
      </c>
      <c r="G22" s="121" t="s">
        <v>97</v>
      </c>
      <c r="H22" s="121" t="s">
        <v>425</v>
      </c>
      <c r="I22" s="122" t="s">
        <v>379</v>
      </c>
      <c r="J22" s="122" t="s">
        <v>426</v>
      </c>
    </row>
    <row r="23" ht="52.5" customHeight="1" outlineLevel="1" spans="1:10">
      <c r="A23" s="122" t="s">
        <v>334</v>
      </c>
      <c r="B23" s="122" t="s">
        <v>420</v>
      </c>
      <c r="C23" s="122" t="s">
        <v>373</v>
      </c>
      <c r="D23" s="122" t="s">
        <v>374</v>
      </c>
      <c r="E23" s="122" t="s">
        <v>427</v>
      </c>
      <c r="F23" s="122" t="s">
        <v>394</v>
      </c>
      <c r="G23" s="121" t="s">
        <v>93</v>
      </c>
      <c r="H23" s="121" t="s">
        <v>428</v>
      </c>
      <c r="I23" s="122" t="s">
        <v>379</v>
      </c>
      <c r="J23" s="122" t="s">
        <v>429</v>
      </c>
    </row>
    <row r="24" ht="52.5" customHeight="1" outlineLevel="1" spans="1:10">
      <c r="A24" s="122" t="s">
        <v>334</v>
      </c>
      <c r="B24" s="122" t="s">
        <v>420</v>
      </c>
      <c r="C24" s="122" t="s">
        <v>386</v>
      </c>
      <c r="D24" s="122" t="s">
        <v>387</v>
      </c>
      <c r="E24" s="122" t="s">
        <v>430</v>
      </c>
      <c r="F24" s="122" t="s">
        <v>394</v>
      </c>
      <c r="G24" s="121" t="s">
        <v>214</v>
      </c>
      <c r="H24" s="121" t="s">
        <v>431</v>
      </c>
      <c r="I24" s="122" t="s">
        <v>379</v>
      </c>
      <c r="J24" s="122" t="s">
        <v>432</v>
      </c>
    </row>
    <row r="25" ht="52.5" customHeight="1" outlineLevel="1" spans="1:10">
      <c r="A25" s="122" t="s">
        <v>334</v>
      </c>
      <c r="B25" s="122" t="s">
        <v>420</v>
      </c>
      <c r="C25" s="122" t="s">
        <v>391</v>
      </c>
      <c r="D25" s="122" t="s">
        <v>392</v>
      </c>
      <c r="E25" s="122" t="s">
        <v>433</v>
      </c>
      <c r="F25" s="122" t="s">
        <v>394</v>
      </c>
      <c r="G25" s="121" t="s">
        <v>395</v>
      </c>
      <c r="H25" s="121" t="s">
        <v>396</v>
      </c>
      <c r="I25" s="122" t="s">
        <v>379</v>
      </c>
      <c r="J25" s="122" t="s">
        <v>434</v>
      </c>
    </row>
    <row r="26" ht="52.5" customHeight="1" outlineLevel="1" spans="1:10">
      <c r="A26" s="122" t="s">
        <v>352</v>
      </c>
      <c r="B26" s="122" t="s">
        <v>435</v>
      </c>
      <c r="C26" s="122" t="s">
        <v>373</v>
      </c>
      <c r="D26" s="122" t="s">
        <v>374</v>
      </c>
      <c r="E26" s="122" t="s">
        <v>436</v>
      </c>
      <c r="F26" s="122" t="s">
        <v>376</v>
      </c>
      <c r="G26" s="121" t="s">
        <v>437</v>
      </c>
      <c r="H26" s="121" t="s">
        <v>422</v>
      </c>
      <c r="I26" s="122" t="s">
        <v>379</v>
      </c>
      <c r="J26" s="122" t="s">
        <v>438</v>
      </c>
    </row>
    <row r="27" ht="52.5" customHeight="1" outlineLevel="1" spans="1:10">
      <c r="A27" s="122" t="s">
        <v>352</v>
      </c>
      <c r="B27" s="122" t="s">
        <v>435</v>
      </c>
      <c r="C27" s="122" t="s">
        <v>373</v>
      </c>
      <c r="D27" s="122" t="s">
        <v>381</v>
      </c>
      <c r="E27" s="122" t="s">
        <v>439</v>
      </c>
      <c r="F27" s="122" t="s">
        <v>376</v>
      </c>
      <c r="G27" s="121" t="s">
        <v>440</v>
      </c>
      <c r="H27" s="121"/>
      <c r="I27" s="122" t="s">
        <v>384</v>
      </c>
      <c r="J27" s="122" t="s">
        <v>441</v>
      </c>
    </row>
    <row r="28" ht="52.5" customHeight="1" outlineLevel="1" spans="1:10">
      <c r="A28" s="122" t="s">
        <v>352</v>
      </c>
      <c r="B28" s="122" t="s">
        <v>435</v>
      </c>
      <c r="C28" s="122" t="s">
        <v>386</v>
      </c>
      <c r="D28" s="122" t="s">
        <v>387</v>
      </c>
      <c r="E28" s="122" t="s">
        <v>442</v>
      </c>
      <c r="F28" s="122" t="s">
        <v>376</v>
      </c>
      <c r="G28" s="121" t="s">
        <v>443</v>
      </c>
      <c r="H28" s="121"/>
      <c r="I28" s="122" t="s">
        <v>384</v>
      </c>
      <c r="J28" s="122" t="s">
        <v>444</v>
      </c>
    </row>
    <row r="29" ht="52.5" customHeight="1" outlineLevel="1" spans="1:10">
      <c r="A29" s="122" t="s">
        <v>352</v>
      </c>
      <c r="B29" s="122" t="s">
        <v>435</v>
      </c>
      <c r="C29" s="122" t="s">
        <v>391</v>
      </c>
      <c r="D29" s="122" t="s">
        <v>392</v>
      </c>
      <c r="E29" s="122" t="s">
        <v>393</v>
      </c>
      <c r="F29" s="122" t="s">
        <v>394</v>
      </c>
      <c r="G29" s="121" t="s">
        <v>395</v>
      </c>
      <c r="H29" s="121" t="s">
        <v>396</v>
      </c>
      <c r="I29" s="122" t="s">
        <v>379</v>
      </c>
      <c r="J29" s="122" t="s">
        <v>397</v>
      </c>
    </row>
    <row r="30" ht="52.5" customHeight="1" outlineLevel="1" spans="1:10">
      <c r="A30" s="122" t="s">
        <v>352</v>
      </c>
      <c r="B30" s="122" t="s">
        <v>435</v>
      </c>
      <c r="C30" s="122" t="s">
        <v>398</v>
      </c>
      <c r="D30" s="122" t="s">
        <v>399</v>
      </c>
      <c r="E30" s="122" t="s">
        <v>400</v>
      </c>
      <c r="F30" s="122" t="s">
        <v>401</v>
      </c>
      <c r="G30" s="121" t="s">
        <v>445</v>
      </c>
      <c r="H30" s="121" t="s">
        <v>402</v>
      </c>
      <c r="I30" s="122" t="s">
        <v>379</v>
      </c>
      <c r="J30" s="122" t="s">
        <v>446</v>
      </c>
    </row>
    <row r="31" ht="52.5" customHeight="1" outlineLevel="1" spans="1:10">
      <c r="A31" s="122" t="s">
        <v>299</v>
      </c>
      <c r="B31" s="122" t="s">
        <v>447</v>
      </c>
      <c r="C31" s="122" t="s">
        <v>373</v>
      </c>
      <c r="D31" s="122" t="s">
        <v>381</v>
      </c>
      <c r="E31" s="122" t="s">
        <v>448</v>
      </c>
      <c r="F31" s="122" t="s">
        <v>394</v>
      </c>
      <c r="G31" s="121" t="s">
        <v>449</v>
      </c>
      <c r="H31" s="121" t="s">
        <v>396</v>
      </c>
      <c r="I31" s="122" t="s">
        <v>379</v>
      </c>
      <c r="J31" s="122" t="s">
        <v>450</v>
      </c>
    </row>
    <row r="32" ht="52.5" customHeight="1" outlineLevel="1" spans="1:10">
      <c r="A32" s="122" t="s">
        <v>299</v>
      </c>
      <c r="B32" s="122" t="s">
        <v>447</v>
      </c>
      <c r="C32" s="122" t="s">
        <v>386</v>
      </c>
      <c r="D32" s="122" t="s">
        <v>451</v>
      </c>
      <c r="E32" s="122" t="s">
        <v>452</v>
      </c>
      <c r="F32" s="122" t="s">
        <v>376</v>
      </c>
      <c r="G32" s="121" t="s">
        <v>453</v>
      </c>
      <c r="H32" s="121" t="s">
        <v>402</v>
      </c>
      <c r="I32" s="122" t="s">
        <v>379</v>
      </c>
      <c r="J32" s="122" t="s">
        <v>454</v>
      </c>
    </row>
    <row r="33" ht="52.5" customHeight="1" outlineLevel="1" spans="1:10">
      <c r="A33" s="122" t="s">
        <v>299</v>
      </c>
      <c r="B33" s="122" t="s">
        <v>447</v>
      </c>
      <c r="C33" s="122" t="s">
        <v>391</v>
      </c>
      <c r="D33" s="122" t="s">
        <v>392</v>
      </c>
      <c r="E33" s="122" t="s">
        <v>433</v>
      </c>
      <c r="F33" s="122" t="s">
        <v>394</v>
      </c>
      <c r="G33" s="121" t="s">
        <v>449</v>
      </c>
      <c r="H33" s="121" t="s">
        <v>396</v>
      </c>
      <c r="I33" s="122" t="s">
        <v>379</v>
      </c>
      <c r="J33" s="122" t="s">
        <v>434</v>
      </c>
    </row>
    <row r="34" ht="52.5" customHeight="1" outlineLevel="1" spans="1:10">
      <c r="A34" s="122" t="s">
        <v>340</v>
      </c>
      <c r="B34" s="122" t="s">
        <v>455</v>
      </c>
      <c r="C34" s="122" t="s">
        <v>373</v>
      </c>
      <c r="D34" s="122" t="s">
        <v>374</v>
      </c>
      <c r="E34" s="122" t="s">
        <v>456</v>
      </c>
      <c r="F34" s="122" t="s">
        <v>376</v>
      </c>
      <c r="G34" s="121" t="s">
        <v>377</v>
      </c>
      <c r="H34" s="121" t="s">
        <v>457</v>
      </c>
      <c r="I34" s="122" t="s">
        <v>379</v>
      </c>
      <c r="J34" s="122" t="s">
        <v>458</v>
      </c>
    </row>
    <row r="35" ht="52.5" customHeight="1" outlineLevel="1" spans="1:10">
      <c r="A35" s="122" t="s">
        <v>340</v>
      </c>
      <c r="B35" s="122" t="s">
        <v>455</v>
      </c>
      <c r="C35" s="122" t="s">
        <v>386</v>
      </c>
      <c r="D35" s="122" t="s">
        <v>387</v>
      </c>
      <c r="E35" s="122" t="s">
        <v>459</v>
      </c>
      <c r="F35" s="122" t="s">
        <v>376</v>
      </c>
      <c r="G35" s="121" t="s">
        <v>377</v>
      </c>
      <c r="H35" s="121" t="s">
        <v>457</v>
      </c>
      <c r="I35" s="122" t="s">
        <v>379</v>
      </c>
      <c r="J35" s="122" t="s">
        <v>460</v>
      </c>
    </row>
    <row r="36" ht="52.5" customHeight="1" outlineLevel="1" spans="1:10">
      <c r="A36" s="122" t="s">
        <v>340</v>
      </c>
      <c r="B36" s="122" t="s">
        <v>455</v>
      </c>
      <c r="C36" s="122" t="s">
        <v>386</v>
      </c>
      <c r="D36" s="122" t="s">
        <v>461</v>
      </c>
      <c r="E36" s="122" t="s">
        <v>462</v>
      </c>
      <c r="F36" s="122" t="s">
        <v>376</v>
      </c>
      <c r="G36" s="121" t="s">
        <v>463</v>
      </c>
      <c r="H36" s="121"/>
      <c r="I36" s="122" t="s">
        <v>384</v>
      </c>
      <c r="J36" s="122" t="s">
        <v>464</v>
      </c>
    </row>
    <row r="37" ht="52.5" customHeight="1" outlineLevel="1" spans="1:10">
      <c r="A37" s="122" t="s">
        <v>340</v>
      </c>
      <c r="B37" s="122" t="s">
        <v>455</v>
      </c>
      <c r="C37" s="122" t="s">
        <v>391</v>
      </c>
      <c r="D37" s="122" t="s">
        <v>392</v>
      </c>
      <c r="E37" s="122" t="s">
        <v>465</v>
      </c>
      <c r="F37" s="122" t="s">
        <v>394</v>
      </c>
      <c r="G37" s="121" t="s">
        <v>449</v>
      </c>
      <c r="H37" s="121" t="s">
        <v>396</v>
      </c>
      <c r="I37" s="122" t="s">
        <v>379</v>
      </c>
      <c r="J37" s="122" t="s">
        <v>466</v>
      </c>
    </row>
    <row r="38" ht="52.5" customHeight="1" outlineLevel="1" spans="1:10">
      <c r="A38" s="122" t="s">
        <v>342</v>
      </c>
      <c r="B38" s="122" t="s">
        <v>467</v>
      </c>
      <c r="C38" s="122" t="s">
        <v>373</v>
      </c>
      <c r="D38" s="122" t="s">
        <v>374</v>
      </c>
      <c r="E38" s="122" t="s">
        <v>468</v>
      </c>
      <c r="F38" s="122" t="s">
        <v>394</v>
      </c>
      <c r="G38" s="121" t="s">
        <v>98</v>
      </c>
      <c r="H38" s="121" t="s">
        <v>469</v>
      </c>
      <c r="I38" s="122" t="s">
        <v>379</v>
      </c>
      <c r="J38" s="122" t="s">
        <v>470</v>
      </c>
    </row>
    <row r="39" ht="52.5" customHeight="1" outlineLevel="1" spans="1:10">
      <c r="A39" s="122" t="s">
        <v>342</v>
      </c>
      <c r="B39" s="122" t="s">
        <v>467</v>
      </c>
      <c r="C39" s="122" t="s">
        <v>373</v>
      </c>
      <c r="D39" s="122" t="s">
        <v>471</v>
      </c>
      <c r="E39" s="122" t="s">
        <v>472</v>
      </c>
      <c r="F39" s="122" t="s">
        <v>401</v>
      </c>
      <c r="G39" s="121" t="s">
        <v>90</v>
      </c>
      <c r="H39" s="121" t="s">
        <v>422</v>
      </c>
      <c r="I39" s="122" t="s">
        <v>379</v>
      </c>
      <c r="J39" s="122" t="s">
        <v>473</v>
      </c>
    </row>
    <row r="40" ht="52.5" customHeight="1" outlineLevel="1" spans="1:10">
      <c r="A40" s="122" t="s">
        <v>342</v>
      </c>
      <c r="B40" s="122" t="s">
        <v>467</v>
      </c>
      <c r="C40" s="122" t="s">
        <v>386</v>
      </c>
      <c r="D40" s="122" t="s">
        <v>387</v>
      </c>
      <c r="E40" s="122" t="s">
        <v>474</v>
      </c>
      <c r="F40" s="122" t="s">
        <v>394</v>
      </c>
      <c r="G40" s="121" t="s">
        <v>475</v>
      </c>
      <c r="H40" s="121" t="s">
        <v>396</v>
      </c>
      <c r="I40" s="122" t="s">
        <v>379</v>
      </c>
      <c r="J40" s="122" t="s">
        <v>476</v>
      </c>
    </row>
    <row r="41" ht="52.5" customHeight="1" outlineLevel="1" spans="1:10">
      <c r="A41" s="122" t="s">
        <v>342</v>
      </c>
      <c r="B41" s="122" t="s">
        <v>467</v>
      </c>
      <c r="C41" s="122" t="s">
        <v>391</v>
      </c>
      <c r="D41" s="122" t="s">
        <v>392</v>
      </c>
      <c r="E41" s="122" t="s">
        <v>393</v>
      </c>
      <c r="F41" s="122" t="s">
        <v>394</v>
      </c>
      <c r="G41" s="121" t="s">
        <v>395</v>
      </c>
      <c r="H41" s="121" t="s">
        <v>396</v>
      </c>
      <c r="I41" s="122" t="s">
        <v>379</v>
      </c>
      <c r="J41" s="122" t="s">
        <v>397</v>
      </c>
    </row>
    <row r="42" ht="52.5" customHeight="1" outlineLevel="1" spans="1:10">
      <c r="A42" s="122" t="s">
        <v>342</v>
      </c>
      <c r="B42" s="122" t="s">
        <v>467</v>
      </c>
      <c r="C42" s="122" t="s">
        <v>398</v>
      </c>
      <c r="D42" s="122" t="s">
        <v>399</v>
      </c>
      <c r="E42" s="122" t="s">
        <v>400</v>
      </c>
      <c r="F42" s="122" t="s">
        <v>401</v>
      </c>
      <c r="G42" s="121" t="s">
        <v>98</v>
      </c>
      <c r="H42" s="121" t="s">
        <v>402</v>
      </c>
      <c r="I42" s="122" t="s">
        <v>379</v>
      </c>
      <c r="J42" s="122" t="s">
        <v>477</v>
      </c>
    </row>
    <row r="43" ht="52.5" customHeight="1" outlineLevel="1" spans="1:10">
      <c r="A43" s="122" t="s">
        <v>344</v>
      </c>
      <c r="B43" s="122" t="s">
        <v>478</v>
      </c>
      <c r="C43" s="122" t="s">
        <v>373</v>
      </c>
      <c r="D43" s="122" t="s">
        <v>381</v>
      </c>
      <c r="E43" s="122" t="s">
        <v>479</v>
      </c>
      <c r="F43" s="122" t="s">
        <v>376</v>
      </c>
      <c r="G43" s="121" t="s">
        <v>480</v>
      </c>
      <c r="H43" s="121"/>
      <c r="I43" s="122" t="s">
        <v>384</v>
      </c>
      <c r="J43" s="122" t="s">
        <v>481</v>
      </c>
    </row>
    <row r="44" ht="52.5" customHeight="1" outlineLevel="1" spans="1:10">
      <c r="A44" s="122" t="s">
        <v>344</v>
      </c>
      <c r="B44" s="122" t="s">
        <v>478</v>
      </c>
      <c r="C44" s="122" t="s">
        <v>373</v>
      </c>
      <c r="D44" s="122" t="s">
        <v>381</v>
      </c>
      <c r="E44" s="122" t="s">
        <v>482</v>
      </c>
      <c r="F44" s="122" t="s">
        <v>376</v>
      </c>
      <c r="G44" s="121" t="s">
        <v>389</v>
      </c>
      <c r="H44" s="121"/>
      <c r="I44" s="122" t="s">
        <v>384</v>
      </c>
      <c r="J44" s="122" t="s">
        <v>483</v>
      </c>
    </row>
    <row r="45" ht="52.5" customHeight="1" outlineLevel="1" spans="1:10">
      <c r="A45" s="122" t="s">
        <v>344</v>
      </c>
      <c r="B45" s="122" t="s">
        <v>478</v>
      </c>
      <c r="C45" s="122" t="s">
        <v>386</v>
      </c>
      <c r="D45" s="122" t="s">
        <v>387</v>
      </c>
      <c r="E45" s="122" t="s">
        <v>484</v>
      </c>
      <c r="F45" s="122" t="s">
        <v>376</v>
      </c>
      <c r="G45" s="121" t="s">
        <v>485</v>
      </c>
      <c r="H45" s="121"/>
      <c r="I45" s="122" t="s">
        <v>384</v>
      </c>
      <c r="J45" s="122" t="s">
        <v>486</v>
      </c>
    </row>
    <row r="46" ht="52.5" customHeight="1" outlineLevel="1" spans="1:10">
      <c r="A46" s="122" t="s">
        <v>344</v>
      </c>
      <c r="B46" s="122" t="s">
        <v>478</v>
      </c>
      <c r="C46" s="122" t="s">
        <v>391</v>
      </c>
      <c r="D46" s="122" t="s">
        <v>392</v>
      </c>
      <c r="E46" s="122" t="s">
        <v>393</v>
      </c>
      <c r="F46" s="122" t="s">
        <v>394</v>
      </c>
      <c r="G46" s="121" t="s">
        <v>395</v>
      </c>
      <c r="H46" s="121" t="s">
        <v>396</v>
      </c>
      <c r="I46" s="122" t="s">
        <v>379</v>
      </c>
      <c r="J46" s="122" t="s">
        <v>397</v>
      </c>
    </row>
    <row r="47" ht="52.5" customHeight="1" outlineLevel="1" spans="1:10">
      <c r="A47" s="122" t="s">
        <v>344</v>
      </c>
      <c r="B47" s="122" t="s">
        <v>478</v>
      </c>
      <c r="C47" s="122" t="s">
        <v>398</v>
      </c>
      <c r="D47" s="122" t="s">
        <v>399</v>
      </c>
      <c r="E47" s="122" t="s">
        <v>400</v>
      </c>
      <c r="F47" s="122" t="s">
        <v>401</v>
      </c>
      <c r="G47" s="121" t="s">
        <v>98</v>
      </c>
      <c r="H47" s="121" t="s">
        <v>402</v>
      </c>
      <c r="I47" s="122" t="s">
        <v>379</v>
      </c>
      <c r="J47" s="122" t="s">
        <v>413</v>
      </c>
    </row>
    <row r="48" ht="52.5" customHeight="1" outlineLevel="1" spans="1:10">
      <c r="A48" s="122" t="s">
        <v>332</v>
      </c>
      <c r="B48" s="122" t="s">
        <v>487</v>
      </c>
      <c r="C48" s="122" t="s">
        <v>373</v>
      </c>
      <c r="D48" s="122" t="s">
        <v>381</v>
      </c>
      <c r="E48" s="122" t="s">
        <v>488</v>
      </c>
      <c r="F48" s="122" t="s">
        <v>376</v>
      </c>
      <c r="G48" s="121" t="s">
        <v>489</v>
      </c>
      <c r="H48" s="121"/>
      <c r="I48" s="122" t="s">
        <v>384</v>
      </c>
      <c r="J48" s="122" t="s">
        <v>490</v>
      </c>
    </row>
    <row r="49" ht="52.5" customHeight="1" outlineLevel="1" spans="1:10">
      <c r="A49" s="122" t="s">
        <v>332</v>
      </c>
      <c r="B49" s="122" t="s">
        <v>487</v>
      </c>
      <c r="C49" s="122" t="s">
        <v>386</v>
      </c>
      <c r="D49" s="122" t="s">
        <v>461</v>
      </c>
      <c r="E49" s="122" t="s">
        <v>491</v>
      </c>
      <c r="F49" s="122" t="s">
        <v>376</v>
      </c>
      <c r="G49" s="121" t="s">
        <v>389</v>
      </c>
      <c r="H49" s="121"/>
      <c r="I49" s="122" t="s">
        <v>384</v>
      </c>
      <c r="J49" s="122" t="s">
        <v>492</v>
      </c>
    </row>
    <row r="50" ht="52.5" customHeight="1" outlineLevel="1" spans="1:10">
      <c r="A50" s="122" t="s">
        <v>332</v>
      </c>
      <c r="B50" s="122" t="s">
        <v>487</v>
      </c>
      <c r="C50" s="122" t="s">
        <v>391</v>
      </c>
      <c r="D50" s="122" t="s">
        <v>392</v>
      </c>
      <c r="E50" s="122" t="s">
        <v>393</v>
      </c>
      <c r="F50" s="122" t="s">
        <v>394</v>
      </c>
      <c r="G50" s="121" t="s">
        <v>395</v>
      </c>
      <c r="H50" s="121" t="s">
        <v>396</v>
      </c>
      <c r="I50" s="122" t="s">
        <v>379</v>
      </c>
      <c r="J50" s="122" t="s">
        <v>397</v>
      </c>
    </row>
    <row r="51" ht="52.5" customHeight="1" outlineLevel="1" spans="1:10">
      <c r="A51" s="122" t="s">
        <v>332</v>
      </c>
      <c r="B51" s="122" t="s">
        <v>487</v>
      </c>
      <c r="C51" s="122" t="s">
        <v>398</v>
      </c>
      <c r="D51" s="122" t="s">
        <v>399</v>
      </c>
      <c r="E51" s="122" t="s">
        <v>400</v>
      </c>
      <c r="F51" s="122" t="s">
        <v>401</v>
      </c>
      <c r="G51" s="121" t="s">
        <v>90</v>
      </c>
      <c r="H51" s="121" t="s">
        <v>402</v>
      </c>
      <c r="I51" s="122" t="s">
        <v>379</v>
      </c>
      <c r="J51" s="122" t="s">
        <v>477</v>
      </c>
    </row>
    <row r="52" ht="52.5" customHeight="1" outlineLevel="1" spans="1:10">
      <c r="A52" s="122" t="s">
        <v>350</v>
      </c>
      <c r="B52" s="122" t="s">
        <v>493</v>
      </c>
      <c r="C52" s="122" t="s">
        <v>373</v>
      </c>
      <c r="D52" s="122" t="s">
        <v>374</v>
      </c>
      <c r="E52" s="122" t="s">
        <v>494</v>
      </c>
      <c r="F52" s="122" t="s">
        <v>394</v>
      </c>
      <c r="G52" s="121" t="s">
        <v>495</v>
      </c>
      <c r="H52" s="121" t="s">
        <v>496</v>
      </c>
      <c r="I52" s="122" t="s">
        <v>379</v>
      </c>
      <c r="J52" s="122" t="s">
        <v>497</v>
      </c>
    </row>
    <row r="53" ht="52.5" customHeight="1" outlineLevel="1" spans="1:10">
      <c r="A53" s="122" t="s">
        <v>350</v>
      </c>
      <c r="B53" s="122" t="s">
        <v>493</v>
      </c>
      <c r="C53" s="122" t="s">
        <v>373</v>
      </c>
      <c r="D53" s="122" t="s">
        <v>381</v>
      </c>
      <c r="E53" s="122" t="s">
        <v>498</v>
      </c>
      <c r="F53" s="122" t="s">
        <v>394</v>
      </c>
      <c r="G53" s="121" t="s">
        <v>499</v>
      </c>
      <c r="H53" s="121" t="s">
        <v>396</v>
      </c>
      <c r="I53" s="122" t="s">
        <v>379</v>
      </c>
      <c r="J53" s="122" t="s">
        <v>500</v>
      </c>
    </row>
    <row r="54" ht="52.5" customHeight="1" outlineLevel="1" spans="1:10">
      <c r="A54" s="122" t="s">
        <v>350</v>
      </c>
      <c r="B54" s="122" t="s">
        <v>493</v>
      </c>
      <c r="C54" s="122" t="s">
        <v>386</v>
      </c>
      <c r="D54" s="122" t="s">
        <v>387</v>
      </c>
      <c r="E54" s="122" t="s">
        <v>501</v>
      </c>
      <c r="F54" s="122" t="s">
        <v>376</v>
      </c>
      <c r="G54" s="121" t="s">
        <v>502</v>
      </c>
      <c r="H54" s="121"/>
      <c r="I54" s="122" t="s">
        <v>384</v>
      </c>
      <c r="J54" s="122" t="s">
        <v>503</v>
      </c>
    </row>
    <row r="55" ht="52.5" customHeight="1" outlineLevel="1" spans="1:10">
      <c r="A55" s="122" t="s">
        <v>350</v>
      </c>
      <c r="B55" s="122" t="s">
        <v>493</v>
      </c>
      <c r="C55" s="122" t="s">
        <v>391</v>
      </c>
      <c r="D55" s="122" t="s">
        <v>392</v>
      </c>
      <c r="E55" s="122" t="s">
        <v>393</v>
      </c>
      <c r="F55" s="122" t="s">
        <v>394</v>
      </c>
      <c r="G55" s="121" t="s">
        <v>395</v>
      </c>
      <c r="H55" s="121" t="s">
        <v>396</v>
      </c>
      <c r="I55" s="122" t="s">
        <v>379</v>
      </c>
      <c r="J55" s="122" t="s">
        <v>397</v>
      </c>
    </row>
    <row r="56" ht="52.5" customHeight="1" outlineLevel="1" spans="1:10">
      <c r="A56" s="122" t="s">
        <v>350</v>
      </c>
      <c r="B56" s="122" t="s">
        <v>493</v>
      </c>
      <c r="C56" s="122" t="s">
        <v>398</v>
      </c>
      <c r="D56" s="122" t="s">
        <v>399</v>
      </c>
      <c r="E56" s="122" t="s">
        <v>400</v>
      </c>
      <c r="F56" s="122" t="s">
        <v>401</v>
      </c>
      <c r="G56" s="121" t="s">
        <v>214</v>
      </c>
      <c r="H56" s="121" t="s">
        <v>402</v>
      </c>
      <c r="I56" s="122" t="s">
        <v>379</v>
      </c>
      <c r="J56" s="122" t="s">
        <v>477</v>
      </c>
    </row>
    <row r="57" ht="52.5" customHeight="1" outlineLevel="1" spans="1:10">
      <c r="A57" s="122" t="s">
        <v>336</v>
      </c>
      <c r="B57" s="122" t="s">
        <v>504</v>
      </c>
      <c r="C57" s="122" t="s">
        <v>373</v>
      </c>
      <c r="D57" s="122" t="s">
        <v>381</v>
      </c>
      <c r="E57" s="122" t="s">
        <v>505</v>
      </c>
      <c r="F57" s="122" t="s">
        <v>376</v>
      </c>
      <c r="G57" s="121" t="s">
        <v>506</v>
      </c>
      <c r="H57" s="121"/>
      <c r="I57" s="122" t="s">
        <v>384</v>
      </c>
      <c r="J57" s="122" t="s">
        <v>507</v>
      </c>
    </row>
    <row r="58" ht="52.5" customHeight="1" outlineLevel="1" spans="1:10">
      <c r="A58" s="122" t="s">
        <v>336</v>
      </c>
      <c r="B58" s="122" t="s">
        <v>504</v>
      </c>
      <c r="C58" s="122" t="s">
        <v>373</v>
      </c>
      <c r="D58" s="122" t="s">
        <v>381</v>
      </c>
      <c r="E58" s="122" t="s">
        <v>508</v>
      </c>
      <c r="F58" s="122" t="s">
        <v>376</v>
      </c>
      <c r="G58" s="121" t="s">
        <v>383</v>
      </c>
      <c r="H58" s="121"/>
      <c r="I58" s="122" t="s">
        <v>384</v>
      </c>
      <c r="J58" s="122" t="s">
        <v>509</v>
      </c>
    </row>
    <row r="59" ht="52.5" customHeight="1" outlineLevel="1" spans="1:10">
      <c r="A59" s="122" t="s">
        <v>336</v>
      </c>
      <c r="B59" s="122" t="s">
        <v>504</v>
      </c>
      <c r="C59" s="122" t="s">
        <v>386</v>
      </c>
      <c r="D59" s="122" t="s">
        <v>461</v>
      </c>
      <c r="E59" s="122" t="s">
        <v>510</v>
      </c>
      <c r="F59" s="122" t="s">
        <v>376</v>
      </c>
      <c r="G59" s="121" t="s">
        <v>463</v>
      </c>
      <c r="H59" s="121"/>
      <c r="I59" s="122" t="s">
        <v>384</v>
      </c>
      <c r="J59" s="122" t="s">
        <v>511</v>
      </c>
    </row>
    <row r="60" ht="52.5" customHeight="1" outlineLevel="1" spans="1:10">
      <c r="A60" s="122" t="s">
        <v>336</v>
      </c>
      <c r="B60" s="122" t="s">
        <v>504</v>
      </c>
      <c r="C60" s="122" t="s">
        <v>391</v>
      </c>
      <c r="D60" s="122" t="s">
        <v>392</v>
      </c>
      <c r="E60" s="122" t="s">
        <v>393</v>
      </c>
      <c r="F60" s="122" t="s">
        <v>394</v>
      </c>
      <c r="G60" s="121" t="s">
        <v>449</v>
      </c>
      <c r="H60" s="121" t="s">
        <v>396</v>
      </c>
      <c r="I60" s="122" t="s">
        <v>379</v>
      </c>
      <c r="J60" s="122" t="s">
        <v>397</v>
      </c>
    </row>
    <row r="61" ht="52.5" customHeight="1" outlineLevel="1" spans="1:10">
      <c r="A61" s="122" t="s">
        <v>336</v>
      </c>
      <c r="B61" s="122" t="s">
        <v>504</v>
      </c>
      <c r="C61" s="122" t="s">
        <v>398</v>
      </c>
      <c r="D61" s="122" t="s">
        <v>399</v>
      </c>
      <c r="E61" s="122" t="s">
        <v>512</v>
      </c>
      <c r="F61" s="122" t="s">
        <v>401</v>
      </c>
      <c r="G61" s="121" t="s">
        <v>98</v>
      </c>
      <c r="H61" s="121" t="s">
        <v>402</v>
      </c>
      <c r="I61" s="122" t="s">
        <v>379</v>
      </c>
      <c r="J61" s="122" t="s">
        <v>513</v>
      </c>
    </row>
    <row r="62" ht="52.5" customHeight="1" outlineLevel="1" spans="1:10">
      <c r="A62" s="122" t="s">
        <v>338</v>
      </c>
      <c r="B62" s="122" t="s">
        <v>455</v>
      </c>
      <c r="C62" s="122" t="s">
        <v>373</v>
      </c>
      <c r="D62" s="122" t="s">
        <v>374</v>
      </c>
      <c r="E62" s="122" t="s">
        <v>514</v>
      </c>
      <c r="F62" s="122" t="s">
        <v>376</v>
      </c>
      <c r="G62" s="121" t="s">
        <v>210</v>
      </c>
      <c r="H62" s="121" t="s">
        <v>457</v>
      </c>
      <c r="I62" s="122" t="s">
        <v>379</v>
      </c>
      <c r="J62" s="122" t="s">
        <v>515</v>
      </c>
    </row>
    <row r="63" ht="52.5" customHeight="1" outlineLevel="1" spans="1:10">
      <c r="A63" s="122" t="s">
        <v>338</v>
      </c>
      <c r="B63" s="122" t="s">
        <v>455</v>
      </c>
      <c r="C63" s="122" t="s">
        <v>386</v>
      </c>
      <c r="D63" s="122" t="s">
        <v>387</v>
      </c>
      <c r="E63" s="122" t="s">
        <v>516</v>
      </c>
      <c r="F63" s="122" t="s">
        <v>376</v>
      </c>
      <c r="G63" s="121" t="s">
        <v>210</v>
      </c>
      <c r="H63" s="121" t="s">
        <v>457</v>
      </c>
      <c r="I63" s="122" t="s">
        <v>379</v>
      </c>
      <c r="J63" s="122" t="s">
        <v>517</v>
      </c>
    </row>
    <row r="64" ht="52.5" customHeight="1" outlineLevel="1" spans="1:10">
      <c r="A64" s="122" t="s">
        <v>338</v>
      </c>
      <c r="B64" s="122" t="s">
        <v>455</v>
      </c>
      <c r="C64" s="122" t="s">
        <v>386</v>
      </c>
      <c r="D64" s="122" t="s">
        <v>461</v>
      </c>
      <c r="E64" s="122" t="s">
        <v>462</v>
      </c>
      <c r="F64" s="122" t="s">
        <v>376</v>
      </c>
      <c r="G64" s="121" t="s">
        <v>463</v>
      </c>
      <c r="H64" s="121"/>
      <c r="I64" s="122" t="s">
        <v>384</v>
      </c>
      <c r="J64" s="122" t="s">
        <v>464</v>
      </c>
    </row>
    <row r="65" ht="52.5" customHeight="1" outlineLevel="1" spans="1:10">
      <c r="A65" s="122" t="s">
        <v>338</v>
      </c>
      <c r="B65" s="122" t="s">
        <v>455</v>
      </c>
      <c r="C65" s="122" t="s">
        <v>391</v>
      </c>
      <c r="D65" s="122" t="s">
        <v>392</v>
      </c>
      <c r="E65" s="122" t="s">
        <v>518</v>
      </c>
      <c r="F65" s="122" t="s">
        <v>394</v>
      </c>
      <c r="G65" s="121" t="s">
        <v>449</v>
      </c>
      <c r="H65" s="121" t="s">
        <v>396</v>
      </c>
      <c r="I65" s="122" t="s">
        <v>379</v>
      </c>
      <c r="J65" s="122" t="s">
        <v>519</v>
      </c>
    </row>
    <row r="66" ht="52.5" customHeight="1" outlineLevel="1" spans="1:10">
      <c r="A66" s="122" t="s">
        <v>354</v>
      </c>
      <c r="B66" s="122" t="s">
        <v>520</v>
      </c>
      <c r="C66" s="122" t="s">
        <v>373</v>
      </c>
      <c r="D66" s="122" t="s">
        <v>374</v>
      </c>
      <c r="E66" s="122" t="s">
        <v>521</v>
      </c>
      <c r="F66" s="122" t="s">
        <v>394</v>
      </c>
      <c r="G66" s="121" t="s">
        <v>495</v>
      </c>
      <c r="H66" s="121" t="s">
        <v>396</v>
      </c>
      <c r="I66" s="122" t="s">
        <v>379</v>
      </c>
      <c r="J66" s="122" t="s">
        <v>522</v>
      </c>
    </row>
    <row r="67" ht="52.5" customHeight="1" outlineLevel="1" spans="1:10">
      <c r="A67" s="122" t="s">
        <v>354</v>
      </c>
      <c r="B67" s="122" t="s">
        <v>520</v>
      </c>
      <c r="C67" s="122" t="s">
        <v>373</v>
      </c>
      <c r="D67" s="122" t="s">
        <v>374</v>
      </c>
      <c r="E67" s="122" t="s">
        <v>523</v>
      </c>
      <c r="F67" s="122" t="s">
        <v>394</v>
      </c>
      <c r="G67" s="121" t="s">
        <v>499</v>
      </c>
      <c r="H67" s="121" t="s">
        <v>396</v>
      </c>
      <c r="I67" s="122" t="s">
        <v>379</v>
      </c>
      <c r="J67" s="122" t="s">
        <v>522</v>
      </c>
    </row>
    <row r="68" ht="52.5" customHeight="1" outlineLevel="1" spans="1:10">
      <c r="A68" s="122" t="s">
        <v>354</v>
      </c>
      <c r="B68" s="122" t="s">
        <v>520</v>
      </c>
      <c r="C68" s="122" t="s">
        <v>373</v>
      </c>
      <c r="D68" s="122" t="s">
        <v>381</v>
      </c>
      <c r="E68" s="122" t="s">
        <v>524</v>
      </c>
      <c r="F68" s="122" t="s">
        <v>394</v>
      </c>
      <c r="G68" s="121" t="s">
        <v>525</v>
      </c>
      <c r="H68" s="121" t="s">
        <v>396</v>
      </c>
      <c r="I68" s="122" t="s">
        <v>379</v>
      </c>
      <c r="J68" s="122" t="s">
        <v>522</v>
      </c>
    </row>
    <row r="69" ht="52.5" customHeight="1" outlineLevel="1" spans="1:10">
      <c r="A69" s="122" t="s">
        <v>354</v>
      </c>
      <c r="B69" s="122" t="s">
        <v>520</v>
      </c>
      <c r="C69" s="122" t="s">
        <v>373</v>
      </c>
      <c r="D69" s="122" t="s">
        <v>381</v>
      </c>
      <c r="E69" s="122" t="s">
        <v>526</v>
      </c>
      <c r="F69" s="122" t="s">
        <v>376</v>
      </c>
      <c r="G69" s="121" t="s">
        <v>527</v>
      </c>
      <c r="H69" s="121"/>
      <c r="I69" s="122" t="s">
        <v>384</v>
      </c>
      <c r="J69" s="122" t="s">
        <v>522</v>
      </c>
    </row>
    <row r="70" ht="52.5" customHeight="1" outlineLevel="1" spans="1:10">
      <c r="A70" s="122" t="s">
        <v>354</v>
      </c>
      <c r="B70" s="122" t="s">
        <v>520</v>
      </c>
      <c r="C70" s="122" t="s">
        <v>373</v>
      </c>
      <c r="D70" s="122" t="s">
        <v>381</v>
      </c>
      <c r="E70" s="122" t="s">
        <v>528</v>
      </c>
      <c r="F70" s="122" t="s">
        <v>376</v>
      </c>
      <c r="G70" s="121" t="s">
        <v>529</v>
      </c>
      <c r="H70" s="121"/>
      <c r="I70" s="122" t="s">
        <v>384</v>
      </c>
      <c r="J70" s="122" t="s">
        <v>522</v>
      </c>
    </row>
    <row r="71" ht="52.5" customHeight="1" outlineLevel="1" spans="1:10">
      <c r="A71" s="122" t="s">
        <v>354</v>
      </c>
      <c r="B71" s="122" t="s">
        <v>520</v>
      </c>
      <c r="C71" s="122" t="s">
        <v>373</v>
      </c>
      <c r="D71" s="122" t="s">
        <v>471</v>
      </c>
      <c r="E71" s="122" t="s">
        <v>530</v>
      </c>
      <c r="F71" s="122" t="s">
        <v>376</v>
      </c>
      <c r="G71" s="121" t="s">
        <v>531</v>
      </c>
      <c r="H71" s="121" t="s">
        <v>396</v>
      </c>
      <c r="I71" s="122" t="s">
        <v>379</v>
      </c>
      <c r="J71" s="122" t="s">
        <v>522</v>
      </c>
    </row>
    <row r="72" ht="52.5" customHeight="1" outlineLevel="1" spans="1:10">
      <c r="A72" s="122" t="s">
        <v>354</v>
      </c>
      <c r="B72" s="122" t="s">
        <v>520</v>
      </c>
      <c r="C72" s="122" t="s">
        <v>386</v>
      </c>
      <c r="D72" s="122" t="s">
        <v>451</v>
      </c>
      <c r="E72" s="122" t="s">
        <v>532</v>
      </c>
      <c r="F72" s="122" t="s">
        <v>376</v>
      </c>
      <c r="G72" s="121" t="s">
        <v>529</v>
      </c>
      <c r="H72" s="121"/>
      <c r="I72" s="122" t="s">
        <v>384</v>
      </c>
      <c r="J72" s="122" t="s">
        <v>522</v>
      </c>
    </row>
    <row r="73" ht="52.5" customHeight="1" outlineLevel="1" spans="1:10">
      <c r="A73" s="122" t="s">
        <v>354</v>
      </c>
      <c r="B73" s="122" t="s">
        <v>520</v>
      </c>
      <c r="C73" s="122" t="s">
        <v>386</v>
      </c>
      <c r="D73" s="122" t="s">
        <v>387</v>
      </c>
      <c r="E73" s="122" t="s">
        <v>533</v>
      </c>
      <c r="F73" s="122" t="s">
        <v>394</v>
      </c>
      <c r="G73" s="121" t="s">
        <v>525</v>
      </c>
      <c r="H73" s="121" t="s">
        <v>396</v>
      </c>
      <c r="I73" s="122" t="s">
        <v>379</v>
      </c>
      <c r="J73" s="122" t="s">
        <v>522</v>
      </c>
    </row>
    <row r="74" ht="52.5" customHeight="1" outlineLevel="1" spans="1:10">
      <c r="A74" s="122" t="s">
        <v>354</v>
      </c>
      <c r="B74" s="122" t="s">
        <v>520</v>
      </c>
      <c r="C74" s="122" t="s">
        <v>386</v>
      </c>
      <c r="D74" s="122" t="s">
        <v>387</v>
      </c>
      <c r="E74" s="122" t="s">
        <v>430</v>
      </c>
      <c r="F74" s="122" t="s">
        <v>394</v>
      </c>
      <c r="G74" s="121" t="s">
        <v>534</v>
      </c>
      <c r="H74" s="121" t="s">
        <v>431</v>
      </c>
      <c r="I74" s="122" t="s">
        <v>379</v>
      </c>
      <c r="J74" s="122" t="s">
        <v>522</v>
      </c>
    </row>
    <row r="75" ht="52.5" customHeight="1" outlineLevel="1" spans="1:10">
      <c r="A75" s="122" t="s">
        <v>354</v>
      </c>
      <c r="B75" s="122" t="s">
        <v>520</v>
      </c>
      <c r="C75" s="122" t="s">
        <v>386</v>
      </c>
      <c r="D75" s="122" t="s">
        <v>461</v>
      </c>
      <c r="E75" s="122" t="s">
        <v>535</v>
      </c>
      <c r="F75" s="122" t="s">
        <v>376</v>
      </c>
      <c r="G75" s="121" t="s">
        <v>536</v>
      </c>
      <c r="H75" s="121"/>
      <c r="I75" s="122" t="s">
        <v>384</v>
      </c>
      <c r="J75" s="122" t="s">
        <v>522</v>
      </c>
    </row>
    <row r="76" ht="52.5" customHeight="1" outlineLevel="1" spans="1:10">
      <c r="A76" s="122" t="s">
        <v>354</v>
      </c>
      <c r="B76" s="122" t="s">
        <v>520</v>
      </c>
      <c r="C76" s="122" t="s">
        <v>391</v>
      </c>
      <c r="D76" s="122" t="s">
        <v>392</v>
      </c>
      <c r="E76" s="122" t="s">
        <v>433</v>
      </c>
      <c r="F76" s="122" t="s">
        <v>394</v>
      </c>
      <c r="G76" s="121" t="s">
        <v>449</v>
      </c>
      <c r="H76" s="121" t="s">
        <v>396</v>
      </c>
      <c r="I76" s="122" t="s">
        <v>379</v>
      </c>
      <c r="J76" s="122" t="s">
        <v>522</v>
      </c>
    </row>
  </sheetData>
  <mergeCells count="30">
    <mergeCell ref="A2:J2"/>
    <mergeCell ref="A3:E3"/>
    <mergeCell ref="A7:A11"/>
    <mergeCell ref="A12:A16"/>
    <mergeCell ref="A17:A20"/>
    <mergeCell ref="A21:A25"/>
    <mergeCell ref="A26:A30"/>
    <mergeCell ref="A31:A33"/>
    <mergeCell ref="A34:A37"/>
    <mergeCell ref="A38:A42"/>
    <mergeCell ref="A43:A47"/>
    <mergeCell ref="A48:A51"/>
    <mergeCell ref="A52:A56"/>
    <mergeCell ref="A57:A61"/>
    <mergeCell ref="A62:A65"/>
    <mergeCell ref="A66:A76"/>
    <mergeCell ref="B7:B11"/>
    <mergeCell ref="B12:B16"/>
    <mergeCell ref="B17:B20"/>
    <mergeCell ref="B21:B25"/>
    <mergeCell ref="B26:B30"/>
    <mergeCell ref="B31:B33"/>
    <mergeCell ref="B34:B37"/>
    <mergeCell ref="B38:B42"/>
    <mergeCell ref="B43:B47"/>
    <mergeCell ref="B48:B51"/>
    <mergeCell ref="B52:B56"/>
    <mergeCell ref="B57:B61"/>
    <mergeCell ref="B62:B65"/>
    <mergeCell ref="B66:B7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2026-02-09T02:28:00Z</dcterms:created>
  <dcterms:modified xsi:type="dcterms:W3CDTF">2026-02-09T03:09:18Z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8A6FC960D3BF43F7823BCD87038385E7_13</vt:lpwstr>
  </property>
</Properties>
</file>