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324" activeTab="2"/>
  </bookViews>
  <sheets>
    <sheet name="2024年度部门整体支出绩效自评情况" sheetId="1" r:id="rId1"/>
    <sheet name="2024年度部门整体支出绩效自评表" sheetId="2" r:id="rId2"/>
    <sheet name="项目支出绩效自评表-1" sheetId="3" r:id="rId3"/>
    <sheet name="项目支出绩效自评表-2" sheetId="6" r:id="rId4"/>
    <sheet name="项目支出绩效自评表-3" sheetId="7" r:id="rId5"/>
    <sheet name="项目支出绩效自评表-4" sheetId="9" r:id="rId6"/>
    <sheet name="项目支出绩效自评表-5" sheetId="11" r:id="rId7"/>
    <sheet name="项目支出绩效自评表-6" sheetId="12" r:id="rId8"/>
    <sheet name="项目支出绩效自评表-7" sheetId="13" r:id="rId9"/>
    <sheet name="项目支出绩效自评表-8" sheetId="14" r:id="rId10"/>
    <sheet name="项目支出绩效自评表-9" sheetId="15" r:id="rId11"/>
    <sheet name="项目支出绩效自评表-10" sheetId="19" r:id="rId12"/>
    <sheet name="项目支出绩效自评表-11" sheetId="29" r:id="rId13"/>
    <sheet name="项目支出绩效自评表-12" sheetId="30" r:id="rId14"/>
    <sheet name="项目支出绩效自评表-13" sheetId="31" r:id="rId15"/>
    <sheet name="项目支出绩效自评表-14" sheetId="34" r:id="rId16"/>
    <sheet name="项目支出绩效自评表-15" sheetId="35" r:id="rId17"/>
    <sheet name="项目支出绩效自评表-16" sheetId="39" r:id="rId18"/>
    <sheet name="项目支出绩效自评表-17" sheetId="42" r:id="rId19"/>
    <sheet name="项目支出绩效自评表18" sheetId="45" r:id="rId20"/>
    <sheet name="项目支出绩效自评表19" sheetId="46" r:id="rId21"/>
    <sheet name="项目支出绩效自评表-20" sheetId="47" r:id="rId22"/>
    <sheet name="项目支出绩效自评表-21" sheetId="50" r:id="rId23"/>
    <sheet name="项目支出绩效自评表-22" sheetId="51" r:id="rId24"/>
    <sheet name="项目支出绩效自评表-23" sheetId="52"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<sst xmlns="http://schemas.openxmlformats.org/spreadsheetml/2006/main" count="2083" uniqueCount="320">
  <si>
    <t>2024年度部门整体支出绩效自评情况</t>
  </si>
  <si>
    <t>编制单位：瑞丽市公安局</t>
  </si>
  <si>
    <t>公开13表                                             金额单位：万元</t>
  </si>
  <si>
    <t>一、部门基本情况</t>
  </si>
  <si>
    <t>（一）部门概况</t>
  </si>
  <si>
    <t>瑞丽市公安局是瑞丽市人民政府的一个重要组成部门，既是主管全县公安工作和公安队伍建设的职能部门及领导指挥机关，又是不同于一般行政机关的具有武装性质的国家治安行政管理和刑事执法的职能部门。</t>
  </si>
  <si>
    <t>（二）部门绩效目标的设立情况</t>
  </si>
  <si>
    <t>2023年，在市委、市政府和州公安局的坚强领导下，全市公安机关紧紧围绕“疫情要防住、经济要稳住、发展要安全”的目标，坚持以习近平总书记重要训词的精神为引领，以党的二十大安保维稳为主线，强势推进疫情防控、边境管控、社会面整治、打击跨境违法犯罪等重点工作，有力维护全市社会大局稳定。</t>
  </si>
  <si>
    <t>（三）部门整体收支情况</t>
  </si>
  <si>
    <t>瑞丽市公安局2024年度收入合计144,745,301.55元。其中：财政拨款收入141,824,392.33元，占总收入的97.98%；无上级补助收入；无事业收入；无经营收入；无附属单位上缴收入；其他收入2,920,909.22元，占总收入的2.02%。瑞丽市公安局2024年度支出合计146,902,556.81元。其中：基本支出110,382,941.82元，占总支出的75.14％；项目支出36,519,614.99元，占总支出的24.86％；无上缴上级支出；无经营支出；无对附属单位补助支出。</t>
  </si>
  <si>
    <t>（四）部门预算管理制度建设情况</t>
  </si>
  <si>
    <t>遵照《中华人民共和国会计法》、《中华人民共和国预算法》、《中华人民共和国政府采购法》、《行政单位会计制度》、《行政单位财务规则》、《会计基础工作规范》、《公安转移支付资金使用管理办法》等等执行，并拟定《瑞丽市公安局财务会计内部控制制度》及《瑞丽市公安局财务管理办法（试行）》作为部门管理制度。</t>
  </si>
  <si>
    <t>（五）严控“三公”经费支出情况</t>
  </si>
  <si>
    <t>强化预算执行管理，全力压减“三公”经费支出。进一步强化预算执行管理，严格把关审核“三公”经费支出，控制和压缩会议、接待、公务用车等一般性支出，确保全年“三公”经费只减不增，同时深化部门预算绩效管理，提升绩效管理质量，推进预算和绩效管理深度融合，加强绩效评价结果应用。</t>
  </si>
  <si>
    <t>二、绩效自评组织情况</t>
  </si>
  <si>
    <t>（一）前期准备</t>
  </si>
  <si>
    <t xml:space="preserve"> 1、召开会议，确定项目评价流程和标准；2、按照各自分工分别提供资金来源、任务目标、实际完成情况等证据资料。</t>
  </si>
  <si>
    <t>（二）组织实施</t>
  </si>
  <si>
    <t xml:space="preserve"> 1、通过实地查看相关资料及台账确认项目完成情况；2、核对财政下达指标文件、财政额度到账通知单及执行金额确认资金到位情况；3、查看相关财务总账及明细账和支付会计凭证确认具体支付情况；</t>
  </si>
  <si>
    <t>三、评价情况分析及综合评价结论</t>
  </si>
  <si>
    <t>2024年以来，在市委、市政府和州公安局的坚强领导下，全市公安机关以习近平新时代中国特色社会主义思想为指导，全面贯彻落实党的二十大精神，紧紧围绕市委、市政府“四支柱五倍增一标杆”的决策部署，毫不动摇地坚持和发展“八个必须坚持”，紧紧抓住“1234”工作目标，强势推进边境政治安全、边境管控、社会面整治、跨境违法犯罪打击、网络安全维护等重点工作，不折不扣抓好各项工作落实，努力以新安全格局保障新发展格局、以高水平安全保障高质量发展，全面开创国门公安工作新局面。</t>
  </si>
  <si>
    <t>四、存在的问题和整改情况</t>
  </si>
  <si>
    <t>1.科学规划，立足全局，提高预算编制精确性；
2.重视对项目和资金的过程化管理，落实管理责任；
3.进一步加强财务规范化管理；
4.强化部门绩效管理体系建设，设置部门绩效目标，细化、量化绩效目标，落实绩效管理，提高绩效考核水平。</t>
  </si>
  <si>
    <t>五、绩效自评结果应用情况</t>
  </si>
  <si>
    <t>通过绩效自评评价，对项目前期准备、实施、效益、存在问题、下一步措施进行全方位的总结评价，不断的提高资金使用效益和项目管理水平，更好的达到预期目标，圆满完成中央、省、州目标任务。</t>
  </si>
  <si>
    <t>六、主要经验及做法</t>
  </si>
  <si>
    <t>1、各级领导高度重视，组织有力；2、分工明确，相互协调；3、相关财务管理制度健全并执行有效。</t>
  </si>
  <si>
    <t>七、其他需说明的情况</t>
  </si>
  <si>
    <t>无其他需说明的情况</t>
  </si>
  <si>
    <t>备注：涉密部门和涉密信息按保密规定不公开。</t>
  </si>
  <si>
    <t>2024年度部门整体支出绩效自评表</t>
  </si>
  <si>
    <t>公开14表
金额单位：万元</t>
  </si>
  <si>
    <t>部门名称</t>
  </si>
  <si>
    <t>瑞丽市公安局</t>
  </si>
  <si>
    <t>部门预算资金（万元）</t>
  </si>
  <si>
    <t>项目年度支出</t>
  </si>
  <si>
    <t>年初预算数</t>
  </si>
  <si>
    <t>预算调整数（调增为“+”；调减为“-”</t>
  </si>
  <si>
    <t>预算确定数</t>
  </si>
  <si>
    <t>执行数（系统提取）</t>
  </si>
  <si>
    <t>执行率（%）</t>
  </si>
  <si>
    <t>情况说明</t>
  </si>
  <si>
    <t>年度资金总额</t>
  </si>
  <si>
    <t>-6005.50</t>
  </si>
  <si>
    <t>项目支出数据为项目支出绩效自评表汇总数据，有年初预算，未发生支出的项目不在统计内，故项目年初预算数与部门年初项目预算数不相等。项目支出总计14690.26万元（其中：不宜公开项目支出1220.62万元），</t>
  </si>
  <si>
    <t>基本支出</t>
  </si>
  <si>
    <t>+816.49</t>
  </si>
  <si>
    <t>项目支出</t>
  </si>
  <si>
    <t>-6821.99</t>
  </si>
  <si>
    <t>其中：财政拨款</t>
  </si>
  <si>
    <t>-6168.68</t>
  </si>
  <si>
    <t>其他资金</t>
  </si>
  <si>
    <t>-561.24</t>
  </si>
  <si>
    <t>上年结转</t>
  </si>
  <si>
    <t>0.00</t>
  </si>
  <si>
    <t>部门年度目标</t>
  </si>
  <si>
    <t>1.强化主动进攻意识，全力维护社会稳定；
2.加大打防犯罪力度，增强群众安全感；
3.坚持打防结合，推进社会治安防控体系建设；
4.强化监管整治，切实守住公共安全管理底线；
5.强基固本，加强基层基础建设；
6.加强执法规范化建设，提升执法公信力；
7.坚持严优并举，加强公安队伍正规化建设。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</si>
  <si>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</si>
  <si>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</si>
  <si>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</si>
  <si>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</si>
  <si>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</si>
  <si>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</si>
  <si>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</si>
  <si>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</si>
  <si>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</si>
  <si>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</si>
  <si>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</si>
  <si>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建设项目开工率</t>
  </si>
  <si>
    <t xml:space="preserve">＝
</t>
  </si>
  <si>
    <t>%</t>
  </si>
  <si>
    <t>无偏差</t>
  </si>
  <si>
    <t>质量指标</t>
  </si>
  <si>
    <t>资金使用效率</t>
  </si>
  <si>
    <t>时效指标</t>
  </si>
  <si>
    <t>影响时限</t>
  </si>
  <si>
    <t>年</t>
  </si>
  <si>
    <t>成本指标</t>
  </si>
  <si>
    <t>2024年度资金执行金额</t>
  </si>
  <si>
    <t>万元</t>
  </si>
  <si>
    <r>
      <rPr>
        <sz val="10"/>
        <rFont val="宋体"/>
        <charset val="134"/>
      </rPr>
      <t>1</t>
    </r>
    <r>
      <rPr>
        <sz val="10"/>
        <rFont val="宋体"/>
        <charset val="134"/>
      </rPr>
      <t>,</t>
    </r>
    <r>
      <rPr>
        <sz val="10"/>
        <rFont val="宋体"/>
        <charset val="134"/>
      </rPr>
      <t>426.09万元</t>
    </r>
  </si>
  <si>
    <t>效益指标</t>
  </si>
  <si>
    <t>经济效益
指标</t>
  </si>
  <si>
    <t>全力服务瑞丽市经济社会发展和自贸区，实现跨越式发展保驾护航。</t>
  </si>
  <si>
    <t>≥</t>
  </si>
  <si>
    <t>96</t>
  </si>
  <si>
    <t>社会效益
指标</t>
  </si>
  <si>
    <t>人民群众满意率90%以上、地方政治大局稳定安全、共产党执行地位更加稳固。</t>
  </si>
  <si>
    <t>生态效益
指标</t>
  </si>
  <si>
    <t>加大自然环境和野生动植物的保护，实现绿水青山就是金山银山。</t>
  </si>
  <si>
    <t>可持续影响
指标</t>
  </si>
  <si>
    <t>可持续影响率</t>
  </si>
  <si>
    <t>满意度指标</t>
  </si>
  <si>
    <t>服务对象满意度指标等</t>
  </si>
  <si>
    <t>切实履行党和人民赋予的新时期公安工作职责使命，有力维护了全县政治安全、边境安宁和社会大局稳定，保障了经济社会发展和人民群众安居乐业。</t>
  </si>
  <si>
    <t>2024年度项目支出绩效自评表</t>
  </si>
  <si>
    <t>公开15-1表      金额单位：万元</t>
  </si>
  <si>
    <t>项目名称</t>
  </si>
  <si>
    <t>非税征管成本补助经费</t>
  </si>
  <si>
    <t>主管部门</t>
  </si>
  <si>
    <t>实施单位</t>
  </si>
  <si>
    <t>瑞丽市看守所</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</si>
  <si>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</si>
  <si>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</si>
  <si>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</si>
  <si>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</si>
  <si>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</si>
  <si>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</si>
  <si>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</si>
  <si>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</si>
  <si>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</si>
  <si>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</si>
  <si>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</si>
  <si>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</si>
  <si>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</si>
  <si>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局机关、派出所、看守所、强制隔离戒毒所的各项管理经费保障，包括：看守所在押人员、强制戒毒人员、“三非人员”管理成本支出；民警、辅警及其他人员日常运行公用经费、办案成本支出等费用。</t>
  </si>
  <si>
    <t>已完成对局机关、派出所、看守所、强制隔离戒毒所的各项管理经费保障，包括：看守所在押人员、强制戒毒人员、“三非人员”管理成本支出；民警、辅警及其他人员日常运行公用经费、办案成本支出等费用。</t>
  </si>
  <si>
    <t>项目支出绩效指标表</t>
  </si>
  <si>
    <t>绩效指标</t>
  </si>
  <si>
    <t>年度指标值</t>
  </si>
  <si>
    <t>瑞丽市公安局日常运行公用经费及管理、办案成本支出。</t>
  </si>
  <si>
    <t>=</t>
  </si>
  <si>
    <r>
      <rPr>
        <sz val="10"/>
        <color indexed="8"/>
        <rFont val="宋体"/>
        <charset val="134"/>
      </rPr>
      <t>3</t>
    </r>
    <r>
      <rPr>
        <sz val="10"/>
        <color indexed="8"/>
        <rFont val="宋体"/>
        <charset val="134"/>
      </rPr>
      <t>98.11</t>
    </r>
  </si>
  <si>
    <r>
      <rPr>
        <sz val="10"/>
        <color indexed="8"/>
        <rFont val="宋体"/>
        <charset val="134"/>
      </rPr>
      <t>3</t>
    </r>
    <r>
      <rPr>
        <sz val="10"/>
        <color indexed="8"/>
        <rFont val="宋体"/>
        <charset val="134"/>
      </rPr>
      <t>98.11万元</t>
    </r>
  </si>
  <si>
    <t>经费支出合规性</t>
  </si>
  <si>
    <t>100</t>
  </si>
  <si>
    <t>预算内执行</t>
  </si>
  <si>
    <t>社会效益指标</t>
  </si>
  <si>
    <t>保障公共安全，维护社会稳定。加促进瑞丽边境地区和谐稳定，推动地方经济和社会各项事业全面发展起到关键的促进作用。</t>
  </si>
  <si>
    <t>可持续影响指标</t>
  </si>
  <si>
    <t>服务对象满意度指标</t>
  </si>
  <si>
    <t>确保全市社会治安稳定，提高人民幸福生活。</t>
  </si>
  <si>
    <t>其他需要说明事项</t>
  </si>
  <si>
    <t>无</t>
  </si>
  <si>
    <t>总分</t>
  </si>
  <si>
    <t>总分值</t>
  </si>
  <si>
    <t>总得分</t>
  </si>
  <si>
    <t>自评等级</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</si>
  <si>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</si>
  <si>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</si>
  <si>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备注：1.涉密部门和涉密信息按保密规定不公开。</t>
  </si>
  <si>
    <t>自有单位资金安排涉烟案件协作经费</t>
  </si>
  <si>
    <t>打击走私卷烟、境外卷烟、假烟，长期打防并举、标本兼治、重在治本，坚决发现一列打击一列。</t>
  </si>
  <si>
    <t>2023年瑞丽市公安局打击走私卷烟、境外卷烟、假烟，长期打防并举、标本兼治、重在治本，坚决发现一列打出一列。</t>
  </si>
  <si>
    <t>维护社会金融秩序稳定、社会经济秩序良好有序发展</t>
  </si>
  <si>
    <t>&gt;=</t>
  </si>
  <si>
    <t>80</t>
  </si>
  <si>
    <t>涉烟案件协作经费</t>
  </si>
  <si>
    <t>14.84万元</t>
  </si>
  <si>
    <t>保持社会金融秩序稳定、社会经济秩序良好有序发展</t>
  </si>
  <si>
    <t>人民群众满意度</t>
  </si>
  <si>
    <t>中缅反恐联络点工作经费</t>
  </si>
  <si>
    <t>坚持总体国家安全观和以人民为中心的发展思想，坚持“以打开路、以打促防、打防并举”的工作方针，举全警之力、聚全警之智、尽全警之责，严打整治跨境突出违法犯罪活动，全面提升边疆地区社会治理系统化、科学化、法治化、智能化水平</t>
  </si>
  <si>
    <t>2024年瑞丽市公安局坚持总体国家安全观和以人民为中心的发展思想，坚持“以打开路、以打促防、打防并举”的工作方针，举全警之力、聚全警之智、尽全警之责，严打整治跨境突出违法犯罪活动，全面提升边疆地区社会治理系统化、科学化、法治化、智能化水平</t>
  </si>
  <si>
    <t>公安部门办案（业务）数量</t>
  </si>
  <si>
    <t>案件审核合格率</t>
  </si>
  <si>
    <t>化解社会矛盾，为经济社会发展提供良好环境</t>
  </si>
  <si>
    <t>长期</t>
  </si>
  <si>
    <t>社会公众对打击整治跨境违法犯罪工作认知度</t>
  </si>
  <si>
    <t>95</t>
  </si>
  <si>
    <t>维护社会稳定发展</t>
  </si>
  <si>
    <t>州公安局2020年遣返督办案件补助经费</t>
  </si>
  <si>
    <t>2023年瑞丽市公安局坚持总体国家安全观和以人民为中心的发展思想，坚持“以打开路、以打促防、打防并举”的工作方针，举全警之力、聚全警之智、尽全警之责，严打整治跨境突出违法犯罪活动，全面提升边疆地区社会治理系统化、科学化、法治化、智能化水平</t>
  </si>
  <si>
    <t>8.87</t>
  </si>
  <si>
    <r>
      <rPr>
        <sz val="10"/>
        <color indexed="8"/>
        <rFont val="宋体"/>
        <charset val="134"/>
      </rPr>
      <t>8</t>
    </r>
    <r>
      <rPr>
        <sz val="10"/>
        <color indexed="8"/>
        <rFont val="宋体"/>
        <charset val="134"/>
      </rPr>
      <t>.87万元</t>
    </r>
  </si>
  <si>
    <t>未能完成州公安局2020年遣返督办案件补助经费全额支付，将在2024年度给予保障</t>
  </si>
  <si>
    <t>“4·20”专案第三批经费</t>
  </si>
  <si>
    <t>根据省、州专项工作要求部署，开展打击整治走私违法犯罪专项行动，对抵边区域涉案木材开展查封、扣押和调查工作，完成涉案木材转运、仓储、价格评估认证及后期处置，甄别所有涉案木材合法性，严肃查处边境区域走私木材的违法行为，打击一批涉林违法行为人员，有效维护全州社会大局安全稳定，边境地区经济秩序正常有序，促进社会和谐。</t>
  </si>
  <si>
    <t>完成专项行动任务</t>
  </si>
  <si>
    <t>较好</t>
  </si>
  <si>
    <t>涉案木材转运、仓储及后期处置率（%）</t>
  </si>
  <si>
    <t>90</t>
  </si>
  <si>
    <t>维护社会安定</t>
  </si>
  <si>
    <t>社会公众满意度</t>
  </si>
  <si>
    <t>司法救助金经费</t>
  </si>
  <si>
    <t xml:space="preserve"> 遵循救急解困、一次性救助、公正救助、及时救助、属地救助原则，综合考虑救助对象实际遭受的损害后果以实际获得赔偿等情况，准确把握救助标准，做到公平、公正、合理救助。主要对象是遭受犯罪侵害或民事侵权，无法通过诉讼获得有效赔偿的案件当事人或符合条件的近亲属。对诉求具有一定合理性、但通过法律途径难以解决、且生活困难、愿意接受司法救助后息诉息访的涉法涉诉信访人，可以纳入司法救助范围，但应严格控制，压减因访救助案件比例。</t>
  </si>
  <si>
    <t>救助对象认定准确率</t>
  </si>
  <si>
    <t>救助标准执行合规率</t>
  </si>
  <si>
    <t>救助发放及时率</t>
  </si>
  <si>
    <t>被救助群众信访比率</t>
  </si>
  <si>
    <t>&lt;=</t>
  </si>
  <si>
    <t>10</t>
  </si>
  <si>
    <t>被救助对象满意度</t>
  </si>
  <si>
    <t>禁毒业务经费</t>
  </si>
  <si>
    <t>减少毒品走私入境内流案件、遏制毒品滥用，减少毒品危害、社会群众满意程度提高</t>
  </si>
  <si>
    <t>进一步推进社区戒毒社区康复工作社会化管理服务及加强禁毒宣传工作</t>
  </si>
  <si>
    <t>≧</t>
  </si>
  <si>
    <t>进一步加强打击各种毒品违法犯罪及强化禁吸戒毒工作</t>
  </si>
  <si>
    <t>收戒国籍不明吸毒人员数</t>
  </si>
  <si>
    <t>人</t>
  </si>
  <si>
    <r>
      <rPr>
        <sz val="10"/>
        <rFont val="宋体"/>
        <charset val="134"/>
      </rPr>
      <t>1</t>
    </r>
    <r>
      <rPr>
        <sz val="10"/>
        <rFont val="宋体"/>
        <charset val="134"/>
      </rPr>
      <t>200人</t>
    </r>
  </si>
  <si>
    <t xml:space="preserve"> </t>
  </si>
  <si>
    <t>禁毒宣传全覆盖，群众识毒、防毒、拒毒意识显著提高</t>
  </si>
  <si>
    <t>境外毒品走私入境、市内毒品滥用得到有效遏制</t>
  </si>
  <si>
    <t>拒绝毒品进校园</t>
  </si>
  <si>
    <t>使禁毒防艾意识深入学生内心</t>
  </si>
  <si>
    <t>各基层满意度</t>
  </si>
  <si>
    <t>社会群众满意度</t>
  </si>
  <si>
    <t>瑞丽市公安局日常运行公用经费非税征管成本补助经费</t>
  </si>
  <si>
    <t>保障瑞丽市公安局2024年机构正常运行。</t>
  </si>
  <si>
    <t>瑞丽市公安局2024年日常运行公用经费办公设备购置</t>
  </si>
  <si>
    <r>
      <rPr>
        <sz val="10"/>
        <color indexed="8"/>
        <rFont val="宋体"/>
        <charset val="134"/>
      </rPr>
      <t>9</t>
    </r>
    <r>
      <rPr>
        <sz val="10"/>
        <color indexed="8"/>
        <rFont val="宋体"/>
        <charset val="134"/>
      </rPr>
      <t>.12</t>
    </r>
  </si>
  <si>
    <t>9.12万元</t>
  </si>
  <si>
    <t>瑞丽市公安局2024年日常运行</t>
  </si>
  <si>
    <t>在职民警满意度</t>
  </si>
  <si>
    <t>武警瑞丽中队看守所内卫勤务保障经费</t>
  </si>
  <si>
    <t>看守所依据国家法律对被羁押的犯罪嫌疑人、被告人、罪犯实行武装警戒看守，保障安全；同时担负着对犯罪嫌疑人、被告人、罪犯进行管理、教育改造，管理在押人员的生活和卫生；保障侦查、起诉和审判的顺利进行。</t>
  </si>
  <si>
    <t>武警瑞丽中队看守所内卫勤务保障经费80911.02元</t>
  </si>
  <si>
    <t>启动时间</t>
  </si>
  <si>
    <t>1</t>
  </si>
  <si>
    <t>1年</t>
  </si>
  <si>
    <t>8.09</t>
  </si>
  <si>
    <t>8.09万元</t>
  </si>
  <si>
    <t>保障公共安全，维护社会稳定。加强对监所在押人员的管理，确保监所安全，促进瑞丽边境地区和谐稳定，推动地方经济和社会各项事业全面发展起到关键的促进作用。</t>
  </si>
  <si>
    <t>经费使用年限</t>
  </si>
  <si>
    <t>瑞丽市公安局春节慰问经费</t>
  </si>
  <si>
    <t>为了守护一方安宁，全市公安民警、职工、辅警在春节、端午、中秋等本来要与家人团聚的节日里，依然坚守在工作岗位上，为做好关爱民警措施，鼓舞士气，瑞丽市公安局对春节、清明节、端午、中秋等节日依然坚守岗位的一线门、堵卡点、隔离点、封控点的民警、职工、辅警及公安英烈、因公牺特民警家属、因公致残民警、困难民警、生病民警及支援民警等开展慰问活动。</t>
  </si>
  <si>
    <t>瑞丽市公安局对春节、清明节、端午、中秋等节日依然坚守岗位的一线门、堵卡点、隔离点、封控点的民警、职工、辅警及公安英烈、因公牺特民警家属、因公致残疾民警、困难民警、生病民警及支援民警等开展慰问活动</t>
  </si>
  <si>
    <t>100人</t>
  </si>
  <si>
    <t>慰问经费</t>
  </si>
  <si>
    <t>20</t>
  </si>
  <si>
    <r>
      <rPr>
        <sz val="10"/>
        <color indexed="8"/>
        <rFont val="宋体"/>
        <charset val="134"/>
      </rPr>
      <t>2</t>
    </r>
    <r>
      <rPr>
        <sz val="10"/>
        <color indexed="8"/>
        <rFont val="宋体"/>
        <charset val="134"/>
      </rPr>
      <t>0万元</t>
    </r>
  </si>
  <si>
    <t>可以凝聚警心、团结队伍、鼓舞士气、激励斗志，推动公安工作发展</t>
  </si>
  <si>
    <t>民警、职工、辅警及公安英烈、因公牺特民警家属、因公致残疾民警、困难民警、生病民警及支援民警</t>
  </si>
  <si>
    <t>瑞丽市公安局辅警工资保险非税征管成本补助经费</t>
  </si>
  <si>
    <t>体现市局关爱民警、从优待警各项措施，关心关爱民警、职工、辅警身心健康，申请瑞丽市公安局辅警工资保险非税征管成本补助经费</t>
  </si>
  <si>
    <t>非税安排对个人和家庭补助经费</t>
  </si>
  <si>
    <t>635.64万元</t>
  </si>
  <si>
    <t>保障全局在职人员的各项优待举措</t>
  </si>
  <si>
    <t>充分保障我局广大公安民警、职工、辅警切身利益</t>
  </si>
  <si>
    <t>瑞丽市公安局遗属生活补助经费</t>
  </si>
  <si>
    <t>遗属补助按时发放</t>
  </si>
  <si>
    <r>
      <rPr>
        <sz val="10"/>
        <color indexed="8"/>
        <rFont val="宋体"/>
        <charset val="134"/>
        <scheme val="minor"/>
      </rPr>
      <t>完成遗属补助发放5</t>
    </r>
    <r>
      <rPr>
        <sz val="10"/>
        <color indexed="8"/>
        <rFont val="宋体"/>
        <charset val="134"/>
        <scheme val="minor"/>
      </rPr>
      <t>.67万</t>
    </r>
    <r>
      <rPr>
        <sz val="10"/>
        <color indexed="8"/>
        <rFont val="宋体"/>
        <charset val="134"/>
        <scheme val="minor"/>
      </rPr>
      <t>元</t>
    </r>
  </si>
  <si>
    <t>遗属补助人数</t>
  </si>
  <si>
    <t>6</t>
  </si>
  <si>
    <t>6人</t>
  </si>
  <si>
    <t>遗属补助</t>
  </si>
  <si>
    <t>满意度</t>
  </si>
  <si>
    <t>瑞丽市公安局执法办案管理中心前期工作经费</t>
  </si>
  <si>
    <t>执法办案中心（含铁桶工程）是打击违法、集中管理案件的重要场所，是维护社会和谐稳定的第一线平台。随着瑞丽经济社会进一步发展，及中央“一带一路”策略的实施。迫切需要办案中心。</t>
  </si>
  <si>
    <t>建设一幢质量合格，有一定科技含量的执法办案中心。</t>
  </si>
  <si>
    <t>栋</t>
  </si>
  <si>
    <t>1栋</t>
  </si>
  <si>
    <t>新建执法办案、涉案物品、案件卷宗管理中心及执法办案监督平台、备勤室及其它附属设施工程</t>
  </si>
  <si>
    <t>层</t>
  </si>
  <si>
    <t>3层</t>
  </si>
  <si>
    <t>打击违法、集中管理案件的重要场所</t>
  </si>
  <si>
    <t>瑞丽公安局执法办案管理中心项目前期经费</t>
  </si>
  <si>
    <t>完善公安机关执法办案工作，在打击违法、保护嫌疑人合法权益，规范公安执法工作。</t>
  </si>
  <si>
    <t>　 提升辖区居民的安全感，提升公安机关对涉案财物管理的能力。</t>
  </si>
  <si>
    <t>看守所在押人员公务经费</t>
  </si>
  <si>
    <t>完成对犯罪嫌疑人、被告人、罪犯进行管理、教育改造，管理在押人员的生活和卫生；保障侦查、起诉和审判的顺利进行。</t>
  </si>
  <si>
    <t>在押人员给养费</t>
  </si>
  <si>
    <t>100%</t>
  </si>
  <si>
    <t>≧1年</t>
  </si>
  <si>
    <t xml:space="preserve">      2.一级指标包含产出指标、效益指标、满意度指标，二级指标和三级指标根据项目实际情况设置。</t>
  </si>
  <si>
    <t>人脸识别系统应用平台建设项目经费</t>
  </si>
  <si>
    <t>健全立体化社会治安防控体系，加强和创新社会管理手段，有效管控我市169.8公里边境稳定的突出问题，严厉打击各类违法犯罪行为，推进技防体系建设。</t>
  </si>
  <si>
    <t>新建完成人脸识别系统</t>
  </si>
  <si>
    <t>个/套</t>
  </si>
  <si>
    <t>1套</t>
  </si>
  <si>
    <t>严厉打击各类违法犯罪行为，推进技防体系建设</t>
  </si>
  <si>
    <t>预算执行</t>
  </si>
  <si>
    <t>45万元</t>
  </si>
  <si>
    <t>强化公安机关情报、信息分析及研判能力</t>
  </si>
  <si>
    <t>提升人民群众对社会治安和综治维稳工作的满意度</t>
  </si>
  <si>
    <t>拘留所公务经费</t>
  </si>
  <si>
    <t>根据《瑞丽市拘留所申请经费的请示》文件，经瑞丽市人大闫德用副主任同意，拨付给瑞丽市公安局领导机动金0.50万元，用于拘留所工作经费</t>
  </si>
  <si>
    <t>完成领导机动金拘留所工作经费支付</t>
  </si>
  <si>
    <t>进一步管理好拘留所监所管理工作任务</t>
  </si>
  <si>
    <t>2024年</t>
  </si>
  <si>
    <r>
      <rPr>
        <sz val="10"/>
        <rFont val="宋体"/>
        <charset val="134"/>
        <scheme val="minor"/>
      </rPr>
      <t>0</t>
    </r>
    <r>
      <rPr>
        <sz val="10"/>
        <rFont val="宋体"/>
        <charset val="134"/>
        <scheme val="minor"/>
      </rPr>
      <t>.5万元</t>
    </r>
  </si>
  <si>
    <t>保障被拘留人员合法权益</t>
  </si>
  <si>
    <t>使拘留所能更加有效开展各项业务</t>
  </si>
  <si>
    <t>瑞丽抵边联防所建设项目经费</t>
  </si>
  <si>
    <t>根据云南省强边固防总体规划要求，经市委、市政府研究决定在瑞丽市边境沿线建设抵边防哨所27个，其中一级联防所8个，二级联防所19个。前期工作组和各乡镇对建设用地进行了实地踏勘和测绘，部分联防所建设需要征用土地，初步测算资金250万元。</t>
  </si>
  <si>
    <t>强边固防瑞丽抵边联防所建设前期征地经费。</t>
  </si>
  <si>
    <t>建设一级瑞丽市边境沿线抵边防哨所</t>
  </si>
  <si>
    <t>8</t>
  </si>
  <si>
    <t>个</t>
  </si>
  <si>
    <t>8个</t>
  </si>
  <si>
    <t>建设二级瑞丽市边境沿线抵边防哨所</t>
  </si>
  <si>
    <t>19</t>
  </si>
  <si>
    <t>19个</t>
  </si>
  <si>
    <t>全面做好强边固防工作</t>
  </si>
  <si>
    <t>95%</t>
  </si>
  <si>
    <t>瑞丽抵边联防所建设前期征地费用</t>
  </si>
  <si>
    <t>3万元</t>
  </si>
  <si>
    <t>未能全额安排抵边联防所征地费，随后将积极对接财政给予安排资金</t>
  </si>
  <si>
    <t>健全立体化社会治安防控体系</t>
  </si>
  <si>
    <t>加强和创新社会管理手段</t>
  </si>
  <si>
    <t>云南省强边固防工作</t>
  </si>
  <si>
    <t>2018年度以前结转公安业务经费</t>
  </si>
  <si>
    <t>完成2018年度以前结转公安业务经费保障工作</t>
  </si>
  <si>
    <t>≥80%</t>
  </si>
  <si>
    <t>≥95％</t>
  </si>
  <si>
    <t>公安机关办案及装备统筹使用经费</t>
  </si>
  <si>
    <t>完成公安机关办案业务及业务装备经费保障工作</t>
  </si>
  <si>
    <t>瑞丽市公安局日常公用经费安排办公设备购置经费</t>
  </si>
  <si>
    <t>突出实战急用、深入推进公安工作水平，着力提升公安工作整体效能和核心战斗力，有力维护瑞丽社会大局稳定，为国家“一带一路”建设和瑞丽重点开发开放试验区、自由贸易试验区建设提供坚强有力的保障。</t>
  </si>
  <si>
    <t>完成瑞丽市公安局办公设备购置经费保障工作</t>
  </si>
  <si>
    <t>瑞丽市公安局日常运行公用经费</t>
  </si>
  <si>
    <t>19.53</t>
  </si>
  <si>
    <t>19.53万元</t>
  </si>
  <si>
    <t>突出实战急用、深入推进公安工作水平</t>
  </si>
  <si>
    <t>确保全市社会治安稳定，提高人民满意度及安全感</t>
  </si>
  <si>
    <t>森林公安业务经费</t>
  </si>
  <si>
    <t>2023年瑞丽市公安局完成业务经费支出以保障工作正常开展</t>
  </si>
  <si>
    <t>疫情防控经费</t>
  </si>
  <si>
    <t>随着境外新冠肺炎疫情的爆发，输入风险形势越来越严峻，按照省、州疫情防控指挥部工作要求和相关文件精神，全力做好疫情防控工作的各项经费保障工作。</t>
  </si>
  <si>
    <t>完成疫情防控工作的各项经费保障工作</t>
  </si>
  <si>
    <t>参加疫情防控执勤警力</t>
  </si>
  <si>
    <r>
      <rPr>
        <sz val="10"/>
        <rFont val="宋体"/>
        <charset val="134"/>
        <scheme val="minor"/>
      </rPr>
      <t>1</t>
    </r>
    <r>
      <rPr>
        <sz val="10"/>
        <rFont val="宋体"/>
        <charset val="134"/>
        <scheme val="minor"/>
      </rPr>
      <t>265人</t>
    </r>
  </si>
  <si>
    <t>防疫防控人员出勤率</t>
  </si>
  <si>
    <t>城乡受益人群覆盖率</t>
  </si>
  <si>
    <t>瑞丽市边境管理大队非税征管成本补助经费</t>
  </si>
  <si>
    <t>坚持总体国家安全观和以人民为中心的发展思想，坚持“以打开路、以打促防、打防并举”的工作方针，举全警之力、聚全警之智、尽全警之责，严打整治跨境突出违法犯罪活动，全面提升边疆地区社会治理系统化、科学化、法治化、智能化水平。</t>
  </si>
  <si>
    <t>完成境管理大队打击走私经费保障工作</t>
  </si>
  <si>
    <t>≥80</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</si>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</sst>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 numFmtId="180" formatCode="0_);[Red]\(0\)"/>
    <numFmt numFmtId="181" formatCode="#,##0.00_ "/>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8"/>
      <color theme="1"/>
      <name val="宋体"/>
      <charset val="134"/>
      <scheme val="minor"/>
    </font>
    <font>
      <sz val="10"/>
      <color theme="1"/>
      <name val="宋体"/>
      <charset val="134"/>
      <scheme val="minor"/>
    </font>
    <font>
      <sz val="9"/>
      <name val="宋体"/>
      <charset val="134"/>
    </font>
    <font>
      <sz val="11"/>
      <color indexed="8"/>
      <name val="宋体"/>
      <charset val="134"/>
    </font>
    <font>
      <sz val="11"/>
      <color indexed="8"/>
      <name val="宋体"/>
      <charset val="134"/>
      <scheme val="minor"/>
    </font>
    <font>
      <sz val="10"/>
      <name val="宋体"/>
      <charset val="134"/>
    </font>
    <font>
      <b/>
      <sz val="18"/>
      <color theme="1"/>
      <name val="宋体"/>
      <charset val="134"/>
      <scheme val="minor"/>
    </font>
    <font>
      <sz val="9"/>
      <color theme="1"/>
      <name val="宋体"/>
      <charset val="134"/>
      <scheme val="minor"/>
    </font>
    <font>
      <sz val="11"/>
      <color rgb="FF000000"/>
      <name val="宋体"/>
      <charset val="134"/>
    </font>
    <font>
      <b/>
      <sz val="10"/>
      <name val="宋体"/>
      <charset val="134"/>
      <scheme val="minor"/>
    </font>
    <font>
      <b/>
      <sz val="10"/>
      <name val="宋体"/>
      <charset val="134"/>
    </font>
    <font>
      <sz val="12"/>
      <name val="宋体"/>
      <charset val="134"/>
    </font>
    <font>
      <sz val="11"/>
      <name val="宋体"/>
      <charset val="134"/>
    </font>
    <font>
      <sz val="10"/>
      <name val="SimSun"/>
      <charset val="134"/>
    </font>
    <font>
      <sz val="2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1" fillId="0" borderId="0"/>
    <xf numFmtId="0" fontId="11" fillId="0" borderId="0">
      <alignment vertical="center"/>
    </xf>
    <xf numFmtId="0" fontId="10" fillId="0" borderId="0">
      <alignment vertical="top"/>
      <protection locked="0"/>
    </xf>
  </cellStyleXfs>
  <cellXfs count="13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wrapText="1"/>
    </xf>
    <xf numFmtId="10"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10" fontId="5" fillId="0" borderId="1" xfId="49"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7" fontId="4" fillId="0" borderId="1" xfId="49" applyNumberFormat="1" applyFont="1" applyFill="1" applyBorder="1" applyAlignment="1">
      <alignment horizontal="right"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0" fillId="0" borderId="1" xfId="0" applyBorder="1">
      <alignment vertical="center"/>
    </xf>
    <xf numFmtId="10" fontId="4" fillId="0" borderId="3" xfId="49" applyNumberFormat="1" applyFont="1" applyFill="1" applyBorder="1" applyAlignment="1">
      <alignment horizontal="center" vertical="center" wrapText="1"/>
    </xf>
    <xf numFmtId="10" fontId="4" fillId="0" borderId="9" xfId="49" applyNumberFormat="1" applyFont="1" applyFill="1" applyBorder="1" applyAlignment="1">
      <alignment horizontal="center" vertical="center" wrapText="1"/>
    </xf>
    <xf numFmtId="179" fontId="4" fillId="0" borderId="1" xfId="49"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10" fontId="4" fillId="0" borderId="12"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 fontId="10" fillId="0" borderId="16" xfId="51" applyNumberFormat="1" applyFont="1" applyFill="1" applyBorder="1" applyAlignment="1" applyProtection="1">
      <alignment horizontal="right" vertical="center" wrapText="1"/>
      <protection locked="0"/>
    </xf>
    <xf numFmtId="179" fontId="5" fillId="0" borderId="1" xfId="49" applyNumberFormat="1"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49" fontId="11" fillId="0" borderId="1" xfId="50" applyNumberFormat="1" applyFont="1" applyFill="1" applyBorder="1" applyAlignment="1">
      <alignment horizontal="left" vertical="center"/>
    </xf>
    <xf numFmtId="10" fontId="11" fillId="0" borderId="1" xfId="50" applyNumberFormat="1" applyFont="1" applyFill="1" applyBorder="1" applyAlignment="1">
      <alignment horizontal="left" vertical="center"/>
    </xf>
    <xf numFmtId="178" fontId="11" fillId="0" borderId="1" xfId="0" applyNumberFormat="1" applyFont="1" applyFill="1" applyBorder="1" applyAlignment="1">
      <alignment horizontal="center" vertical="center"/>
    </xf>
    <xf numFmtId="0" fontId="12" fillId="0" borderId="2" xfId="49" applyFont="1" applyFill="1" applyBorder="1" applyAlignment="1">
      <alignment horizontal="center" vertical="center" wrapText="1"/>
    </xf>
    <xf numFmtId="0" fontId="12" fillId="0" borderId="13" xfId="49" applyFont="1" applyFill="1" applyBorder="1" applyAlignment="1">
      <alignment horizontal="center" vertical="center" wrapText="1"/>
    </xf>
    <xf numFmtId="10" fontId="5" fillId="0" borderId="1" xfId="49" applyNumberFormat="1" applyFont="1" applyFill="1" applyBorder="1" applyAlignment="1">
      <alignment vertical="center" wrapText="1"/>
    </xf>
    <xf numFmtId="49" fontId="7" fillId="0" borderId="1" xfId="0" applyNumberFormat="1" applyFont="1" applyFill="1" applyBorder="1" applyAlignment="1">
      <alignment horizontal="left" vertical="center"/>
    </xf>
    <xf numFmtId="49" fontId="13" fillId="2" borderId="1" xfId="49" applyNumberFormat="1" applyFont="1" applyFill="1" applyBorder="1" applyAlignment="1">
      <alignment horizontal="center" vertical="center" wrapText="1"/>
    </xf>
    <xf numFmtId="10" fontId="13" fillId="2" borderId="1" xfId="49" applyNumberFormat="1" applyFont="1" applyFill="1" applyBorder="1" applyAlignment="1">
      <alignment horizontal="center" vertical="center" wrapText="1"/>
    </xf>
    <xf numFmtId="0" fontId="0" fillId="0" borderId="0" xfId="0" applyFont="1">
      <alignment vertical="center"/>
    </xf>
    <xf numFmtId="0" fontId="7" fillId="0" borderId="1" xfId="0" applyNumberFormat="1" applyFont="1" applyFill="1" applyBorder="1" applyAlignment="1">
      <alignment horizontal="center" vertical="center"/>
    </xf>
    <xf numFmtId="0" fontId="4" fillId="0" borderId="5" xfId="49" applyFont="1" applyFill="1" applyBorder="1" applyAlignment="1">
      <alignment horizontal="center" vertical="center" wrapText="1"/>
    </xf>
    <xf numFmtId="0" fontId="4" fillId="0" borderId="0" xfId="49" applyFont="1" applyFill="1" applyBorder="1" applyAlignment="1">
      <alignment horizontal="left" vertical="center" wrapText="1"/>
    </xf>
    <xf numFmtId="0" fontId="5" fillId="0" borderId="0" xfId="49" applyFont="1" applyFill="1" applyBorder="1" applyAlignment="1">
      <alignment horizontal="left"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4" fillId="0" borderId="0" xfId="49"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ont="1" applyFill="1" applyBorder="1">
      <alignment vertical="center"/>
    </xf>
    <xf numFmtId="177" fontId="4" fillId="0" borderId="0" xfId="49" applyNumberFormat="1" applyFont="1" applyFill="1" applyBorder="1" applyAlignment="1">
      <alignment horizontal="center" vertical="center" wrapText="1"/>
    </xf>
    <xf numFmtId="0" fontId="6"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81" fontId="9" fillId="0" borderId="1" xfId="0" applyNumberFormat="1" applyFont="1" applyBorder="1">
      <alignment vertical="center"/>
    </xf>
    <xf numFmtId="49" fontId="9" fillId="0" borderId="1" xfId="0" applyNumberFormat="1" applyFont="1" applyBorder="1" applyAlignment="1">
      <alignment horizontal="center" vertical="center"/>
    </xf>
    <xf numFmtId="10" fontId="9" fillId="0" borderId="1" xfId="0" applyNumberFormat="1" applyFont="1" applyBorder="1">
      <alignment vertical="center"/>
    </xf>
    <xf numFmtId="4" fontId="16" fillId="0" borderId="16" xfId="0" applyNumberFormat="1" applyFont="1" applyFill="1" applyBorder="1" applyAlignment="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center" vertical="center" wrapText="1"/>
    </xf>
    <xf numFmtId="0" fontId="17" fillId="0" borderId="1" xfId="49" applyFont="1" applyFill="1" applyBorder="1" applyAlignment="1">
      <alignment horizontal="center" vertical="center" wrapText="1"/>
    </xf>
    <xf numFmtId="0" fontId="17" fillId="0" borderId="5" xfId="49"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8" fillId="0" borderId="1" xfId="49" applyFont="1" applyFill="1" applyBorder="1" applyAlignment="1">
      <alignment horizontal="center" vertical="center"/>
    </xf>
    <xf numFmtId="49"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xf numFmtId="0" fontId="13" fillId="0" borderId="2" xfId="0" applyNumberFormat="1" applyFont="1" applyFill="1" applyBorder="1" applyAlignment="1" applyProtection="1">
      <alignment horizontal="right" vertical="center"/>
    </xf>
    <xf numFmtId="49" fontId="19" fillId="0" borderId="2" xfId="50" applyNumberFormat="1" applyFont="1" applyFill="1" applyBorder="1" applyAlignment="1">
      <alignment horizontal="center" vertical="center" wrapText="1"/>
    </xf>
    <xf numFmtId="0" fontId="20" fillId="0" borderId="17" xfId="0" applyFont="1" applyFill="1" applyBorder="1" applyAlignment="1">
      <alignment horizontal="right" vertical="center"/>
    </xf>
    <xf numFmtId="0" fontId="13" fillId="0" borderId="17" xfId="0" applyFont="1" applyFill="1" applyBorder="1" applyAlignment="1">
      <alignment horizontal="left" vertical="center"/>
    </xf>
    <xf numFmtId="0" fontId="13" fillId="0" borderId="18" xfId="0" applyFont="1" applyFill="1" applyBorder="1" applyAlignment="1">
      <alignment horizontal="right" vertical="center"/>
    </xf>
    <xf numFmtId="49" fontId="13" fillId="3" borderId="2" xfId="0" applyNumberFormat="1" applyFont="1" applyFill="1" applyBorder="1" applyAlignment="1">
      <alignment horizontal="left" vertical="center" wrapText="1"/>
    </xf>
    <xf numFmtId="0" fontId="18" fillId="3" borderId="1" xfId="49" applyFont="1" applyFill="1" applyBorder="1" applyAlignment="1">
      <alignment horizontal="center" vertical="center"/>
    </xf>
    <xf numFmtId="181" fontId="13" fillId="3" borderId="1" xfId="0" applyNumberFormat="1" applyFont="1" applyFill="1" applyBorder="1" applyAlignment="1">
      <alignment horizontal="right" vertical="center"/>
    </xf>
    <xf numFmtId="0" fontId="13" fillId="3" borderId="17" xfId="0" applyFont="1" applyFill="1" applyBorder="1" applyAlignment="1">
      <alignment horizontal="left" vertical="center"/>
    </xf>
    <xf numFmtId="49" fontId="13" fillId="3" borderId="2" xfId="0" applyNumberFormat="1" applyFont="1" applyFill="1" applyBorder="1" applyAlignment="1">
      <alignment horizontal="right" vertical="center"/>
    </xf>
    <xf numFmtId="0" fontId="18" fillId="0" borderId="1" xfId="49" applyFont="1" applyFill="1" applyBorder="1" applyAlignment="1">
      <alignment horizontal="center" vertical="center" wrapText="1"/>
    </xf>
    <xf numFmtId="49" fontId="21" fillId="0" borderId="1" xfId="0" applyNumberFormat="1" applyFont="1" applyFill="1" applyBorder="1" applyAlignment="1">
      <alignment horizontal="right" vertical="center"/>
    </xf>
    <xf numFmtId="0" fontId="21" fillId="0" borderId="2" xfId="0" applyNumberFormat="1" applyFont="1" applyFill="1" applyBorder="1" applyAlignment="1" applyProtection="1">
      <alignment vertical="center"/>
    </xf>
    <xf numFmtId="49" fontId="17" fillId="0" borderId="1" xfId="49" applyNumberFormat="1" applyFont="1" applyFill="1" applyBorder="1" applyAlignment="1">
      <alignment horizontal="center" vertical="center" wrapText="1"/>
    </xf>
    <xf numFmtId="0" fontId="20" fillId="0" borderId="18" xfId="0" applyFont="1" applyFill="1" applyBorder="1" applyAlignment="1">
      <alignment horizontal="left" vertical="center"/>
    </xf>
    <xf numFmtId="0" fontId="15" fillId="0" borderId="0" xfId="0" applyFont="1" applyBorder="1" applyAlignment="1">
      <alignment horizontal="right" vertical="center" wrapText="1"/>
    </xf>
    <xf numFmtId="0" fontId="9" fillId="0" borderId="13" xfId="0" applyFont="1" applyBorder="1" applyAlignment="1">
      <alignment horizontal="left"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49" fontId="19" fillId="0" borderId="13" xfId="50" applyNumberFormat="1" applyFont="1" applyFill="1" applyBorder="1" applyAlignment="1">
      <alignment horizontal="center" vertical="center" wrapText="1"/>
    </xf>
    <xf numFmtId="49" fontId="19" fillId="0" borderId="0" xfId="50" applyNumberFormat="1" applyFont="1" applyFill="1" applyBorder="1" applyAlignment="1">
      <alignment vertical="center" wrapText="1"/>
    </xf>
    <xf numFmtId="0" fontId="0" fillId="0" borderId="0" xfId="0" applyFill="1" applyAlignment="1"/>
    <xf numFmtId="0" fontId="0" fillId="0" borderId="0" xfId="0" applyFill="1" applyAlignment="1">
      <alignment horizontal="left" vertical="center"/>
    </xf>
    <xf numFmtId="0" fontId="22" fillId="0" borderId="0" xfId="0" applyFont="1" applyFill="1" applyAlignment="1">
      <alignment horizontal="center"/>
    </xf>
    <xf numFmtId="0" fontId="11" fillId="0" borderId="0" xfId="0" applyFont="1" applyFill="1" applyAlignment="1">
      <alignment horizontal="left"/>
    </xf>
    <xf numFmtId="0" fontId="11" fillId="0" borderId="0" xfId="0" applyFont="1" applyFill="1" applyAlignment="1">
      <alignment horizontal="right" wrapText="1"/>
    </xf>
    <xf numFmtId="0" fontId="16" fillId="0" borderId="1" xfId="0" applyFont="1" applyFill="1" applyBorder="1" applyAlignment="1">
      <alignment horizontal="left" vertical="center" wrapText="1"/>
    </xf>
    <xf numFmtId="0" fontId="7" fillId="0" borderId="19"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8" fillId="0" borderId="1" xfId="49" applyFont="1" applyFill="1" applyBorder="1" applyAlignment="1" quotePrefix="1">
      <alignment horizontal="center" vertical="center"/>
    </xf>
    <xf numFmtId="0" fontId="18" fillId="3" borderId="1" xfId="49" applyFont="1" applyFill="1" applyBorder="1" applyAlignment="1" quotePrefix="1">
      <alignment horizontal="center" vertical="center"/>
    </xf>
    <xf numFmtId="0" fontId="18" fillId="0" borderId="1" xfId="49" applyFont="1" applyFill="1" applyBorder="1" applyAlignment="1" quotePrefix="1">
      <alignment horizontal="center" vertical="center" wrapText="1"/>
    </xf>
    <xf numFmtId="49" fontId="11" fillId="0" borderId="1" xfId="50" applyNumberFormat="1" applyFont="1" applyFill="1" applyBorder="1" applyAlignment="1" quotePrefix="1">
      <alignment horizontal="left" vertical="center"/>
    </xf>
    <xf numFmtId="10" fontId="11" fillId="0" borderId="1" xfId="50" applyNumberFormat="1" applyFont="1" applyFill="1" applyBorder="1" applyAlignment="1" quotePrefix="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5"/>
  <sheetViews>
    <sheetView workbookViewId="0">
      <selection activeCell="F5" sqref="F5"/>
    </sheetView>
  </sheetViews>
  <sheetFormatPr defaultColWidth="9" defaultRowHeight="14.4" outlineLevelCol="2"/>
  <cols>
    <col min="1" max="1" width="22.1296296296296" style="125" customWidth="1"/>
    <col min="2" max="2" width="33.3796296296296" style="125" customWidth="1"/>
    <col min="3" max="3" width="95" style="125" customWidth="1"/>
    <col min="4" max="16384" width="9" style="125"/>
  </cols>
  <sheetData>
    <row r="1" s="125" customFormat="1" ht="28.2" spans="1:3">
      <c r="A1" s="127" t="s">
        <v>0</v>
      </c>
      <c r="B1" s="127"/>
      <c r="C1" s="127"/>
    </row>
    <row r="2" s="125" customFormat="1" spans="1:3">
      <c r="A2" s="128" t="s">
        <v>1</v>
      </c>
      <c r="B2" s="128"/>
      <c r="C2" s="129" t="s">
        <v>2</v>
      </c>
    </row>
    <row r="3" s="126" customFormat="1" ht="67" customHeight="1" spans="1:3">
      <c r="A3" s="130" t="s">
        <v>3</v>
      </c>
      <c r="B3" s="130" t="s">
        <v>4</v>
      </c>
      <c r="C3" s="131" t="s">
        <v>5</v>
      </c>
    </row>
    <row r="4" s="126" customFormat="1" ht="67" customHeight="1" spans="1:3">
      <c r="A4" s="130"/>
      <c r="B4" s="130" t="s">
        <v>6</v>
      </c>
      <c r="C4" s="51" t="s">
        <v>7</v>
      </c>
    </row>
    <row r="5" s="126" customFormat="1" ht="67" customHeight="1" spans="1:3">
      <c r="A5" s="130"/>
      <c r="B5" s="130" t="s">
        <v>8</v>
      </c>
      <c r="C5" s="51" t="s">
        <v>9</v>
      </c>
    </row>
    <row r="6" s="126" customFormat="1" ht="67" customHeight="1" spans="1:3">
      <c r="A6" s="130"/>
      <c r="B6" s="130" t="s">
        <v>10</v>
      </c>
      <c r="C6" s="132" t="s">
        <v>11</v>
      </c>
    </row>
    <row r="7" s="126" customFormat="1" ht="67" customHeight="1" spans="1:3">
      <c r="A7" s="130"/>
      <c r="B7" s="130" t="s">
        <v>12</v>
      </c>
      <c r="C7" s="132" t="s">
        <v>13</v>
      </c>
    </row>
    <row r="8" s="126" customFormat="1" ht="67" customHeight="1" spans="1:3">
      <c r="A8" s="130" t="s">
        <v>14</v>
      </c>
      <c r="B8" s="130" t="s">
        <v>15</v>
      </c>
      <c r="C8" s="51" t="s">
        <v>16</v>
      </c>
    </row>
    <row r="9" s="126" customFormat="1" ht="67" customHeight="1" spans="1:3">
      <c r="A9" s="130"/>
      <c r="B9" s="130" t="s">
        <v>17</v>
      </c>
      <c r="C9" s="51" t="s">
        <v>18</v>
      </c>
    </row>
    <row r="10" s="126" customFormat="1" ht="67" customHeight="1" spans="1:3">
      <c r="A10" s="130" t="s">
        <v>19</v>
      </c>
      <c r="B10" s="130"/>
      <c r="C10" s="132" t="s">
        <v>20</v>
      </c>
    </row>
    <row r="11" s="126" customFormat="1" ht="67" customHeight="1" spans="1:3">
      <c r="A11" s="130" t="s">
        <v>21</v>
      </c>
      <c r="B11" s="130"/>
      <c r="C11" s="51" t="s">
        <v>22</v>
      </c>
    </row>
    <row r="12" s="126" customFormat="1" ht="67" customHeight="1" spans="1:3">
      <c r="A12" s="130" t="s">
        <v>23</v>
      </c>
      <c r="B12" s="130"/>
      <c r="C12" s="51" t="s">
        <v>24</v>
      </c>
    </row>
    <row r="13" s="126" customFormat="1" ht="67" customHeight="1" spans="1:3">
      <c r="A13" s="130" t="s">
        <v>25</v>
      </c>
      <c r="B13" s="130"/>
      <c r="C13" s="51" t="s">
        <v>26</v>
      </c>
    </row>
    <row r="14" s="126" customFormat="1" ht="67" customHeight="1" spans="1:3">
      <c r="A14" s="130" t="s">
        <v>27</v>
      </c>
      <c r="B14" s="130"/>
      <c r="C14" s="51" t="s">
        <v>28</v>
      </c>
    </row>
    <row r="15" s="125" customFormat="1" spans="1:1">
      <c r="A15" s="125" t="s">
        <v>29</v>
      </c>
    </row>
  </sheetData>
  <mergeCells count="9">
    <mergeCell ref="A1:C1"/>
    <mergeCell ref="A2:B2"/>
    <mergeCell ref="A10:B10"/>
    <mergeCell ref="A11:B11"/>
    <mergeCell ref="A12:B12"/>
    <mergeCell ref="A13:B13"/>
    <mergeCell ref="A14:B14"/>
    <mergeCell ref="A3:A7"/>
    <mergeCell ref="A8:A9"/>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23"/>
  <sheetViews>
    <sheetView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198</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450</v>
      </c>
      <c r="E6" s="10">
        <v>29.99</v>
      </c>
      <c r="F6" s="10">
        <v>29.99</v>
      </c>
      <c r="G6" s="10">
        <v>10</v>
      </c>
      <c r="H6" s="11">
        <v>1</v>
      </c>
      <c r="I6" s="40">
        <v>10</v>
      </c>
      <c r="J6" s="40"/>
      <c r="K6" s="41"/>
    </row>
    <row r="7" ht="24.95" customHeight="1" spans="1:11">
      <c r="A7" s="4"/>
      <c r="B7" s="4"/>
      <c r="C7" s="8" t="s">
        <v>109</v>
      </c>
      <c r="D7" s="10">
        <v>450</v>
      </c>
      <c r="E7" s="10">
        <v>29.99</v>
      </c>
      <c r="F7" s="10">
        <v>29.99</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199</v>
      </c>
      <c r="C11" s="14"/>
      <c r="D11" s="14"/>
      <c r="E11" s="14"/>
      <c r="F11" s="14"/>
      <c r="G11" s="13" t="s">
        <v>199</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37.5" customHeight="1" spans="1:11">
      <c r="A15" s="17" t="s">
        <v>66</v>
      </c>
      <c r="B15" s="18" t="s">
        <v>77</v>
      </c>
      <c r="C15" s="51" t="s">
        <v>200</v>
      </c>
      <c r="D15" s="52" t="s">
        <v>121</v>
      </c>
      <c r="E15" s="52" t="s">
        <v>201</v>
      </c>
      <c r="F15" s="52" t="s">
        <v>79</v>
      </c>
      <c r="G15" s="19" t="s">
        <v>202</v>
      </c>
      <c r="H15" s="25">
        <v>50</v>
      </c>
      <c r="I15" s="25">
        <v>50</v>
      </c>
      <c r="J15" s="26" t="s">
        <v>71</v>
      </c>
      <c r="K15" s="46"/>
    </row>
    <row r="16" ht="24.95" customHeight="1" spans="1:11">
      <c r="A16" s="18" t="s">
        <v>81</v>
      </c>
      <c r="B16" s="18" t="s">
        <v>127</v>
      </c>
      <c r="C16" s="51" t="s">
        <v>203</v>
      </c>
      <c r="D16" s="52" t="s">
        <v>121</v>
      </c>
      <c r="E16" s="52" t="s">
        <v>125</v>
      </c>
      <c r="F16" s="52" t="s">
        <v>70</v>
      </c>
      <c r="G16" s="19">
        <v>1</v>
      </c>
      <c r="H16" s="25">
        <v>30</v>
      </c>
      <c r="I16" s="25">
        <v>30</v>
      </c>
      <c r="J16" s="26" t="s">
        <v>71</v>
      </c>
      <c r="K16" s="46"/>
    </row>
    <row r="17" ht="24.95" customHeight="1" spans="1:11">
      <c r="A17" s="18" t="s">
        <v>92</v>
      </c>
      <c r="B17" s="24" t="s">
        <v>130</v>
      </c>
      <c r="C17" s="51" t="s">
        <v>204</v>
      </c>
      <c r="D17" s="52" t="s">
        <v>145</v>
      </c>
      <c r="E17" s="52" t="s">
        <v>159</v>
      </c>
      <c r="F17" s="52" t="s">
        <v>70</v>
      </c>
      <c r="G17" s="19">
        <v>0.95</v>
      </c>
      <c r="H17" s="25">
        <v>10</v>
      </c>
      <c r="I17" s="25">
        <v>10</v>
      </c>
      <c r="J17" s="26" t="s">
        <v>71</v>
      </c>
      <c r="K17" s="46"/>
    </row>
    <row r="18" ht="24.95" customHeight="1" spans="1:11">
      <c r="A18" s="4" t="s">
        <v>132</v>
      </c>
      <c r="B18" s="4"/>
      <c r="C18" s="4"/>
      <c r="D18" s="26" t="s">
        <v>133</v>
      </c>
      <c r="E18" s="27"/>
      <c r="F18" s="27"/>
      <c r="G18" s="48"/>
      <c r="H18" s="27"/>
      <c r="I18" s="27"/>
      <c r="J18" s="27"/>
      <c r="K18" s="46"/>
    </row>
    <row r="19" ht="24.95" customHeight="1" spans="1:11">
      <c r="A19" s="28" t="s">
        <v>134</v>
      </c>
      <c r="B19" s="29"/>
      <c r="C19" s="29"/>
      <c r="D19" s="29"/>
      <c r="E19" s="29"/>
      <c r="F19" s="29"/>
      <c r="G19" s="49"/>
      <c r="H19" s="4" t="s">
        <v>135</v>
      </c>
      <c r="I19" s="4" t="s">
        <v>136</v>
      </c>
      <c r="J19" s="26" t="s">
        <v>137</v>
      </c>
      <c r="K19" s="46"/>
    </row>
    <row r="20" ht="24.95" customHeight="1" spans="1:11">
      <c r="A20" s="31"/>
      <c r="B20" s="32"/>
      <c r="C20" s="32"/>
      <c r="D20" s="32"/>
      <c r="E20" s="32"/>
      <c r="F20" s="32"/>
      <c r="G20" s="53"/>
      <c r="H20" s="4">
        <v>100</v>
      </c>
      <c r="I20" s="4">
        <v>100</v>
      </c>
      <c r="J20" s="26" t="s">
        <v>138</v>
      </c>
      <c r="K20" s="46"/>
    </row>
    <row r="21" ht="69" customHeight="1" spans="1:11">
      <c r="A21" s="12" t="s">
        <v>139</v>
      </c>
      <c r="B21" s="12"/>
      <c r="C21" s="12"/>
      <c r="D21" s="12"/>
      <c r="E21" s="12"/>
      <c r="F21" s="12"/>
      <c r="G21" s="12"/>
      <c r="H21" s="12"/>
      <c r="I21" s="12"/>
      <c r="J21" s="12"/>
      <c r="K21" s="12"/>
    </row>
    <row r="22" spans="1:11">
      <c r="A22" s="34" t="s">
        <v>140</v>
      </c>
      <c r="B22" s="34"/>
      <c r="C22" s="34"/>
      <c r="D22" s="34"/>
      <c r="E22" s="34"/>
      <c r="F22" s="34"/>
      <c r="G22" s="34"/>
      <c r="H22" s="34"/>
      <c r="I22" s="34"/>
      <c r="J22" s="34"/>
      <c r="K22" s="34"/>
    </row>
    <row r="23" spans="1:10">
      <c r="A23" s="35"/>
      <c r="B23" s="35"/>
      <c r="C23" s="35"/>
      <c r="D23" s="35"/>
      <c r="E23" s="35"/>
      <c r="F23" s="35"/>
      <c r="G23" s="35"/>
      <c r="H23" s="35"/>
      <c r="I23" s="35"/>
      <c r="J23" s="35"/>
    </row>
  </sheetData>
  <mergeCells count="37">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J23"/>
    <mergeCell ref="A10:A11"/>
    <mergeCell ref="G13:G14"/>
    <mergeCell ref="H13:H14"/>
    <mergeCell ref="I13:I14"/>
    <mergeCell ref="K6:K9"/>
    <mergeCell ref="A5:B9"/>
    <mergeCell ref="J13:K14"/>
    <mergeCell ref="A19:G20"/>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26"/>
  <sheetViews>
    <sheetView workbookViewId="0">
      <selection activeCell="I8" sqref="I8:J8"/>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205</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19.91</v>
      </c>
      <c r="E6" s="10">
        <v>8.0911</v>
      </c>
      <c r="F6" s="10">
        <v>8.0911</v>
      </c>
      <c r="G6" s="10">
        <v>10</v>
      </c>
      <c r="H6" s="11">
        <v>1</v>
      </c>
      <c r="I6" s="40">
        <v>10</v>
      </c>
      <c r="J6" s="40"/>
      <c r="K6" s="41"/>
    </row>
    <row r="7" ht="24.95" customHeight="1" spans="1:11">
      <c r="A7" s="4"/>
      <c r="B7" s="4"/>
      <c r="C7" s="8" t="s">
        <v>109</v>
      </c>
      <c r="D7" s="10">
        <v>19.91</v>
      </c>
      <c r="E7" s="10">
        <v>8.0911</v>
      </c>
      <c r="F7" s="10">
        <v>8.0911</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206</v>
      </c>
      <c r="C11" s="14"/>
      <c r="D11" s="14"/>
      <c r="E11" s="14"/>
      <c r="F11" s="14"/>
      <c r="G11" s="13" t="s">
        <v>207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51" t="s">
        <v>124</v>
      </c>
      <c r="D15" s="52" t="s">
        <v>121</v>
      </c>
      <c r="E15" s="52" t="s">
        <v>125</v>
      </c>
      <c r="F15" s="52" t="s">
        <v>70</v>
      </c>
      <c r="G15" s="19">
        <v>0.1</v>
      </c>
      <c r="H15" s="20">
        <v>50</v>
      </c>
      <c r="I15" s="20">
        <v>50</v>
      </c>
      <c r="J15" s="26" t="s">
        <v>71</v>
      </c>
      <c r="K15" s="46"/>
    </row>
    <row r="16" ht="24.95" customHeight="1" spans="1:11">
      <c r="A16" s="18"/>
      <c r="B16" s="18" t="s">
        <v>74</v>
      </c>
      <c r="C16" s="65" t="s">
        <v>208</v>
      </c>
      <c r="D16" s="52" t="s">
        <v>121</v>
      </c>
      <c r="E16" s="52" t="s">
        <v>209</v>
      </c>
      <c r="F16" s="52" t="s">
        <v>76</v>
      </c>
      <c r="G16" s="19" t="s">
        <v>210</v>
      </c>
      <c r="H16" s="22"/>
      <c r="I16" s="22"/>
      <c r="J16" s="26" t="s">
        <v>71</v>
      </c>
      <c r="K16" s="46"/>
    </row>
    <row r="17" ht="59.25" customHeight="1" spans="1:11">
      <c r="A17" s="18"/>
      <c r="B17" s="18" t="s">
        <v>77</v>
      </c>
      <c r="C17" s="51" t="s">
        <v>205</v>
      </c>
      <c r="D17" s="52" t="s">
        <v>121</v>
      </c>
      <c r="E17" s="52" t="s">
        <v>211</v>
      </c>
      <c r="F17" s="52" t="s">
        <v>79</v>
      </c>
      <c r="G17" s="19" t="s">
        <v>212</v>
      </c>
      <c r="H17" s="23"/>
      <c r="I17" s="23"/>
      <c r="J17" s="26" t="s">
        <v>71</v>
      </c>
      <c r="K17" s="46"/>
    </row>
    <row r="18" ht="114" customHeight="1" spans="1:11">
      <c r="A18" s="18" t="s">
        <v>81</v>
      </c>
      <c r="B18" s="18" t="s">
        <v>127</v>
      </c>
      <c r="C18" s="51" t="s">
        <v>213</v>
      </c>
      <c r="D18" s="52" t="s">
        <v>121</v>
      </c>
      <c r="E18" s="52" t="s">
        <v>157</v>
      </c>
      <c r="F18" s="52" t="s">
        <v>76</v>
      </c>
      <c r="G18" s="19" t="s">
        <v>157</v>
      </c>
      <c r="H18" s="20">
        <v>30</v>
      </c>
      <c r="I18" s="20">
        <v>30</v>
      </c>
      <c r="J18" s="26" t="s">
        <v>71</v>
      </c>
      <c r="K18" s="46"/>
    </row>
    <row r="19" ht="24.95" customHeight="1" spans="1:11">
      <c r="A19" s="18"/>
      <c r="B19" s="18" t="s">
        <v>129</v>
      </c>
      <c r="C19" s="51" t="s">
        <v>214</v>
      </c>
      <c r="D19" s="52" t="s">
        <v>145</v>
      </c>
      <c r="E19" s="52" t="s">
        <v>209</v>
      </c>
      <c r="F19" s="52" t="s">
        <v>76</v>
      </c>
      <c r="G19" s="19" t="s">
        <v>210</v>
      </c>
      <c r="H19" s="23"/>
      <c r="I19" s="22"/>
      <c r="J19" s="26" t="s">
        <v>71</v>
      </c>
      <c r="K19" s="46"/>
    </row>
    <row r="20" ht="24.95" customHeight="1" spans="1:11">
      <c r="A20" s="18" t="s">
        <v>92</v>
      </c>
      <c r="B20" s="24" t="s">
        <v>130</v>
      </c>
      <c r="C20" s="51" t="s">
        <v>150</v>
      </c>
      <c r="D20" s="52" t="s">
        <v>121</v>
      </c>
      <c r="E20" s="52" t="s">
        <v>125</v>
      </c>
      <c r="F20" s="52" t="s">
        <v>70</v>
      </c>
      <c r="G20" s="19">
        <v>1</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5:B9"/>
    <mergeCell ref="J13:K14"/>
    <mergeCell ref="A22:G2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K26"/>
  <sheetViews>
    <sheetView workbookViewId="0">
      <selection activeCell="F6" sqref="F6"/>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215</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5.3071</v>
      </c>
      <c r="F6" s="10">
        <v>5.3071</v>
      </c>
      <c r="G6" s="10">
        <v>10</v>
      </c>
      <c r="H6" s="11">
        <v>1</v>
      </c>
      <c r="I6" s="40">
        <v>10</v>
      </c>
      <c r="J6" s="40"/>
      <c r="K6" s="41"/>
    </row>
    <row r="7" ht="24.95" customHeight="1" spans="1:11">
      <c r="A7" s="4"/>
      <c r="B7" s="4"/>
      <c r="C7" s="8" t="s">
        <v>109</v>
      </c>
      <c r="D7" s="10">
        <v>0</v>
      </c>
      <c r="E7" s="10">
        <v>5.3071</v>
      </c>
      <c r="F7" s="10">
        <v>5.3071</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86.25" customHeight="1" spans="1:11">
      <c r="A11" s="4"/>
      <c r="B11" s="14" t="s">
        <v>216</v>
      </c>
      <c r="C11" s="14"/>
      <c r="D11" s="14"/>
      <c r="E11" s="14"/>
      <c r="F11" s="14"/>
      <c r="G11" s="13" t="s">
        <v>216</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156" spans="1:11">
      <c r="A15" s="17" t="s">
        <v>66</v>
      </c>
      <c r="B15" s="18" t="s">
        <v>67</v>
      </c>
      <c r="C15" s="51" t="s">
        <v>217</v>
      </c>
      <c r="D15" s="52" t="s">
        <v>145</v>
      </c>
      <c r="E15" s="52" t="s">
        <v>125</v>
      </c>
      <c r="F15" s="52" t="s">
        <v>189</v>
      </c>
      <c r="G15" s="19" t="s">
        <v>218</v>
      </c>
      <c r="H15" s="20">
        <v>50</v>
      </c>
      <c r="I15" s="20">
        <v>50</v>
      </c>
      <c r="J15" s="26" t="s">
        <v>71</v>
      </c>
      <c r="K15" s="46"/>
    </row>
    <row r="16" ht="156" spans="1:11">
      <c r="A16" s="17"/>
      <c r="B16" s="18" t="s">
        <v>72</v>
      </c>
      <c r="C16" s="51" t="s">
        <v>217</v>
      </c>
      <c r="D16" s="52" t="s">
        <v>145</v>
      </c>
      <c r="E16" s="52" t="s">
        <v>159</v>
      </c>
      <c r="F16" s="52" t="s">
        <v>70</v>
      </c>
      <c r="G16" s="19">
        <v>0.95</v>
      </c>
      <c r="H16" s="22"/>
      <c r="I16" s="22"/>
      <c r="J16" s="26" t="s">
        <v>71</v>
      </c>
      <c r="K16" s="46"/>
    </row>
    <row r="17" spans="1:11">
      <c r="A17" s="18"/>
      <c r="B17" s="18" t="s">
        <v>74</v>
      </c>
      <c r="C17" s="65" t="s">
        <v>126</v>
      </c>
      <c r="D17" s="52" t="s">
        <v>121</v>
      </c>
      <c r="E17" s="52" t="s">
        <v>125</v>
      </c>
      <c r="F17" s="52" t="s">
        <v>70</v>
      </c>
      <c r="G17" s="19">
        <v>1</v>
      </c>
      <c r="H17" s="22"/>
      <c r="I17" s="22"/>
      <c r="J17" s="26" t="s">
        <v>71</v>
      </c>
      <c r="K17" s="46"/>
    </row>
    <row r="18" spans="1:11">
      <c r="A18" s="18"/>
      <c r="B18" s="18" t="s">
        <v>77</v>
      </c>
      <c r="C18" s="51" t="s">
        <v>219</v>
      </c>
      <c r="D18" s="52" t="s">
        <v>121</v>
      </c>
      <c r="E18" s="52" t="s">
        <v>220</v>
      </c>
      <c r="F18" s="52" t="s">
        <v>79</v>
      </c>
      <c r="G18" s="19" t="s">
        <v>221</v>
      </c>
      <c r="H18" s="23"/>
      <c r="I18" s="23"/>
      <c r="J18" s="26" t="s">
        <v>71</v>
      </c>
      <c r="K18" s="46"/>
    </row>
    <row r="19" ht="48" spans="1:11">
      <c r="A19" s="18" t="s">
        <v>81</v>
      </c>
      <c r="B19" s="18" t="s">
        <v>127</v>
      </c>
      <c r="C19" s="51" t="s">
        <v>222</v>
      </c>
      <c r="D19" s="52" t="s">
        <v>121</v>
      </c>
      <c r="E19" s="52" t="s">
        <v>157</v>
      </c>
      <c r="F19" s="52" t="s">
        <v>76</v>
      </c>
      <c r="G19" s="19" t="s">
        <v>157</v>
      </c>
      <c r="H19" s="25">
        <v>30</v>
      </c>
      <c r="I19" s="25">
        <v>30</v>
      </c>
      <c r="J19" s="26" t="s">
        <v>71</v>
      </c>
      <c r="K19" s="46"/>
    </row>
    <row r="20" ht="76.5" customHeight="1" spans="1:11">
      <c r="A20" s="18" t="s">
        <v>92</v>
      </c>
      <c r="B20" s="24" t="s">
        <v>130</v>
      </c>
      <c r="C20" s="51" t="s">
        <v>223</v>
      </c>
      <c r="D20" s="52" t="s">
        <v>145</v>
      </c>
      <c r="E20" s="52" t="s">
        <v>159</v>
      </c>
      <c r="F20" s="52" t="s">
        <v>70</v>
      </c>
      <c r="G20" s="19">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2">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8"/>
    <mergeCell ref="I13:I14"/>
    <mergeCell ref="I15:I18"/>
    <mergeCell ref="K6:K9"/>
    <mergeCell ref="A5:B9"/>
    <mergeCell ref="J13:K14"/>
    <mergeCell ref="A22:G2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K23"/>
  <sheetViews>
    <sheetView workbookViewId="0">
      <selection activeCell="I9" sqref="I9:J9"/>
    </sheetView>
  </sheetViews>
  <sheetFormatPr defaultColWidth="9" defaultRowHeight="14.4"/>
  <cols>
    <col min="1" max="1" width="9.25925925925926" customWidth="1"/>
    <col min="3" max="3" width="16.6296296296296" customWidth="1"/>
    <col min="4" max="4" width="14.1296296296296" customWidth="1"/>
    <col min="5" max="6" width="13.1296296296296" customWidth="1"/>
    <col min="7" max="7" width="10"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224</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1073.4894</v>
      </c>
      <c r="E6" s="10">
        <v>1000.123</v>
      </c>
      <c r="F6" s="10">
        <v>1000.123</v>
      </c>
      <c r="G6" s="10">
        <v>10</v>
      </c>
      <c r="H6" s="11">
        <v>1</v>
      </c>
      <c r="I6" s="40">
        <v>10</v>
      </c>
      <c r="J6" s="40"/>
      <c r="K6" s="41"/>
    </row>
    <row r="7" ht="24.95" customHeight="1" spans="1:11">
      <c r="A7" s="4"/>
      <c r="B7" s="4"/>
      <c r="C7" s="8" t="s">
        <v>109</v>
      </c>
      <c r="D7" s="10">
        <v>1073.4894</v>
      </c>
      <c r="E7" s="10">
        <v>1000.123</v>
      </c>
      <c r="F7" s="10">
        <v>1000.123</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225</v>
      </c>
      <c r="C11" s="14"/>
      <c r="D11" s="14"/>
      <c r="E11" s="14"/>
      <c r="F11" s="14"/>
      <c r="G11" s="13" t="s">
        <v>225</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72</v>
      </c>
      <c r="C15" s="17" t="s">
        <v>226</v>
      </c>
      <c r="D15" s="17" t="s">
        <v>121</v>
      </c>
      <c r="E15" s="10">
        <v>635.64</v>
      </c>
      <c r="F15" s="17" t="s">
        <v>79</v>
      </c>
      <c r="G15" s="10" t="s">
        <v>227</v>
      </c>
      <c r="H15" s="25">
        <v>50</v>
      </c>
      <c r="I15" s="25">
        <v>50</v>
      </c>
      <c r="J15" s="26" t="s">
        <v>71</v>
      </c>
      <c r="K15" s="46"/>
    </row>
    <row r="16" ht="24.95" customHeight="1" spans="1:11">
      <c r="A16" s="18" t="s">
        <v>81</v>
      </c>
      <c r="B16" s="18" t="s">
        <v>127</v>
      </c>
      <c r="C16" s="17" t="s">
        <v>228</v>
      </c>
      <c r="D16" s="17" t="s">
        <v>145</v>
      </c>
      <c r="E16" s="17" t="s">
        <v>171</v>
      </c>
      <c r="F16" s="17" t="s">
        <v>70</v>
      </c>
      <c r="G16" s="64">
        <v>0.9</v>
      </c>
      <c r="H16" s="25">
        <v>30</v>
      </c>
      <c r="I16" s="25">
        <v>30</v>
      </c>
      <c r="J16" s="26" t="s">
        <v>71</v>
      </c>
      <c r="K16" s="46"/>
    </row>
    <row r="17" ht="39.75" customHeight="1" spans="1:11">
      <c r="A17" s="18" t="s">
        <v>92</v>
      </c>
      <c r="B17" s="24" t="s">
        <v>130</v>
      </c>
      <c r="C17" s="17" t="s">
        <v>229</v>
      </c>
      <c r="D17" s="17" t="s">
        <v>145</v>
      </c>
      <c r="E17" s="17" t="s">
        <v>171</v>
      </c>
      <c r="F17" s="17" t="s">
        <v>70</v>
      </c>
      <c r="G17" s="64">
        <v>0.9</v>
      </c>
      <c r="H17" s="25">
        <v>10</v>
      </c>
      <c r="I17" s="25">
        <v>10</v>
      </c>
      <c r="J17" s="26" t="s">
        <v>71</v>
      </c>
      <c r="K17" s="46"/>
    </row>
    <row r="18" ht="24.95" customHeight="1" spans="1:11">
      <c r="A18" s="4" t="s">
        <v>132</v>
      </c>
      <c r="B18" s="4"/>
      <c r="C18" s="4"/>
      <c r="D18" s="26" t="s">
        <v>133</v>
      </c>
      <c r="E18" s="27"/>
      <c r="F18" s="27"/>
      <c r="G18" s="48"/>
      <c r="H18" s="27"/>
      <c r="I18" s="27"/>
      <c r="J18" s="27"/>
      <c r="K18" s="46"/>
    </row>
    <row r="19" ht="24.95" customHeight="1" spans="1:11">
      <c r="A19" s="28" t="s">
        <v>134</v>
      </c>
      <c r="B19" s="29"/>
      <c r="C19" s="29"/>
      <c r="D19" s="29"/>
      <c r="E19" s="29"/>
      <c r="F19" s="29"/>
      <c r="G19" s="49"/>
      <c r="H19" s="4" t="s">
        <v>135</v>
      </c>
      <c r="I19" s="4" t="s">
        <v>136</v>
      </c>
      <c r="J19" s="26" t="s">
        <v>137</v>
      </c>
      <c r="K19" s="46"/>
    </row>
    <row r="20" ht="24.95" customHeight="1" spans="1:11">
      <c r="A20" s="31"/>
      <c r="B20" s="32"/>
      <c r="C20" s="32"/>
      <c r="D20" s="32"/>
      <c r="E20" s="32"/>
      <c r="F20" s="32"/>
      <c r="G20" s="53"/>
      <c r="H20" s="4">
        <v>100</v>
      </c>
      <c r="I20" s="4">
        <v>100</v>
      </c>
      <c r="J20" s="26" t="s">
        <v>138</v>
      </c>
      <c r="K20" s="46"/>
    </row>
    <row r="21" ht="69" customHeight="1" spans="1:11">
      <c r="A21" s="12" t="s">
        <v>139</v>
      </c>
      <c r="B21" s="12"/>
      <c r="C21" s="12"/>
      <c r="D21" s="12"/>
      <c r="E21" s="12"/>
      <c r="F21" s="12"/>
      <c r="G21" s="12"/>
      <c r="H21" s="12"/>
      <c r="I21" s="12"/>
      <c r="J21" s="12"/>
      <c r="K21" s="12"/>
    </row>
    <row r="22" spans="1:11">
      <c r="A22" s="34" t="s">
        <v>140</v>
      </c>
      <c r="B22" s="34"/>
      <c r="C22" s="34"/>
      <c r="D22" s="34"/>
      <c r="E22" s="34"/>
      <c r="F22" s="34"/>
      <c r="G22" s="34"/>
      <c r="H22" s="34"/>
      <c r="I22" s="34"/>
      <c r="J22" s="34"/>
      <c r="K22" s="34"/>
    </row>
    <row r="23" spans="1:10">
      <c r="A23" s="35"/>
      <c r="B23" s="35"/>
      <c r="C23" s="35"/>
      <c r="D23" s="35"/>
      <c r="E23" s="35"/>
      <c r="F23" s="35"/>
      <c r="G23" s="35"/>
      <c r="H23" s="35"/>
      <c r="I23" s="35"/>
      <c r="J23" s="35"/>
    </row>
  </sheetData>
  <mergeCells count="37">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J23"/>
    <mergeCell ref="A10:A11"/>
    <mergeCell ref="G13:G14"/>
    <mergeCell ref="H13:H14"/>
    <mergeCell ref="I13:I14"/>
    <mergeCell ref="K6:K9"/>
    <mergeCell ref="A19:G20"/>
    <mergeCell ref="J13:K14"/>
    <mergeCell ref="A5:B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K23"/>
  <sheetViews>
    <sheetView workbookViewId="0">
      <selection activeCell="H6" sqref="H6"/>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230</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5.4831</v>
      </c>
      <c r="F6" s="10">
        <v>5.4831</v>
      </c>
      <c r="G6" s="10">
        <v>10</v>
      </c>
      <c r="H6" s="11">
        <v>1</v>
      </c>
      <c r="I6" s="40">
        <v>10</v>
      </c>
      <c r="J6" s="40"/>
      <c r="K6" s="41"/>
    </row>
    <row r="7" ht="24.95" customHeight="1" spans="1:11">
      <c r="A7" s="4"/>
      <c r="B7" s="4"/>
      <c r="C7" s="8" t="s">
        <v>109</v>
      </c>
      <c r="D7" s="10">
        <v>0</v>
      </c>
      <c r="E7" s="10">
        <v>5.4831</v>
      </c>
      <c r="F7" s="10">
        <v>5.4831</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231</v>
      </c>
      <c r="C11" s="14"/>
      <c r="D11" s="14"/>
      <c r="E11" s="14"/>
      <c r="F11" s="14"/>
      <c r="G11" s="13" t="s">
        <v>232</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58" t="s">
        <v>233</v>
      </c>
      <c r="D15" s="59" t="s">
        <v>121</v>
      </c>
      <c r="E15" s="136" t="s">
        <v>234</v>
      </c>
      <c r="F15" s="59" t="s">
        <v>189</v>
      </c>
      <c r="G15" s="137" t="s">
        <v>235</v>
      </c>
      <c r="H15" s="61">
        <v>50</v>
      </c>
      <c r="I15" s="61">
        <v>50</v>
      </c>
      <c r="J15" s="62" t="s">
        <v>71</v>
      </c>
      <c r="K15" s="63"/>
    </row>
    <row r="16" ht="24.95" customHeight="1" spans="1:11">
      <c r="A16" s="18" t="s">
        <v>81</v>
      </c>
      <c r="B16" s="18" t="s">
        <v>127</v>
      </c>
      <c r="C16" s="58" t="s">
        <v>236</v>
      </c>
      <c r="D16" s="59" t="s">
        <v>145</v>
      </c>
      <c r="E16" s="136" t="s">
        <v>171</v>
      </c>
      <c r="F16" s="59" t="s">
        <v>70</v>
      </c>
      <c r="G16" s="60">
        <v>0.9</v>
      </c>
      <c r="H16" s="61">
        <v>30</v>
      </c>
      <c r="I16" s="61">
        <v>30</v>
      </c>
      <c r="J16" s="62" t="s">
        <v>71</v>
      </c>
      <c r="K16" s="63"/>
    </row>
    <row r="17" ht="24.95" customHeight="1" spans="1:11">
      <c r="A17" s="18" t="s">
        <v>92</v>
      </c>
      <c r="B17" s="24" t="s">
        <v>130</v>
      </c>
      <c r="C17" s="58" t="s">
        <v>237</v>
      </c>
      <c r="D17" s="59" t="s">
        <v>145</v>
      </c>
      <c r="E17" s="136" t="s">
        <v>171</v>
      </c>
      <c r="F17" s="59" t="s">
        <v>70</v>
      </c>
      <c r="G17" s="60">
        <v>0.9</v>
      </c>
      <c r="H17" s="61">
        <v>10</v>
      </c>
      <c r="I17" s="61">
        <v>10</v>
      </c>
      <c r="J17" s="62" t="s">
        <v>71</v>
      </c>
      <c r="K17" s="63"/>
    </row>
    <row r="18" ht="24.95" customHeight="1" spans="1:11">
      <c r="A18" s="4" t="s">
        <v>132</v>
      </c>
      <c r="B18" s="4"/>
      <c r="C18" s="4"/>
      <c r="D18" s="26" t="s">
        <v>133</v>
      </c>
      <c r="E18" s="27"/>
      <c r="F18" s="27"/>
      <c r="G18" s="48"/>
      <c r="H18" s="27"/>
      <c r="I18" s="27"/>
      <c r="J18" s="27"/>
      <c r="K18" s="46"/>
    </row>
    <row r="19" ht="24.95" customHeight="1" spans="1:11">
      <c r="A19" s="28" t="s">
        <v>134</v>
      </c>
      <c r="B19" s="29"/>
      <c r="C19" s="29"/>
      <c r="D19" s="29"/>
      <c r="E19" s="29"/>
      <c r="F19" s="29"/>
      <c r="G19" s="49"/>
      <c r="H19" s="4" t="s">
        <v>135</v>
      </c>
      <c r="I19" s="4" t="s">
        <v>136</v>
      </c>
      <c r="J19" s="26" t="s">
        <v>137</v>
      </c>
      <c r="K19" s="46"/>
    </row>
    <row r="20" ht="24.95" customHeight="1" spans="1:11">
      <c r="A20" s="31"/>
      <c r="B20" s="32"/>
      <c r="C20" s="32"/>
      <c r="D20" s="32"/>
      <c r="E20" s="32"/>
      <c r="F20" s="32"/>
      <c r="G20" s="53"/>
      <c r="H20" s="4">
        <v>100</v>
      </c>
      <c r="I20" s="4">
        <v>100</v>
      </c>
      <c r="J20" s="26" t="s">
        <v>138</v>
      </c>
      <c r="K20" s="46"/>
    </row>
    <row r="21" ht="69" customHeight="1" spans="1:11">
      <c r="A21" s="12" t="s">
        <v>139</v>
      </c>
      <c r="B21" s="12"/>
      <c r="C21" s="12"/>
      <c r="D21" s="12"/>
      <c r="E21" s="12"/>
      <c r="F21" s="12"/>
      <c r="G21" s="12"/>
      <c r="H21" s="12"/>
      <c r="I21" s="12"/>
      <c r="J21" s="12"/>
      <c r="K21" s="12"/>
    </row>
    <row r="22" spans="1:11">
      <c r="A22" s="34" t="s">
        <v>140</v>
      </c>
      <c r="B22" s="34"/>
      <c r="C22" s="34"/>
      <c r="D22" s="34"/>
      <c r="E22" s="34"/>
      <c r="F22" s="34"/>
      <c r="G22" s="34"/>
      <c r="H22" s="34"/>
      <c r="I22" s="34"/>
      <c r="J22" s="34"/>
      <c r="K22" s="34"/>
    </row>
    <row r="23" spans="1:10">
      <c r="A23" s="35"/>
      <c r="B23" s="35"/>
      <c r="C23" s="35"/>
      <c r="D23" s="35"/>
      <c r="E23" s="35"/>
      <c r="F23" s="35"/>
      <c r="G23" s="35"/>
      <c r="H23" s="35"/>
      <c r="I23" s="35"/>
      <c r="J23" s="35"/>
    </row>
  </sheetData>
  <mergeCells count="37">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J23"/>
    <mergeCell ref="A10:A11"/>
    <mergeCell ref="G13:G14"/>
    <mergeCell ref="H13:H14"/>
    <mergeCell ref="I13:I14"/>
    <mergeCell ref="K6:K9"/>
    <mergeCell ref="A19:G20"/>
    <mergeCell ref="J13:K14"/>
    <mergeCell ref="A5:B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K26"/>
  <sheetViews>
    <sheetView workbookViewId="0">
      <selection activeCell="H6" sqref="H6:H7"/>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238</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500</v>
      </c>
      <c r="E6" s="10">
        <v>20</v>
      </c>
      <c r="F6" s="10">
        <v>20</v>
      </c>
      <c r="G6" s="10">
        <v>10</v>
      </c>
      <c r="H6" s="11">
        <f>F6/D6</f>
        <v>0.04</v>
      </c>
      <c r="I6" s="40">
        <v>10</v>
      </c>
      <c r="J6" s="40"/>
      <c r="K6" s="41"/>
    </row>
    <row r="7" ht="24.95" customHeight="1" spans="1:11">
      <c r="A7" s="4"/>
      <c r="B7" s="4"/>
      <c r="C7" s="8" t="s">
        <v>109</v>
      </c>
      <c r="D7" s="10">
        <v>500</v>
      </c>
      <c r="E7" s="10">
        <v>20</v>
      </c>
      <c r="F7" s="10">
        <v>20</v>
      </c>
      <c r="G7" s="10">
        <v>10</v>
      </c>
      <c r="H7" s="11">
        <f>F7/D7</f>
        <v>0.04</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239</v>
      </c>
      <c r="C11" s="14"/>
      <c r="D11" s="14"/>
      <c r="E11" s="14"/>
      <c r="F11" s="14"/>
      <c r="G11" s="13" t="s">
        <v>239</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43.5" customHeight="1" spans="1:11">
      <c r="A15" s="17" t="s">
        <v>66</v>
      </c>
      <c r="B15" s="18" t="s">
        <v>67</v>
      </c>
      <c r="C15" s="18" t="s">
        <v>240</v>
      </c>
      <c r="D15" s="18" t="s">
        <v>121</v>
      </c>
      <c r="E15" s="18">
        <v>1</v>
      </c>
      <c r="F15" s="18" t="s">
        <v>241</v>
      </c>
      <c r="G15" s="21" t="s">
        <v>242</v>
      </c>
      <c r="H15" s="20">
        <v>50</v>
      </c>
      <c r="I15" s="20">
        <v>50</v>
      </c>
      <c r="J15" s="26" t="s">
        <v>71</v>
      </c>
      <c r="K15" s="46"/>
    </row>
    <row r="16" ht="68.25" customHeight="1" spans="1:11">
      <c r="A16" s="17"/>
      <c r="B16" s="18"/>
      <c r="C16" s="18" t="s">
        <v>243</v>
      </c>
      <c r="D16" s="18" t="s">
        <v>121</v>
      </c>
      <c r="E16" s="18">
        <v>3</v>
      </c>
      <c r="F16" s="18" t="s">
        <v>244</v>
      </c>
      <c r="G16" s="21" t="s">
        <v>245</v>
      </c>
      <c r="H16" s="22"/>
      <c r="I16" s="22"/>
      <c r="J16" s="26" t="s">
        <v>71</v>
      </c>
      <c r="K16" s="46"/>
    </row>
    <row r="17" ht="33.75" customHeight="1" spans="1:11">
      <c r="A17" s="17"/>
      <c r="B17" s="18" t="s">
        <v>72</v>
      </c>
      <c r="C17" s="18" t="s">
        <v>246</v>
      </c>
      <c r="D17" s="18" t="s">
        <v>145</v>
      </c>
      <c r="E17" s="18">
        <v>95</v>
      </c>
      <c r="F17" s="18" t="s">
        <v>70</v>
      </c>
      <c r="G17" s="21">
        <v>0.95</v>
      </c>
      <c r="H17" s="22"/>
      <c r="I17" s="22"/>
      <c r="J17" s="26" t="s">
        <v>71</v>
      </c>
      <c r="K17" s="46"/>
    </row>
    <row r="18" ht="44.25" customHeight="1" spans="1:11">
      <c r="A18" s="18"/>
      <c r="B18" s="18" t="s">
        <v>77</v>
      </c>
      <c r="C18" s="18" t="s">
        <v>247</v>
      </c>
      <c r="D18" s="18" t="s">
        <v>121</v>
      </c>
      <c r="E18" s="18">
        <v>20</v>
      </c>
      <c r="F18" s="18" t="s">
        <v>79</v>
      </c>
      <c r="G18" s="56">
        <v>20</v>
      </c>
      <c r="H18" s="23"/>
      <c r="I18" s="23"/>
      <c r="J18" s="26" t="s">
        <v>71</v>
      </c>
      <c r="K18" s="46"/>
    </row>
    <row r="19" ht="60" customHeight="1" spans="1:11">
      <c r="A19" s="18" t="s">
        <v>81</v>
      </c>
      <c r="B19" s="18" t="s">
        <v>127</v>
      </c>
      <c r="C19" s="18" t="s">
        <v>248</v>
      </c>
      <c r="D19" s="18" t="s">
        <v>145</v>
      </c>
      <c r="E19" s="18">
        <v>95</v>
      </c>
      <c r="F19" s="18" t="s">
        <v>70</v>
      </c>
      <c r="G19" s="21">
        <v>0.95</v>
      </c>
      <c r="H19" s="25">
        <v>30</v>
      </c>
      <c r="I19" s="25">
        <v>30</v>
      </c>
      <c r="J19" s="26" t="s">
        <v>71</v>
      </c>
      <c r="K19" s="46"/>
    </row>
    <row r="20" ht="48" customHeight="1" spans="1:11">
      <c r="A20" s="18" t="s">
        <v>92</v>
      </c>
      <c r="B20" s="24" t="s">
        <v>130</v>
      </c>
      <c r="C20" s="18" t="s">
        <v>249</v>
      </c>
      <c r="D20" s="18" t="s">
        <v>145</v>
      </c>
      <c r="E20" s="18">
        <v>95</v>
      </c>
      <c r="F20" s="18" t="s">
        <v>70</v>
      </c>
      <c r="G20" s="21">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2">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8"/>
    <mergeCell ref="I13:I14"/>
    <mergeCell ref="I15:I18"/>
    <mergeCell ref="K6:K9"/>
    <mergeCell ref="A22:G23"/>
    <mergeCell ref="J13:K14"/>
    <mergeCell ref="A5:B9"/>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K26"/>
  <sheetViews>
    <sheetView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2.8796296296296"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250</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f>D7+D9</f>
        <v>419.261</v>
      </c>
      <c r="E6" s="10">
        <v>145.5111</v>
      </c>
      <c r="F6" s="10">
        <v>145.5111</v>
      </c>
      <c r="G6" s="10">
        <v>10</v>
      </c>
      <c r="H6" s="11">
        <f>F6/D6</f>
        <v>0.347065670310379</v>
      </c>
      <c r="I6" s="40">
        <v>10</v>
      </c>
      <c r="J6" s="40"/>
      <c r="K6" s="41"/>
    </row>
    <row r="7" ht="24.95" customHeight="1" spans="1:11">
      <c r="A7" s="4"/>
      <c r="B7" s="4"/>
      <c r="C7" s="8" t="s">
        <v>109</v>
      </c>
      <c r="D7" s="10">
        <v>181.8274</v>
      </c>
      <c r="E7" s="10">
        <v>63.204</v>
      </c>
      <c r="F7" s="10">
        <v>63.204</v>
      </c>
      <c r="G7" s="10">
        <v>10</v>
      </c>
      <c r="H7" s="11">
        <f>F7/D7</f>
        <v>0.347604376458114</v>
      </c>
      <c r="I7" s="40">
        <v>10</v>
      </c>
      <c r="J7" s="40"/>
      <c r="K7" s="42"/>
    </row>
    <row r="8" ht="24.95" customHeight="1" spans="1:11">
      <c r="A8" s="4"/>
      <c r="B8" s="4"/>
      <c r="C8" s="12" t="s">
        <v>110</v>
      </c>
      <c r="D8" s="10">
        <v>0</v>
      </c>
      <c r="E8" s="10">
        <v>0</v>
      </c>
      <c r="F8" s="10">
        <v>0</v>
      </c>
      <c r="G8" s="10">
        <v>0</v>
      </c>
      <c r="H8" s="11">
        <v>0</v>
      </c>
      <c r="I8" s="40">
        <v>0</v>
      </c>
      <c r="J8" s="40"/>
      <c r="K8" s="42"/>
    </row>
    <row r="9" ht="24.95" customHeight="1" spans="1:11">
      <c r="A9" s="4"/>
      <c r="B9" s="4"/>
      <c r="C9" s="12" t="s">
        <v>111</v>
      </c>
      <c r="D9" s="55">
        <v>237.4336</v>
      </c>
      <c r="E9" s="9">
        <v>82.307</v>
      </c>
      <c r="F9" s="9">
        <v>82.307</v>
      </c>
      <c r="G9" s="10">
        <v>10</v>
      </c>
      <c r="H9" s="11">
        <f>F9/D9</f>
        <v>0.346652706272406</v>
      </c>
      <c r="I9" s="40">
        <v>0</v>
      </c>
      <c r="J9" s="40"/>
      <c r="K9" s="43"/>
    </row>
    <row r="10" ht="24.95" customHeight="1" spans="1:11">
      <c r="A10" s="4" t="s">
        <v>112</v>
      </c>
      <c r="B10" s="4" t="s">
        <v>113</v>
      </c>
      <c r="C10" s="4"/>
      <c r="D10" s="4"/>
      <c r="E10" s="4"/>
      <c r="F10" s="4"/>
      <c r="G10" s="13" t="s">
        <v>114</v>
      </c>
      <c r="H10" s="13"/>
      <c r="I10" s="13"/>
      <c r="J10" s="13"/>
      <c r="K10" s="13"/>
    </row>
    <row r="11" ht="63" customHeight="1" spans="1:11">
      <c r="A11" s="4"/>
      <c r="B11" s="14" t="s">
        <v>206</v>
      </c>
      <c r="C11" s="14"/>
      <c r="D11" s="14"/>
      <c r="E11" s="14"/>
      <c r="F11" s="14"/>
      <c r="G11" s="13" t="s">
        <v>251</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252</v>
      </c>
      <c r="D15" s="18" t="s">
        <v>121</v>
      </c>
      <c r="E15" s="18" t="s">
        <v>253</v>
      </c>
      <c r="F15" s="52" t="s">
        <v>70</v>
      </c>
      <c r="G15" s="21">
        <v>1</v>
      </c>
      <c r="H15" s="20">
        <v>50</v>
      </c>
      <c r="I15" s="20">
        <v>50</v>
      </c>
      <c r="J15" s="26" t="s">
        <v>71</v>
      </c>
      <c r="K15" s="46"/>
    </row>
    <row r="16" ht="24.95" customHeight="1" spans="1:11">
      <c r="A16" s="17"/>
      <c r="B16" s="18" t="s">
        <v>72</v>
      </c>
      <c r="C16" s="18" t="s">
        <v>124</v>
      </c>
      <c r="D16" s="18" t="s">
        <v>121</v>
      </c>
      <c r="E16" s="18" t="s">
        <v>253</v>
      </c>
      <c r="F16" s="52" t="s">
        <v>70</v>
      </c>
      <c r="G16" s="21">
        <v>1</v>
      </c>
      <c r="H16" s="23"/>
      <c r="I16" s="23"/>
      <c r="J16" s="26" t="s">
        <v>71</v>
      </c>
      <c r="K16" s="46"/>
    </row>
    <row r="17" ht="126" customHeight="1" spans="1:11">
      <c r="A17" s="18" t="s">
        <v>81</v>
      </c>
      <c r="B17" s="18" t="s">
        <v>127</v>
      </c>
      <c r="C17" s="18" t="s">
        <v>213</v>
      </c>
      <c r="D17" s="18" t="s">
        <v>121</v>
      </c>
      <c r="E17" s="18" t="s">
        <v>157</v>
      </c>
      <c r="F17" s="52" t="s">
        <v>76</v>
      </c>
      <c r="G17" s="21" t="s">
        <v>157</v>
      </c>
      <c r="H17" s="20">
        <v>30</v>
      </c>
      <c r="I17" s="20">
        <v>30</v>
      </c>
      <c r="J17" s="26" t="s">
        <v>71</v>
      </c>
      <c r="K17" s="46"/>
    </row>
    <row r="18" ht="24.95" customHeight="1" spans="1:11">
      <c r="A18" s="18"/>
      <c r="B18" s="18" t="s">
        <v>129</v>
      </c>
      <c r="C18" s="18" t="s">
        <v>214</v>
      </c>
      <c r="D18" s="18" t="s">
        <v>145</v>
      </c>
      <c r="E18" s="18">
        <v>1</v>
      </c>
      <c r="F18" s="52" t="s">
        <v>76</v>
      </c>
      <c r="G18" s="21" t="s">
        <v>254</v>
      </c>
      <c r="H18" s="23"/>
      <c r="I18" s="23"/>
      <c r="J18" s="26" t="s">
        <v>71</v>
      </c>
      <c r="K18" s="46"/>
    </row>
    <row r="19" ht="24.95" customHeight="1" spans="1:11">
      <c r="A19" s="18" t="s">
        <v>92</v>
      </c>
      <c r="B19" s="24" t="s">
        <v>130</v>
      </c>
      <c r="C19" s="18" t="s">
        <v>150</v>
      </c>
      <c r="D19" s="18" t="s">
        <v>121</v>
      </c>
      <c r="E19" s="18">
        <v>100</v>
      </c>
      <c r="F19" s="52" t="s">
        <v>70</v>
      </c>
      <c r="G19" s="21">
        <v>1</v>
      </c>
      <c r="H19" s="25">
        <v>10</v>
      </c>
      <c r="I19" s="25">
        <v>10</v>
      </c>
      <c r="J19" s="26" t="s">
        <v>71</v>
      </c>
      <c r="K19" s="46"/>
    </row>
    <row r="20" ht="24.95" customHeight="1" spans="1:11">
      <c r="A20" s="4" t="s">
        <v>132</v>
      </c>
      <c r="B20" s="4"/>
      <c r="C20" s="4"/>
      <c r="D20" s="26" t="s">
        <v>133</v>
      </c>
      <c r="E20" s="27"/>
      <c r="F20" s="27"/>
      <c r="G20" s="48"/>
      <c r="H20" s="27"/>
      <c r="I20" s="27"/>
      <c r="J20" s="27"/>
      <c r="K20" s="46"/>
    </row>
    <row r="21" ht="24.95" customHeight="1" spans="1:11">
      <c r="A21" s="28" t="s">
        <v>134</v>
      </c>
      <c r="B21" s="29"/>
      <c r="C21" s="29"/>
      <c r="D21" s="29"/>
      <c r="E21" s="29"/>
      <c r="F21" s="29"/>
      <c r="G21" s="30"/>
      <c r="H21" s="4" t="s">
        <v>135</v>
      </c>
      <c r="I21" s="4" t="s">
        <v>136</v>
      </c>
      <c r="J21" s="26" t="s">
        <v>137</v>
      </c>
      <c r="K21" s="46"/>
    </row>
    <row r="22" ht="24.95" customHeight="1" spans="1:11">
      <c r="A22" s="31"/>
      <c r="B22" s="32"/>
      <c r="C22" s="32"/>
      <c r="D22" s="32"/>
      <c r="E22" s="32"/>
      <c r="F22" s="32"/>
      <c r="G22" s="33"/>
      <c r="H22" s="4">
        <v>100</v>
      </c>
      <c r="I22" s="4">
        <v>100</v>
      </c>
      <c r="J22" s="26" t="s">
        <v>138</v>
      </c>
      <c r="K22" s="46"/>
    </row>
    <row r="23" ht="69" customHeight="1" spans="1:11">
      <c r="A23" s="12" t="s">
        <v>139</v>
      </c>
      <c r="B23" s="12"/>
      <c r="C23" s="12"/>
      <c r="D23" s="12"/>
      <c r="E23" s="12"/>
      <c r="F23" s="12"/>
      <c r="G23" s="12"/>
      <c r="H23" s="12"/>
      <c r="I23" s="12"/>
      <c r="J23" s="12"/>
      <c r="K23" s="12"/>
    </row>
    <row r="24" spans="1:11">
      <c r="A24" s="34" t="s">
        <v>140</v>
      </c>
      <c r="B24" s="34"/>
      <c r="C24" s="34"/>
      <c r="D24" s="34"/>
      <c r="E24" s="34"/>
      <c r="F24" s="34"/>
      <c r="G24" s="34"/>
      <c r="H24" s="34"/>
      <c r="I24" s="34"/>
      <c r="J24" s="34"/>
      <c r="K24" s="34"/>
    </row>
    <row r="25" spans="1:11">
      <c r="A25" s="34" t="s">
        <v>255</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H15:H16"/>
    <mergeCell ref="H17:H18"/>
    <mergeCell ref="I13:I14"/>
    <mergeCell ref="I15:I16"/>
    <mergeCell ref="I17:I18"/>
    <mergeCell ref="K6:K9"/>
    <mergeCell ref="J13:K14"/>
    <mergeCell ref="A5:B9"/>
    <mergeCell ref="A21:G2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K27"/>
  <sheetViews>
    <sheetView workbookViewId="0">
      <selection activeCell="G10" sqref="G10:K10"/>
    </sheetView>
  </sheetViews>
  <sheetFormatPr defaultColWidth="9" defaultRowHeight="14.4"/>
  <cols>
    <col min="1" max="1" width="9.25925925925926" customWidth="1"/>
    <col min="3" max="3" width="16.6296296296296" customWidth="1"/>
    <col min="4" max="4" width="14.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256</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50</v>
      </c>
      <c r="F6" s="10">
        <v>50</v>
      </c>
      <c r="G6" s="10">
        <v>10</v>
      </c>
      <c r="H6" s="11">
        <v>1</v>
      </c>
      <c r="I6" s="40">
        <v>10</v>
      </c>
      <c r="J6" s="40"/>
      <c r="K6" s="41"/>
    </row>
    <row r="7" ht="24.95" customHeight="1" spans="1:11">
      <c r="A7" s="4"/>
      <c r="B7" s="4"/>
      <c r="C7" s="8" t="s">
        <v>109</v>
      </c>
      <c r="D7" s="10">
        <v>0</v>
      </c>
      <c r="E7" s="10">
        <v>50</v>
      </c>
      <c r="F7" s="10">
        <v>50</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257</v>
      </c>
      <c r="C11" s="14"/>
      <c r="D11" s="14"/>
      <c r="E11" s="14"/>
      <c r="F11" s="14"/>
      <c r="G11" s="13" t="s">
        <v>257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258</v>
      </c>
      <c r="D15" s="18" t="s">
        <v>121</v>
      </c>
      <c r="E15" s="18">
        <v>1</v>
      </c>
      <c r="F15" s="18" t="s">
        <v>259</v>
      </c>
      <c r="G15" s="21" t="s">
        <v>260</v>
      </c>
      <c r="H15" s="20">
        <v>50</v>
      </c>
      <c r="I15" s="20">
        <v>50</v>
      </c>
      <c r="J15" s="26" t="s">
        <v>71</v>
      </c>
      <c r="K15" s="46"/>
    </row>
    <row r="16" ht="39.75" customHeight="1" spans="1:11">
      <c r="A16" s="17"/>
      <c r="B16" s="18" t="s">
        <v>72</v>
      </c>
      <c r="C16" s="18" t="s">
        <v>261</v>
      </c>
      <c r="D16" s="18" t="s">
        <v>145</v>
      </c>
      <c r="E16" s="57">
        <v>95</v>
      </c>
      <c r="F16" s="18" t="s">
        <v>70</v>
      </c>
      <c r="G16" s="21">
        <v>0.95</v>
      </c>
      <c r="H16" s="22"/>
      <c r="I16" s="22"/>
      <c r="J16" s="26" t="s">
        <v>71</v>
      </c>
      <c r="K16" s="46"/>
    </row>
    <row r="17" ht="24.95" customHeight="1" spans="1:11">
      <c r="A17" s="18"/>
      <c r="B17" s="18" t="s">
        <v>74</v>
      </c>
      <c r="C17" s="18" t="s">
        <v>262</v>
      </c>
      <c r="D17" s="18" t="s">
        <v>121</v>
      </c>
      <c r="E17" s="57">
        <v>100</v>
      </c>
      <c r="F17" s="18" t="s">
        <v>70</v>
      </c>
      <c r="G17" s="21">
        <v>1</v>
      </c>
      <c r="H17" s="22"/>
      <c r="I17" s="22"/>
      <c r="J17" s="26" t="s">
        <v>71</v>
      </c>
      <c r="K17" s="46"/>
    </row>
    <row r="18" ht="42" customHeight="1" spans="1:11">
      <c r="A18" s="18"/>
      <c r="B18" s="18" t="s">
        <v>77</v>
      </c>
      <c r="C18" s="18" t="s">
        <v>256</v>
      </c>
      <c r="D18" s="18" t="s">
        <v>121</v>
      </c>
      <c r="E18" s="57">
        <v>45</v>
      </c>
      <c r="F18" s="18" t="s">
        <v>79</v>
      </c>
      <c r="G18" s="21" t="s">
        <v>263</v>
      </c>
      <c r="H18" s="23"/>
      <c r="I18" s="23"/>
      <c r="J18" s="26" t="s">
        <v>71</v>
      </c>
      <c r="K18" s="46"/>
    </row>
    <row r="19" ht="24.95" customHeight="1" spans="1:11">
      <c r="A19" s="18" t="s">
        <v>81</v>
      </c>
      <c r="B19" s="18" t="s">
        <v>129</v>
      </c>
      <c r="C19" s="18" t="s">
        <v>264</v>
      </c>
      <c r="D19" s="18" t="s">
        <v>145</v>
      </c>
      <c r="E19" s="57">
        <v>95</v>
      </c>
      <c r="F19" s="18" t="s">
        <v>70</v>
      </c>
      <c r="G19" s="21">
        <v>0.95</v>
      </c>
      <c r="H19" s="25">
        <v>30</v>
      </c>
      <c r="I19" s="25">
        <v>30</v>
      </c>
      <c r="J19" s="26" t="s">
        <v>71</v>
      </c>
      <c r="K19" s="46"/>
    </row>
    <row r="20" ht="41.25" customHeight="1" spans="1:11">
      <c r="A20" s="18" t="s">
        <v>92</v>
      </c>
      <c r="B20" s="24" t="s">
        <v>130</v>
      </c>
      <c r="C20" s="18" t="s">
        <v>265</v>
      </c>
      <c r="D20" s="18" t="s">
        <v>145</v>
      </c>
      <c r="E20" s="57">
        <v>95</v>
      </c>
      <c r="F20" s="18" t="s">
        <v>70</v>
      </c>
      <c r="G20" s="21">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1">
      <c r="A26" s="34" t="s">
        <v>255</v>
      </c>
      <c r="B26" s="34"/>
      <c r="C26" s="34"/>
      <c r="D26" s="34"/>
      <c r="E26" s="34"/>
      <c r="F26" s="34"/>
      <c r="G26" s="34"/>
      <c r="H26" s="34"/>
      <c r="I26" s="34"/>
      <c r="J26" s="34"/>
      <c r="K26" s="34"/>
    </row>
    <row r="27" spans="1:10">
      <c r="A27" s="35"/>
      <c r="B27" s="35"/>
      <c r="C27" s="35"/>
      <c r="D27" s="35"/>
      <c r="E27" s="35"/>
      <c r="F27" s="35"/>
      <c r="G27" s="35"/>
      <c r="H27" s="35"/>
      <c r="I27" s="35"/>
      <c r="J27" s="35"/>
    </row>
  </sheetData>
  <mergeCells count="43">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H15:H18"/>
    <mergeCell ref="I13:I14"/>
    <mergeCell ref="I15:I18"/>
    <mergeCell ref="K6:K9"/>
    <mergeCell ref="A22:G23"/>
    <mergeCell ref="J13:K14"/>
    <mergeCell ref="A5:B9"/>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K26"/>
  <sheetViews>
    <sheetView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266</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55">
        <v>37.54</v>
      </c>
      <c r="E6" s="10">
        <v>5.0774</v>
      </c>
      <c r="F6" s="10">
        <v>5.0774</v>
      </c>
      <c r="G6" s="10">
        <v>10</v>
      </c>
      <c r="H6" s="11">
        <v>1</v>
      </c>
      <c r="I6" s="40">
        <v>10</v>
      </c>
      <c r="J6" s="40"/>
      <c r="K6" s="41"/>
    </row>
    <row r="7" ht="24.95" customHeight="1" spans="1:11">
      <c r="A7" s="4"/>
      <c r="B7" s="4"/>
      <c r="C7" s="8" t="s">
        <v>109</v>
      </c>
      <c r="D7" s="55">
        <v>37.54</v>
      </c>
      <c r="E7" s="10">
        <v>5.0774</v>
      </c>
      <c r="F7" s="10">
        <v>5.0774</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267</v>
      </c>
      <c r="C11" s="14"/>
      <c r="D11" s="14"/>
      <c r="E11" s="14"/>
      <c r="F11" s="14"/>
      <c r="G11" s="13" t="s">
        <v>268</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72</v>
      </c>
      <c r="C15" s="18" t="s">
        <v>269</v>
      </c>
      <c r="D15" s="18" t="s">
        <v>145</v>
      </c>
      <c r="E15" s="18">
        <v>95</v>
      </c>
      <c r="F15" s="18" t="s">
        <v>70</v>
      </c>
      <c r="G15" s="21">
        <v>0.95</v>
      </c>
      <c r="H15" s="20">
        <v>50</v>
      </c>
      <c r="I15" s="20">
        <v>50</v>
      </c>
      <c r="J15" s="26" t="s">
        <v>71</v>
      </c>
      <c r="K15" s="46"/>
    </row>
    <row r="16" ht="24.95" customHeight="1" spans="1:11">
      <c r="A16" s="18"/>
      <c r="B16" s="18" t="s">
        <v>74</v>
      </c>
      <c r="C16" s="18" t="s">
        <v>270</v>
      </c>
      <c r="D16" s="18" t="s">
        <v>121</v>
      </c>
      <c r="E16" s="18">
        <v>1</v>
      </c>
      <c r="F16" s="18" t="s">
        <v>76</v>
      </c>
      <c r="G16" s="21" t="s">
        <v>210</v>
      </c>
      <c r="H16" s="22"/>
      <c r="I16" s="22"/>
      <c r="J16" s="26" t="s">
        <v>71</v>
      </c>
      <c r="K16" s="46"/>
    </row>
    <row r="17" ht="24.95" customHeight="1" spans="1:11">
      <c r="A17" s="18"/>
      <c r="B17" s="18" t="s">
        <v>77</v>
      </c>
      <c r="C17" s="18" t="s">
        <v>266</v>
      </c>
      <c r="D17" s="18" t="s">
        <v>121</v>
      </c>
      <c r="E17" s="56">
        <v>0.5</v>
      </c>
      <c r="F17" s="18" t="s">
        <v>79</v>
      </c>
      <c r="G17" s="21" t="s">
        <v>271</v>
      </c>
      <c r="H17" s="23"/>
      <c r="I17" s="23"/>
      <c r="J17" s="26" t="s">
        <v>71</v>
      </c>
      <c r="K17" s="46"/>
    </row>
    <row r="18" ht="24.95" customHeight="1" spans="1:11">
      <c r="A18" s="18" t="s">
        <v>81</v>
      </c>
      <c r="B18" s="18" t="s">
        <v>127</v>
      </c>
      <c r="C18" s="18" t="s">
        <v>272</v>
      </c>
      <c r="D18" s="18" t="s">
        <v>145</v>
      </c>
      <c r="E18" s="18">
        <v>95</v>
      </c>
      <c r="F18" s="18" t="s">
        <v>70</v>
      </c>
      <c r="G18" s="21">
        <v>0.95</v>
      </c>
      <c r="H18" s="20">
        <v>30</v>
      </c>
      <c r="I18" s="20">
        <v>30</v>
      </c>
      <c r="J18" s="26" t="s">
        <v>71</v>
      </c>
      <c r="K18" s="46"/>
    </row>
    <row r="19" ht="24.95" customHeight="1" spans="1:11">
      <c r="A19" s="18"/>
      <c r="B19" s="18" t="s">
        <v>129</v>
      </c>
      <c r="C19" s="18" t="s">
        <v>273</v>
      </c>
      <c r="D19" s="18" t="s">
        <v>121</v>
      </c>
      <c r="E19" s="18" t="s">
        <v>157</v>
      </c>
      <c r="F19" s="18" t="s">
        <v>76</v>
      </c>
      <c r="G19" s="21" t="s">
        <v>157</v>
      </c>
      <c r="H19" s="23"/>
      <c r="I19" s="23"/>
      <c r="J19" s="26" t="s">
        <v>71</v>
      </c>
      <c r="K19" s="46"/>
    </row>
    <row r="20" ht="24.95" customHeight="1" spans="1:11">
      <c r="A20" s="18" t="s">
        <v>92</v>
      </c>
      <c r="B20" s="24" t="s">
        <v>130</v>
      </c>
      <c r="C20" s="18" t="s">
        <v>150</v>
      </c>
      <c r="D20" s="18" t="s">
        <v>145</v>
      </c>
      <c r="E20" s="18">
        <v>95</v>
      </c>
      <c r="F20" s="18" t="s">
        <v>70</v>
      </c>
      <c r="G20" s="21">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22:G23"/>
    <mergeCell ref="J13:K14"/>
    <mergeCell ref="A5:B9"/>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K29"/>
  <sheetViews>
    <sheetView workbookViewId="0">
      <selection activeCell="A12" sqref="A12:K12"/>
    </sheetView>
  </sheetViews>
  <sheetFormatPr defaultColWidth="9" defaultRowHeight="14.4"/>
  <cols>
    <col min="1" max="1" width="9.25925925925926" customWidth="1"/>
    <col min="3" max="3" width="16.6296296296296" customWidth="1"/>
    <col min="4" max="4" width="13.1296296296296" customWidth="1"/>
    <col min="5" max="5" width="12.3796296296296"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274</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219.8229</v>
      </c>
      <c r="F6" s="10">
        <v>219.8229</v>
      </c>
      <c r="G6" s="10">
        <v>10</v>
      </c>
      <c r="H6" s="11">
        <v>1</v>
      </c>
      <c r="I6" s="40">
        <v>10</v>
      </c>
      <c r="J6" s="40"/>
      <c r="K6" s="41"/>
    </row>
    <row r="7" ht="24.95" customHeight="1" spans="1:11">
      <c r="A7" s="4"/>
      <c r="B7" s="4"/>
      <c r="C7" s="8" t="s">
        <v>109</v>
      </c>
      <c r="D7" s="10">
        <v>0</v>
      </c>
      <c r="E7" s="10">
        <v>219.8229</v>
      </c>
      <c r="F7" s="10">
        <v>219.8229</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275</v>
      </c>
      <c r="C11" s="14"/>
      <c r="D11" s="14"/>
      <c r="E11" s="14"/>
      <c r="F11" s="14"/>
      <c r="G11" s="13" t="s">
        <v>276</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277</v>
      </c>
      <c r="D15" s="18" t="s">
        <v>121</v>
      </c>
      <c r="E15" s="18" t="s">
        <v>278</v>
      </c>
      <c r="F15" s="18" t="s">
        <v>279</v>
      </c>
      <c r="G15" s="19" t="s">
        <v>280</v>
      </c>
      <c r="H15" s="20">
        <v>50</v>
      </c>
      <c r="I15" s="20">
        <v>40</v>
      </c>
      <c r="J15" s="26" t="s">
        <v>71</v>
      </c>
      <c r="K15" s="46"/>
    </row>
    <row r="16" ht="24.95" customHeight="1" spans="1:11">
      <c r="A16" s="17"/>
      <c r="B16" s="18"/>
      <c r="C16" s="18" t="s">
        <v>281</v>
      </c>
      <c r="D16" s="18" t="s">
        <v>121</v>
      </c>
      <c r="E16" s="18" t="s">
        <v>282</v>
      </c>
      <c r="F16" s="18" t="s">
        <v>279</v>
      </c>
      <c r="G16" s="19" t="s">
        <v>283</v>
      </c>
      <c r="H16" s="22"/>
      <c r="I16" s="22"/>
      <c r="J16" s="26" t="s">
        <v>71</v>
      </c>
      <c r="K16" s="46"/>
    </row>
    <row r="17" ht="24.95" customHeight="1" spans="1:11">
      <c r="A17" s="17"/>
      <c r="B17" s="18" t="s">
        <v>72</v>
      </c>
      <c r="C17" s="18" t="s">
        <v>284</v>
      </c>
      <c r="D17" s="18" t="s">
        <v>121</v>
      </c>
      <c r="E17" s="18" t="s">
        <v>285</v>
      </c>
      <c r="F17" s="18" t="s">
        <v>70</v>
      </c>
      <c r="G17" s="19">
        <v>0.95</v>
      </c>
      <c r="H17" s="22"/>
      <c r="I17" s="22"/>
      <c r="J17" s="26" t="s">
        <v>71</v>
      </c>
      <c r="K17" s="46"/>
    </row>
    <row r="18" ht="24.95" customHeight="1" spans="1:11">
      <c r="A18" s="18"/>
      <c r="B18" s="18" t="s">
        <v>74</v>
      </c>
      <c r="C18" s="18" t="s">
        <v>126</v>
      </c>
      <c r="D18" s="18" t="s">
        <v>121</v>
      </c>
      <c r="E18" s="18" t="s">
        <v>253</v>
      </c>
      <c r="F18" s="18" t="s">
        <v>70</v>
      </c>
      <c r="G18" s="19">
        <v>1</v>
      </c>
      <c r="H18" s="22"/>
      <c r="I18" s="22"/>
      <c r="J18" s="26" t="s">
        <v>71</v>
      </c>
      <c r="K18" s="46"/>
    </row>
    <row r="19" ht="39" customHeight="1" spans="1:11">
      <c r="A19" s="18"/>
      <c r="B19" s="18" t="s">
        <v>77</v>
      </c>
      <c r="C19" s="18" t="s">
        <v>286</v>
      </c>
      <c r="D19" s="18" t="s">
        <v>121</v>
      </c>
      <c r="E19" s="18">
        <v>3</v>
      </c>
      <c r="F19" s="18" t="s">
        <v>79</v>
      </c>
      <c r="G19" s="19" t="s">
        <v>287</v>
      </c>
      <c r="H19" s="23"/>
      <c r="I19" s="23"/>
      <c r="J19" s="26" t="s">
        <v>288</v>
      </c>
      <c r="K19" s="46"/>
    </row>
    <row r="20" ht="24.95" customHeight="1" spans="1:11">
      <c r="A20" s="18" t="s">
        <v>81</v>
      </c>
      <c r="B20" s="18" t="s">
        <v>127</v>
      </c>
      <c r="C20" s="18" t="s">
        <v>289</v>
      </c>
      <c r="D20" s="18" t="s">
        <v>145</v>
      </c>
      <c r="E20" s="54">
        <v>0.95</v>
      </c>
      <c r="F20" s="18" t="s">
        <v>70</v>
      </c>
      <c r="G20" s="19">
        <v>0.95</v>
      </c>
      <c r="H20" s="20">
        <v>30</v>
      </c>
      <c r="I20" s="20">
        <v>30</v>
      </c>
      <c r="J20" s="26" t="s">
        <v>71</v>
      </c>
      <c r="K20" s="46"/>
    </row>
    <row r="21" ht="24.95" customHeight="1" spans="1:11">
      <c r="A21" s="18"/>
      <c r="B21" s="18"/>
      <c r="C21" s="18" t="s">
        <v>290</v>
      </c>
      <c r="D21" s="18" t="s">
        <v>145</v>
      </c>
      <c r="E21" s="18" t="s">
        <v>285</v>
      </c>
      <c r="F21" s="18" t="s">
        <v>70</v>
      </c>
      <c r="G21" s="19">
        <v>0.95</v>
      </c>
      <c r="H21" s="22"/>
      <c r="I21" s="22"/>
      <c r="J21" s="26" t="s">
        <v>71</v>
      </c>
      <c r="K21" s="46"/>
    </row>
    <row r="22" ht="24.95" customHeight="1" spans="1:11">
      <c r="A22" s="18"/>
      <c r="B22" s="18" t="s">
        <v>129</v>
      </c>
      <c r="C22" s="18" t="s">
        <v>291</v>
      </c>
      <c r="D22" s="18" t="s">
        <v>145</v>
      </c>
      <c r="E22" s="18" t="s">
        <v>285</v>
      </c>
      <c r="F22" s="18" t="s">
        <v>70</v>
      </c>
      <c r="G22" s="19">
        <v>0.95</v>
      </c>
      <c r="H22" s="23"/>
      <c r="I22" s="23"/>
      <c r="J22" s="26" t="s">
        <v>71</v>
      </c>
      <c r="K22" s="46"/>
    </row>
    <row r="23" ht="24.95" customHeight="1" spans="1:11">
      <c r="A23" s="18" t="s">
        <v>92</v>
      </c>
      <c r="B23" s="24" t="s">
        <v>130</v>
      </c>
      <c r="C23" s="18" t="s">
        <v>150</v>
      </c>
      <c r="D23" s="18" t="s">
        <v>145</v>
      </c>
      <c r="E23" s="18" t="s">
        <v>285</v>
      </c>
      <c r="F23" s="18" t="s">
        <v>70</v>
      </c>
      <c r="G23" s="21">
        <v>0.95</v>
      </c>
      <c r="H23" s="25">
        <v>10</v>
      </c>
      <c r="I23" s="25">
        <v>10</v>
      </c>
      <c r="J23" s="26" t="s">
        <v>71</v>
      </c>
      <c r="K23" s="46"/>
    </row>
    <row r="24" ht="24.95" customHeight="1" spans="1:11">
      <c r="A24" s="4" t="s">
        <v>132</v>
      </c>
      <c r="B24" s="4"/>
      <c r="C24" s="4"/>
      <c r="D24" s="26" t="s">
        <v>133</v>
      </c>
      <c r="E24" s="27"/>
      <c r="F24" s="27"/>
      <c r="G24" s="27"/>
      <c r="H24" s="27"/>
      <c r="I24" s="27"/>
      <c r="J24" s="27"/>
      <c r="K24" s="46"/>
    </row>
    <row r="25" ht="24.95" customHeight="1" spans="1:11">
      <c r="A25" s="28" t="s">
        <v>134</v>
      </c>
      <c r="B25" s="29"/>
      <c r="C25" s="29"/>
      <c r="D25" s="29"/>
      <c r="E25" s="29"/>
      <c r="F25" s="29"/>
      <c r="G25" s="30"/>
      <c r="H25" s="4" t="s">
        <v>135</v>
      </c>
      <c r="I25" s="4" t="s">
        <v>136</v>
      </c>
      <c r="J25" s="26" t="s">
        <v>137</v>
      </c>
      <c r="K25" s="46"/>
    </row>
    <row r="26" ht="24.95" customHeight="1" spans="1:11">
      <c r="A26" s="31"/>
      <c r="B26" s="32"/>
      <c r="C26" s="32"/>
      <c r="D26" s="32"/>
      <c r="E26" s="32"/>
      <c r="F26" s="32"/>
      <c r="G26" s="33"/>
      <c r="H26" s="4">
        <v>100</v>
      </c>
      <c r="I26" s="4">
        <v>90</v>
      </c>
      <c r="J26" s="26" t="s">
        <v>138</v>
      </c>
      <c r="K26" s="46"/>
    </row>
    <row r="27" ht="69" customHeight="1" spans="1:11">
      <c r="A27" s="12" t="s">
        <v>139</v>
      </c>
      <c r="B27" s="12"/>
      <c r="C27" s="12"/>
      <c r="D27" s="12"/>
      <c r="E27" s="12"/>
      <c r="F27" s="12"/>
      <c r="G27" s="12"/>
      <c r="H27" s="12"/>
      <c r="I27" s="12"/>
      <c r="J27" s="12"/>
      <c r="K27" s="12"/>
    </row>
    <row r="28" spans="1:11">
      <c r="A28" s="34" t="s">
        <v>140</v>
      </c>
      <c r="B28" s="34"/>
      <c r="C28" s="34"/>
      <c r="D28" s="34"/>
      <c r="E28" s="34"/>
      <c r="F28" s="34"/>
      <c r="G28" s="34"/>
      <c r="H28" s="34"/>
      <c r="I28" s="34"/>
      <c r="J28" s="34"/>
      <c r="K28" s="34"/>
    </row>
    <row r="29" spans="1:10">
      <c r="A29" s="35"/>
      <c r="B29" s="35"/>
      <c r="C29" s="35"/>
      <c r="D29" s="35"/>
      <c r="E29" s="35"/>
      <c r="F29" s="35"/>
      <c r="G29" s="35"/>
      <c r="H29" s="35"/>
      <c r="I29" s="35"/>
      <c r="J29" s="35"/>
    </row>
  </sheetData>
  <mergeCells count="47">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J29"/>
    <mergeCell ref="A10:A11"/>
    <mergeCell ref="G13:G14"/>
    <mergeCell ref="H13:H14"/>
    <mergeCell ref="H15:H19"/>
    <mergeCell ref="H20:H22"/>
    <mergeCell ref="I13:I14"/>
    <mergeCell ref="I15:I19"/>
    <mergeCell ref="I20:I22"/>
    <mergeCell ref="K6:K9"/>
    <mergeCell ref="A25:G26"/>
    <mergeCell ref="J13:K14"/>
    <mergeCell ref="A5:B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22"/>
  <sheetViews>
    <sheetView topLeftCell="A16" workbookViewId="0">
      <selection activeCell="M9" sqref="M9"/>
    </sheetView>
  </sheetViews>
  <sheetFormatPr defaultColWidth="9" defaultRowHeight="14.4"/>
  <cols>
    <col min="1" max="1" width="18.8796296296296" customWidth="1"/>
    <col min="2" max="2" width="13.2592592592593" customWidth="1"/>
    <col min="3" max="3" width="15.3796296296296" style="82" customWidth="1"/>
    <col min="4" max="4" width="12.7592592592593" customWidth="1"/>
    <col min="5" max="5" width="18.25" customWidth="1"/>
    <col min="6" max="6" width="13.1296296296296" customWidth="1"/>
    <col min="7" max="7" width="15.25" customWidth="1"/>
    <col min="8" max="8" width="10.7592592592593" customWidth="1"/>
    <col min="9" max="9" width="11.75" customWidth="1"/>
    <col min="11" max="11" width="10.3796296296296"/>
  </cols>
  <sheetData>
    <row r="1" ht="23.1" customHeight="1" spans="1:9">
      <c r="A1" s="83" t="s">
        <v>30</v>
      </c>
      <c r="B1" s="83"/>
      <c r="C1" s="83"/>
      <c r="D1" s="83"/>
      <c r="E1" s="83"/>
      <c r="F1" s="83"/>
      <c r="G1" s="83"/>
      <c r="H1" s="83"/>
      <c r="I1" s="83"/>
    </row>
    <row r="2" ht="24" customHeight="1" spans="1:9">
      <c r="A2" s="84" t="s">
        <v>1</v>
      </c>
      <c r="B2" s="85"/>
      <c r="C2" s="86"/>
      <c r="D2" s="85"/>
      <c r="E2" s="85"/>
      <c r="F2" s="85"/>
      <c r="G2" s="85"/>
      <c r="H2" s="85"/>
      <c r="I2" s="119" t="s">
        <v>31</v>
      </c>
    </row>
    <row r="3" ht="20.1" customHeight="1" spans="1:9">
      <c r="A3" s="87" t="s">
        <v>32</v>
      </c>
      <c r="B3" s="88" t="s">
        <v>33</v>
      </c>
      <c r="C3" s="89"/>
      <c r="D3" s="89"/>
      <c r="E3" s="89"/>
      <c r="F3" s="89"/>
      <c r="G3" s="89"/>
      <c r="H3" s="89"/>
      <c r="I3" s="120"/>
    </row>
    <row r="4" ht="32.1" customHeight="1" spans="1:9">
      <c r="A4" s="90" t="s">
        <v>34</v>
      </c>
      <c r="B4" s="91" t="s">
        <v>35</v>
      </c>
      <c r="C4" s="91"/>
      <c r="D4" s="90" t="s">
        <v>36</v>
      </c>
      <c r="E4" s="91" t="s">
        <v>37</v>
      </c>
      <c r="F4" s="90" t="s">
        <v>38</v>
      </c>
      <c r="G4" s="90" t="s">
        <v>39</v>
      </c>
      <c r="H4" s="90" t="s">
        <v>40</v>
      </c>
      <c r="I4" s="90" t="s">
        <v>41</v>
      </c>
    </row>
    <row r="5" ht="39" customHeight="1" spans="1:9">
      <c r="A5" s="90"/>
      <c r="B5" s="90" t="s">
        <v>42</v>
      </c>
      <c r="C5" s="90"/>
      <c r="D5" s="92">
        <f>D6+D7</f>
        <v>20695.7564</v>
      </c>
      <c r="E5" s="93" t="s">
        <v>43</v>
      </c>
      <c r="F5" s="92">
        <f>F6+F7</f>
        <v>14690.2551</v>
      </c>
      <c r="G5" s="92">
        <f>G6+G7</f>
        <v>14690.2551</v>
      </c>
      <c r="H5" s="94">
        <v>1</v>
      </c>
      <c r="I5" s="97" t="s">
        <v>44</v>
      </c>
    </row>
    <row r="6" ht="24.95" customHeight="1" spans="1:9">
      <c r="A6" s="90"/>
      <c r="B6" s="90" t="s">
        <v>45</v>
      </c>
      <c r="C6" s="90" t="s">
        <v>42</v>
      </c>
      <c r="D6" s="92">
        <v>10221.8019</v>
      </c>
      <c r="E6" s="93" t="s">
        <v>46</v>
      </c>
      <c r="F6" s="95">
        <v>11038.2941</v>
      </c>
      <c r="G6" s="95">
        <v>11038.2941</v>
      </c>
      <c r="H6" s="94">
        <v>1</v>
      </c>
      <c r="I6" s="121"/>
    </row>
    <row r="7" ht="38.25" customHeight="1" spans="1:9">
      <c r="A7" s="90"/>
      <c r="B7" s="90" t="s">
        <v>47</v>
      </c>
      <c r="C7" s="90" t="s">
        <v>42</v>
      </c>
      <c r="D7" s="92">
        <f>D8+D9+D10</f>
        <v>10473.9545</v>
      </c>
      <c r="E7" s="93" t="s">
        <v>48</v>
      </c>
      <c r="F7" s="92">
        <f>F8+F9</f>
        <v>3651.961</v>
      </c>
      <c r="G7" s="92">
        <f>G8+G9</f>
        <v>3651.961</v>
      </c>
      <c r="H7" s="94">
        <v>1</v>
      </c>
      <c r="I7" s="121"/>
    </row>
    <row r="8" ht="35.25" customHeight="1" spans="1:9">
      <c r="A8" s="90"/>
      <c r="B8" s="90"/>
      <c r="C8" s="90" t="s">
        <v>49</v>
      </c>
      <c r="D8" s="92">
        <v>9367.4499</v>
      </c>
      <c r="E8" s="93" t="s">
        <v>50</v>
      </c>
      <c r="F8" s="95">
        <v>3198.771</v>
      </c>
      <c r="G8" s="95">
        <v>3198.771</v>
      </c>
      <c r="H8" s="94">
        <v>1</v>
      </c>
      <c r="I8" s="121"/>
    </row>
    <row r="9" ht="31.5" customHeight="1" spans="1:9">
      <c r="A9" s="90"/>
      <c r="B9" s="90"/>
      <c r="C9" s="90" t="s">
        <v>51</v>
      </c>
      <c r="D9" s="92">
        <v>1014.4336</v>
      </c>
      <c r="E9" s="93" t="s">
        <v>52</v>
      </c>
      <c r="F9" s="95">
        <v>453.19</v>
      </c>
      <c r="G9" s="95">
        <v>453.19</v>
      </c>
      <c r="H9" s="94">
        <v>1</v>
      </c>
      <c r="I9" s="121"/>
    </row>
    <row r="10" ht="39" customHeight="1" spans="1:9">
      <c r="A10" s="90"/>
      <c r="B10" s="90"/>
      <c r="C10" s="90" t="s">
        <v>53</v>
      </c>
      <c r="D10" s="92">
        <v>92.071</v>
      </c>
      <c r="E10" s="93" t="s">
        <v>54</v>
      </c>
      <c r="F10" s="92">
        <v>0</v>
      </c>
      <c r="G10" s="92">
        <v>0</v>
      </c>
      <c r="H10" s="94">
        <v>1</v>
      </c>
      <c r="I10" s="122"/>
    </row>
    <row r="11" ht="90" customHeight="1" spans="1:9">
      <c r="A11" s="90" t="s">
        <v>55</v>
      </c>
      <c r="B11" s="96" t="s">
        <v>56</v>
      </c>
      <c r="C11" s="89"/>
      <c r="D11" s="89"/>
      <c r="E11" s="89"/>
      <c r="F11" s="89"/>
      <c r="G11" s="89"/>
      <c r="H11" s="89"/>
      <c r="I11" s="120"/>
    </row>
    <row r="12" ht="24.95" customHeight="1" spans="1:9">
      <c r="A12" s="90" t="s">
        <v>57</v>
      </c>
      <c r="B12" s="90"/>
      <c r="C12" s="90"/>
      <c r="D12" s="90"/>
      <c r="E12" s="90"/>
      <c r="F12" s="90"/>
      <c r="G12" s="90"/>
      <c r="H12" s="90"/>
      <c r="I12" s="90"/>
    </row>
    <row r="13" s="82" customFormat="1" ht="24.95" customHeight="1" spans="1:9">
      <c r="A13" s="90" t="s">
        <v>58</v>
      </c>
      <c r="B13" s="90" t="s">
        <v>59</v>
      </c>
      <c r="C13" s="90" t="s">
        <v>60</v>
      </c>
      <c r="D13" s="90" t="s">
        <v>61</v>
      </c>
      <c r="E13" s="90" t="s">
        <v>62</v>
      </c>
      <c r="F13" s="90" t="s">
        <v>63</v>
      </c>
      <c r="G13" s="90" t="s">
        <v>64</v>
      </c>
      <c r="H13" s="97" t="s">
        <v>65</v>
      </c>
      <c r="I13" s="97"/>
    </row>
    <row r="14" ht="24.95" customHeight="1" spans="1:10">
      <c r="A14" s="98" t="s">
        <v>66</v>
      </c>
      <c r="B14" s="99" t="s">
        <v>67</v>
      </c>
      <c r="C14" s="100" t="s">
        <v>68</v>
      </c>
      <c r="D14" s="133" t="s">
        <v>69</v>
      </c>
      <c r="E14" s="102">
        <v>100</v>
      </c>
      <c r="F14" s="103" t="s">
        <v>70</v>
      </c>
      <c r="G14" s="104">
        <v>100</v>
      </c>
      <c r="H14" s="105" t="s">
        <v>71</v>
      </c>
      <c r="I14" s="123"/>
      <c r="J14" s="124"/>
    </row>
    <row r="15" ht="24.95" customHeight="1" spans="1:10">
      <c r="A15" s="98"/>
      <c r="B15" s="99" t="s">
        <v>72</v>
      </c>
      <c r="C15" s="100" t="s">
        <v>73</v>
      </c>
      <c r="D15" s="133" t="s">
        <v>69</v>
      </c>
      <c r="E15" s="102">
        <v>100</v>
      </c>
      <c r="F15" s="103" t="s">
        <v>70</v>
      </c>
      <c r="G15" s="104">
        <v>100</v>
      </c>
      <c r="H15" s="105" t="s">
        <v>71</v>
      </c>
      <c r="I15" s="123"/>
      <c r="J15" s="124"/>
    </row>
    <row r="16" ht="24.95" customHeight="1" spans="1:10">
      <c r="A16" s="98"/>
      <c r="B16" s="99" t="s">
        <v>74</v>
      </c>
      <c r="C16" s="100" t="s">
        <v>75</v>
      </c>
      <c r="D16" s="133" t="s">
        <v>69</v>
      </c>
      <c r="E16" s="106">
        <v>1</v>
      </c>
      <c r="F16" s="107" t="s">
        <v>76</v>
      </c>
      <c r="G16" s="108">
        <v>1</v>
      </c>
      <c r="H16" s="105" t="s">
        <v>71</v>
      </c>
      <c r="I16" s="123"/>
      <c r="J16" s="124"/>
    </row>
    <row r="17" ht="24.95" customHeight="1" spans="1:10">
      <c r="A17" s="98"/>
      <c r="B17" s="98" t="s">
        <v>77</v>
      </c>
      <c r="C17" s="109" t="s">
        <v>78</v>
      </c>
      <c r="D17" s="134" t="s">
        <v>69</v>
      </c>
      <c r="E17" s="111">
        <v>1426.09</v>
      </c>
      <c r="F17" s="112" t="s">
        <v>79</v>
      </c>
      <c r="G17" s="113" t="s">
        <v>80</v>
      </c>
      <c r="H17" s="105" t="s">
        <v>71</v>
      </c>
      <c r="I17" s="123"/>
      <c r="J17" s="124"/>
    </row>
    <row r="18" ht="50.25" customHeight="1" spans="1:10">
      <c r="A18" s="98" t="s">
        <v>81</v>
      </c>
      <c r="B18" s="98" t="s">
        <v>82</v>
      </c>
      <c r="C18" s="100" t="s">
        <v>83</v>
      </c>
      <c r="D18" s="135" t="s">
        <v>84</v>
      </c>
      <c r="E18" s="115" t="s">
        <v>85</v>
      </c>
      <c r="F18" s="103" t="s">
        <v>70</v>
      </c>
      <c r="G18" s="116">
        <v>96</v>
      </c>
      <c r="H18" s="105" t="s">
        <v>71</v>
      </c>
      <c r="I18" s="123"/>
      <c r="J18" s="124"/>
    </row>
    <row r="19" ht="54.75" customHeight="1" spans="1:10">
      <c r="A19" s="98"/>
      <c r="B19" s="98" t="s">
        <v>86</v>
      </c>
      <c r="C19" s="100" t="s">
        <v>87</v>
      </c>
      <c r="D19" s="135" t="s">
        <v>84</v>
      </c>
      <c r="E19" s="115" t="s">
        <v>85</v>
      </c>
      <c r="F19" s="103" t="s">
        <v>70</v>
      </c>
      <c r="G19" s="116">
        <v>96</v>
      </c>
      <c r="H19" s="105" t="s">
        <v>71</v>
      </c>
      <c r="I19" s="123"/>
      <c r="J19" s="124"/>
    </row>
    <row r="20" ht="52.5" customHeight="1" spans="1:10">
      <c r="A20" s="98"/>
      <c r="B20" s="98" t="s">
        <v>88</v>
      </c>
      <c r="C20" s="100" t="s">
        <v>89</v>
      </c>
      <c r="D20" s="135" t="s">
        <v>84</v>
      </c>
      <c r="E20" s="115" t="s">
        <v>85</v>
      </c>
      <c r="F20" s="103" t="s">
        <v>70</v>
      </c>
      <c r="G20" s="116">
        <v>96</v>
      </c>
      <c r="H20" s="105" t="s">
        <v>71</v>
      </c>
      <c r="I20" s="123"/>
      <c r="J20" s="124"/>
    </row>
    <row r="21" ht="24" spans="1:10">
      <c r="A21" s="98"/>
      <c r="B21" s="117" t="s">
        <v>90</v>
      </c>
      <c r="C21" s="118" t="s">
        <v>91</v>
      </c>
      <c r="D21" s="135" t="s">
        <v>84</v>
      </c>
      <c r="E21" s="115" t="s">
        <v>85</v>
      </c>
      <c r="F21" s="103" t="s">
        <v>70</v>
      </c>
      <c r="G21" s="116">
        <v>96</v>
      </c>
      <c r="H21" s="105" t="s">
        <v>71</v>
      </c>
      <c r="I21" s="123"/>
      <c r="J21" s="124"/>
    </row>
    <row r="22" ht="120" spans="1:10">
      <c r="A22" s="98" t="s">
        <v>92</v>
      </c>
      <c r="B22" s="117" t="s">
        <v>93</v>
      </c>
      <c r="C22" s="100" t="s">
        <v>94</v>
      </c>
      <c r="D22" s="135" t="s">
        <v>84</v>
      </c>
      <c r="E22" s="115" t="s">
        <v>85</v>
      </c>
      <c r="F22" s="103" t="s">
        <v>70</v>
      </c>
      <c r="G22" s="116">
        <v>96</v>
      </c>
      <c r="H22" s="105" t="s">
        <v>71</v>
      </c>
      <c r="I22" s="123"/>
      <c r="J22" s="124"/>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8" sqref="I8:J8"/>
    </sheetView>
  </sheetViews>
  <sheetFormatPr defaultColWidth="9" defaultRowHeight="14.4"/>
  <cols>
    <col min="1" max="1" width="9.25925925925926" customWidth="1"/>
    <col min="3" max="3" width="16.6296296296296" customWidth="1"/>
    <col min="4"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292</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2.3355</v>
      </c>
      <c r="F6" s="10">
        <v>2.3355</v>
      </c>
      <c r="G6" s="10">
        <v>10</v>
      </c>
      <c r="H6" s="11">
        <v>1</v>
      </c>
      <c r="I6" s="40">
        <v>10</v>
      </c>
      <c r="J6" s="40"/>
      <c r="K6" s="41"/>
    </row>
    <row r="7" ht="24.95" customHeight="1" spans="1:11">
      <c r="A7" s="4"/>
      <c r="B7" s="4"/>
      <c r="C7" s="8" t="s">
        <v>109</v>
      </c>
      <c r="D7" s="10">
        <v>0</v>
      </c>
      <c r="E7" s="10">
        <v>2.3355</v>
      </c>
      <c r="F7" s="10">
        <v>2.3355</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152</v>
      </c>
      <c r="C11" s="14"/>
      <c r="D11" s="14"/>
      <c r="E11" s="14"/>
      <c r="F11" s="14"/>
      <c r="G11" s="13" t="s">
        <v>293</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154</v>
      </c>
      <c r="D15" s="18" t="s">
        <v>121</v>
      </c>
      <c r="E15" s="18" t="s">
        <v>294</v>
      </c>
      <c r="F15" s="18" t="s">
        <v>70</v>
      </c>
      <c r="G15" s="19">
        <v>0.8</v>
      </c>
      <c r="H15" s="20">
        <v>50</v>
      </c>
      <c r="I15" s="20">
        <v>50</v>
      </c>
      <c r="J15" s="26" t="s">
        <v>71</v>
      </c>
      <c r="K15" s="46"/>
    </row>
    <row r="16" ht="24.95" customHeight="1" spans="1:11">
      <c r="A16" s="17"/>
      <c r="B16" s="18" t="s">
        <v>72</v>
      </c>
      <c r="C16" s="18" t="s">
        <v>155</v>
      </c>
      <c r="D16" s="18" t="s">
        <v>121</v>
      </c>
      <c r="E16" s="18" t="s">
        <v>253</v>
      </c>
      <c r="F16" s="18" t="s">
        <v>70</v>
      </c>
      <c r="G16" s="21">
        <v>1</v>
      </c>
      <c r="H16" s="22"/>
      <c r="I16" s="22"/>
      <c r="J16" s="26" t="s">
        <v>71</v>
      </c>
      <c r="K16" s="46"/>
    </row>
    <row r="17" ht="24.95" customHeight="1" spans="1:11">
      <c r="A17" s="18"/>
      <c r="B17" s="18" t="s">
        <v>74</v>
      </c>
      <c r="C17" s="18" t="s">
        <v>126</v>
      </c>
      <c r="D17" s="18" t="s">
        <v>121</v>
      </c>
      <c r="E17" s="18" t="s">
        <v>253</v>
      </c>
      <c r="F17" s="18" t="s">
        <v>70</v>
      </c>
      <c r="G17" s="21">
        <v>1</v>
      </c>
      <c r="H17" s="23"/>
      <c r="I17" s="23"/>
      <c r="J17" s="26" t="s">
        <v>71</v>
      </c>
      <c r="K17" s="46"/>
    </row>
    <row r="18" ht="36" customHeight="1" spans="1:11">
      <c r="A18" s="18" t="s">
        <v>81</v>
      </c>
      <c r="B18" s="18" t="s">
        <v>127</v>
      </c>
      <c r="C18" s="18" t="s">
        <v>156</v>
      </c>
      <c r="D18" s="18" t="s">
        <v>121</v>
      </c>
      <c r="E18" s="18" t="s">
        <v>157</v>
      </c>
      <c r="F18" s="18" t="s">
        <v>76</v>
      </c>
      <c r="G18" s="19" t="s">
        <v>157</v>
      </c>
      <c r="H18" s="20">
        <v>30</v>
      </c>
      <c r="I18" s="20">
        <v>30</v>
      </c>
      <c r="J18" s="26" t="s">
        <v>71</v>
      </c>
      <c r="K18" s="46"/>
    </row>
    <row r="19" ht="24.95" customHeight="1" spans="1:11">
      <c r="A19" s="18"/>
      <c r="B19" s="18" t="s">
        <v>129</v>
      </c>
      <c r="C19" s="18" t="s">
        <v>160</v>
      </c>
      <c r="D19" s="18" t="s">
        <v>121</v>
      </c>
      <c r="E19" s="18" t="s">
        <v>157</v>
      </c>
      <c r="F19" s="18" t="s">
        <v>76</v>
      </c>
      <c r="G19" s="19" t="s">
        <v>157</v>
      </c>
      <c r="H19" s="23"/>
      <c r="I19" s="23"/>
      <c r="J19" s="26" t="s">
        <v>71</v>
      </c>
      <c r="K19" s="46"/>
    </row>
    <row r="20" ht="24.95" customHeight="1" spans="1:11">
      <c r="A20" s="18" t="s">
        <v>92</v>
      </c>
      <c r="B20" s="24" t="s">
        <v>130</v>
      </c>
      <c r="C20" s="18" t="s">
        <v>150</v>
      </c>
      <c r="D20" s="18" t="s">
        <v>121</v>
      </c>
      <c r="E20" s="18" t="s">
        <v>295</v>
      </c>
      <c r="F20" s="18" t="s">
        <v>70</v>
      </c>
      <c r="G20" s="19">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5:B9"/>
    <mergeCell ref="J13:K14"/>
    <mergeCell ref="A22:G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8" sqref="G8"/>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296</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36.1734</v>
      </c>
      <c r="F6" s="10">
        <v>36.1734</v>
      </c>
      <c r="G6" s="10">
        <v>10</v>
      </c>
      <c r="H6" s="11">
        <v>1</v>
      </c>
      <c r="I6" s="40">
        <v>10</v>
      </c>
      <c r="J6" s="40"/>
      <c r="K6" s="41"/>
    </row>
    <row r="7" ht="24.95" customHeight="1" spans="1:11">
      <c r="A7" s="4"/>
      <c r="B7" s="4"/>
      <c r="C7" s="8" t="s">
        <v>109</v>
      </c>
      <c r="D7" s="10">
        <v>0</v>
      </c>
      <c r="E7" s="10">
        <v>36.1734</v>
      </c>
      <c r="F7" s="10">
        <v>36.1734</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152</v>
      </c>
      <c r="C11" s="14"/>
      <c r="D11" s="14"/>
      <c r="E11" s="14"/>
      <c r="F11" s="14"/>
      <c r="G11" s="13" t="s">
        <v>297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154</v>
      </c>
      <c r="D15" s="18" t="s">
        <v>121</v>
      </c>
      <c r="E15" s="18" t="s">
        <v>294</v>
      </c>
      <c r="F15" s="18" t="s">
        <v>70</v>
      </c>
      <c r="G15" s="19">
        <v>0.8</v>
      </c>
      <c r="H15" s="20">
        <v>50</v>
      </c>
      <c r="I15" s="20">
        <v>50</v>
      </c>
      <c r="J15" s="26" t="s">
        <v>71</v>
      </c>
      <c r="K15" s="46"/>
    </row>
    <row r="16" ht="24.95" customHeight="1" spans="1:11">
      <c r="A16" s="17"/>
      <c r="B16" s="18" t="s">
        <v>72</v>
      </c>
      <c r="C16" s="18" t="s">
        <v>155</v>
      </c>
      <c r="D16" s="18" t="s">
        <v>121</v>
      </c>
      <c r="E16" s="18" t="s">
        <v>253</v>
      </c>
      <c r="F16" s="18" t="s">
        <v>70</v>
      </c>
      <c r="G16" s="21">
        <v>1</v>
      </c>
      <c r="H16" s="22"/>
      <c r="I16" s="22"/>
      <c r="J16" s="26" t="s">
        <v>71</v>
      </c>
      <c r="K16" s="46"/>
    </row>
    <row r="17" ht="24.95" customHeight="1" spans="1:11">
      <c r="A17" s="18"/>
      <c r="B17" s="18" t="s">
        <v>74</v>
      </c>
      <c r="C17" s="18" t="s">
        <v>126</v>
      </c>
      <c r="D17" s="18" t="s">
        <v>121</v>
      </c>
      <c r="E17" s="18" t="s">
        <v>253</v>
      </c>
      <c r="F17" s="18" t="s">
        <v>70</v>
      </c>
      <c r="G17" s="21">
        <v>1</v>
      </c>
      <c r="H17" s="23"/>
      <c r="I17" s="23"/>
      <c r="J17" s="26" t="s">
        <v>71</v>
      </c>
      <c r="K17" s="46"/>
    </row>
    <row r="18" ht="39" customHeight="1" spans="1:11">
      <c r="A18" s="18" t="s">
        <v>81</v>
      </c>
      <c r="B18" s="18" t="s">
        <v>127</v>
      </c>
      <c r="C18" s="18" t="s">
        <v>156</v>
      </c>
      <c r="D18" s="18" t="s">
        <v>121</v>
      </c>
      <c r="E18" s="18" t="s">
        <v>157</v>
      </c>
      <c r="F18" s="18" t="s">
        <v>76</v>
      </c>
      <c r="G18" s="19" t="s">
        <v>157</v>
      </c>
      <c r="H18" s="20">
        <v>30</v>
      </c>
      <c r="I18" s="20">
        <v>30</v>
      </c>
      <c r="J18" s="26" t="s">
        <v>71</v>
      </c>
      <c r="K18" s="46"/>
    </row>
    <row r="19" ht="24.95" customHeight="1" spans="1:11">
      <c r="A19" s="18"/>
      <c r="B19" s="18" t="s">
        <v>129</v>
      </c>
      <c r="C19" s="18" t="s">
        <v>160</v>
      </c>
      <c r="D19" s="18" t="s">
        <v>121</v>
      </c>
      <c r="E19" s="18" t="s">
        <v>157</v>
      </c>
      <c r="F19" s="18" t="s">
        <v>76</v>
      </c>
      <c r="G19" s="19" t="s">
        <v>157</v>
      </c>
      <c r="H19" s="23"/>
      <c r="I19" s="23"/>
      <c r="J19" s="26" t="s">
        <v>71</v>
      </c>
      <c r="K19" s="46"/>
    </row>
    <row r="20" ht="24.95" customHeight="1" spans="1:11">
      <c r="A20" s="18" t="s">
        <v>92</v>
      </c>
      <c r="B20" s="24" t="s">
        <v>130</v>
      </c>
      <c r="C20" s="18" t="s">
        <v>150</v>
      </c>
      <c r="D20" s="18" t="s">
        <v>121</v>
      </c>
      <c r="E20" s="18" t="s">
        <v>295</v>
      </c>
      <c r="F20" s="18" t="s">
        <v>70</v>
      </c>
      <c r="G20" s="19">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22:G23"/>
    <mergeCell ref="J13:K14"/>
    <mergeCell ref="A5:B9"/>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298</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52</v>
      </c>
      <c r="E6" s="10">
        <v>19.526</v>
      </c>
      <c r="F6" s="10">
        <v>19.526</v>
      </c>
      <c r="G6" s="10">
        <v>10</v>
      </c>
      <c r="H6" s="11">
        <v>1</v>
      </c>
      <c r="I6" s="40">
        <v>10</v>
      </c>
      <c r="J6" s="40"/>
      <c r="K6" s="41"/>
    </row>
    <row r="7" ht="24.95" customHeight="1" spans="1:11">
      <c r="A7" s="4"/>
      <c r="B7" s="4"/>
      <c r="C7" s="8" t="s">
        <v>109</v>
      </c>
      <c r="D7" s="10">
        <v>52</v>
      </c>
      <c r="E7" s="10">
        <v>19.526</v>
      </c>
      <c r="F7" s="10">
        <v>19.526</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299</v>
      </c>
      <c r="C11" s="14"/>
      <c r="D11" s="14"/>
      <c r="E11" s="14"/>
      <c r="F11" s="14"/>
      <c r="G11" s="13" t="s">
        <v>300</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77</v>
      </c>
      <c r="C15" s="51" t="s">
        <v>301</v>
      </c>
      <c r="D15" s="52" t="s">
        <v>121</v>
      </c>
      <c r="E15" s="52" t="s">
        <v>302</v>
      </c>
      <c r="F15" s="52" t="s">
        <v>79</v>
      </c>
      <c r="G15" s="19" t="s">
        <v>303</v>
      </c>
      <c r="H15" s="25">
        <v>50</v>
      </c>
      <c r="I15" s="25">
        <v>50</v>
      </c>
      <c r="J15" s="26" t="s">
        <v>71</v>
      </c>
      <c r="K15" s="46"/>
    </row>
    <row r="16" ht="40.5" customHeight="1" spans="1:11">
      <c r="A16" s="18" t="s">
        <v>81</v>
      </c>
      <c r="B16" s="18" t="s">
        <v>127</v>
      </c>
      <c r="C16" s="51" t="s">
        <v>304</v>
      </c>
      <c r="D16" s="52" t="s">
        <v>145</v>
      </c>
      <c r="E16" s="52" t="s">
        <v>171</v>
      </c>
      <c r="F16" s="52" t="s">
        <v>70</v>
      </c>
      <c r="G16" s="19">
        <v>0.9</v>
      </c>
      <c r="H16" s="25">
        <v>30</v>
      </c>
      <c r="I16" s="25">
        <v>30</v>
      </c>
      <c r="J16" s="26" t="s">
        <v>71</v>
      </c>
      <c r="K16" s="46"/>
    </row>
    <row r="17" ht="39.75" customHeight="1" spans="1:11">
      <c r="A17" s="18" t="s">
        <v>92</v>
      </c>
      <c r="B17" s="24" t="s">
        <v>130</v>
      </c>
      <c r="C17" s="51" t="s">
        <v>305</v>
      </c>
      <c r="D17" s="52" t="s">
        <v>145</v>
      </c>
      <c r="E17" s="52" t="s">
        <v>171</v>
      </c>
      <c r="F17" s="52" t="s">
        <v>70</v>
      </c>
      <c r="G17" s="19">
        <v>0.9</v>
      </c>
      <c r="H17" s="25">
        <v>10</v>
      </c>
      <c r="I17" s="25">
        <v>10</v>
      </c>
      <c r="J17" s="26" t="s">
        <v>71</v>
      </c>
      <c r="K17" s="46"/>
    </row>
    <row r="18" ht="24.95" customHeight="1" spans="1:11">
      <c r="A18" s="4" t="s">
        <v>132</v>
      </c>
      <c r="B18" s="4"/>
      <c r="C18" s="4"/>
      <c r="D18" s="26" t="s">
        <v>133</v>
      </c>
      <c r="E18" s="27"/>
      <c r="F18" s="27"/>
      <c r="G18" s="48"/>
      <c r="H18" s="27"/>
      <c r="I18" s="27"/>
      <c r="J18" s="27"/>
      <c r="K18" s="46"/>
    </row>
    <row r="19" ht="24.95" customHeight="1" spans="1:11">
      <c r="A19" s="28" t="s">
        <v>134</v>
      </c>
      <c r="B19" s="29"/>
      <c r="C19" s="29"/>
      <c r="D19" s="29"/>
      <c r="E19" s="29"/>
      <c r="F19" s="29"/>
      <c r="G19" s="49"/>
      <c r="H19" s="4" t="s">
        <v>135</v>
      </c>
      <c r="I19" s="4" t="s">
        <v>136</v>
      </c>
      <c r="J19" s="26" t="s">
        <v>137</v>
      </c>
      <c r="K19" s="46"/>
    </row>
    <row r="20" ht="24.95" customHeight="1" spans="1:11">
      <c r="A20" s="31"/>
      <c r="B20" s="32"/>
      <c r="C20" s="32"/>
      <c r="D20" s="32"/>
      <c r="E20" s="32"/>
      <c r="F20" s="32"/>
      <c r="G20" s="53"/>
      <c r="H20" s="4">
        <v>100</v>
      </c>
      <c r="I20" s="4">
        <v>100</v>
      </c>
      <c r="J20" s="26" t="s">
        <v>138</v>
      </c>
      <c r="K20" s="46"/>
    </row>
    <row r="21" ht="69" customHeight="1" spans="1:11">
      <c r="A21" s="12" t="s">
        <v>139</v>
      </c>
      <c r="B21" s="12"/>
      <c r="C21" s="12"/>
      <c r="D21" s="12"/>
      <c r="E21" s="12"/>
      <c r="F21" s="12"/>
      <c r="G21" s="12"/>
      <c r="H21" s="12"/>
      <c r="I21" s="12"/>
      <c r="J21" s="12"/>
      <c r="K21" s="12"/>
    </row>
    <row r="22" spans="1:11">
      <c r="A22" s="34" t="s">
        <v>140</v>
      </c>
      <c r="B22" s="34"/>
      <c r="C22" s="34"/>
      <c r="D22" s="34"/>
      <c r="E22" s="34"/>
      <c r="F22" s="34"/>
      <c r="G22" s="34"/>
      <c r="H22" s="34"/>
      <c r="I22" s="34"/>
      <c r="J22" s="34"/>
      <c r="K22" s="34"/>
    </row>
    <row r="23" spans="1:10">
      <c r="A23" s="35"/>
      <c r="B23" s="35"/>
      <c r="C23" s="35"/>
      <c r="D23" s="35"/>
      <c r="E23" s="35"/>
      <c r="F23" s="35"/>
      <c r="G23" s="35"/>
      <c r="H23" s="35"/>
      <c r="I23" s="35"/>
      <c r="J23" s="35"/>
    </row>
  </sheetData>
  <mergeCells count="37">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J23"/>
    <mergeCell ref="A10:A11"/>
    <mergeCell ref="G13:G14"/>
    <mergeCell ref="H13:H14"/>
    <mergeCell ref="I13:I14"/>
    <mergeCell ref="K6:K9"/>
    <mergeCell ref="A19:G20"/>
    <mergeCell ref="J13:K14"/>
    <mergeCell ref="A5:B9"/>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8" sqref="F8"/>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306</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4.8029</v>
      </c>
      <c r="F6" s="10">
        <v>4.8029</v>
      </c>
      <c r="G6" s="10">
        <v>10</v>
      </c>
      <c r="H6" s="11">
        <v>1</v>
      </c>
      <c r="I6" s="40">
        <v>10</v>
      </c>
      <c r="J6" s="40"/>
      <c r="K6" s="41"/>
    </row>
    <row r="7" ht="24.95" customHeight="1" spans="1:11">
      <c r="A7" s="4"/>
      <c r="B7" s="4"/>
      <c r="C7" s="8" t="s">
        <v>109</v>
      </c>
      <c r="D7" s="10">
        <v>0</v>
      </c>
      <c r="E7" s="10">
        <v>4.8029</v>
      </c>
      <c r="F7" s="10">
        <v>4.8029</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299</v>
      </c>
      <c r="C11" s="14"/>
      <c r="D11" s="14"/>
      <c r="E11" s="14"/>
      <c r="F11" s="14"/>
      <c r="G11" s="13" t="s">
        <v>307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154</v>
      </c>
      <c r="D15" s="18" t="s">
        <v>121</v>
      </c>
      <c r="E15" s="18" t="s">
        <v>294</v>
      </c>
      <c r="F15" s="18" t="s">
        <v>70</v>
      </c>
      <c r="G15" s="19">
        <v>0.8</v>
      </c>
      <c r="H15" s="20">
        <v>50</v>
      </c>
      <c r="I15" s="20">
        <v>50</v>
      </c>
      <c r="J15" s="26" t="s">
        <v>71</v>
      </c>
      <c r="K15" s="46"/>
    </row>
    <row r="16" ht="24.95" customHeight="1" spans="1:11">
      <c r="A16" s="17"/>
      <c r="B16" s="18" t="s">
        <v>72</v>
      </c>
      <c r="C16" s="18" t="s">
        <v>155</v>
      </c>
      <c r="D16" s="18" t="s">
        <v>121</v>
      </c>
      <c r="E16" s="18" t="s">
        <v>253</v>
      </c>
      <c r="F16" s="18" t="s">
        <v>70</v>
      </c>
      <c r="G16" s="21">
        <v>1</v>
      </c>
      <c r="H16" s="22"/>
      <c r="I16" s="22"/>
      <c r="J16" s="26" t="s">
        <v>71</v>
      </c>
      <c r="K16" s="46"/>
    </row>
    <row r="17" ht="24.95" customHeight="1" spans="1:11">
      <c r="A17" s="18"/>
      <c r="B17" s="18" t="s">
        <v>74</v>
      </c>
      <c r="C17" s="18" t="s">
        <v>126</v>
      </c>
      <c r="D17" s="18" t="s">
        <v>121</v>
      </c>
      <c r="E17" s="18" t="s">
        <v>253</v>
      </c>
      <c r="F17" s="18" t="s">
        <v>70</v>
      </c>
      <c r="G17" s="21">
        <v>1</v>
      </c>
      <c r="H17" s="23"/>
      <c r="I17" s="23"/>
      <c r="J17" s="26" t="s">
        <v>71</v>
      </c>
      <c r="K17" s="46"/>
    </row>
    <row r="18" ht="36.75" customHeight="1" spans="1:11">
      <c r="A18" s="18" t="s">
        <v>81</v>
      </c>
      <c r="B18" s="18" t="s">
        <v>127</v>
      </c>
      <c r="C18" s="18" t="s">
        <v>156</v>
      </c>
      <c r="D18" s="18" t="s">
        <v>121</v>
      </c>
      <c r="E18" s="18" t="s">
        <v>157</v>
      </c>
      <c r="F18" s="18" t="s">
        <v>76</v>
      </c>
      <c r="G18" s="19" t="s">
        <v>157</v>
      </c>
      <c r="H18" s="20">
        <v>30</v>
      </c>
      <c r="I18" s="20">
        <v>30</v>
      </c>
      <c r="J18" s="26" t="s">
        <v>71</v>
      </c>
      <c r="K18" s="46"/>
    </row>
    <row r="19" ht="24.95" customHeight="1" spans="1:11">
      <c r="A19" s="18"/>
      <c r="B19" s="18" t="s">
        <v>129</v>
      </c>
      <c r="C19" s="18" t="s">
        <v>160</v>
      </c>
      <c r="D19" s="18" t="s">
        <v>121</v>
      </c>
      <c r="E19" s="18" t="s">
        <v>157</v>
      </c>
      <c r="F19" s="18" t="s">
        <v>76</v>
      </c>
      <c r="G19" s="19" t="s">
        <v>157</v>
      </c>
      <c r="H19" s="23"/>
      <c r="I19" s="23"/>
      <c r="J19" s="26" t="s">
        <v>71</v>
      </c>
      <c r="K19" s="46"/>
    </row>
    <row r="20" ht="24.95" customHeight="1" spans="1:11">
      <c r="A20" s="18" t="s">
        <v>92</v>
      </c>
      <c r="B20" s="24" t="s">
        <v>130</v>
      </c>
      <c r="C20" s="18" t="s">
        <v>150</v>
      </c>
      <c r="D20" s="18" t="s">
        <v>121</v>
      </c>
      <c r="E20" s="18" t="s">
        <v>295</v>
      </c>
      <c r="F20" s="18" t="s">
        <v>70</v>
      </c>
      <c r="G20" s="19">
        <v>0.95</v>
      </c>
      <c r="H20" s="25">
        <v>10</v>
      </c>
      <c r="I20" s="25">
        <v>10</v>
      </c>
      <c r="J20" s="26" t="s">
        <v>71</v>
      </c>
      <c r="K20" s="46"/>
    </row>
    <row r="21" ht="24.95" customHeight="1" spans="1:11">
      <c r="A21" s="4" t="s">
        <v>132</v>
      </c>
      <c r="B21" s="4"/>
      <c r="C21" s="4"/>
      <c r="D21" s="26" t="s">
        <v>133</v>
      </c>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50">
        <v>100</v>
      </c>
      <c r="I23" s="50">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22:G23"/>
    <mergeCell ref="J13:K14"/>
    <mergeCell ref="A5:B9"/>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7" sqref="G7"/>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7" max="7" width="10.259259259259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308</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17.6777</v>
      </c>
      <c r="F6" s="10">
        <v>17.6777</v>
      </c>
      <c r="G6" s="10">
        <v>10</v>
      </c>
      <c r="H6" s="11">
        <v>1</v>
      </c>
      <c r="I6" s="40">
        <v>10</v>
      </c>
      <c r="J6" s="40"/>
      <c r="K6" s="41"/>
    </row>
    <row r="7" ht="24.95" customHeight="1" spans="1:11">
      <c r="A7" s="4"/>
      <c r="B7" s="4"/>
      <c r="C7" s="8" t="s">
        <v>109</v>
      </c>
      <c r="D7" s="10">
        <v>0</v>
      </c>
      <c r="E7" s="10">
        <v>17.6777</v>
      </c>
      <c r="F7" s="10">
        <v>17.6777</v>
      </c>
      <c r="G7" s="9">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10">
        <v>0</v>
      </c>
      <c r="E9" s="10">
        <v>0</v>
      </c>
      <c r="F9" s="10">
        <v>0</v>
      </c>
      <c r="G9" s="47">
        <v>0</v>
      </c>
      <c r="H9" s="47">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309</v>
      </c>
      <c r="C11" s="14"/>
      <c r="D11" s="14"/>
      <c r="E11" s="14"/>
      <c r="F11" s="14"/>
      <c r="G11" s="13" t="s">
        <v>310</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8" t="s">
        <v>66</v>
      </c>
      <c r="B15" s="18" t="s">
        <v>67</v>
      </c>
      <c r="C15" s="18" t="s">
        <v>311</v>
      </c>
      <c r="D15" s="18" t="s">
        <v>145</v>
      </c>
      <c r="E15" s="18">
        <v>1265</v>
      </c>
      <c r="F15" s="18" t="s">
        <v>189</v>
      </c>
      <c r="G15" s="21" t="s">
        <v>312</v>
      </c>
      <c r="H15" s="20">
        <v>50</v>
      </c>
      <c r="I15" s="20">
        <v>50</v>
      </c>
      <c r="J15" s="26" t="s">
        <v>71</v>
      </c>
      <c r="K15" s="46"/>
    </row>
    <row r="16" ht="24.95" customHeight="1" spans="1:11">
      <c r="A16" s="18"/>
      <c r="B16" s="18" t="s">
        <v>72</v>
      </c>
      <c r="C16" s="18" t="s">
        <v>313</v>
      </c>
      <c r="D16" s="18" t="s">
        <v>121</v>
      </c>
      <c r="E16" s="18">
        <v>95</v>
      </c>
      <c r="F16" s="18" t="s">
        <v>70</v>
      </c>
      <c r="G16" s="21">
        <v>0.95</v>
      </c>
      <c r="H16" s="23"/>
      <c r="I16" s="23"/>
      <c r="J16" s="26" t="s">
        <v>71</v>
      </c>
      <c r="K16" s="46"/>
    </row>
    <row r="17" ht="24.95" customHeight="1" spans="1:11">
      <c r="A17" s="18" t="s">
        <v>81</v>
      </c>
      <c r="B17" s="18" t="s">
        <v>127</v>
      </c>
      <c r="C17" s="18" t="s">
        <v>314</v>
      </c>
      <c r="D17" s="18" t="s">
        <v>121</v>
      </c>
      <c r="E17" s="18">
        <v>95</v>
      </c>
      <c r="F17" s="18" t="s">
        <v>70</v>
      </c>
      <c r="G17" s="21">
        <v>0.95</v>
      </c>
      <c r="H17" s="25">
        <v>30</v>
      </c>
      <c r="I17" s="25">
        <v>30</v>
      </c>
      <c r="J17" s="26" t="s">
        <v>71</v>
      </c>
      <c r="K17" s="46"/>
    </row>
    <row r="18" ht="24.95" customHeight="1" spans="1:11">
      <c r="A18" s="18" t="s">
        <v>92</v>
      </c>
      <c r="B18" s="18" t="s">
        <v>130</v>
      </c>
      <c r="C18" s="18" t="s">
        <v>150</v>
      </c>
      <c r="D18" s="18" t="s">
        <v>121</v>
      </c>
      <c r="E18" s="18">
        <v>95</v>
      </c>
      <c r="F18" s="18" t="s">
        <v>70</v>
      </c>
      <c r="G18" s="21">
        <v>0.95</v>
      </c>
      <c r="H18" s="25">
        <v>10</v>
      </c>
      <c r="I18" s="25">
        <v>10</v>
      </c>
      <c r="J18" s="26" t="s">
        <v>71</v>
      </c>
      <c r="K18" s="46"/>
    </row>
    <row r="19" ht="24.95" customHeight="1" spans="1:11">
      <c r="A19" s="4" t="s">
        <v>132</v>
      </c>
      <c r="B19" s="4"/>
      <c r="C19" s="4"/>
      <c r="D19" s="26" t="s">
        <v>133</v>
      </c>
      <c r="E19" s="27"/>
      <c r="F19" s="27"/>
      <c r="G19" s="48"/>
      <c r="H19" s="27"/>
      <c r="I19" s="27"/>
      <c r="J19" s="27"/>
      <c r="K19" s="46"/>
    </row>
    <row r="20" ht="24.95" customHeight="1" spans="1:11">
      <c r="A20" s="28" t="s">
        <v>134</v>
      </c>
      <c r="B20" s="29"/>
      <c r="C20" s="29"/>
      <c r="D20" s="29"/>
      <c r="E20" s="29"/>
      <c r="F20" s="29"/>
      <c r="G20" s="49"/>
      <c r="H20" s="4" t="s">
        <v>135</v>
      </c>
      <c r="I20" s="4" t="s">
        <v>136</v>
      </c>
      <c r="J20" s="26" t="s">
        <v>137</v>
      </c>
      <c r="K20" s="46"/>
    </row>
    <row r="21" ht="24.95" customHeight="1" spans="1:11">
      <c r="A21" s="31"/>
      <c r="B21" s="32"/>
      <c r="C21" s="32"/>
      <c r="D21" s="32"/>
      <c r="E21" s="32"/>
      <c r="F21" s="32"/>
      <c r="G21" s="33"/>
      <c r="H21" s="50">
        <v>100</v>
      </c>
      <c r="I21" s="50">
        <v>100</v>
      </c>
      <c r="J21" s="26" t="s">
        <v>138</v>
      </c>
      <c r="K21" s="46"/>
    </row>
    <row r="22" ht="69" customHeight="1" spans="1:11">
      <c r="A22" s="12" t="s">
        <v>139</v>
      </c>
      <c r="B22" s="12"/>
      <c r="C22" s="12"/>
      <c r="D22" s="12"/>
      <c r="E22" s="12"/>
      <c r="F22" s="12"/>
      <c r="G22" s="12"/>
      <c r="H22" s="12"/>
      <c r="I22" s="12"/>
      <c r="J22" s="12"/>
      <c r="K22" s="12"/>
    </row>
    <row r="23" spans="1:11">
      <c r="A23" s="34" t="s">
        <v>140</v>
      </c>
      <c r="B23" s="34"/>
      <c r="C23" s="34"/>
      <c r="D23" s="34"/>
      <c r="E23" s="34"/>
      <c r="F23" s="34"/>
      <c r="G23" s="34"/>
      <c r="H23" s="34"/>
      <c r="I23" s="34"/>
      <c r="J23" s="34"/>
      <c r="K23" s="34"/>
    </row>
    <row r="24" spans="1:10">
      <c r="A24" s="35"/>
      <c r="B24" s="35"/>
      <c r="C24" s="35"/>
      <c r="D24" s="35"/>
      <c r="E24" s="35"/>
      <c r="F24" s="35"/>
      <c r="G24" s="35"/>
      <c r="H24" s="35"/>
      <c r="I24" s="35"/>
      <c r="J24" s="35"/>
    </row>
  </sheetData>
  <mergeCells count="40">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J24"/>
    <mergeCell ref="A10:A11"/>
    <mergeCell ref="G13:G14"/>
    <mergeCell ref="H13:H14"/>
    <mergeCell ref="H15:H16"/>
    <mergeCell ref="I13:I14"/>
    <mergeCell ref="I15:I16"/>
    <mergeCell ref="K6:K9"/>
    <mergeCell ref="A20:G21"/>
    <mergeCell ref="J13:K14"/>
    <mergeCell ref="A5:B9"/>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9" sqref="G9"/>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315</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9">
        <v>0</v>
      </c>
      <c r="E6" s="9">
        <v>17.7285</v>
      </c>
      <c r="F6" s="9">
        <v>17.7285</v>
      </c>
      <c r="G6" s="10">
        <v>10</v>
      </c>
      <c r="H6" s="11">
        <v>1</v>
      </c>
      <c r="I6" s="40">
        <v>10</v>
      </c>
      <c r="J6" s="40"/>
      <c r="K6" s="41"/>
    </row>
    <row r="7" ht="24.95" customHeight="1" spans="1:11">
      <c r="A7" s="4"/>
      <c r="B7" s="4"/>
      <c r="C7" s="8" t="s">
        <v>109</v>
      </c>
      <c r="D7" s="10">
        <v>0</v>
      </c>
      <c r="E7" s="10">
        <v>0</v>
      </c>
      <c r="F7" s="10">
        <v>0</v>
      </c>
      <c r="G7" s="10">
        <v>0</v>
      </c>
      <c r="H7" s="11">
        <v>0</v>
      </c>
      <c r="I7" s="40"/>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17.7285</v>
      </c>
      <c r="F9" s="9">
        <v>17.7285</v>
      </c>
      <c r="G9" s="9">
        <v>10</v>
      </c>
      <c r="H9" s="11">
        <v>1</v>
      </c>
      <c r="I9" s="40">
        <v>10</v>
      </c>
      <c r="J9" s="40"/>
      <c r="K9" s="43"/>
    </row>
    <row r="10" ht="24.95" customHeight="1" spans="1:11">
      <c r="A10" s="4" t="s">
        <v>112</v>
      </c>
      <c r="B10" s="4" t="s">
        <v>113</v>
      </c>
      <c r="C10" s="4"/>
      <c r="D10" s="4"/>
      <c r="E10" s="4"/>
      <c r="F10" s="4"/>
      <c r="G10" s="13" t="s">
        <v>114</v>
      </c>
      <c r="H10" s="13"/>
      <c r="I10" s="13"/>
      <c r="J10" s="13"/>
      <c r="K10" s="13"/>
    </row>
    <row r="11" ht="63" customHeight="1" spans="1:11">
      <c r="A11" s="4"/>
      <c r="B11" s="14" t="s">
        <v>316</v>
      </c>
      <c r="C11" s="14"/>
      <c r="D11" s="14"/>
      <c r="E11" s="14"/>
      <c r="F11" s="14"/>
      <c r="G11" s="13" t="s">
        <v>317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18" t="s">
        <v>154</v>
      </c>
      <c r="D15" s="18" t="s">
        <v>121</v>
      </c>
      <c r="E15" s="18" t="s">
        <v>318</v>
      </c>
      <c r="F15" s="18" t="s">
        <v>70</v>
      </c>
      <c r="G15" s="19">
        <v>0.8</v>
      </c>
      <c r="H15" s="20">
        <v>50</v>
      </c>
      <c r="I15" s="20">
        <v>50</v>
      </c>
      <c r="J15" s="26" t="s">
        <v>71</v>
      </c>
      <c r="K15" s="46"/>
    </row>
    <row r="16" ht="24.95" customHeight="1" spans="1:11">
      <c r="A16" s="17"/>
      <c r="B16" s="18" t="s">
        <v>72</v>
      </c>
      <c r="C16" s="18" t="s">
        <v>155</v>
      </c>
      <c r="D16" s="18" t="s">
        <v>121</v>
      </c>
      <c r="E16" s="18">
        <v>100</v>
      </c>
      <c r="F16" s="18" t="s">
        <v>70</v>
      </c>
      <c r="G16" s="21">
        <v>1</v>
      </c>
      <c r="H16" s="22"/>
      <c r="I16" s="22"/>
      <c r="J16" s="26" t="s">
        <v>71</v>
      </c>
      <c r="K16" s="46"/>
    </row>
    <row r="17" ht="24.95" customHeight="1" spans="1:11">
      <c r="A17" s="18"/>
      <c r="B17" s="18" t="s">
        <v>74</v>
      </c>
      <c r="C17" s="18" t="s">
        <v>126</v>
      </c>
      <c r="D17" s="18" t="s">
        <v>121</v>
      </c>
      <c r="E17" s="18">
        <v>100</v>
      </c>
      <c r="F17" s="18" t="s">
        <v>70</v>
      </c>
      <c r="G17" s="21">
        <v>1</v>
      </c>
      <c r="H17" s="23"/>
      <c r="I17" s="23"/>
      <c r="J17" s="26" t="s">
        <v>71</v>
      </c>
      <c r="K17" s="46"/>
    </row>
    <row r="18" ht="36" customHeight="1" spans="1:11">
      <c r="A18" s="18" t="s">
        <v>81</v>
      </c>
      <c r="B18" s="18" t="s">
        <v>127</v>
      </c>
      <c r="C18" s="18" t="s">
        <v>156</v>
      </c>
      <c r="D18" s="18" t="s">
        <v>121</v>
      </c>
      <c r="E18" s="18" t="s">
        <v>157</v>
      </c>
      <c r="F18" s="18" t="s">
        <v>76</v>
      </c>
      <c r="G18" s="19" t="s">
        <v>157</v>
      </c>
      <c r="H18" s="20">
        <v>30</v>
      </c>
      <c r="I18" s="20">
        <v>30</v>
      </c>
      <c r="J18" s="26" t="s">
        <v>71</v>
      </c>
      <c r="K18" s="46"/>
    </row>
    <row r="19" ht="24.95" customHeight="1" spans="1:11">
      <c r="A19" s="18"/>
      <c r="B19" s="18" t="s">
        <v>129</v>
      </c>
      <c r="C19" s="18" t="s">
        <v>160</v>
      </c>
      <c r="D19" s="18" t="s">
        <v>121</v>
      </c>
      <c r="E19" s="18" t="s">
        <v>157</v>
      </c>
      <c r="F19" s="18" t="s">
        <v>76</v>
      </c>
      <c r="G19" s="19" t="s">
        <v>157</v>
      </c>
      <c r="H19" s="23"/>
      <c r="I19" s="23"/>
      <c r="J19" s="26" t="s">
        <v>71</v>
      </c>
      <c r="K19" s="46"/>
    </row>
    <row r="20" ht="24.95" customHeight="1" spans="1:11">
      <c r="A20" s="18" t="s">
        <v>92</v>
      </c>
      <c r="B20" s="24" t="s">
        <v>130</v>
      </c>
      <c r="C20" s="18" t="s">
        <v>150</v>
      </c>
      <c r="D20" s="18" t="s">
        <v>121</v>
      </c>
      <c r="E20" s="18" t="s">
        <v>319</v>
      </c>
      <c r="F20" s="18" t="s">
        <v>70</v>
      </c>
      <c r="G20" s="19">
        <v>0.95</v>
      </c>
      <c r="H20" s="25">
        <v>10</v>
      </c>
      <c r="I20" s="25">
        <v>10</v>
      </c>
      <c r="J20" s="26" t="s">
        <v>71</v>
      </c>
      <c r="K20" s="46"/>
    </row>
    <row r="21" ht="24.95" customHeight="1" spans="1:11">
      <c r="A21" s="4" t="s">
        <v>132</v>
      </c>
      <c r="B21" s="4"/>
      <c r="C21" s="4"/>
      <c r="D21" s="26"/>
      <c r="E21" s="27"/>
      <c r="F21" s="27"/>
      <c r="G21" s="27"/>
      <c r="H21" s="27"/>
      <c r="I21" s="27"/>
      <c r="J21" s="27"/>
      <c r="K21" s="46"/>
    </row>
    <row r="22" ht="24.95" customHeight="1" spans="1:11">
      <c r="A22" s="28" t="s">
        <v>134</v>
      </c>
      <c r="B22" s="29"/>
      <c r="C22" s="29"/>
      <c r="D22" s="29"/>
      <c r="E22" s="29"/>
      <c r="F22" s="29"/>
      <c r="G22" s="30"/>
      <c r="H22" s="4" t="s">
        <v>135</v>
      </c>
      <c r="I22" s="4" t="s">
        <v>136</v>
      </c>
      <c r="J22" s="26" t="s">
        <v>137</v>
      </c>
      <c r="K22" s="46"/>
    </row>
    <row r="23" ht="24.95" customHeight="1" spans="1:11">
      <c r="A23" s="31"/>
      <c r="B23" s="32"/>
      <c r="C23" s="32"/>
      <c r="D23" s="32"/>
      <c r="E23" s="32"/>
      <c r="F23" s="32"/>
      <c r="G23" s="33"/>
      <c r="H23" s="4">
        <v>100</v>
      </c>
      <c r="I23" s="4">
        <v>100</v>
      </c>
      <c r="J23" s="26" t="s">
        <v>138</v>
      </c>
      <c r="K23" s="46"/>
    </row>
    <row r="24" ht="69" customHeight="1" spans="1:11">
      <c r="A24" s="12" t="s">
        <v>139</v>
      </c>
      <c r="B24" s="12"/>
      <c r="C24" s="12"/>
      <c r="D24" s="12"/>
      <c r="E24" s="12"/>
      <c r="F24" s="12"/>
      <c r="G24" s="12"/>
      <c r="H24" s="12"/>
      <c r="I24" s="12"/>
      <c r="J24" s="12"/>
      <c r="K24" s="12"/>
    </row>
    <row r="25" spans="1:11">
      <c r="A25" s="34" t="s">
        <v>140</v>
      </c>
      <c r="B25" s="34"/>
      <c r="C25" s="34"/>
      <c r="D25" s="34"/>
      <c r="E25" s="34"/>
      <c r="F25" s="34"/>
      <c r="G25" s="34"/>
      <c r="H25" s="34"/>
      <c r="I25" s="34"/>
      <c r="J25" s="34"/>
      <c r="K25" s="34"/>
    </row>
    <row r="26" spans="1:10">
      <c r="A26" s="35"/>
      <c r="B26" s="35"/>
      <c r="C26" s="35"/>
      <c r="D26" s="35"/>
      <c r="E26" s="35"/>
      <c r="F26" s="35"/>
      <c r="G26" s="35"/>
      <c r="H26" s="35"/>
      <c r="I26" s="35"/>
      <c r="J26" s="35"/>
    </row>
  </sheetData>
  <mergeCells count="44">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G13:G14"/>
    <mergeCell ref="H13:H14"/>
    <mergeCell ref="H15:H17"/>
    <mergeCell ref="H18:H19"/>
    <mergeCell ref="I13:I14"/>
    <mergeCell ref="I15:I17"/>
    <mergeCell ref="I18:I19"/>
    <mergeCell ref="K6:K9"/>
    <mergeCell ref="A22:G23"/>
    <mergeCell ref="J13:K14"/>
    <mergeCell ref="A5:B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Q26"/>
  <sheetViews>
    <sheetView tabSelected="1" topLeftCell="A18"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4.1296296296296" customWidth="1"/>
    <col min="6" max="6" width="13.1296296296296" customWidth="1"/>
    <col min="7" max="8" width="9.37962962962963" customWidth="1"/>
    <col min="10" max="10" width="8.37962962962963" customWidth="1"/>
    <col min="11" max="12" width="10.8796296296296" customWidth="1"/>
    <col min="13" max="13" width="10.6296296296296" customWidth="1"/>
    <col min="14" max="14" width="10.3796296296296" customWidth="1"/>
    <col min="15" max="15" width="11" customWidth="1"/>
    <col min="16" max="16" width="11.5" customWidth="1"/>
  </cols>
  <sheetData>
    <row r="1" ht="18" customHeight="1" spans="1:12">
      <c r="A1" s="1" t="s">
        <v>95</v>
      </c>
      <c r="B1" s="1"/>
      <c r="C1" s="1"/>
      <c r="D1" s="1"/>
      <c r="E1" s="1"/>
      <c r="F1" s="1"/>
      <c r="G1" s="1"/>
      <c r="H1" s="1"/>
      <c r="I1" s="1"/>
      <c r="J1" s="1"/>
      <c r="K1" s="1"/>
      <c r="L1" s="1"/>
    </row>
    <row r="2" ht="22.2" spans="1:12">
      <c r="A2" s="2" t="s">
        <v>1</v>
      </c>
      <c r="B2" s="3"/>
      <c r="C2" s="3"/>
      <c r="D2" s="3"/>
      <c r="E2" s="3"/>
      <c r="F2" s="3"/>
      <c r="G2" s="3"/>
      <c r="H2" s="3"/>
      <c r="I2" s="36" t="s">
        <v>96</v>
      </c>
      <c r="J2" s="36"/>
      <c r="K2" s="37"/>
      <c r="L2" s="37"/>
    </row>
    <row r="3" ht="24.95" customHeight="1" spans="1:12">
      <c r="A3" s="4" t="s">
        <v>97</v>
      </c>
      <c r="B3" s="4"/>
      <c r="C3" s="5" t="s">
        <v>98</v>
      </c>
      <c r="D3" s="6"/>
      <c r="E3" s="6"/>
      <c r="F3" s="6"/>
      <c r="G3" s="6"/>
      <c r="H3" s="6"/>
      <c r="I3" s="6"/>
      <c r="J3" s="6"/>
      <c r="K3" s="38"/>
      <c r="L3" s="76"/>
    </row>
    <row r="4" ht="24.95" customHeight="1" spans="1:12">
      <c r="A4" s="4" t="s">
        <v>99</v>
      </c>
      <c r="B4" s="4"/>
      <c r="C4" s="7" t="s">
        <v>33</v>
      </c>
      <c r="D4" s="7"/>
      <c r="E4" s="7"/>
      <c r="F4" s="4" t="s">
        <v>100</v>
      </c>
      <c r="G4" s="5" t="s">
        <v>101</v>
      </c>
      <c r="H4" s="6"/>
      <c r="I4" s="6"/>
      <c r="J4" s="6"/>
      <c r="K4" s="38"/>
      <c r="L4" s="76"/>
    </row>
    <row r="5" ht="24.95" customHeight="1" spans="1:17">
      <c r="A5" s="4" t="s">
        <v>102</v>
      </c>
      <c r="B5" s="4"/>
      <c r="C5" s="4"/>
      <c r="D5" s="4" t="s">
        <v>36</v>
      </c>
      <c r="E5" s="4" t="s">
        <v>103</v>
      </c>
      <c r="F5" s="4" t="s">
        <v>104</v>
      </c>
      <c r="G5" s="4" t="s">
        <v>105</v>
      </c>
      <c r="H5" s="4" t="s">
        <v>106</v>
      </c>
      <c r="I5" s="4" t="s">
        <v>107</v>
      </c>
      <c r="J5" s="4"/>
      <c r="K5" s="39" t="s">
        <v>108</v>
      </c>
      <c r="L5" s="77"/>
      <c r="M5" s="68"/>
      <c r="N5" s="68"/>
      <c r="O5" s="68"/>
      <c r="P5" s="78"/>
      <c r="Q5" s="78"/>
    </row>
    <row r="6" ht="24.95" customHeight="1" spans="1:12">
      <c r="A6" s="4"/>
      <c r="B6" s="4"/>
      <c r="C6" s="8" t="s">
        <v>42</v>
      </c>
      <c r="D6" s="9">
        <v>6285.0014</v>
      </c>
      <c r="E6" s="10">
        <v>347.3201</v>
      </c>
      <c r="F6" s="10">
        <v>347.3201</v>
      </c>
      <c r="G6" s="10">
        <v>10</v>
      </c>
      <c r="H6" s="11">
        <f>F6/D6</f>
        <v>0.0552617378891912</v>
      </c>
      <c r="I6" s="40">
        <v>10</v>
      </c>
      <c r="J6" s="40"/>
      <c r="K6" s="41"/>
      <c r="L6" s="77"/>
    </row>
    <row r="7" ht="24.95" customHeight="1" spans="1:12">
      <c r="A7" s="4"/>
      <c r="B7" s="4"/>
      <c r="C7" s="8" t="s">
        <v>109</v>
      </c>
      <c r="D7" s="9">
        <v>6285.0014</v>
      </c>
      <c r="E7" s="10">
        <v>347.3201</v>
      </c>
      <c r="F7" s="10">
        <v>347.3201</v>
      </c>
      <c r="G7" s="10">
        <v>10</v>
      </c>
      <c r="H7" s="11">
        <f>F7/D7</f>
        <v>0.0552617378891912</v>
      </c>
      <c r="I7" s="40">
        <v>10</v>
      </c>
      <c r="J7" s="40"/>
      <c r="K7" s="42"/>
      <c r="L7" s="77"/>
    </row>
    <row r="8" ht="24.95" customHeight="1" spans="1:12">
      <c r="A8" s="4"/>
      <c r="B8" s="4"/>
      <c r="C8" s="12" t="s">
        <v>110</v>
      </c>
      <c r="D8" s="10">
        <v>0</v>
      </c>
      <c r="E8" s="10">
        <v>0</v>
      </c>
      <c r="F8" s="10">
        <v>0</v>
      </c>
      <c r="G8" s="10">
        <v>0</v>
      </c>
      <c r="H8" s="11">
        <v>0</v>
      </c>
      <c r="I8" s="40"/>
      <c r="J8" s="40"/>
      <c r="K8" s="42"/>
      <c r="L8" s="77"/>
    </row>
    <row r="9" ht="24.95" customHeight="1" spans="1:12">
      <c r="A9" s="4"/>
      <c r="B9" s="4"/>
      <c r="C9" s="12" t="s">
        <v>111</v>
      </c>
      <c r="D9" s="9">
        <v>0</v>
      </c>
      <c r="E9" s="9">
        <v>0</v>
      </c>
      <c r="F9" s="9">
        <v>0</v>
      </c>
      <c r="G9" s="9">
        <v>0</v>
      </c>
      <c r="H9" s="11">
        <v>0</v>
      </c>
      <c r="I9" s="40"/>
      <c r="J9" s="40"/>
      <c r="K9" s="43"/>
      <c r="L9" s="77"/>
    </row>
    <row r="10" ht="24.95" customHeight="1" spans="1:12">
      <c r="A10" s="4" t="s">
        <v>112</v>
      </c>
      <c r="B10" s="4" t="s">
        <v>113</v>
      </c>
      <c r="C10" s="4"/>
      <c r="D10" s="4"/>
      <c r="E10" s="4"/>
      <c r="F10" s="4"/>
      <c r="G10" s="13" t="s">
        <v>114</v>
      </c>
      <c r="H10" s="13"/>
      <c r="I10" s="13"/>
      <c r="J10" s="13"/>
      <c r="K10" s="13"/>
      <c r="L10" s="79"/>
    </row>
    <row r="11" ht="105" customHeight="1" spans="1:12">
      <c r="A11" s="4"/>
      <c r="B11" s="14" t="s">
        <v>115</v>
      </c>
      <c r="C11" s="14"/>
      <c r="D11" s="14"/>
      <c r="E11" s="14"/>
      <c r="F11" s="14"/>
      <c r="G11" s="14" t="s">
        <v>116</v>
      </c>
      <c r="H11" s="14"/>
      <c r="I11" s="14"/>
      <c r="J11" s="14"/>
      <c r="K11" s="14"/>
      <c r="L11" s="79"/>
    </row>
    <row r="12" ht="24.95" customHeight="1" spans="1:12">
      <c r="A12" s="15" t="s">
        <v>117</v>
      </c>
      <c r="B12" s="15"/>
      <c r="C12" s="15"/>
      <c r="D12" s="15"/>
      <c r="E12" s="15"/>
      <c r="F12" s="15"/>
      <c r="G12" s="15"/>
      <c r="H12" s="15"/>
      <c r="I12" s="15"/>
      <c r="J12" s="15"/>
      <c r="K12" s="15"/>
      <c r="L12" s="80"/>
    </row>
    <row r="13" ht="24.95" customHeight="1" spans="1:12">
      <c r="A13" s="16" t="s">
        <v>118</v>
      </c>
      <c r="B13" s="16"/>
      <c r="C13" s="16"/>
      <c r="D13" s="16" t="s">
        <v>119</v>
      </c>
      <c r="E13" s="16"/>
      <c r="F13" s="16"/>
      <c r="G13" s="16" t="s">
        <v>64</v>
      </c>
      <c r="H13" s="16" t="s">
        <v>105</v>
      </c>
      <c r="I13" s="16" t="s">
        <v>107</v>
      </c>
      <c r="J13" s="44" t="s">
        <v>65</v>
      </c>
      <c r="K13" s="45"/>
      <c r="L13" s="81"/>
    </row>
    <row r="14" ht="24.95" customHeight="1" spans="1:12">
      <c r="A14" s="4" t="s">
        <v>58</v>
      </c>
      <c r="B14" s="4" t="s">
        <v>59</v>
      </c>
      <c r="C14" s="4" t="s">
        <v>60</v>
      </c>
      <c r="D14" s="4" t="s">
        <v>61</v>
      </c>
      <c r="E14" s="4" t="s">
        <v>62</v>
      </c>
      <c r="F14" s="4" t="s">
        <v>63</v>
      </c>
      <c r="G14" s="4"/>
      <c r="H14" s="4"/>
      <c r="I14" s="4"/>
      <c r="J14" s="31"/>
      <c r="K14" s="33"/>
      <c r="L14" s="81"/>
    </row>
    <row r="15" ht="48" spans="1:12">
      <c r="A15" s="73" t="s">
        <v>66</v>
      </c>
      <c r="B15" s="18" t="s">
        <v>67</v>
      </c>
      <c r="C15" s="51" t="s">
        <v>120</v>
      </c>
      <c r="D15" s="52" t="s">
        <v>121</v>
      </c>
      <c r="E15" s="52" t="s">
        <v>122</v>
      </c>
      <c r="F15" s="52" t="s">
        <v>79</v>
      </c>
      <c r="G15" s="19" t="s">
        <v>123</v>
      </c>
      <c r="H15" s="20">
        <v>50</v>
      </c>
      <c r="I15" s="20">
        <v>50</v>
      </c>
      <c r="J15" s="26" t="s">
        <v>71</v>
      </c>
      <c r="K15" s="46"/>
      <c r="L15" s="81"/>
    </row>
    <row r="16" spans="1:12">
      <c r="A16" s="74"/>
      <c r="B16" s="18" t="s">
        <v>72</v>
      </c>
      <c r="C16" s="51" t="s">
        <v>124</v>
      </c>
      <c r="D16" s="52" t="s">
        <v>121</v>
      </c>
      <c r="E16" s="52" t="s">
        <v>125</v>
      </c>
      <c r="F16" s="52" t="s">
        <v>70</v>
      </c>
      <c r="G16" s="19">
        <v>1</v>
      </c>
      <c r="H16" s="22"/>
      <c r="I16" s="22"/>
      <c r="J16" s="26" t="s">
        <v>71</v>
      </c>
      <c r="K16" s="46"/>
      <c r="L16" s="81"/>
    </row>
    <row r="17" spans="1:12">
      <c r="A17" s="75"/>
      <c r="B17" s="18" t="s">
        <v>74</v>
      </c>
      <c r="C17" s="51" t="s">
        <v>126</v>
      </c>
      <c r="D17" s="52" t="s">
        <v>121</v>
      </c>
      <c r="E17" s="52" t="s">
        <v>125</v>
      </c>
      <c r="F17" s="52" t="s">
        <v>70</v>
      </c>
      <c r="G17" s="19">
        <v>1</v>
      </c>
      <c r="H17" s="23"/>
      <c r="I17" s="23"/>
      <c r="J17" s="26" t="s">
        <v>71</v>
      </c>
      <c r="K17" s="46"/>
      <c r="L17" s="81"/>
    </row>
    <row r="18" ht="84" spans="1:12">
      <c r="A18" s="73" t="s">
        <v>81</v>
      </c>
      <c r="B18" s="18" t="s">
        <v>127</v>
      </c>
      <c r="C18" s="51" t="s">
        <v>128</v>
      </c>
      <c r="D18" s="52" t="s">
        <v>121</v>
      </c>
      <c r="E18" s="52" t="s">
        <v>125</v>
      </c>
      <c r="F18" s="52" t="s">
        <v>70</v>
      </c>
      <c r="G18" s="19">
        <v>1</v>
      </c>
      <c r="H18" s="20">
        <v>30</v>
      </c>
      <c r="I18" s="20">
        <v>30</v>
      </c>
      <c r="J18" s="26" t="s">
        <v>71</v>
      </c>
      <c r="K18" s="46"/>
      <c r="L18" s="81"/>
    </row>
    <row r="19" ht="84" spans="1:12">
      <c r="A19" s="75"/>
      <c r="B19" s="18" t="s">
        <v>129</v>
      </c>
      <c r="C19" s="51" t="s">
        <v>128</v>
      </c>
      <c r="D19" s="52" t="s">
        <v>121</v>
      </c>
      <c r="E19" s="52" t="s">
        <v>125</v>
      </c>
      <c r="F19" s="52" t="s">
        <v>70</v>
      </c>
      <c r="G19" s="19">
        <v>1</v>
      </c>
      <c r="H19" s="23"/>
      <c r="I19" s="23"/>
      <c r="J19" s="26" t="s">
        <v>71</v>
      </c>
      <c r="K19" s="46"/>
      <c r="L19" s="81"/>
    </row>
    <row r="20" ht="36" spans="1:12">
      <c r="A20" s="18" t="s">
        <v>92</v>
      </c>
      <c r="B20" s="24" t="s">
        <v>130</v>
      </c>
      <c r="C20" s="51" t="s">
        <v>131</v>
      </c>
      <c r="D20" s="52" t="s">
        <v>121</v>
      </c>
      <c r="E20" s="52" t="s">
        <v>125</v>
      </c>
      <c r="F20" s="52" t="s">
        <v>70</v>
      </c>
      <c r="G20" s="19">
        <v>1</v>
      </c>
      <c r="H20" s="25">
        <v>10</v>
      </c>
      <c r="I20" s="25">
        <v>10</v>
      </c>
      <c r="J20" s="26" t="s">
        <v>71</v>
      </c>
      <c r="K20" s="46"/>
      <c r="L20" s="81"/>
    </row>
    <row r="21" ht="24.95" customHeight="1" spans="1:12">
      <c r="A21" s="4" t="s">
        <v>132</v>
      </c>
      <c r="B21" s="4"/>
      <c r="C21" s="4"/>
      <c r="D21" s="26" t="s">
        <v>133</v>
      </c>
      <c r="E21" s="27"/>
      <c r="F21" s="27"/>
      <c r="G21" s="27"/>
      <c r="H21" s="27"/>
      <c r="I21" s="27"/>
      <c r="J21" s="27"/>
      <c r="K21" s="46"/>
      <c r="L21" s="81"/>
    </row>
    <row r="22" ht="24.95" customHeight="1" spans="1:12">
      <c r="A22" s="28" t="s">
        <v>134</v>
      </c>
      <c r="B22" s="29"/>
      <c r="C22" s="29"/>
      <c r="D22" s="29"/>
      <c r="E22" s="29"/>
      <c r="F22" s="29"/>
      <c r="G22" s="30"/>
      <c r="H22" s="4" t="s">
        <v>135</v>
      </c>
      <c r="I22" s="4" t="s">
        <v>136</v>
      </c>
      <c r="J22" s="26" t="s">
        <v>137</v>
      </c>
      <c r="K22" s="46"/>
      <c r="L22" s="81"/>
    </row>
    <row r="23" ht="24.95" customHeight="1" spans="1:12">
      <c r="A23" s="31"/>
      <c r="B23" s="32"/>
      <c r="C23" s="32"/>
      <c r="D23" s="32"/>
      <c r="E23" s="32"/>
      <c r="F23" s="32"/>
      <c r="G23" s="33"/>
      <c r="H23" s="4">
        <v>100</v>
      </c>
      <c r="I23" s="4">
        <v>100</v>
      </c>
      <c r="J23" s="26" t="s">
        <v>138</v>
      </c>
      <c r="K23" s="46"/>
      <c r="L23" s="81"/>
    </row>
    <row r="24" ht="69" customHeight="1" spans="1:12">
      <c r="A24" s="12" t="s">
        <v>139</v>
      </c>
      <c r="B24" s="12"/>
      <c r="C24" s="12"/>
      <c r="D24" s="12"/>
      <c r="E24" s="12"/>
      <c r="F24" s="12"/>
      <c r="G24" s="12"/>
      <c r="H24" s="12"/>
      <c r="I24" s="12"/>
      <c r="J24" s="12"/>
      <c r="K24" s="12"/>
      <c r="L24" s="71"/>
    </row>
    <row r="25" spans="1:12">
      <c r="A25" s="34" t="s">
        <v>140</v>
      </c>
      <c r="B25" s="34"/>
      <c r="C25" s="34"/>
      <c r="D25" s="34"/>
      <c r="E25" s="34"/>
      <c r="F25" s="34"/>
      <c r="G25" s="34"/>
      <c r="H25" s="34"/>
      <c r="I25" s="34"/>
      <c r="J25" s="34"/>
      <c r="K25" s="34"/>
      <c r="L25" s="72"/>
    </row>
    <row r="26" spans="1:10">
      <c r="A26" s="35"/>
      <c r="B26" s="35"/>
      <c r="C26" s="35"/>
      <c r="D26" s="35"/>
      <c r="E26" s="35"/>
      <c r="F26" s="35"/>
      <c r="G26" s="35"/>
      <c r="H26" s="35"/>
      <c r="I26" s="35"/>
      <c r="J26" s="35"/>
    </row>
  </sheetData>
  <mergeCells count="46">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J26"/>
    <mergeCell ref="A10:A11"/>
    <mergeCell ref="A15:A17"/>
    <mergeCell ref="A18:A19"/>
    <mergeCell ref="G13:G14"/>
    <mergeCell ref="H13:H14"/>
    <mergeCell ref="H15:H17"/>
    <mergeCell ref="H18:H19"/>
    <mergeCell ref="I13:I14"/>
    <mergeCell ref="I15:I17"/>
    <mergeCell ref="I18:I19"/>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24"/>
  <sheetViews>
    <sheetView workbookViewId="0">
      <selection activeCell="H8" sqref="H8"/>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141</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59</v>
      </c>
      <c r="E6" s="10">
        <v>37.8908</v>
      </c>
      <c r="F6" s="10">
        <v>37.8908</v>
      </c>
      <c r="G6" s="9">
        <v>10</v>
      </c>
      <c r="H6" s="11">
        <f>F6/D6</f>
        <v>0.642216949152542</v>
      </c>
      <c r="I6" s="40">
        <v>10</v>
      </c>
      <c r="J6" s="40"/>
      <c r="K6" s="41"/>
    </row>
    <row r="7" ht="24.95" customHeight="1" spans="1:11">
      <c r="A7" s="4"/>
      <c r="B7" s="4"/>
      <c r="C7" s="8" t="s">
        <v>109</v>
      </c>
      <c r="D7" s="10">
        <v>0</v>
      </c>
      <c r="E7" s="10">
        <v>0</v>
      </c>
      <c r="F7" s="10">
        <v>0</v>
      </c>
      <c r="G7" s="10">
        <v>0</v>
      </c>
      <c r="H7" s="10">
        <v>0</v>
      </c>
      <c r="I7" s="40"/>
      <c r="J7" s="40"/>
      <c r="K7" s="42"/>
    </row>
    <row r="8" ht="24.95" customHeight="1" spans="1:11">
      <c r="A8" s="4"/>
      <c r="B8" s="4"/>
      <c r="C8" s="12" t="s">
        <v>110</v>
      </c>
      <c r="D8" s="10">
        <v>0</v>
      </c>
      <c r="E8" s="10">
        <v>0</v>
      </c>
      <c r="F8" s="10">
        <v>0</v>
      </c>
      <c r="G8" s="10">
        <v>0</v>
      </c>
      <c r="H8" s="10">
        <v>0</v>
      </c>
      <c r="I8" s="40"/>
      <c r="J8" s="40"/>
      <c r="K8" s="42"/>
    </row>
    <row r="9" ht="24.95" customHeight="1" spans="1:11">
      <c r="A9" s="4"/>
      <c r="B9" s="4"/>
      <c r="C9" s="12" t="s">
        <v>111</v>
      </c>
      <c r="D9" s="10">
        <v>59</v>
      </c>
      <c r="E9" s="10">
        <v>37.8908</v>
      </c>
      <c r="F9" s="10">
        <v>37.8908</v>
      </c>
      <c r="G9" s="9">
        <v>10</v>
      </c>
      <c r="H9" s="11">
        <f>F9/D9</f>
        <v>0.642216949152542</v>
      </c>
      <c r="I9" s="40">
        <v>10</v>
      </c>
      <c r="J9" s="40"/>
      <c r="K9" s="43"/>
    </row>
    <row r="10" ht="24.95" customHeight="1" spans="1:11">
      <c r="A10" s="4" t="s">
        <v>112</v>
      </c>
      <c r="B10" s="4" t="s">
        <v>113</v>
      </c>
      <c r="C10" s="4"/>
      <c r="D10" s="4"/>
      <c r="E10" s="4"/>
      <c r="F10" s="4"/>
      <c r="G10" s="13" t="s">
        <v>114</v>
      </c>
      <c r="H10" s="13"/>
      <c r="I10" s="13"/>
      <c r="J10" s="13"/>
      <c r="K10" s="13"/>
    </row>
    <row r="11" ht="63" customHeight="1" spans="1:11">
      <c r="A11" s="4"/>
      <c r="B11" s="14" t="s">
        <v>142</v>
      </c>
      <c r="C11" s="14"/>
      <c r="D11" s="14"/>
      <c r="E11" s="14"/>
      <c r="F11" s="14"/>
      <c r="G11" s="13" t="s">
        <v>143</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70" t="s">
        <v>64</v>
      </c>
      <c r="H13" s="16" t="s">
        <v>105</v>
      </c>
      <c r="I13" s="16" t="s">
        <v>107</v>
      </c>
      <c r="J13" s="44" t="s">
        <v>65</v>
      </c>
      <c r="K13" s="45"/>
    </row>
    <row r="14" ht="24.95" customHeight="1" spans="1:11">
      <c r="A14" s="4" t="s">
        <v>58</v>
      </c>
      <c r="B14" s="4" t="s">
        <v>59</v>
      </c>
      <c r="C14" s="4" t="s">
        <v>60</v>
      </c>
      <c r="D14" s="4" t="s">
        <v>61</v>
      </c>
      <c r="E14" s="4" t="s">
        <v>62</v>
      </c>
      <c r="F14" s="4" t="s">
        <v>63</v>
      </c>
      <c r="G14" s="16"/>
      <c r="H14" s="4"/>
      <c r="I14" s="4"/>
      <c r="J14" s="31"/>
      <c r="K14" s="33"/>
    </row>
    <row r="15" ht="45" customHeight="1" spans="1:11">
      <c r="A15" s="17" t="s">
        <v>66</v>
      </c>
      <c r="B15" s="18" t="s">
        <v>72</v>
      </c>
      <c r="C15" s="51" t="s">
        <v>144</v>
      </c>
      <c r="D15" s="52" t="s">
        <v>145</v>
      </c>
      <c r="E15" s="52" t="s">
        <v>146</v>
      </c>
      <c r="F15" s="52" t="s">
        <v>70</v>
      </c>
      <c r="G15" s="19">
        <v>0.8</v>
      </c>
      <c r="H15" s="20">
        <v>50</v>
      </c>
      <c r="I15" s="20">
        <v>50</v>
      </c>
      <c r="J15" s="26" t="s">
        <v>71</v>
      </c>
      <c r="K15" s="46"/>
    </row>
    <row r="16" ht="33" customHeight="1" spans="1:11">
      <c r="A16" s="17"/>
      <c r="B16" s="18" t="s">
        <v>74</v>
      </c>
      <c r="C16" s="51" t="s">
        <v>147</v>
      </c>
      <c r="D16" s="52" t="s">
        <v>121</v>
      </c>
      <c r="E16" s="69">
        <v>14.84</v>
      </c>
      <c r="F16" s="52" t="s">
        <v>79</v>
      </c>
      <c r="G16" s="19" t="s">
        <v>148</v>
      </c>
      <c r="H16" s="23"/>
      <c r="I16" s="23"/>
      <c r="J16" s="26" t="s">
        <v>71</v>
      </c>
      <c r="K16" s="46"/>
    </row>
    <row r="17" ht="43.5" customHeight="1" spans="1:11">
      <c r="A17" s="18" t="s">
        <v>81</v>
      </c>
      <c r="B17" s="18" t="s">
        <v>127</v>
      </c>
      <c r="C17" s="51" t="s">
        <v>149</v>
      </c>
      <c r="D17" s="52" t="s">
        <v>145</v>
      </c>
      <c r="E17" s="52" t="s">
        <v>146</v>
      </c>
      <c r="F17" s="52" t="s">
        <v>70</v>
      </c>
      <c r="G17" s="19">
        <v>0.8</v>
      </c>
      <c r="H17" s="25">
        <v>30</v>
      </c>
      <c r="I17" s="25">
        <v>30</v>
      </c>
      <c r="J17" s="26" t="s">
        <v>71</v>
      </c>
      <c r="K17" s="46"/>
    </row>
    <row r="18" ht="24.95" customHeight="1" spans="1:11">
      <c r="A18" s="18" t="s">
        <v>92</v>
      </c>
      <c r="B18" s="24" t="s">
        <v>130</v>
      </c>
      <c r="C18" s="51" t="s">
        <v>150</v>
      </c>
      <c r="D18" s="52" t="s">
        <v>145</v>
      </c>
      <c r="E18" s="52" t="s">
        <v>146</v>
      </c>
      <c r="F18" s="52" t="s">
        <v>70</v>
      </c>
      <c r="G18" s="19">
        <v>0.8</v>
      </c>
      <c r="H18" s="25">
        <v>10</v>
      </c>
      <c r="I18" s="25">
        <v>10</v>
      </c>
      <c r="J18" s="26" t="s">
        <v>71</v>
      </c>
      <c r="K18" s="46"/>
    </row>
    <row r="19" ht="24.95" customHeight="1" spans="1:11">
      <c r="A19" s="4" t="s">
        <v>132</v>
      </c>
      <c r="B19" s="4"/>
      <c r="C19" s="4"/>
      <c r="D19" s="26" t="s">
        <v>133</v>
      </c>
      <c r="E19" s="27"/>
      <c r="F19" s="27"/>
      <c r="G19" s="48"/>
      <c r="H19" s="27"/>
      <c r="I19" s="27"/>
      <c r="J19" s="27"/>
      <c r="K19" s="46"/>
    </row>
    <row r="20" ht="24.95" customHeight="1" spans="1:11">
      <c r="A20" s="28" t="s">
        <v>134</v>
      </c>
      <c r="B20" s="29"/>
      <c r="C20" s="29"/>
      <c r="D20" s="29"/>
      <c r="E20" s="29"/>
      <c r="F20" s="29"/>
      <c r="G20" s="49"/>
      <c r="H20" s="4" t="s">
        <v>135</v>
      </c>
      <c r="I20" s="4" t="s">
        <v>136</v>
      </c>
      <c r="J20" s="26" t="s">
        <v>137</v>
      </c>
      <c r="K20" s="46"/>
    </row>
    <row r="21" ht="24.95" customHeight="1" spans="1:11">
      <c r="A21" s="31"/>
      <c r="B21" s="32"/>
      <c r="C21" s="32"/>
      <c r="D21" s="32"/>
      <c r="E21" s="32"/>
      <c r="F21" s="32"/>
      <c r="G21" s="33"/>
      <c r="H21" s="4">
        <v>100</v>
      </c>
      <c r="I21" s="4">
        <v>100</v>
      </c>
      <c r="J21" s="26" t="s">
        <v>138</v>
      </c>
      <c r="K21" s="46"/>
    </row>
    <row r="22" customFormat="1" ht="69" customHeight="1" spans="1:12">
      <c r="A22" s="12" t="s">
        <v>139</v>
      </c>
      <c r="B22" s="12"/>
      <c r="C22" s="12"/>
      <c r="D22" s="12"/>
      <c r="E22" s="12"/>
      <c r="F22" s="12"/>
      <c r="G22" s="12"/>
      <c r="H22" s="12"/>
      <c r="I22" s="12"/>
      <c r="J22" s="12"/>
      <c r="K22" s="12"/>
      <c r="L22" s="71"/>
    </row>
    <row r="23" customFormat="1" spans="1:12">
      <c r="A23" s="34" t="s">
        <v>140</v>
      </c>
      <c r="B23" s="34"/>
      <c r="C23" s="34"/>
      <c r="D23" s="34"/>
      <c r="E23" s="34"/>
      <c r="F23" s="34"/>
      <c r="G23" s="34"/>
      <c r="H23" s="34"/>
      <c r="I23" s="34"/>
      <c r="J23" s="34"/>
      <c r="K23" s="34"/>
      <c r="L23" s="72"/>
    </row>
    <row r="24" spans="1:10">
      <c r="A24" s="35"/>
      <c r="B24" s="35"/>
      <c r="C24" s="35"/>
      <c r="D24" s="35"/>
      <c r="E24" s="35"/>
      <c r="F24" s="35"/>
      <c r="G24" s="35"/>
      <c r="H24" s="35"/>
      <c r="I24" s="35"/>
      <c r="J24" s="35"/>
    </row>
  </sheetData>
  <mergeCells count="40">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J24"/>
    <mergeCell ref="A10:A11"/>
    <mergeCell ref="G13:G14"/>
    <mergeCell ref="H13:H14"/>
    <mergeCell ref="H15:H16"/>
    <mergeCell ref="I13:I14"/>
    <mergeCell ref="I15:I16"/>
    <mergeCell ref="K6:K9"/>
    <mergeCell ref="A20:G21"/>
    <mergeCell ref="J13:K14"/>
    <mergeCell ref="A5:B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7"/>
  <sheetViews>
    <sheetView workbookViewId="0">
      <selection activeCell="I9" sqref="I9:J9"/>
    </sheetView>
  </sheetViews>
  <sheetFormatPr defaultColWidth="9" defaultRowHeight="14.4"/>
  <cols>
    <col min="1" max="1" width="9.25925925925926" customWidth="1"/>
    <col min="3" max="3" width="16.6296296296296" customWidth="1"/>
    <col min="4" max="4" width="13.1296296296296" customWidth="1"/>
    <col min="5" max="5" width="10"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151</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9">
        <v>0</v>
      </c>
      <c r="E6" s="9">
        <v>9.991</v>
      </c>
      <c r="F6" s="9">
        <v>9.991</v>
      </c>
      <c r="G6" s="10">
        <v>10</v>
      </c>
      <c r="H6" s="11">
        <v>1</v>
      </c>
      <c r="I6" s="40">
        <v>10</v>
      </c>
      <c r="J6" s="40"/>
      <c r="K6" s="41"/>
    </row>
    <row r="7" ht="24.95" customHeight="1" spans="1:11">
      <c r="A7" s="4"/>
      <c r="B7" s="4"/>
      <c r="C7" s="8" t="s">
        <v>109</v>
      </c>
      <c r="D7" s="10">
        <v>0</v>
      </c>
      <c r="E7" s="10">
        <v>4.791</v>
      </c>
      <c r="F7" s="10">
        <v>4.791</v>
      </c>
      <c r="G7" s="10">
        <v>10</v>
      </c>
      <c r="H7" s="11">
        <v>1</v>
      </c>
      <c r="I7" s="40"/>
      <c r="J7" s="40"/>
      <c r="K7" s="42"/>
    </row>
    <row r="8" ht="24.95" customHeight="1" spans="1:11">
      <c r="A8" s="4"/>
      <c r="B8" s="4"/>
      <c r="C8" s="12" t="s">
        <v>110</v>
      </c>
      <c r="D8" s="10">
        <v>0</v>
      </c>
      <c r="E8" s="10">
        <v>0</v>
      </c>
      <c r="F8" s="10">
        <v>0</v>
      </c>
      <c r="G8" s="10">
        <v>0</v>
      </c>
      <c r="H8" s="11"/>
      <c r="I8" s="40"/>
      <c r="J8" s="40"/>
      <c r="K8" s="42"/>
    </row>
    <row r="9" ht="24.95" customHeight="1" spans="1:11">
      <c r="A9" s="4"/>
      <c r="B9" s="4"/>
      <c r="C9" s="12" t="s">
        <v>111</v>
      </c>
      <c r="D9" s="9">
        <v>0.194</v>
      </c>
      <c r="E9" s="9">
        <v>5.2</v>
      </c>
      <c r="F9" s="9">
        <v>5.2</v>
      </c>
      <c r="G9" s="9">
        <v>10</v>
      </c>
      <c r="H9" s="11">
        <f>F9/D9</f>
        <v>26.8041237113402</v>
      </c>
      <c r="I9" s="40">
        <v>10</v>
      </c>
      <c r="J9" s="40"/>
      <c r="K9" s="43"/>
    </row>
    <row r="10" ht="24.95" customHeight="1" spans="1:11">
      <c r="A10" s="4" t="s">
        <v>112</v>
      </c>
      <c r="B10" s="4" t="s">
        <v>113</v>
      </c>
      <c r="C10" s="4"/>
      <c r="D10" s="4"/>
      <c r="E10" s="4"/>
      <c r="F10" s="4"/>
      <c r="G10" s="13" t="s">
        <v>114</v>
      </c>
      <c r="H10" s="13"/>
      <c r="I10" s="13"/>
      <c r="J10" s="13"/>
      <c r="K10" s="13"/>
    </row>
    <row r="11" ht="63" customHeight="1" spans="1:11">
      <c r="A11" s="4"/>
      <c r="B11" s="14" t="s">
        <v>152</v>
      </c>
      <c r="C11" s="14"/>
      <c r="D11" s="14"/>
      <c r="E11" s="14"/>
      <c r="F11" s="14"/>
      <c r="G11" s="13" t="s">
        <v>153</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51" t="s">
        <v>154</v>
      </c>
      <c r="D15" s="52" t="s">
        <v>145</v>
      </c>
      <c r="E15" s="52" t="s">
        <v>146</v>
      </c>
      <c r="F15" s="52" t="s">
        <v>70</v>
      </c>
      <c r="G15" s="19">
        <v>0.8</v>
      </c>
      <c r="H15" s="20">
        <v>50</v>
      </c>
      <c r="I15" s="20">
        <v>50</v>
      </c>
      <c r="J15" s="26" t="s">
        <v>71</v>
      </c>
      <c r="K15" s="46"/>
    </row>
    <row r="16" ht="24.95" customHeight="1" spans="1:11">
      <c r="A16" s="17"/>
      <c r="B16" s="18" t="s">
        <v>72</v>
      </c>
      <c r="C16" s="51" t="s">
        <v>155</v>
      </c>
      <c r="D16" s="52" t="s">
        <v>121</v>
      </c>
      <c r="E16" s="52" t="s">
        <v>125</v>
      </c>
      <c r="F16" s="52" t="s">
        <v>70</v>
      </c>
      <c r="G16" s="19">
        <v>1</v>
      </c>
      <c r="H16" s="22"/>
      <c r="I16" s="22"/>
      <c r="J16" s="26" t="s">
        <v>71</v>
      </c>
      <c r="K16" s="46"/>
    </row>
    <row r="17" ht="24.95" customHeight="1" spans="1:11">
      <c r="A17" s="18"/>
      <c r="B17" s="18" t="s">
        <v>74</v>
      </c>
      <c r="C17" s="65" t="s">
        <v>126</v>
      </c>
      <c r="D17" s="52" t="s">
        <v>121</v>
      </c>
      <c r="E17" s="52" t="s">
        <v>125</v>
      </c>
      <c r="F17" s="52" t="s">
        <v>70</v>
      </c>
      <c r="G17" s="19">
        <v>1</v>
      </c>
      <c r="H17" s="23"/>
      <c r="I17" s="23"/>
      <c r="J17" s="26" t="s">
        <v>71</v>
      </c>
      <c r="K17" s="46"/>
    </row>
    <row r="18" ht="39.75" customHeight="1" spans="1:11">
      <c r="A18" s="18" t="s">
        <v>81</v>
      </c>
      <c r="B18" s="18" t="s">
        <v>127</v>
      </c>
      <c r="C18" s="51" t="s">
        <v>156</v>
      </c>
      <c r="D18" s="52" t="s">
        <v>121</v>
      </c>
      <c r="E18" s="52" t="s">
        <v>157</v>
      </c>
      <c r="F18" s="52" t="s">
        <v>70</v>
      </c>
      <c r="G18" s="19" t="s">
        <v>157</v>
      </c>
      <c r="H18" s="20">
        <v>30</v>
      </c>
      <c r="I18" s="20">
        <v>30</v>
      </c>
      <c r="J18" s="26" t="s">
        <v>71</v>
      </c>
      <c r="K18" s="46"/>
    </row>
    <row r="19" ht="42.75" customHeight="1" spans="1:11">
      <c r="A19" s="18"/>
      <c r="B19" s="18"/>
      <c r="C19" s="51" t="s">
        <v>158</v>
      </c>
      <c r="D19" s="52" t="s">
        <v>145</v>
      </c>
      <c r="E19" s="52" t="s">
        <v>159</v>
      </c>
      <c r="F19" s="52" t="s">
        <v>70</v>
      </c>
      <c r="G19" s="19">
        <v>0.95</v>
      </c>
      <c r="H19" s="22"/>
      <c r="I19" s="22"/>
      <c r="J19" s="26" t="s">
        <v>71</v>
      </c>
      <c r="K19" s="46"/>
    </row>
    <row r="20" ht="24.95" customHeight="1" spans="1:11">
      <c r="A20" s="18"/>
      <c r="B20" s="18" t="s">
        <v>129</v>
      </c>
      <c r="C20" s="51" t="s">
        <v>160</v>
      </c>
      <c r="D20" s="52" t="s">
        <v>121</v>
      </c>
      <c r="E20" s="52" t="s">
        <v>157</v>
      </c>
      <c r="F20" s="52" t="s">
        <v>70</v>
      </c>
      <c r="G20" s="19" t="s">
        <v>157</v>
      </c>
      <c r="H20" s="23"/>
      <c r="I20" s="23"/>
      <c r="J20" s="26" t="s">
        <v>71</v>
      </c>
      <c r="K20" s="46"/>
    </row>
    <row r="21" ht="24.95" customHeight="1" spans="1:11">
      <c r="A21" s="18" t="s">
        <v>92</v>
      </c>
      <c r="B21" s="24" t="s">
        <v>130</v>
      </c>
      <c r="C21" s="51" t="s">
        <v>150</v>
      </c>
      <c r="D21" s="52" t="s">
        <v>145</v>
      </c>
      <c r="E21" s="52" t="s">
        <v>159</v>
      </c>
      <c r="F21" s="52" t="s">
        <v>70</v>
      </c>
      <c r="G21" s="19">
        <v>0.95</v>
      </c>
      <c r="H21" s="25">
        <v>10</v>
      </c>
      <c r="I21" s="25">
        <v>10</v>
      </c>
      <c r="J21" s="26" t="s">
        <v>71</v>
      </c>
      <c r="K21" s="46"/>
    </row>
    <row r="22" ht="24.95" customHeight="1" spans="1:11">
      <c r="A22" s="4" t="s">
        <v>132</v>
      </c>
      <c r="B22" s="4"/>
      <c r="C22" s="4"/>
      <c r="D22" s="26" t="s">
        <v>133</v>
      </c>
      <c r="E22" s="27"/>
      <c r="F22" s="27"/>
      <c r="G22" s="27"/>
      <c r="H22" s="27"/>
      <c r="I22" s="27"/>
      <c r="J22" s="27"/>
      <c r="K22" s="46"/>
    </row>
    <row r="23" ht="24.95" customHeight="1" spans="1:11">
      <c r="A23" s="28" t="s">
        <v>134</v>
      </c>
      <c r="B23" s="29"/>
      <c r="C23" s="29"/>
      <c r="D23" s="29"/>
      <c r="E23" s="29"/>
      <c r="F23" s="29"/>
      <c r="G23" s="30"/>
      <c r="H23" s="4" t="s">
        <v>135</v>
      </c>
      <c r="I23" s="4" t="s">
        <v>136</v>
      </c>
      <c r="J23" s="26" t="s">
        <v>137</v>
      </c>
      <c r="K23" s="46"/>
    </row>
    <row r="24" ht="24.95" customHeight="1" spans="1:11">
      <c r="A24" s="31"/>
      <c r="B24" s="32"/>
      <c r="C24" s="32"/>
      <c r="D24" s="32"/>
      <c r="E24" s="32"/>
      <c r="F24" s="32"/>
      <c r="G24" s="33"/>
      <c r="H24" s="4">
        <v>100</v>
      </c>
      <c r="I24" s="4">
        <v>100</v>
      </c>
      <c r="J24" s="26" t="s">
        <v>138</v>
      </c>
      <c r="K24" s="46"/>
    </row>
    <row r="25" ht="69" customHeight="1" spans="1:11">
      <c r="A25" s="12" t="s">
        <v>139</v>
      </c>
      <c r="B25" s="12"/>
      <c r="C25" s="12"/>
      <c r="D25" s="12"/>
      <c r="E25" s="12"/>
      <c r="F25" s="12"/>
      <c r="G25" s="12"/>
      <c r="H25" s="12"/>
      <c r="I25" s="12"/>
      <c r="J25" s="12"/>
      <c r="K25" s="12"/>
    </row>
    <row r="26" spans="1:11">
      <c r="A26" s="34" t="s">
        <v>140</v>
      </c>
      <c r="B26" s="34"/>
      <c r="C26" s="34"/>
      <c r="D26" s="34"/>
      <c r="E26" s="34"/>
      <c r="F26" s="34"/>
      <c r="G26" s="34"/>
      <c r="H26" s="34"/>
      <c r="I26" s="34"/>
      <c r="J26" s="34"/>
      <c r="K26" s="34"/>
    </row>
    <row r="27" spans="1:10">
      <c r="A27" s="35"/>
      <c r="B27" s="35"/>
      <c r="C27" s="35"/>
      <c r="D27" s="35"/>
      <c r="E27" s="35"/>
      <c r="F27" s="35"/>
      <c r="G27" s="35"/>
      <c r="H27" s="35"/>
      <c r="I27" s="35"/>
      <c r="J27" s="35"/>
    </row>
  </sheetData>
  <mergeCells count="45">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J27"/>
    <mergeCell ref="A10:A11"/>
    <mergeCell ref="G13:G14"/>
    <mergeCell ref="H13:H14"/>
    <mergeCell ref="H15:H17"/>
    <mergeCell ref="H18:H20"/>
    <mergeCell ref="I13:I14"/>
    <mergeCell ref="I15:I17"/>
    <mergeCell ref="I18:I20"/>
    <mergeCell ref="K6:K9"/>
    <mergeCell ref="A23:G24"/>
    <mergeCell ref="J13:K14"/>
    <mergeCell ref="A5:B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8"/>
  <sheetViews>
    <sheetView workbookViewId="0">
      <selection activeCell="H8" sqref="H8"/>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161</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9">
        <v>1.56462</v>
      </c>
      <c r="E6" s="9">
        <v>1.56462</v>
      </c>
      <c r="F6" s="9">
        <v>1.56462</v>
      </c>
      <c r="G6" s="10">
        <v>10</v>
      </c>
      <c r="H6" s="11">
        <v>1</v>
      </c>
      <c r="I6" s="40">
        <v>10</v>
      </c>
      <c r="J6" s="40"/>
      <c r="K6" s="41"/>
    </row>
    <row r="7" ht="24.95" customHeight="1" spans="1:11">
      <c r="A7" s="4"/>
      <c r="B7" s="4"/>
      <c r="C7" s="8" t="s">
        <v>109</v>
      </c>
      <c r="D7" s="10">
        <v>0</v>
      </c>
      <c r="E7" s="10">
        <v>0</v>
      </c>
      <c r="F7" s="10">
        <v>0</v>
      </c>
      <c r="G7" s="10">
        <v>0</v>
      </c>
      <c r="H7" s="10">
        <v>0</v>
      </c>
      <c r="I7" s="40"/>
      <c r="J7" s="40"/>
      <c r="K7" s="42"/>
    </row>
    <row r="8" ht="24.95" customHeight="1" spans="1:11">
      <c r="A8" s="4"/>
      <c r="B8" s="4"/>
      <c r="C8" s="12" t="s">
        <v>110</v>
      </c>
      <c r="D8" s="10">
        <v>0</v>
      </c>
      <c r="E8" s="10">
        <v>0</v>
      </c>
      <c r="F8" s="10">
        <v>0</v>
      </c>
      <c r="G8" s="10">
        <v>0</v>
      </c>
      <c r="H8" s="10">
        <v>0</v>
      </c>
      <c r="I8" s="40"/>
      <c r="J8" s="40"/>
      <c r="K8" s="42"/>
    </row>
    <row r="9" ht="24.95" customHeight="1" spans="1:11">
      <c r="A9" s="4"/>
      <c r="B9" s="4"/>
      <c r="C9" s="12" t="s">
        <v>111</v>
      </c>
      <c r="D9" s="9">
        <v>1.56462</v>
      </c>
      <c r="E9" s="9">
        <v>1.5646</v>
      </c>
      <c r="F9" s="9">
        <v>1.56</v>
      </c>
      <c r="G9" s="9">
        <v>10</v>
      </c>
      <c r="H9" s="11">
        <v>1</v>
      </c>
      <c r="I9" s="40">
        <v>10</v>
      </c>
      <c r="J9" s="40"/>
      <c r="K9" s="43"/>
    </row>
    <row r="10" ht="24.95" customHeight="1" spans="1:11">
      <c r="A10" s="4" t="s">
        <v>112</v>
      </c>
      <c r="B10" s="4" t="s">
        <v>113</v>
      </c>
      <c r="C10" s="4"/>
      <c r="D10" s="4"/>
      <c r="E10" s="4"/>
      <c r="F10" s="4"/>
      <c r="G10" s="13" t="s">
        <v>114</v>
      </c>
      <c r="H10" s="13"/>
      <c r="I10" s="13"/>
      <c r="J10" s="13"/>
      <c r="K10" s="13"/>
    </row>
    <row r="11" ht="63" customHeight="1" spans="1:11">
      <c r="A11" s="4"/>
      <c r="B11" s="14" t="s">
        <v>152</v>
      </c>
      <c r="C11" s="14"/>
      <c r="D11" s="14"/>
      <c r="E11" s="14"/>
      <c r="F11" s="14"/>
      <c r="G11" s="13" t="s">
        <v>162</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67</v>
      </c>
      <c r="C15" s="51" t="s">
        <v>154</v>
      </c>
      <c r="D15" s="52" t="s">
        <v>145</v>
      </c>
      <c r="E15" s="52" t="s">
        <v>146</v>
      </c>
      <c r="F15" s="52" t="s">
        <v>70</v>
      </c>
      <c r="G15" s="19">
        <v>0.8</v>
      </c>
      <c r="H15" s="20">
        <v>50</v>
      </c>
      <c r="I15" s="20">
        <v>40</v>
      </c>
      <c r="J15" s="26" t="s">
        <v>71</v>
      </c>
      <c r="K15" s="46"/>
    </row>
    <row r="16" ht="24.95" customHeight="1" spans="1:11">
      <c r="A16" s="17"/>
      <c r="B16" s="18" t="s">
        <v>72</v>
      </c>
      <c r="C16" s="51" t="s">
        <v>155</v>
      </c>
      <c r="D16" s="52" t="s">
        <v>121</v>
      </c>
      <c r="E16" s="52" t="s">
        <v>125</v>
      </c>
      <c r="F16" s="52" t="s">
        <v>70</v>
      </c>
      <c r="G16" s="19">
        <v>1</v>
      </c>
      <c r="H16" s="22"/>
      <c r="I16" s="22"/>
      <c r="J16" s="26" t="s">
        <v>71</v>
      </c>
      <c r="K16" s="46"/>
    </row>
    <row r="17" ht="24.95" customHeight="1" spans="1:11">
      <c r="A17" s="18"/>
      <c r="B17" s="18" t="s">
        <v>74</v>
      </c>
      <c r="C17" s="65" t="s">
        <v>126</v>
      </c>
      <c r="D17" s="52" t="s">
        <v>121</v>
      </c>
      <c r="E17" s="52" t="s">
        <v>125</v>
      </c>
      <c r="F17" s="52" t="s">
        <v>70</v>
      </c>
      <c r="G17" s="19">
        <v>1</v>
      </c>
      <c r="H17" s="22"/>
      <c r="I17" s="22"/>
      <c r="J17" s="26" t="s">
        <v>71</v>
      </c>
      <c r="K17" s="46"/>
    </row>
    <row r="18" ht="56.25" customHeight="1" spans="1:11">
      <c r="A18" s="18"/>
      <c r="B18" s="18" t="s">
        <v>77</v>
      </c>
      <c r="C18" s="51" t="s">
        <v>161</v>
      </c>
      <c r="D18" s="52" t="s">
        <v>121</v>
      </c>
      <c r="E18" s="52" t="s">
        <v>163</v>
      </c>
      <c r="F18" s="52" t="s">
        <v>79</v>
      </c>
      <c r="G18" s="69" t="s">
        <v>164</v>
      </c>
      <c r="H18" s="23"/>
      <c r="I18" s="23"/>
      <c r="J18" s="26" t="s">
        <v>165</v>
      </c>
      <c r="K18" s="46"/>
    </row>
    <row r="19" ht="39" customHeight="1" spans="1:11">
      <c r="A19" s="18" t="s">
        <v>81</v>
      </c>
      <c r="B19" s="18" t="s">
        <v>127</v>
      </c>
      <c r="C19" s="51" t="s">
        <v>156</v>
      </c>
      <c r="D19" s="52" t="s">
        <v>121</v>
      </c>
      <c r="E19" s="52" t="s">
        <v>157</v>
      </c>
      <c r="F19" s="52" t="s">
        <v>70</v>
      </c>
      <c r="G19" s="19" t="s">
        <v>157</v>
      </c>
      <c r="H19" s="20">
        <v>30</v>
      </c>
      <c r="I19" s="20">
        <v>30</v>
      </c>
      <c r="J19" s="26" t="s">
        <v>71</v>
      </c>
      <c r="K19" s="46"/>
    </row>
    <row r="20" ht="43.5" customHeight="1" spans="1:11">
      <c r="A20" s="18"/>
      <c r="B20" s="18"/>
      <c r="C20" s="51" t="s">
        <v>158</v>
      </c>
      <c r="D20" s="52" t="s">
        <v>145</v>
      </c>
      <c r="E20" s="52" t="s">
        <v>159</v>
      </c>
      <c r="F20" s="52" t="s">
        <v>70</v>
      </c>
      <c r="G20" s="19">
        <v>0.95</v>
      </c>
      <c r="H20" s="22"/>
      <c r="I20" s="22"/>
      <c r="J20" s="26" t="s">
        <v>71</v>
      </c>
      <c r="K20" s="46"/>
    </row>
    <row r="21" ht="24.95" customHeight="1" spans="1:11">
      <c r="A21" s="18"/>
      <c r="B21" s="18" t="s">
        <v>129</v>
      </c>
      <c r="C21" s="51" t="s">
        <v>160</v>
      </c>
      <c r="D21" s="52" t="s">
        <v>121</v>
      </c>
      <c r="E21" s="52" t="s">
        <v>157</v>
      </c>
      <c r="F21" s="52" t="s">
        <v>70</v>
      </c>
      <c r="G21" s="52" t="s">
        <v>157</v>
      </c>
      <c r="H21" s="23"/>
      <c r="I21" s="23"/>
      <c r="J21" s="26" t="s">
        <v>71</v>
      </c>
      <c r="K21" s="46"/>
    </row>
    <row r="22" ht="24.95" customHeight="1" spans="1:11">
      <c r="A22" s="18" t="s">
        <v>92</v>
      </c>
      <c r="B22" s="24" t="s">
        <v>130</v>
      </c>
      <c r="C22" s="51" t="s">
        <v>150</v>
      </c>
      <c r="D22" s="52" t="s">
        <v>145</v>
      </c>
      <c r="E22" s="52" t="s">
        <v>159</v>
      </c>
      <c r="F22" s="52" t="s">
        <v>70</v>
      </c>
      <c r="G22" s="19">
        <v>0.95</v>
      </c>
      <c r="H22" s="25">
        <v>10</v>
      </c>
      <c r="I22" s="25">
        <v>10</v>
      </c>
      <c r="J22" s="26" t="s">
        <v>71</v>
      </c>
      <c r="K22" s="46"/>
    </row>
    <row r="23" ht="24.95" customHeight="1" spans="1:11">
      <c r="A23" s="4" t="s">
        <v>132</v>
      </c>
      <c r="B23" s="4"/>
      <c r="C23" s="4"/>
      <c r="D23" s="26" t="s">
        <v>133</v>
      </c>
      <c r="E23" s="27"/>
      <c r="F23" s="27"/>
      <c r="G23" s="27"/>
      <c r="H23" s="27"/>
      <c r="I23" s="27"/>
      <c r="J23" s="27"/>
      <c r="K23" s="46"/>
    </row>
    <row r="24" ht="24.95" customHeight="1" spans="1:11">
      <c r="A24" s="28" t="s">
        <v>134</v>
      </c>
      <c r="B24" s="29"/>
      <c r="C24" s="29"/>
      <c r="D24" s="29"/>
      <c r="E24" s="29"/>
      <c r="F24" s="29"/>
      <c r="G24" s="30"/>
      <c r="H24" s="4" t="s">
        <v>135</v>
      </c>
      <c r="I24" s="4" t="s">
        <v>136</v>
      </c>
      <c r="J24" s="26" t="s">
        <v>137</v>
      </c>
      <c r="K24" s="46"/>
    </row>
    <row r="25" ht="24.95" customHeight="1" spans="1:11">
      <c r="A25" s="31"/>
      <c r="B25" s="32"/>
      <c r="C25" s="32"/>
      <c r="D25" s="32"/>
      <c r="E25" s="32"/>
      <c r="F25" s="32"/>
      <c r="G25" s="33"/>
      <c r="H25" s="4">
        <v>100</v>
      </c>
      <c r="I25" s="4">
        <v>100</v>
      </c>
      <c r="J25" s="26" t="s">
        <v>138</v>
      </c>
      <c r="K25" s="46"/>
    </row>
    <row r="26" ht="69" customHeight="1" spans="1:11">
      <c r="A26" s="12" t="s">
        <v>139</v>
      </c>
      <c r="B26" s="12"/>
      <c r="C26" s="12"/>
      <c r="D26" s="12"/>
      <c r="E26" s="12"/>
      <c r="F26" s="12"/>
      <c r="G26" s="12"/>
      <c r="H26" s="12"/>
      <c r="I26" s="12"/>
      <c r="J26" s="12"/>
      <c r="K26" s="12"/>
    </row>
    <row r="27" spans="1:11">
      <c r="A27" s="34" t="s">
        <v>140</v>
      </c>
      <c r="B27" s="34"/>
      <c r="C27" s="34"/>
      <c r="D27" s="34"/>
      <c r="E27" s="34"/>
      <c r="F27" s="34"/>
      <c r="G27" s="34"/>
      <c r="H27" s="34"/>
      <c r="I27" s="34"/>
      <c r="J27" s="34"/>
      <c r="K27" s="34"/>
    </row>
    <row r="28" spans="1:10">
      <c r="A28" s="35"/>
      <c r="B28" s="35"/>
      <c r="C28" s="35"/>
      <c r="D28" s="35"/>
      <c r="E28" s="35"/>
      <c r="F28" s="35"/>
      <c r="G28" s="35"/>
      <c r="H28" s="35"/>
      <c r="I28" s="35"/>
      <c r="J28" s="35"/>
    </row>
  </sheetData>
  <mergeCells count="46">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J28"/>
    <mergeCell ref="A10:A11"/>
    <mergeCell ref="G13:G14"/>
    <mergeCell ref="H13:H14"/>
    <mergeCell ref="H15:H18"/>
    <mergeCell ref="H19:H21"/>
    <mergeCell ref="I13:I14"/>
    <mergeCell ref="I15:I18"/>
    <mergeCell ref="I19:I21"/>
    <mergeCell ref="K6:K9"/>
    <mergeCell ref="A24:G25"/>
    <mergeCell ref="J13:K14"/>
    <mergeCell ref="A5:B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24"/>
  <sheetViews>
    <sheetView workbookViewId="0">
      <selection activeCell="H9" sqref="H9"/>
    </sheetView>
  </sheetViews>
  <sheetFormatPr defaultColWidth="9" defaultRowHeight="14.4"/>
  <cols>
    <col min="1" max="1" width="9.25925925925926" customWidth="1"/>
    <col min="3" max="3" width="16.6296296296296" customWidth="1"/>
    <col min="4" max="4" width="13.1296296296296" customWidth="1"/>
    <col min="5" max="5" width="11.2592592592593"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166</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9">
        <v>0</v>
      </c>
      <c r="E6" s="9">
        <v>4.059</v>
      </c>
      <c r="F6" s="9">
        <v>4.059</v>
      </c>
      <c r="G6" s="10">
        <v>10</v>
      </c>
      <c r="H6" s="11">
        <v>1</v>
      </c>
      <c r="I6" s="40">
        <v>10</v>
      </c>
      <c r="J6" s="40"/>
      <c r="K6" s="41"/>
    </row>
    <row r="7" ht="24.95" customHeight="1" spans="1:11">
      <c r="A7" s="4"/>
      <c r="B7" s="4"/>
      <c r="C7" s="8" t="s">
        <v>109</v>
      </c>
      <c r="D7" s="9">
        <v>0</v>
      </c>
      <c r="E7" s="9">
        <v>4.059</v>
      </c>
      <c r="F7" s="9">
        <v>4.059</v>
      </c>
      <c r="G7" s="10">
        <v>10</v>
      </c>
      <c r="H7" s="11">
        <v>1</v>
      </c>
      <c r="I7" s="40">
        <v>10</v>
      </c>
      <c r="J7" s="40"/>
      <c r="K7" s="42"/>
    </row>
    <row r="8" ht="24.95" customHeight="1" spans="1:11">
      <c r="A8" s="4"/>
      <c r="B8" s="4"/>
      <c r="C8" s="12" t="s">
        <v>110</v>
      </c>
      <c r="D8" s="10">
        <v>0</v>
      </c>
      <c r="E8" s="10">
        <v>0</v>
      </c>
      <c r="F8" s="10">
        <v>0</v>
      </c>
      <c r="G8" s="10">
        <v>0</v>
      </c>
      <c r="H8" s="10">
        <v>0</v>
      </c>
      <c r="I8" s="40"/>
      <c r="J8" s="40"/>
      <c r="K8" s="42"/>
    </row>
    <row r="9" ht="24.95" customHeight="1" spans="1:11">
      <c r="A9" s="4"/>
      <c r="B9" s="4"/>
      <c r="C9" s="12" t="s">
        <v>111</v>
      </c>
      <c r="D9" s="10">
        <v>0</v>
      </c>
      <c r="E9" s="10">
        <v>0</v>
      </c>
      <c r="F9" s="10">
        <v>0</v>
      </c>
      <c r="G9" s="10">
        <v>0</v>
      </c>
      <c r="H9" s="10">
        <v>0</v>
      </c>
      <c r="I9" s="40"/>
      <c r="J9" s="40"/>
      <c r="K9" s="43"/>
    </row>
    <row r="10" ht="24.95" customHeight="1" spans="1:11">
      <c r="A10" s="4" t="s">
        <v>112</v>
      </c>
      <c r="B10" s="4" t="s">
        <v>113</v>
      </c>
      <c r="C10" s="4"/>
      <c r="D10" s="4"/>
      <c r="E10" s="4"/>
      <c r="F10" s="4"/>
      <c r="G10" s="13" t="s">
        <v>114</v>
      </c>
      <c r="H10" s="13"/>
      <c r="I10" s="13"/>
      <c r="J10" s="13"/>
      <c r="K10" s="13"/>
    </row>
    <row r="11" ht="85.5" customHeight="1" spans="1:11">
      <c r="A11" s="4"/>
      <c r="B11" s="14" t="s">
        <v>167</v>
      </c>
      <c r="C11" s="14"/>
      <c r="D11" s="14"/>
      <c r="E11" s="14"/>
      <c r="F11" s="14"/>
      <c r="G11" s="13" t="s">
        <v>167</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72</v>
      </c>
      <c r="C15" s="51" t="s">
        <v>168</v>
      </c>
      <c r="D15" s="52" t="s">
        <v>121</v>
      </c>
      <c r="E15" s="52" t="s">
        <v>169</v>
      </c>
      <c r="F15" s="52" t="s">
        <v>70</v>
      </c>
      <c r="G15" s="19" t="s">
        <v>169</v>
      </c>
      <c r="H15" s="20">
        <v>50</v>
      </c>
      <c r="I15" s="20">
        <v>50</v>
      </c>
      <c r="J15" s="26" t="s">
        <v>71</v>
      </c>
      <c r="K15" s="46"/>
    </row>
    <row r="16" ht="24.95" customHeight="1" spans="1:11">
      <c r="A16" s="17"/>
      <c r="B16" s="18" t="s">
        <v>74</v>
      </c>
      <c r="C16" s="51" t="s">
        <v>170</v>
      </c>
      <c r="D16" s="52" t="s">
        <v>145</v>
      </c>
      <c r="E16" s="52" t="s">
        <v>171</v>
      </c>
      <c r="F16" s="52" t="s">
        <v>70</v>
      </c>
      <c r="G16" s="19">
        <v>0.9</v>
      </c>
      <c r="H16" s="23"/>
      <c r="I16" s="23"/>
      <c r="J16" s="26" t="s">
        <v>71</v>
      </c>
      <c r="K16" s="46"/>
    </row>
    <row r="17" ht="24.95" customHeight="1" spans="1:11">
      <c r="A17" s="18" t="s">
        <v>81</v>
      </c>
      <c r="B17" s="18" t="s">
        <v>127</v>
      </c>
      <c r="C17" s="51" t="s">
        <v>172</v>
      </c>
      <c r="D17" s="52" t="s">
        <v>121</v>
      </c>
      <c r="E17" s="52" t="s">
        <v>169</v>
      </c>
      <c r="F17" s="52" t="s">
        <v>70</v>
      </c>
      <c r="G17" s="19" t="s">
        <v>169</v>
      </c>
      <c r="H17" s="25">
        <v>30</v>
      </c>
      <c r="I17" s="25">
        <v>30</v>
      </c>
      <c r="J17" s="26" t="s">
        <v>71</v>
      </c>
      <c r="K17" s="46"/>
    </row>
    <row r="18" ht="24.95" customHeight="1" spans="1:11">
      <c r="A18" s="18" t="s">
        <v>92</v>
      </c>
      <c r="B18" s="24" t="s">
        <v>130</v>
      </c>
      <c r="C18" s="51" t="s">
        <v>173</v>
      </c>
      <c r="D18" s="52" t="s">
        <v>145</v>
      </c>
      <c r="E18" s="52" t="s">
        <v>146</v>
      </c>
      <c r="F18" s="52" t="s">
        <v>70</v>
      </c>
      <c r="G18" s="19">
        <v>0.8</v>
      </c>
      <c r="H18" s="25">
        <v>10</v>
      </c>
      <c r="I18" s="25">
        <v>10</v>
      </c>
      <c r="J18" s="26" t="s">
        <v>71</v>
      </c>
      <c r="K18" s="46"/>
    </row>
    <row r="19" ht="24.95" customHeight="1" spans="1:11">
      <c r="A19" s="4" t="s">
        <v>132</v>
      </c>
      <c r="B19" s="4"/>
      <c r="C19" s="4"/>
      <c r="D19" s="26" t="s">
        <v>133</v>
      </c>
      <c r="E19" s="27"/>
      <c r="F19" s="27"/>
      <c r="G19" s="48"/>
      <c r="H19" s="27"/>
      <c r="I19" s="27"/>
      <c r="J19" s="27"/>
      <c r="K19" s="46"/>
    </row>
    <row r="20" ht="24.95" customHeight="1" spans="1:11">
      <c r="A20" s="28" t="s">
        <v>134</v>
      </c>
      <c r="B20" s="29"/>
      <c r="C20" s="29"/>
      <c r="D20" s="29"/>
      <c r="E20" s="29"/>
      <c r="F20" s="29"/>
      <c r="G20" s="49"/>
      <c r="H20" s="4" t="s">
        <v>135</v>
      </c>
      <c r="I20" s="4" t="s">
        <v>136</v>
      </c>
      <c r="J20" s="26" t="s">
        <v>137</v>
      </c>
      <c r="K20" s="46"/>
    </row>
    <row r="21" ht="24.95" customHeight="1" spans="1:11">
      <c r="A21" s="31"/>
      <c r="B21" s="32"/>
      <c r="C21" s="32"/>
      <c r="D21" s="32"/>
      <c r="E21" s="32"/>
      <c r="F21" s="32"/>
      <c r="G21" s="33"/>
      <c r="H21" s="4">
        <v>100</v>
      </c>
      <c r="I21" s="4">
        <v>100</v>
      </c>
      <c r="J21" s="26" t="s">
        <v>138</v>
      </c>
      <c r="K21" s="46"/>
    </row>
    <row r="22" ht="69" customHeight="1" spans="1:11">
      <c r="A22" s="12" t="s">
        <v>139</v>
      </c>
      <c r="B22" s="12"/>
      <c r="C22" s="12"/>
      <c r="D22" s="12"/>
      <c r="E22" s="12"/>
      <c r="F22" s="12"/>
      <c r="G22" s="12"/>
      <c r="H22" s="12"/>
      <c r="I22" s="12"/>
      <c r="J22" s="12"/>
      <c r="K22" s="12"/>
    </row>
    <row r="23" spans="1:11">
      <c r="A23" s="34" t="s">
        <v>140</v>
      </c>
      <c r="B23" s="34"/>
      <c r="C23" s="34"/>
      <c r="D23" s="34"/>
      <c r="E23" s="34"/>
      <c r="F23" s="34"/>
      <c r="G23" s="34"/>
      <c r="H23" s="34"/>
      <c r="I23" s="34"/>
      <c r="J23" s="34"/>
      <c r="K23" s="34"/>
    </row>
    <row r="24" spans="1:10">
      <c r="A24" s="35"/>
      <c r="B24" s="35"/>
      <c r="C24" s="35"/>
      <c r="D24" s="35"/>
      <c r="E24" s="35"/>
      <c r="F24" s="35"/>
      <c r="G24" s="35"/>
      <c r="H24" s="35"/>
      <c r="I24" s="35"/>
      <c r="J24" s="35"/>
    </row>
  </sheetData>
  <mergeCells count="40">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J24"/>
    <mergeCell ref="A10:A11"/>
    <mergeCell ref="G13:G14"/>
    <mergeCell ref="H13:H14"/>
    <mergeCell ref="H15:H16"/>
    <mergeCell ref="I13:I14"/>
    <mergeCell ref="I15:I16"/>
    <mergeCell ref="K6:K9"/>
    <mergeCell ref="J13:K14"/>
    <mergeCell ref="A20:G21"/>
    <mergeCell ref="A5:B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25"/>
  <sheetViews>
    <sheetView workbookViewId="0">
      <selection activeCell="K6" sqref="K6:K9"/>
    </sheetView>
  </sheetViews>
  <sheetFormatPr defaultColWidth="9" defaultRowHeight="14.4"/>
  <cols>
    <col min="1" max="1" width="9.25925925925926" customWidth="1"/>
    <col min="3" max="3" width="16.6296296296296" customWidth="1"/>
    <col min="4" max="4" width="13.1296296296296" customWidth="1"/>
    <col min="5" max="5" width="10" customWidth="1"/>
    <col min="6" max="6" width="13.1296296296296" customWidth="1"/>
    <col min="7" max="7" width="9.37962962962963"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174</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8</v>
      </c>
      <c r="E6" s="10">
        <v>8</v>
      </c>
      <c r="F6" s="10">
        <v>8</v>
      </c>
      <c r="G6" s="10">
        <v>10</v>
      </c>
      <c r="H6" s="11">
        <v>1</v>
      </c>
      <c r="I6" s="40">
        <v>10</v>
      </c>
      <c r="J6" s="40"/>
      <c r="K6" s="41"/>
    </row>
    <row r="7" ht="24.95" customHeight="1" spans="1:11">
      <c r="A7" s="4"/>
      <c r="B7" s="4"/>
      <c r="C7" s="8" t="s">
        <v>109</v>
      </c>
      <c r="D7" s="47"/>
      <c r="E7" s="47"/>
      <c r="F7" s="47"/>
      <c r="G7" s="47"/>
      <c r="H7" s="47"/>
      <c r="I7" s="40"/>
      <c r="J7" s="40"/>
      <c r="K7" s="42"/>
    </row>
    <row r="8" ht="24.95" customHeight="1" spans="1:11">
      <c r="A8" s="4"/>
      <c r="B8" s="4"/>
      <c r="C8" s="12" t="s">
        <v>110</v>
      </c>
      <c r="D8" s="10"/>
      <c r="E8" s="10"/>
      <c r="F8" s="10"/>
      <c r="G8" s="10"/>
      <c r="H8" s="11"/>
      <c r="I8" s="40"/>
      <c r="J8" s="40"/>
      <c r="K8" s="42"/>
    </row>
    <row r="9" ht="24.95" customHeight="1" spans="1:11">
      <c r="A9" s="4"/>
      <c r="B9" s="4"/>
      <c r="C9" s="12" t="s">
        <v>111</v>
      </c>
      <c r="D9" s="10">
        <v>8</v>
      </c>
      <c r="E9" s="10">
        <v>8</v>
      </c>
      <c r="F9" s="10">
        <v>8</v>
      </c>
      <c r="G9" s="10">
        <v>10</v>
      </c>
      <c r="H9" s="11">
        <v>1</v>
      </c>
      <c r="I9" s="40">
        <v>10</v>
      </c>
      <c r="J9" s="40"/>
      <c r="K9" s="43"/>
    </row>
    <row r="10" ht="24.95" customHeight="1" spans="1:11">
      <c r="A10" s="4" t="s">
        <v>112</v>
      </c>
      <c r="B10" s="4" t="s">
        <v>113</v>
      </c>
      <c r="C10" s="4"/>
      <c r="D10" s="4"/>
      <c r="E10" s="4"/>
      <c r="F10" s="4"/>
      <c r="G10" s="13" t="s">
        <v>114</v>
      </c>
      <c r="H10" s="13"/>
      <c r="I10" s="13"/>
      <c r="J10" s="13"/>
      <c r="K10" s="13"/>
    </row>
    <row r="11" ht="102.75" customHeight="1" spans="1:11">
      <c r="A11" s="4"/>
      <c r="B11" s="14" t="s">
        <v>175</v>
      </c>
      <c r="C11" s="14"/>
      <c r="D11" s="14"/>
      <c r="E11" s="14"/>
      <c r="F11" s="14"/>
      <c r="G11" s="13" t="s">
        <v>175</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24.95" customHeight="1" spans="1:11">
      <c r="A15" s="17" t="s">
        <v>66</v>
      </c>
      <c r="B15" s="18" t="s">
        <v>72</v>
      </c>
      <c r="C15" s="65" t="s">
        <v>176</v>
      </c>
      <c r="D15" s="52" t="s">
        <v>121</v>
      </c>
      <c r="E15" s="52" t="s">
        <v>125</v>
      </c>
      <c r="F15" s="52" t="s">
        <v>70</v>
      </c>
      <c r="G15" s="19">
        <v>1</v>
      </c>
      <c r="H15" s="20">
        <v>50</v>
      </c>
      <c r="I15" s="20">
        <v>50</v>
      </c>
      <c r="J15" s="26" t="s">
        <v>71</v>
      </c>
      <c r="K15" s="46"/>
    </row>
    <row r="16" ht="24.95" customHeight="1" spans="1:11">
      <c r="A16" s="17"/>
      <c r="B16" s="18"/>
      <c r="C16" s="65" t="s">
        <v>177</v>
      </c>
      <c r="D16" s="52" t="s">
        <v>121</v>
      </c>
      <c r="E16" s="52" t="s">
        <v>125</v>
      </c>
      <c r="F16" s="52" t="s">
        <v>70</v>
      </c>
      <c r="G16" s="19">
        <v>1</v>
      </c>
      <c r="H16" s="22"/>
      <c r="I16" s="22"/>
      <c r="J16" s="26" t="s">
        <v>71</v>
      </c>
      <c r="K16" s="46"/>
    </row>
    <row r="17" ht="24.95" customHeight="1" spans="1:11">
      <c r="A17" s="18"/>
      <c r="B17" s="18" t="s">
        <v>74</v>
      </c>
      <c r="C17" s="65" t="s">
        <v>178</v>
      </c>
      <c r="D17" s="52" t="s">
        <v>121</v>
      </c>
      <c r="E17" s="52" t="s">
        <v>125</v>
      </c>
      <c r="F17" s="52" t="s">
        <v>70</v>
      </c>
      <c r="G17" s="19">
        <v>1</v>
      </c>
      <c r="H17" s="23"/>
      <c r="I17" s="23"/>
      <c r="J17" s="26" t="s">
        <v>71</v>
      </c>
      <c r="K17" s="46"/>
    </row>
    <row r="18" ht="24.95" customHeight="1" spans="1:11">
      <c r="A18" s="18" t="s">
        <v>81</v>
      </c>
      <c r="B18" s="18" t="s">
        <v>127</v>
      </c>
      <c r="C18" s="51" t="s">
        <v>179</v>
      </c>
      <c r="D18" s="52" t="s">
        <v>180</v>
      </c>
      <c r="E18" s="52" t="s">
        <v>181</v>
      </c>
      <c r="F18" s="52" t="s">
        <v>70</v>
      </c>
      <c r="G18" s="19">
        <v>0.1</v>
      </c>
      <c r="H18" s="25">
        <v>30</v>
      </c>
      <c r="I18" s="25">
        <v>30</v>
      </c>
      <c r="J18" s="26" t="s">
        <v>71</v>
      </c>
      <c r="K18" s="46"/>
    </row>
    <row r="19" ht="24.95" customHeight="1" spans="1:11">
      <c r="A19" s="18" t="s">
        <v>92</v>
      </c>
      <c r="B19" s="24" t="s">
        <v>130</v>
      </c>
      <c r="C19" s="51" t="s">
        <v>182</v>
      </c>
      <c r="D19" s="52" t="s">
        <v>145</v>
      </c>
      <c r="E19" s="52" t="s">
        <v>171</v>
      </c>
      <c r="F19" s="52" t="s">
        <v>70</v>
      </c>
      <c r="G19" s="19">
        <v>0.9</v>
      </c>
      <c r="H19" s="25">
        <v>10</v>
      </c>
      <c r="I19" s="25">
        <v>10</v>
      </c>
      <c r="J19" s="26" t="s">
        <v>71</v>
      </c>
      <c r="K19" s="46"/>
    </row>
    <row r="20" ht="24.95" customHeight="1" spans="1:11">
      <c r="A20" s="4" t="s">
        <v>132</v>
      </c>
      <c r="B20" s="4"/>
      <c r="C20" s="4"/>
      <c r="D20" s="26" t="s">
        <v>133</v>
      </c>
      <c r="E20" s="27"/>
      <c r="F20" s="27"/>
      <c r="G20" s="48"/>
      <c r="H20" s="27"/>
      <c r="I20" s="27"/>
      <c r="J20" s="27"/>
      <c r="K20" s="46"/>
    </row>
    <row r="21" ht="24.95" customHeight="1" spans="1:11">
      <c r="A21" s="28" t="s">
        <v>134</v>
      </c>
      <c r="B21" s="29"/>
      <c r="C21" s="29"/>
      <c r="D21" s="29"/>
      <c r="E21" s="29"/>
      <c r="F21" s="29"/>
      <c r="G21" s="30"/>
      <c r="H21" s="4" t="s">
        <v>135</v>
      </c>
      <c r="I21" s="4" t="s">
        <v>136</v>
      </c>
      <c r="J21" s="26" t="s">
        <v>137</v>
      </c>
      <c r="K21" s="46"/>
    </row>
    <row r="22" ht="24.95" customHeight="1" spans="1:11">
      <c r="A22" s="31"/>
      <c r="B22" s="32"/>
      <c r="C22" s="32"/>
      <c r="D22" s="32"/>
      <c r="E22" s="32"/>
      <c r="F22" s="32"/>
      <c r="G22" s="33"/>
      <c r="H22" s="4">
        <v>100</v>
      </c>
      <c r="I22" s="4">
        <v>100</v>
      </c>
      <c r="J22" s="26" t="s">
        <v>138</v>
      </c>
      <c r="K22" s="46"/>
    </row>
    <row r="23" ht="69" customHeight="1" spans="1:11">
      <c r="A23" s="12" t="s">
        <v>139</v>
      </c>
      <c r="B23" s="12"/>
      <c r="C23" s="12"/>
      <c r="D23" s="12"/>
      <c r="E23" s="12"/>
      <c r="F23" s="12"/>
      <c r="G23" s="12"/>
      <c r="H23" s="12"/>
      <c r="I23" s="12"/>
      <c r="J23" s="12"/>
      <c r="K23" s="12"/>
    </row>
    <row r="24" spans="1:11">
      <c r="A24" s="34" t="s">
        <v>140</v>
      </c>
      <c r="B24" s="34"/>
      <c r="C24" s="34"/>
      <c r="D24" s="34"/>
      <c r="E24" s="34"/>
      <c r="F24" s="34"/>
      <c r="G24" s="34"/>
      <c r="H24" s="34"/>
      <c r="I24" s="34"/>
      <c r="J24" s="34"/>
      <c r="K24" s="34"/>
    </row>
    <row r="25" spans="1:10">
      <c r="A25" s="35"/>
      <c r="B25" s="35"/>
      <c r="C25" s="35"/>
      <c r="D25" s="35"/>
      <c r="E25" s="35"/>
      <c r="F25" s="35"/>
      <c r="G25" s="35"/>
      <c r="H25" s="35"/>
      <c r="I25" s="35"/>
      <c r="J25" s="35"/>
    </row>
  </sheetData>
  <mergeCells count="41">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J25"/>
    <mergeCell ref="A10:A11"/>
    <mergeCell ref="G13:G14"/>
    <mergeCell ref="H13:H14"/>
    <mergeCell ref="H15:H17"/>
    <mergeCell ref="I13:I14"/>
    <mergeCell ref="I15:I17"/>
    <mergeCell ref="K6:K9"/>
    <mergeCell ref="A5:B9"/>
    <mergeCell ref="J13:K14"/>
    <mergeCell ref="A21:G2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P33"/>
  <sheetViews>
    <sheetView workbookViewId="0">
      <selection activeCell="I8" sqref="I8:J8"/>
    </sheetView>
  </sheetViews>
  <sheetFormatPr defaultColWidth="9" defaultRowHeight="14.4"/>
  <cols>
    <col min="1" max="1" width="9.25925925925926" customWidth="1"/>
    <col min="3" max="3" width="16.6296296296296" customWidth="1"/>
    <col min="4" max="4" width="13.1296296296296" customWidth="1"/>
    <col min="5" max="5" width="14.25" customWidth="1"/>
    <col min="6" max="6" width="13.1296296296296" customWidth="1"/>
    <col min="10" max="10" width="8.37962962962963" customWidth="1"/>
    <col min="11" max="11" width="10.8796296296296" customWidth="1"/>
    <col min="12" max="12" width="10.6296296296296" customWidth="1"/>
    <col min="13" max="13" width="10.3796296296296" customWidth="1"/>
    <col min="14" max="14" width="11" customWidth="1"/>
    <col min="15" max="15" width="11.5" customWidth="1"/>
  </cols>
  <sheetData>
    <row r="1" ht="18" customHeight="1" spans="1:11">
      <c r="A1" s="1" t="s">
        <v>95</v>
      </c>
      <c r="B1" s="1"/>
      <c r="C1" s="1"/>
      <c r="D1" s="1"/>
      <c r="E1" s="1"/>
      <c r="F1" s="1"/>
      <c r="G1" s="1"/>
      <c r="H1" s="1"/>
      <c r="I1" s="1"/>
      <c r="J1" s="1"/>
      <c r="K1" s="1"/>
    </row>
    <row r="2" ht="22.2" spans="1:11">
      <c r="A2" s="2" t="s">
        <v>1</v>
      </c>
      <c r="B2" s="3"/>
      <c r="C2" s="3"/>
      <c r="D2" s="3"/>
      <c r="E2" s="3"/>
      <c r="F2" s="3"/>
      <c r="G2" s="3"/>
      <c r="H2" s="3"/>
      <c r="I2" s="36" t="s">
        <v>96</v>
      </c>
      <c r="J2" s="36"/>
      <c r="K2" s="37"/>
    </row>
    <row r="3" ht="24.95" customHeight="1" spans="1:11">
      <c r="A3" s="4" t="s">
        <v>97</v>
      </c>
      <c r="B3" s="4"/>
      <c r="C3" s="5" t="s">
        <v>183</v>
      </c>
      <c r="D3" s="6"/>
      <c r="E3" s="6"/>
      <c r="F3" s="6"/>
      <c r="G3" s="6"/>
      <c r="H3" s="6"/>
      <c r="I3" s="6"/>
      <c r="J3" s="6"/>
      <c r="K3" s="38"/>
    </row>
    <row r="4" ht="24.95" customHeight="1" spans="1:11">
      <c r="A4" s="4" t="s">
        <v>99</v>
      </c>
      <c r="B4" s="4"/>
      <c r="C4" s="7" t="s">
        <v>33</v>
      </c>
      <c r="D4" s="7"/>
      <c r="E4" s="7"/>
      <c r="F4" s="4" t="s">
        <v>100</v>
      </c>
      <c r="G4" s="5" t="s">
        <v>33</v>
      </c>
      <c r="H4" s="6"/>
      <c r="I4" s="6"/>
      <c r="J4" s="6"/>
      <c r="K4" s="38"/>
    </row>
    <row r="5" ht="24.95" customHeight="1" spans="1:11">
      <c r="A5" s="4" t="s">
        <v>102</v>
      </c>
      <c r="B5" s="4"/>
      <c r="C5" s="4"/>
      <c r="D5" s="4" t="s">
        <v>36</v>
      </c>
      <c r="E5" s="4" t="s">
        <v>103</v>
      </c>
      <c r="F5" s="4" t="s">
        <v>104</v>
      </c>
      <c r="G5" s="4" t="s">
        <v>105</v>
      </c>
      <c r="H5" s="4" t="s">
        <v>106</v>
      </c>
      <c r="I5" s="4" t="s">
        <v>107</v>
      </c>
      <c r="J5" s="4"/>
      <c r="K5" s="39" t="s">
        <v>108</v>
      </c>
    </row>
    <row r="6" ht="24.95" customHeight="1" spans="1:11">
      <c r="A6" s="4"/>
      <c r="B6" s="4"/>
      <c r="C6" s="8" t="s">
        <v>42</v>
      </c>
      <c r="D6" s="10">
        <v>0</v>
      </c>
      <c r="E6" s="10">
        <v>125.4318</v>
      </c>
      <c r="F6" s="10">
        <v>125.4318</v>
      </c>
      <c r="G6" s="10">
        <v>10</v>
      </c>
      <c r="H6" s="11">
        <v>1</v>
      </c>
      <c r="I6" s="40">
        <v>10</v>
      </c>
      <c r="J6" s="40"/>
      <c r="K6" s="41"/>
    </row>
    <row r="7" ht="24.95" customHeight="1" spans="1:11">
      <c r="A7" s="4"/>
      <c r="B7" s="4"/>
      <c r="C7" s="8" t="s">
        <v>109</v>
      </c>
      <c r="D7" s="10">
        <v>0</v>
      </c>
      <c r="E7" s="10">
        <v>125.4318</v>
      </c>
      <c r="F7" s="10">
        <v>125.4318</v>
      </c>
      <c r="G7" s="10">
        <v>10</v>
      </c>
      <c r="H7" s="11">
        <v>1</v>
      </c>
      <c r="I7" s="40">
        <v>10</v>
      </c>
      <c r="J7" s="40"/>
      <c r="K7" s="42"/>
    </row>
    <row r="8" ht="24.95" customHeight="1" spans="1:11">
      <c r="A8" s="4"/>
      <c r="B8" s="4"/>
      <c r="C8" s="12" t="s">
        <v>110</v>
      </c>
      <c r="D8" s="10">
        <v>0</v>
      </c>
      <c r="E8" s="10">
        <v>0</v>
      </c>
      <c r="F8" s="10">
        <v>0</v>
      </c>
      <c r="G8" s="10">
        <v>0</v>
      </c>
      <c r="H8" s="11">
        <v>0</v>
      </c>
      <c r="I8" s="40"/>
      <c r="J8" s="40"/>
      <c r="K8" s="42"/>
    </row>
    <row r="9" ht="24.95" customHeight="1" spans="1:11">
      <c r="A9" s="4"/>
      <c r="B9" s="4"/>
      <c r="C9" s="12" t="s">
        <v>111</v>
      </c>
      <c r="D9" s="9">
        <v>0</v>
      </c>
      <c r="E9" s="9">
        <v>0</v>
      </c>
      <c r="F9" s="9">
        <v>0</v>
      </c>
      <c r="G9" s="9">
        <v>0</v>
      </c>
      <c r="H9" s="11">
        <v>0</v>
      </c>
      <c r="I9" s="40"/>
      <c r="J9" s="40"/>
      <c r="K9" s="43"/>
    </row>
    <row r="10" ht="24.95" customHeight="1" spans="1:11">
      <c r="A10" s="4" t="s">
        <v>112</v>
      </c>
      <c r="B10" s="4" t="s">
        <v>113</v>
      </c>
      <c r="C10" s="4"/>
      <c r="D10" s="4"/>
      <c r="E10" s="4"/>
      <c r="F10" s="4"/>
      <c r="G10" s="13" t="s">
        <v>114</v>
      </c>
      <c r="H10" s="13"/>
      <c r="I10" s="13"/>
      <c r="J10" s="13"/>
      <c r="K10" s="13"/>
    </row>
    <row r="11" ht="63" customHeight="1" spans="1:11">
      <c r="A11" s="4"/>
      <c r="B11" s="14" t="s">
        <v>184</v>
      </c>
      <c r="C11" s="14"/>
      <c r="D11" s="14"/>
      <c r="E11" s="14"/>
      <c r="F11" s="14"/>
      <c r="G11" s="13" t="s">
        <v>184</v>
      </c>
      <c r="H11" s="13"/>
      <c r="I11" s="13"/>
      <c r="J11" s="13"/>
      <c r="K11" s="13"/>
    </row>
    <row r="12" ht="24.95" customHeight="1" spans="1:11">
      <c r="A12" s="15" t="s">
        <v>117</v>
      </c>
      <c r="B12" s="15"/>
      <c r="C12" s="15"/>
      <c r="D12" s="15"/>
      <c r="E12" s="15"/>
      <c r="F12" s="15"/>
      <c r="G12" s="15"/>
      <c r="H12" s="15"/>
      <c r="I12" s="15"/>
      <c r="J12" s="15"/>
      <c r="K12" s="15"/>
    </row>
    <row r="13" ht="24.95" customHeight="1" spans="1:11">
      <c r="A13" s="16" t="s">
        <v>118</v>
      </c>
      <c r="B13" s="16"/>
      <c r="C13" s="16"/>
      <c r="D13" s="16" t="s">
        <v>119</v>
      </c>
      <c r="E13" s="16"/>
      <c r="F13" s="16"/>
      <c r="G13" s="16" t="s">
        <v>64</v>
      </c>
      <c r="H13" s="16" t="s">
        <v>105</v>
      </c>
      <c r="I13" s="16" t="s">
        <v>107</v>
      </c>
      <c r="J13" s="44" t="s">
        <v>65</v>
      </c>
      <c r="K13" s="45"/>
    </row>
    <row r="14" ht="24.95" customHeight="1" spans="1:11">
      <c r="A14" s="4" t="s">
        <v>58</v>
      </c>
      <c r="B14" s="4" t="s">
        <v>59</v>
      </c>
      <c r="C14" s="4" t="s">
        <v>60</v>
      </c>
      <c r="D14" s="4" t="s">
        <v>61</v>
      </c>
      <c r="E14" s="4" t="s">
        <v>62</v>
      </c>
      <c r="F14" s="4" t="s">
        <v>63</v>
      </c>
      <c r="G14" s="4"/>
      <c r="H14" s="4"/>
      <c r="I14" s="4"/>
      <c r="J14" s="31"/>
      <c r="K14" s="33"/>
    </row>
    <row r="15" ht="57" customHeight="1" spans="1:11">
      <c r="A15" s="17" t="s">
        <v>66</v>
      </c>
      <c r="B15" s="18" t="s">
        <v>67</v>
      </c>
      <c r="C15" s="51" t="s">
        <v>185</v>
      </c>
      <c r="D15" s="65" t="s">
        <v>186</v>
      </c>
      <c r="E15" s="66" t="s">
        <v>146</v>
      </c>
      <c r="F15" s="65" t="s">
        <v>70</v>
      </c>
      <c r="G15" s="67">
        <v>0.8</v>
      </c>
      <c r="H15" s="20">
        <v>50</v>
      </c>
      <c r="I15" s="20">
        <v>50</v>
      </c>
      <c r="J15" s="26" t="s">
        <v>71</v>
      </c>
      <c r="K15" s="46"/>
    </row>
    <row r="16" ht="37.5" customHeight="1" spans="1:11">
      <c r="A16" s="17"/>
      <c r="B16" s="18"/>
      <c r="C16" s="51" t="s">
        <v>187</v>
      </c>
      <c r="D16" s="65" t="s">
        <v>186</v>
      </c>
      <c r="E16" s="66" t="s">
        <v>146</v>
      </c>
      <c r="F16" s="65" t="s">
        <v>70</v>
      </c>
      <c r="G16" s="67">
        <v>0.8</v>
      </c>
      <c r="H16" s="22"/>
      <c r="I16" s="22"/>
      <c r="J16" s="26" t="s">
        <v>71</v>
      </c>
      <c r="K16" s="46"/>
    </row>
    <row r="17" ht="28.5" customHeight="1" spans="1:11">
      <c r="A17" s="17"/>
      <c r="B17" s="18"/>
      <c r="C17" s="51" t="s">
        <v>188</v>
      </c>
      <c r="D17" s="65" t="s">
        <v>84</v>
      </c>
      <c r="E17" s="66">
        <v>1140</v>
      </c>
      <c r="F17" s="65" t="s">
        <v>189</v>
      </c>
      <c r="G17" s="67" t="s">
        <v>190</v>
      </c>
      <c r="H17" s="22"/>
      <c r="I17" s="22"/>
      <c r="J17" s="26" t="s">
        <v>71</v>
      </c>
      <c r="K17" s="46"/>
    </row>
    <row r="18" ht="51.75" customHeight="1" spans="1:16">
      <c r="A18" s="17"/>
      <c r="B18" s="18" t="s">
        <v>72</v>
      </c>
      <c r="C18" s="51" t="s">
        <v>185</v>
      </c>
      <c r="D18" s="65" t="s">
        <v>186</v>
      </c>
      <c r="E18" s="66" t="s">
        <v>146</v>
      </c>
      <c r="F18" s="65" t="s">
        <v>70</v>
      </c>
      <c r="G18" s="67">
        <v>0.8</v>
      </c>
      <c r="H18" s="22"/>
      <c r="I18" s="22"/>
      <c r="J18" s="26" t="s">
        <v>71</v>
      </c>
      <c r="K18" s="46"/>
      <c r="P18" s="68" t="s">
        <v>191</v>
      </c>
    </row>
    <row r="19" ht="49.5" customHeight="1" spans="1:11">
      <c r="A19" s="17"/>
      <c r="B19" s="18"/>
      <c r="C19" s="51" t="s">
        <v>187</v>
      </c>
      <c r="D19" s="65" t="s">
        <v>186</v>
      </c>
      <c r="E19" s="66" t="s">
        <v>146</v>
      </c>
      <c r="F19" s="65" t="s">
        <v>70</v>
      </c>
      <c r="G19" s="67">
        <v>0.8</v>
      </c>
      <c r="H19" s="22"/>
      <c r="I19" s="22"/>
      <c r="J19" s="26" t="s">
        <v>71</v>
      </c>
      <c r="K19" s="46"/>
    </row>
    <row r="20" ht="55.5" customHeight="1" spans="1:11">
      <c r="A20" s="18"/>
      <c r="B20" s="18" t="s">
        <v>74</v>
      </c>
      <c r="C20" s="51" t="s">
        <v>185</v>
      </c>
      <c r="D20" s="65" t="s">
        <v>186</v>
      </c>
      <c r="E20" s="66" t="s">
        <v>146</v>
      </c>
      <c r="F20" s="65" t="s">
        <v>70</v>
      </c>
      <c r="G20" s="67">
        <v>0.8</v>
      </c>
      <c r="H20" s="22"/>
      <c r="I20" s="22"/>
      <c r="J20" s="26" t="s">
        <v>71</v>
      </c>
      <c r="K20" s="46"/>
    </row>
    <row r="21" ht="45" customHeight="1" spans="1:11">
      <c r="A21" s="18"/>
      <c r="B21" s="18"/>
      <c r="C21" s="51" t="s">
        <v>187</v>
      </c>
      <c r="D21" s="65" t="s">
        <v>186</v>
      </c>
      <c r="E21" s="66" t="s">
        <v>146</v>
      </c>
      <c r="F21" s="65" t="s">
        <v>70</v>
      </c>
      <c r="G21" s="67">
        <v>0.8</v>
      </c>
      <c r="H21" s="23"/>
      <c r="I21" s="23"/>
      <c r="J21" s="26" t="s">
        <v>71</v>
      </c>
      <c r="K21" s="46"/>
    </row>
    <row r="22" ht="47.25" customHeight="1" spans="1:11">
      <c r="A22" s="18" t="s">
        <v>81</v>
      </c>
      <c r="B22" s="18" t="s">
        <v>127</v>
      </c>
      <c r="C22" s="51" t="s">
        <v>192</v>
      </c>
      <c r="D22" s="65" t="s">
        <v>186</v>
      </c>
      <c r="E22" s="66" t="s">
        <v>146</v>
      </c>
      <c r="F22" s="65" t="s">
        <v>70</v>
      </c>
      <c r="G22" s="67">
        <v>0.8</v>
      </c>
      <c r="H22" s="20">
        <v>30</v>
      </c>
      <c r="I22" s="20">
        <v>30</v>
      </c>
      <c r="J22" s="26" t="s">
        <v>71</v>
      </c>
      <c r="K22" s="46"/>
    </row>
    <row r="23" ht="42" customHeight="1" spans="1:11">
      <c r="A23" s="18"/>
      <c r="B23" s="18"/>
      <c r="C23" s="51" t="s">
        <v>193</v>
      </c>
      <c r="D23" s="65" t="s">
        <v>186</v>
      </c>
      <c r="E23" s="66" t="s">
        <v>146</v>
      </c>
      <c r="F23" s="65" t="s">
        <v>70</v>
      </c>
      <c r="G23" s="67">
        <v>0.8</v>
      </c>
      <c r="H23" s="22"/>
      <c r="I23" s="22"/>
      <c r="J23" s="26" t="s">
        <v>71</v>
      </c>
      <c r="K23" s="46"/>
    </row>
    <row r="24" ht="24.95" customHeight="1" spans="1:11">
      <c r="A24" s="18"/>
      <c r="B24" s="18" t="s">
        <v>129</v>
      </c>
      <c r="C24" s="51" t="s">
        <v>194</v>
      </c>
      <c r="D24" s="65" t="s">
        <v>186</v>
      </c>
      <c r="E24" s="66" t="s">
        <v>146</v>
      </c>
      <c r="F24" s="65" t="s">
        <v>70</v>
      </c>
      <c r="G24" s="67">
        <v>0.8</v>
      </c>
      <c r="H24" s="22"/>
      <c r="I24" s="22"/>
      <c r="J24" s="26" t="s">
        <v>71</v>
      </c>
      <c r="K24" s="46"/>
    </row>
    <row r="25" ht="24.95" customHeight="1" spans="1:11">
      <c r="A25" s="18"/>
      <c r="B25" s="18"/>
      <c r="C25" s="51" t="s">
        <v>195</v>
      </c>
      <c r="D25" s="65" t="s">
        <v>186</v>
      </c>
      <c r="E25" s="66" t="s">
        <v>146</v>
      </c>
      <c r="F25" s="65" t="s">
        <v>70</v>
      </c>
      <c r="G25" s="67">
        <v>0.8</v>
      </c>
      <c r="H25" s="23"/>
      <c r="I25" s="23"/>
      <c r="J25" s="26" t="s">
        <v>71</v>
      </c>
      <c r="K25" s="46"/>
    </row>
    <row r="26" ht="24.95" customHeight="1" spans="1:11">
      <c r="A26" s="18" t="s">
        <v>92</v>
      </c>
      <c r="B26" s="24" t="s">
        <v>130</v>
      </c>
      <c r="C26" s="51" t="s">
        <v>196</v>
      </c>
      <c r="D26" s="65" t="s">
        <v>186</v>
      </c>
      <c r="E26" s="66" t="s">
        <v>146</v>
      </c>
      <c r="F26" s="65" t="s">
        <v>70</v>
      </c>
      <c r="G26" s="67">
        <v>0.8</v>
      </c>
      <c r="H26" s="20">
        <v>10</v>
      </c>
      <c r="I26" s="20">
        <v>10</v>
      </c>
      <c r="J26" s="26" t="s">
        <v>71</v>
      </c>
      <c r="K26" s="46"/>
    </row>
    <row r="27" ht="24.95" customHeight="1" spans="1:11">
      <c r="A27" s="18"/>
      <c r="B27" s="24"/>
      <c r="C27" s="51" t="s">
        <v>197</v>
      </c>
      <c r="D27" s="65" t="s">
        <v>186</v>
      </c>
      <c r="E27" s="66" t="s">
        <v>146</v>
      </c>
      <c r="F27" s="65" t="s">
        <v>70</v>
      </c>
      <c r="G27" s="67">
        <v>0.8</v>
      </c>
      <c r="H27" s="23"/>
      <c r="I27" s="23"/>
      <c r="J27" s="26" t="s">
        <v>71</v>
      </c>
      <c r="K27" s="46"/>
    </row>
    <row r="28" ht="24.95" customHeight="1" spans="1:11">
      <c r="A28" s="4" t="s">
        <v>132</v>
      </c>
      <c r="B28" s="4"/>
      <c r="C28" s="4"/>
      <c r="D28" s="26" t="s">
        <v>133</v>
      </c>
      <c r="E28" s="27"/>
      <c r="F28" s="27"/>
      <c r="G28" s="27"/>
      <c r="H28" s="27"/>
      <c r="I28" s="27"/>
      <c r="J28" s="27"/>
      <c r="K28" s="46"/>
    </row>
    <row r="29" ht="24.95" customHeight="1" spans="1:11">
      <c r="A29" s="28" t="s">
        <v>134</v>
      </c>
      <c r="B29" s="29"/>
      <c r="C29" s="29"/>
      <c r="D29" s="29"/>
      <c r="E29" s="29"/>
      <c r="F29" s="29"/>
      <c r="G29" s="30"/>
      <c r="H29" s="4" t="s">
        <v>135</v>
      </c>
      <c r="I29" s="4" t="s">
        <v>136</v>
      </c>
      <c r="J29" s="26" t="s">
        <v>137</v>
      </c>
      <c r="K29" s="46"/>
    </row>
    <row r="30" ht="24.95" customHeight="1" spans="1:11">
      <c r="A30" s="31"/>
      <c r="B30" s="32"/>
      <c r="C30" s="32"/>
      <c r="D30" s="32"/>
      <c r="E30" s="32"/>
      <c r="F30" s="32"/>
      <c r="G30" s="33"/>
      <c r="H30" s="4">
        <v>100</v>
      </c>
      <c r="I30" s="4">
        <v>100</v>
      </c>
      <c r="J30" s="26" t="s">
        <v>138</v>
      </c>
      <c r="K30" s="46"/>
    </row>
    <row r="31" ht="69" customHeight="1" spans="1:11">
      <c r="A31" s="12" t="s">
        <v>139</v>
      </c>
      <c r="B31" s="12"/>
      <c r="C31" s="12"/>
      <c r="D31" s="12"/>
      <c r="E31" s="12"/>
      <c r="F31" s="12"/>
      <c r="G31" s="12"/>
      <c r="H31" s="12"/>
      <c r="I31" s="12"/>
      <c r="J31" s="12"/>
      <c r="K31" s="12"/>
    </row>
    <row r="32" spans="1:11">
      <c r="A32" s="34" t="s">
        <v>140</v>
      </c>
      <c r="B32" s="34"/>
      <c r="C32" s="34"/>
      <c r="D32" s="34"/>
      <c r="E32" s="34"/>
      <c r="F32" s="34"/>
      <c r="G32" s="34"/>
      <c r="H32" s="34"/>
      <c r="I32" s="34"/>
      <c r="J32" s="34"/>
      <c r="K32" s="34"/>
    </row>
    <row r="33" spans="1:10">
      <c r="A33" s="35"/>
      <c r="B33" s="35"/>
      <c r="C33" s="35"/>
      <c r="D33" s="35"/>
      <c r="E33" s="35"/>
      <c r="F33" s="35"/>
      <c r="G33" s="35"/>
      <c r="H33" s="35"/>
      <c r="I33" s="35"/>
      <c r="J33" s="35"/>
    </row>
  </sheetData>
  <mergeCells count="53">
    <mergeCell ref="A1:K1"/>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J33"/>
    <mergeCell ref="A10:A11"/>
    <mergeCell ref="G13:G14"/>
    <mergeCell ref="H13:H14"/>
    <mergeCell ref="H15:H21"/>
    <mergeCell ref="H22:H25"/>
    <mergeCell ref="H26:H27"/>
    <mergeCell ref="I13:I14"/>
    <mergeCell ref="I15:I21"/>
    <mergeCell ref="I22:I25"/>
    <mergeCell ref="I26:I27"/>
    <mergeCell ref="K6:K9"/>
    <mergeCell ref="A5:B9"/>
    <mergeCell ref="J13:K14"/>
    <mergeCell ref="A29:G3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25</vt:i4>
      </vt:variant>
    </vt:vector>
  </HeadingPairs>
  <TitlesOfParts>
    <vt:vector size="25" baseType="lpstr">
      <vt:lpstr>2024年度部门整体支出绩效自评情况</vt:lpstr>
      <vt:lpstr>2024年度部门整体支出绩效自评表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lpstr>项目支出绩效自评表-21</vt:lpstr>
      <vt:lpstr>项目支出绩效自评表-22</vt:lpstr>
      <vt:lpstr>项目支出绩效自评表-23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雷一</cp:lastModifiedBy>
  <dcterms:created xsi:type="dcterms:W3CDTF">2024-08-21T06:50:00Z</dcterms:created>
  <dcterms:modified xsi:type="dcterms:W3CDTF">2026-01-30T02:15:16Z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8284BB73BD1144D6A17C62A9F5F65A42_12</vt:lpwstr>
  </property>
</Properties>
</file>