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6" firstSheet="5" activeTab="1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'部门项目支出绩效目标表05-2'!$A$5:$M$7</definedName>
    <definedName name="_xlnm._FilterDatabase" localSheetId="6" hidden="1">部门基本支出预算表04!$A$8:$Y$49</definedName>
    <definedName name="_xlnm._FilterDatabase" localSheetId="7" hidden="1">'部门项目支出预算表05-1'!$A$8:$BQ$81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<sst xmlns="http://schemas.openxmlformats.org/spreadsheetml/2006/main" count="2448" uniqueCount="682">
  <si>
    <t>预算01-1表</t>
  </si>
  <si>
    <t>2025年部门财务收支预算总表</t>
  </si>
  <si>
    <t>单位名称：瑞丽市自然资源局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</si>
  <si>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</si>
  <si>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</si>
  <si>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</si>
  <si>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</si>
  <si>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</si>
  <si>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</si>
  <si>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</si>
  <si>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</si>
  <si>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</si>
  <si>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</si>
  <si>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</si>
  <si>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</si>
  <si>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</si>
  <si>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</si>
  <si>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</si>
  <si>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</si>
  <si>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</si>
  <si>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</si>
  <si>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</si>
  <si>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</si>
  <si>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</si>
  <si>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</si>
  <si>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</si>
  <si>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</si>
  <si>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</si>
  <si>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</si>
  <si>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</si>
  <si>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</si>
  <si>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</si>
  <si>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</si>
  <si>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</si>
  <si>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</si>
  <si>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</si>
  <si>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</si>
  <si>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</si>
  <si>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</si>
  <si>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</si>
  <si>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</si>
  <si>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</si>
  <si>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</si>
  <si>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</si>
  <si>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</si>
  <si>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</si>
  <si>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</si>
  <si>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</si>
  <si>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</si>
  <si>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</si>
  <si>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</si>
  <si>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</si>
  <si>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</si>
  <si>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</si>
  <si>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</si>
  <si>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</si>
  <si>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</si>
  <si>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</si>
  <si>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</si>
  <si>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</si>
  <si>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</si>
  <si>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</si>
  <si>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</si>
  <si>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</si>
  <si>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</si>
  <si>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</si>
  <si>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</si>
  <si>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</si>
  <si>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</si>
  <si>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</si>
  <si>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121001</t>
  </si>
  <si>
    <t>瑞丽市自然资源局</t>
  </si>
  <si>
    <t>121005</t>
  </si>
  <si>
    <t>瑞丽市土地收购储备交易中心</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</si>
  <si>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</si>
  <si>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</si>
  <si>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</si>
  <si>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</si>
  <si>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</si>
  <si>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</si>
  <si>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</si>
  <si>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</si>
  <si>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</si>
  <si>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</si>
  <si>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</si>
  <si>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</si>
  <si>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</si>
  <si>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</si>
  <si>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</si>
  <si>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</si>
  <si>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</si>
  <si>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</si>
  <si>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</si>
  <si>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</si>
  <si>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</si>
  <si>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</si>
  <si>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</si>
  <si>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</si>
  <si>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</si>
  <si>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</si>
  <si>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</si>
  <si>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</si>
  <si>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</si>
  <si>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</si>
  <si>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</si>
  <si>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</si>
  <si>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</si>
  <si>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</si>
  <si>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</si>
  <si>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</si>
  <si>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</si>
  <si>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</si>
  <si>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</si>
  <si>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</si>
  <si>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</si>
  <si>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</si>
  <si>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</si>
  <si>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</si>
  <si>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</si>
  <si>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</si>
  <si>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</si>
  <si>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</si>
  <si>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</si>
  <si>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</si>
  <si>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</si>
  <si>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一般行政管理事务</t>
  </si>
  <si>
    <t>21208</t>
  </si>
  <si>
    <t>国有土地使用权出让收入安排的支出</t>
  </si>
  <si>
    <t>2120801</t>
  </si>
  <si>
    <t>征地和拆迁补偿支出</t>
  </si>
  <si>
    <t>2120802</t>
  </si>
  <si>
    <t>土地开发支出</t>
  </si>
  <si>
    <t>2120805</t>
  </si>
  <si>
    <t>补助被征地农民支出</t>
  </si>
  <si>
    <t>2120814</t>
  </si>
  <si>
    <t>农业生产发展支出</t>
  </si>
  <si>
    <t>220</t>
  </si>
  <si>
    <t>自然资源海洋气象等支出</t>
  </si>
  <si>
    <t>22001</t>
  </si>
  <si>
    <t>自然资源事务</t>
  </si>
  <si>
    <t>2200101</t>
  </si>
  <si>
    <t>2200104</t>
  </si>
  <si>
    <t>自然资源规划及管理</t>
  </si>
  <si>
    <t>2200106</t>
  </si>
  <si>
    <t>自然资源利用与保护</t>
  </si>
  <si>
    <t>2200113</t>
  </si>
  <si>
    <t>地质矿产资源与环境调查</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</si>
  <si>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</si>
  <si>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</si>
  <si>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</si>
  <si>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</si>
  <si>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</si>
  <si>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</si>
  <si>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</si>
  <si>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</si>
  <si>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</si>
  <si>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</si>
  <si>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</si>
  <si>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</si>
  <si>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</si>
  <si>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</si>
  <si>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</si>
  <si>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</si>
  <si>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</si>
  <si>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</si>
  <si>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</si>
  <si>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</si>
  <si>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</si>
  <si>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</si>
  <si>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</si>
  <si>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</si>
  <si>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</si>
  <si>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</si>
  <si>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</si>
  <si>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</si>
  <si>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</si>
  <si>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</si>
  <si>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</si>
  <si>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</si>
  <si>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</si>
  <si>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</si>
  <si>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</si>
  <si>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</si>
  <si>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</si>
  <si>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</si>
  <si>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</si>
  <si>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</si>
  <si>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</si>
  <si>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</si>
  <si>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</si>
  <si>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</si>
  <si>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</si>
  <si>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</si>
  <si>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</si>
  <si>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</si>
  <si>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</si>
  <si>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</si>
  <si>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</si>
  <si>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</si>
  <si>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</si>
  <si>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</si>
  <si>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</si>
  <si>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</si>
  <si>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</si>
  <si>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</si>
  <si>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</si>
  <si>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</si>
  <si>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</si>
  <si>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</si>
  <si>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</si>
  <si>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</si>
  <si>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</si>
  <si>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</si>
  <si>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</si>
  <si>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</si>
  <si>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</si>
  <si>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</si>
  <si>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</si>
  <si>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</si>
  <si>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</si>
  <si>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</si>
  <si>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</si>
  <si>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</si>
  <si>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</si>
  <si>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</si>
  <si>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</si>
  <si>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</si>
  <si>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</si>
  <si>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</si>
  <si>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</si>
  <si>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</si>
  <si>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</si>
  <si>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</si>
  <si>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</si>
  <si>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</si>
  <si>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</si>
  <si>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</si>
  <si>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</si>
  <si>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</si>
  <si>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533102210000000018388</t>
  </si>
  <si>
    <t>基本工资（行政）</t>
  </si>
  <si>
    <t>30101</t>
  </si>
  <si>
    <t>基本工资</t>
  </si>
  <si>
    <t>533102210000000018391</t>
  </si>
  <si>
    <t>基本工资（事业）</t>
  </si>
  <si>
    <t>533102210000000018390</t>
  </si>
  <si>
    <t>津贴补贴（行政）</t>
  </si>
  <si>
    <t>30102</t>
  </si>
  <si>
    <t>津贴补贴</t>
  </si>
  <si>
    <t>533102210000000018394</t>
  </si>
  <si>
    <t>津贴补贴（事业）</t>
  </si>
  <si>
    <t>533102210000000018389</t>
  </si>
  <si>
    <t>奖金（行政）</t>
  </si>
  <si>
    <t>30103</t>
  </si>
  <si>
    <t>奖金</t>
  </si>
  <si>
    <t>533102210000000018393</t>
  </si>
  <si>
    <t>奖金（事业）</t>
  </si>
  <si>
    <t>533102221100000232393</t>
  </si>
  <si>
    <t>优秀公务员奖（行政）</t>
  </si>
  <si>
    <t>533102221100000224176</t>
  </si>
  <si>
    <t>基础性绩效</t>
  </si>
  <si>
    <t>30107</t>
  </si>
  <si>
    <t>绩效工资</t>
  </si>
  <si>
    <t>533102221100000224189</t>
  </si>
  <si>
    <t>奖励性绩效</t>
  </si>
  <si>
    <t>533102241100002275582</t>
  </si>
  <si>
    <t>事业人员优秀奖励</t>
  </si>
  <si>
    <t>533102251100003626386</t>
  </si>
  <si>
    <t>编外人员经费</t>
  </si>
  <si>
    <t>30199</t>
  </si>
  <si>
    <t>其他工资福利支出</t>
  </si>
  <si>
    <t>533102210000000018397</t>
  </si>
  <si>
    <t>基本养老保险</t>
  </si>
  <si>
    <t>30108</t>
  </si>
  <si>
    <t>机关事业单位基本养老保险缴费</t>
  </si>
  <si>
    <t>533102210000000018395</t>
  </si>
  <si>
    <t>大病补充保险</t>
  </si>
  <si>
    <t>30110</t>
  </si>
  <si>
    <t>职工基本医疗保险缴费</t>
  </si>
  <si>
    <t>533102210000000018401</t>
  </si>
  <si>
    <t>行政医疗保险</t>
  </si>
  <si>
    <t>533102210000000018396</t>
  </si>
  <si>
    <t>工伤保险</t>
  </si>
  <si>
    <t>30112</t>
  </si>
  <si>
    <t>其他社会保障缴费</t>
  </si>
  <si>
    <t>533102210000000018398</t>
  </si>
  <si>
    <t>生育保险</t>
  </si>
  <si>
    <t>533102210000000018399</t>
  </si>
  <si>
    <t>失业保险</t>
  </si>
  <si>
    <t>533102210000000019448</t>
  </si>
  <si>
    <t>30111</t>
  </si>
  <si>
    <t>公务员医疗补助缴费</t>
  </si>
  <si>
    <t>533102210000000018403</t>
  </si>
  <si>
    <t>30113</t>
  </si>
  <si>
    <t>533102241100002117166</t>
  </si>
  <si>
    <t>国土部门编外聘用人员经费</t>
  </si>
  <si>
    <t>533102241100002117176</t>
  </si>
  <si>
    <t>国土部门编外聘用人员保险</t>
  </si>
  <si>
    <t>533102210000000018412</t>
  </si>
  <si>
    <t>一般公用经费</t>
  </si>
  <si>
    <t>30201</t>
  </si>
  <si>
    <t>办公费</t>
  </si>
  <si>
    <t>30211</t>
  </si>
  <si>
    <t>差旅费</t>
  </si>
  <si>
    <t>533102251100003636804</t>
  </si>
  <si>
    <t>公用经费中的工会经费</t>
  </si>
  <si>
    <t>30228</t>
  </si>
  <si>
    <t>工会经费</t>
  </si>
  <si>
    <t>533102231100001582604</t>
  </si>
  <si>
    <t>公用经费安排的公务用车运行维护费</t>
  </si>
  <si>
    <t>30231</t>
  </si>
  <si>
    <t>公务用车运行维护费</t>
  </si>
  <si>
    <t>533102231100001582616</t>
  </si>
  <si>
    <t>公用经费安排的公务接待费</t>
  </si>
  <si>
    <t>30217</t>
  </si>
  <si>
    <t>30226</t>
  </si>
  <si>
    <t>劳务费</t>
  </si>
  <si>
    <t>30299</t>
  </si>
  <si>
    <t>其他商品和服务支出</t>
  </si>
  <si>
    <t>30239</t>
  </si>
  <si>
    <t>其他交通费用</t>
  </si>
  <si>
    <t>30207</t>
  </si>
  <si>
    <t>邮电费</t>
  </si>
  <si>
    <t>533102210000000018411</t>
  </si>
  <si>
    <t>退休公用经费</t>
  </si>
  <si>
    <t>533102210000000018410</t>
  </si>
  <si>
    <t>533102221100000224193</t>
  </si>
  <si>
    <t>公务交通补贴</t>
  </si>
  <si>
    <t>533102221100000710452</t>
  </si>
  <si>
    <t>地质灾害信息员</t>
  </si>
  <si>
    <t>预算05-1表</t>
  </si>
  <si>
    <t>2025年部门项目支出预算表</t>
  </si>
  <si>
    <t>项目分类</t>
  </si>
  <si>
    <t>项目单位</t>
  </si>
  <si>
    <t>本年拨款</t>
  </si>
  <si>
    <t>其中：本次下达</t>
  </si>
  <si>
    <t>2024年单位资金安排德宏州瑞丽市瑞丽农场雷午作业区国土综合整治（补充耕地）项目经费</t>
  </si>
  <si>
    <t>专项业务类</t>
  </si>
  <si>
    <t>533102241100002643524</t>
  </si>
  <si>
    <t>2025年不动产登记经费</t>
  </si>
  <si>
    <t>事业发展类</t>
  </si>
  <si>
    <t>533102251100003625480</t>
  </si>
  <si>
    <t>2025年不动产权证书和登记证明2023年至2025年采购项目经费</t>
  </si>
  <si>
    <t>533102251100003647411</t>
  </si>
  <si>
    <t>2025年单位资金安排自然资源执法工作经费</t>
  </si>
  <si>
    <t>533102251100003645311</t>
  </si>
  <si>
    <t>30227</t>
  </si>
  <si>
    <t>委托业务费</t>
  </si>
  <si>
    <t>2025年地质灾害群测群防资金地方补助专项经费</t>
  </si>
  <si>
    <t>533102251100003637948</t>
  </si>
  <si>
    <t>30216</t>
  </si>
  <si>
    <t>培训费</t>
  </si>
  <si>
    <t>31005</t>
  </si>
  <si>
    <t>基础设施建设</t>
  </si>
  <si>
    <t>2025年瑞丽市不动产登记系统平台运营维护服务工作资金</t>
  </si>
  <si>
    <t>533102251100003643376</t>
  </si>
  <si>
    <t>不动产登记工作经费</t>
  </si>
  <si>
    <t>533102231100001084163</t>
  </si>
  <si>
    <t>不动产权证书和登记证明2023年至2025年采购项目经费</t>
  </si>
  <si>
    <t>533102231100001106296</t>
  </si>
  <si>
    <t>德宏州瑞丽市户育乡户育村国土综合整治(补充耕地)专项资金</t>
  </si>
  <si>
    <t>533102241100002147789</t>
  </si>
  <si>
    <t>30905</t>
  </si>
  <si>
    <t>基层党组织开展活动经费</t>
  </si>
  <si>
    <t>533102241100002147746</t>
  </si>
  <si>
    <t>机关事业单位职工遗属生活补助经费</t>
  </si>
  <si>
    <t>民生类</t>
  </si>
  <si>
    <t>533102251100003625426</t>
  </si>
  <si>
    <t>30304</t>
  </si>
  <si>
    <t>抚恤金</t>
  </si>
  <si>
    <t>矿业权出让智能审批系统建设专项经费</t>
  </si>
  <si>
    <t>533102210000000020891</t>
  </si>
  <si>
    <t>离退休干部党支部工作经费</t>
  </si>
  <si>
    <t>533102241100002150938</t>
  </si>
  <si>
    <t>弄岛大河采石场等14宗矿山生态环境修复专项资金</t>
  </si>
  <si>
    <t>533102241100002366931</t>
  </si>
  <si>
    <t>瑞丽市2023年耕地流出问题排查整改工作专项资金</t>
  </si>
  <si>
    <t>533102251100003647621</t>
  </si>
  <si>
    <t>瑞丽市2024年度地质灾害治理项目经费</t>
  </si>
  <si>
    <t>533102251100003637879</t>
  </si>
  <si>
    <t>瑞丽市“两违”办工作经费</t>
  </si>
  <si>
    <t>533102200000000002971</t>
  </si>
  <si>
    <t>瑞丽市不动产登记系统数据库升级及上报接口改造项目资金</t>
  </si>
  <si>
    <t>533102231100001084169</t>
  </si>
  <si>
    <t>瑞丽市创卫及登革热防控清理空闲地蚊媒孳生环境整治工程专项资金</t>
  </si>
  <si>
    <t>533102251100003647371</t>
  </si>
  <si>
    <t>瑞丽市国土空间规划城镇开发边界内地质灾害危险性评估工作经费</t>
  </si>
  <si>
    <t>533102231100001092060</t>
  </si>
  <si>
    <t>瑞丽市国土空间详细规划编制项目经费</t>
  </si>
  <si>
    <t>533102251100003637784</t>
  </si>
  <si>
    <t>瑞丽至弄岛高速公路建设项目表土剥离再利用方案专项资金</t>
  </si>
  <si>
    <t>533102251100003647709</t>
  </si>
  <si>
    <t>新一轮瑞丽市历史遗留矿山生态修复治理项目经费</t>
  </si>
  <si>
    <t>533102251100003638067</t>
  </si>
  <si>
    <t>云南省地质灾害防治技术支撑体系建设工作经费</t>
  </si>
  <si>
    <t>533102251100003644058</t>
  </si>
  <si>
    <t>云南省瑞丽市历史遗留矿山生态修复项目可行性研究报告编制经费</t>
  </si>
  <si>
    <t>533102251100003641394</t>
  </si>
  <si>
    <t>云南省自然资源厅加快推进历史遗留矿山生态修复工作经费</t>
  </si>
  <si>
    <t>533102221100000211559</t>
  </si>
  <si>
    <t>中央环保督察瑞丽关闭砂石场恢复治理经费专项经费</t>
  </si>
  <si>
    <t>533102210000000021720</t>
  </si>
  <si>
    <t>租赁原老国土办公楼存放档案项目资金</t>
  </si>
  <si>
    <t>533102241100002328657</t>
  </si>
  <si>
    <t>30214</t>
  </si>
  <si>
    <t>租赁费</t>
  </si>
  <si>
    <t>土地出让金安排的支出（保障被征地农民支出）专项经费</t>
  </si>
  <si>
    <t>533102210000000022408</t>
  </si>
  <si>
    <t>31010</t>
  </si>
  <si>
    <t>安置补助</t>
  </si>
  <si>
    <t>土地出让金安排的支出（开发和其他支出）专项经费</t>
  </si>
  <si>
    <t>533102210000000022405</t>
  </si>
  <si>
    <t>土地出让金安排支出土地补偿和青苗补偿（新增）专项资金</t>
  </si>
  <si>
    <t>533102210000000026517</t>
  </si>
  <si>
    <t>31009</t>
  </si>
  <si>
    <t>土地补偿</t>
  </si>
  <si>
    <t>31011</t>
  </si>
  <si>
    <t>地上附着物和青苗补偿</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</si>
  <si>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</si>
  <si>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</si>
  <si>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</si>
  <si>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</si>
  <si>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</si>
  <si>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</si>
  <si>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</si>
  <si>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</si>
  <si>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</si>
  <si>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</si>
  <si>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</si>
  <si>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</si>
  <si>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瑞丽市人民政府关于云南省瑞丽市历史遗留矿山生态修复实施方案的批复</t>
  </si>
  <si>
    <t>产出指标</t>
  </si>
  <si>
    <t>数量指标</t>
  </si>
  <si>
    <t>=</t>
  </si>
  <si>
    <t>个</t>
  </si>
  <si>
    <t>定量指标</t>
  </si>
  <si>
    <t>效益指标</t>
  </si>
  <si>
    <t>生态效益</t>
  </si>
  <si>
    <t>&gt;</t>
  </si>
  <si>
    <t>完成</t>
  </si>
  <si>
    <t>项</t>
  </si>
  <si>
    <t>满意度指标</t>
  </si>
  <si>
    <t>服务对象满意度</t>
  </si>
  <si>
    <t>项目区群众参与度</t>
  </si>
  <si>
    <t>90</t>
  </si>
  <si>
    <t>%</t>
  </si>
  <si>
    <t>完成云南省自然资源厅加快推进历史遗留矿山生态修复工作，指导瑞丽市历史遗留矿山生态恢复治理。</t>
  </si>
  <si>
    <t>云南省自然资源厅加快推进历史遗留矿山生态修复59个图斑</t>
  </si>
  <si>
    <t>59个图斑</t>
  </si>
  <si>
    <t>云南省自然资源厅关于加快推进历史遗留矿山生态修复工作</t>
  </si>
  <si>
    <t>完成云南省自然资源厅加快推进历史遗留矿山生态修复</t>
  </si>
  <si>
    <t>良好</t>
  </si>
  <si>
    <t>90%</t>
  </si>
  <si>
    <t>租赁原老国土局办公楼存放档案有关事宜</t>
  </si>
  <si>
    <t>金额</t>
  </si>
  <si>
    <t>90000</t>
  </si>
  <si>
    <t>元</t>
  </si>
  <si>
    <t>财政下达90000元</t>
  </si>
  <si>
    <t>社会效益</t>
  </si>
  <si>
    <t>全市不动产登记档案存放需求</t>
  </si>
  <si>
    <t>100</t>
  </si>
  <si>
    <t>档案存放正常运行</t>
  </si>
  <si>
    <t>服务对象满意率</t>
  </si>
  <si>
    <t>98</t>
  </si>
  <si>
    <t>定性指标</t>
  </si>
  <si>
    <t>完成云南省瑞丽市历史遗留矿山生态修复项目可行性研究报告编制工作</t>
  </si>
  <si>
    <t>云南省瑞丽市历史遗留矿山生态修复项目可行性研究报告编制工作</t>
  </si>
  <si>
    <t>1.0</t>
  </si>
  <si>
    <t>云南省自然资源厅关于印发云南省历史遗留矿山核查工作方案的通知</t>
  </si>
  <si>
    <t>群众满意度</t>
  </si>
  <si>
    <t>95</t>
  </si>
  <si>
    <t>保障2025年不动产登记征收业务顺利开展，增加本市财政收入。</t>
  </si>
  <si>
    <t>时效指标</t>
  </si>
  <si>
    <t>2025年1月至12月</t>
  </si>
  <si>
    <t>时效1年</t>
  </si>
  <si>
    <t>成本指标</t>
  </si>
  <si>
    <t>经济成本指标</t>
  </si>
  <si>
    <t>&gt;=</t>
  </si>
  <si>
    <t>增加本市财政收入</t>
  </si>
  <si>
    <t>受益对象全市群众满意度</t>
  </si>
  <si>
    <t>中央环保督察瑞丽关闭砂石场恢复治理</t>
  </si>
  <si>
    <t>34项</t>
  </si>
  <si>
    <t>中央环保督查瑞丽关闭砂石场恢复治理</t>
  </si>
  <si>
    <t>质量指标</t>
  </si>
  <si>
    <t>矿山生态环境恢复治理达到要求</t>
  </si>
  <si>
    <t>按中央环保监督组要求时限治理</t>
  </si>
  <si>
    <t>完成矿山生态环境恢复治理</t>
  </si>
  <si>
    <t>项目区群众满意度</t>
  </si>
  <si>
    <t>保障好离退休干部党组织工作经费，为离退休干部党组织开展党建工作提供有力保障。</t>
  </si>
  <si>
    <t>及时下达</t>
  </si>
  <si>
    <t>3000</t>
  </si>
  <si>
    <t>财政下达3000元</t>
  </si>
  <si>
    <t>服务对象满意</t>
  </si>
  <si>
    <t>完成项目拨付款</t>
  </si>
  <si>
    <t>不动产登记系统平台、维护服务7个内容</t>
  </si>
  <si>
    <t>7个工作内容</t>
  </si>
  <si>
    <t>保障全市不动产登记系统正常运行率</t>
  </si>
  <si>
    <t>不动产登记系统持续稳定运行</t>
  </si>
  <si>
    <t>项目参与人员满意率</t>
  </si>
  <si>
    <t>完成瑞丽至弄岛高速公路建设项目表土剥离再利用</t>
  </si>
  <si>
    <t>完成表土剥离再利用</t>
  </si>
  <si>
    <t>是否完成表土剥离再利用</t>
  </si>
  <si>
    <t>提高国土资源利用率</t>
  </si>
  <si>
    <t>群众满意程度</t>
  </si>
  <si>
    <t>按时完成瑞丽市2024年度地质灾害治理项目</t>
  </si>
  <si>
    <t>2022年，存量整治到位率90%以上，建立健全长效机制，“两违”整治取得压倒性胜利</t>
  </si>
  <si>
    <t>2020年，存量整治累计到位率</t>
  </si>
  <si>
    <t>30</t>
  </si>
  <si>
    <t>2021年，存量整治累计到位率</t>
  </si>
  <si>
    <t>70</t>
  </si>
  <si>
    <t>2022年，存量整治累计到位率</t>
  </si>
  <si>
    <t>2020年6月-2022年12月31日</t>
  </si>
  <si>
    <t>切实保护和合理开发利用土地资源，规范土地管理秩序</t>
  </si>
  <si>
    <t>80</t>
  </si>
  <si>
    <t>有效遏制“两违”其蔓延势头，提高干部群众土地法治观念，增强依法用地意识，保障城乡建设健康有序发展。</t>
  </si>
  <si>
    <t>可持续影响</t>
  </si>
  <si>
    <t>遏制新增“两违”行为高发频发态势，彻底清除“两违”存量，促进全市经济社会持续健康发展。</t>
  </si>
  <si>
    <t>长期</t>
  </si>
  <si>
    <t>年</t>
  </si>
  <si>
    <t>社会群众基本满意</t>
  </si>
  <si>
    <t>60</t>
  </si>
  <si>
    <t>简化审批程序，缩短审批时限，降低审批成本，提高办事效率，搭建智能审批系统建设</t>
  </si>
  <si>
    <t>完成搭建智能审批系统建设</t>
  </si>
  <si>
    <t>符合云南省自然资源厅智能审批系统建设质量要求</t>
  </si>
  <si>
    <t>按省自然资源厅要求时限组织建设</t>
  </si>
  <si>
    <t>申请人对简化审批程序，缩短审批时限，降低审批成本。提高办事效率满意度</t>
  </si>
  <si>
    <t>完成瑞丽市矿山地质环境恢复和综合治理规划编制，指导瑞丽市矿山地质环境恢复治理。</t>
  </si>
  <si>
    <t>弄岛大沟采石场等14宗矿山生态环境修复</t>
  </si>
  <si>
    <t>14</t>
  </si>
  <si>
    <t>瑞丽市贯彻落实中央环境保护督察“回头看”反馈意见问题整改方案：对关闭的砂石场分批进行修复治理</t>
  </si>
  <si>
    <t>编制计划应确保在2024年9月前，完成省级及以上开发区、近期急需开展更新改造或开发建设的县市和乡镇中心城（镇）区内详细规划编制，2024 年底前完成审批并入库；在2025 年内完成剩余县市、乡镇中心城（镇） 区及特殊单元详细规划编制及审批入库，实现中心城区、中心镇区、特殊单元详细规划全覆盖。</t>
  </si>
  <si>
    <t>提交规划成果</t>
  </si>
  <si>
    <t>套</t>
  </si>
  <si>
    <t>提交6套规划成果</t>
  </si>
  <si>
    <t>综合考虑人口分布、经济布局、国土利用、生态环境保护等因素，科学布局生产空间、生活空间、生态空间。</t>
  </si>
  <si>
    <t>空间布局合理</t>
  </si>
  <si>
    <t>加快形成绿色生产方式和生活方式、推进生态文明建设、建设美丽中国的关键举措，是坚持以人民为中心、实现高质量发展和高品质生活、建设美好家园的重要手段。</t>
  </si>
  <si>
    <t>对规划编制成果满意程度</t>
  </si>
  <si>
    <t>做好机关事业单位职工遗属生活补助经费保障。</t>
  </si>
  <si>
    <t>发放人数</t>
  </si>
  <si>
    <t>人</t>
  </si>
  <si>
    <t>遗属生活补助经费是否发放4人</t>
  </si>
  <si>
    <t>社会成本指标</t>
  </si>
  <si>
    <t>是否保障机关事业单位职工遗属生活补助经费</t>
  </si>
  <si>
    <t>保障社会的稳定发展</t>
  </si>
  <si>
    <t>服务对象满意度大于等于90%</t>
  </si>
  <si>
    <t>完成2023年耕地流出问题排查整改工作</t>
  </si>
  <si>
    <t>将不动产权证书和登记证明采购经费纳入财政预算进行保障,进行证书证明的采购印制</t>
  </si>
  <si>
    <t>不动产登记证书和登记证明</t>
  </si>
  <si>
    <t>9000</t>
  </si>
  <si>
    <t>份</t>
  </si>
  <si>
    <t>保障证书证明的印制</t>
  </si>
  <si>
    <t>保护权利人合法权益、规范登记行为</t>
  </si>
  <si>
    <t>项目参与人满意度</t>
  </si>
  <si>
    <t>根据市委、市政府关于开展创卫及登革热防控环境卫生整治工作的安排部署，我局负责完成网格区及城区空闲地环境整治工作。</t>
  </si>
  <si>
    <t>预防措施执行率</t>
  </si>
  <si>
    <t>完成瑞丽市创卫及登革热防控清理空闲地蚊媒孳生环境整治工程</t>
  </si>
  <si>
    <t>防控措施落实率</t>
  </si>
  <si>
    <t>评估措施执行情况</t>
  </si>
  <si>
    <t>群众对瑞丽市创卫及登革热防控清理空闲地蚊媒孳生环境整治工程满意程度</t>
  </si>
  <si>
    <t>完成云南省地质灾害防治技术支撑体系建设工作</t>
  </si>
  <si>
    <t>德宏州财政局德宏州自然资源和规划局关于下达2024年省级地质灾害防治专项资金的通知</t>
  </si>
  <si>
    <t>完成云南省地质灾害防治技术支撑体系建设工作经费</t>
  </si>
  <si>
    <t>完成合同工程约定量和工程质量，消除地质灾害隐患</t>
  </si>
  <si>
    <t>按设计要求完成项目施工</t>
  </si>
  <si>
    <t>1.00</t>
  </si>
  <si>
    <t>瑞丽市发展和改革局关于瑞丽市2024年度地质灾害工程治理项目可行性研究报告的批复</t>
  </si>
  <si>
    <t>消除项目区地质灾害威胁，保障群众生命安全</t>
  </si>
  <si>
    <t>优</t>
  </si>
  <si>
    <t>群众参与度</t>
  </si>
  <si>
    <t xml:space="preserve"> 瑞丽市发展和改革局关于瑞丽市2024年度地质灾害工程治理项目可行性研究报告的批复</t>
  </si>
  <si>
    <t>结转金额</t>
  </si>
  <si>
    <t>12400</t>
  </si>
  <si>
    <t>及时支出使用</t>
  </si>
  <si>
    <t>是</t>
  </si>
  <si>
    <t>有效提高工作效率</t>
  </si>
  <si>
    <t>较有效</t>
  </si>
  <si>
    <t>是否满意</t>
  </si>
  <si>
    <t>不动产登记系统平台维护</t>
  </si>
  <si>
    <t>保障全市不动产登记系统正常运行</t>
  </si>
  <si>
    <t>项目参与人满意率</t>
  </si>
  <si>
    <t>将不动产权证书和登记证明采购经费纳入财政预算进行保障，进行证书证明的采购印制</t>
  </si>
  <si>
    <t>保护权利人合法权益、规范登记完成率</t>
  </si>
  <si>
    <t>不动产登记系统模块数量</t>
  </si>
  <si>
    <t>建设2个系统模块和1个上报接口模块</t>
  </si>
  <si>
    <t>推进全市不动产登记数据入库汇交完成率</t>
  </si>
  <si>
    <t>完成德宏州瑞丽市户育乡户育村国土综合整治(补充耕地)项目</t>
  </si>
  <si>
    <t>建设总规模32.6630公顷。项目实施后，预计新增耕地29.6017公顷，新增水田0公顷,新增粮食产能306835.32公斤。项目总投资约1272.2414万元。项目建设工期拟定1年实施完成，计划竣工时间为2024年9月15日。</t>
  </si>
  <si>
    <t>该项目设计变更后实际建设规模为833.481亩，按每亩50元标准计算，共计41674.05元。其中，支付给瑞丽市自然资源局21674.05元，用于德宏州瑞丽市瑞丽农场雷午作业区国土综合整治（补充耕地）项目的项目前期踏勘、施工进度推进以及种植管护监督巡查等差旅费。</t>
  </si>
  <si>
    <t>根据《瑞丽市自然资源局关于拨付德宏州瑞丽市瑞丽农场雷午作业区国土综合整治（补充耕地）项目工作经费的函》（瑞自然资函[2024]2号）工作经费分配方案支付给瑞丽市自然资源局21674.05元。</t>
  </si>
  <si>
    <t>经济效益</t>
  </si>
  <si>
    <t>满意程度</t>
  </si>
  <si>
    <t>德宏州推动新时代机关党的建设高质量发展三年行动实施方案（2023—2025年）</t>
  </si>
  <si>
    <t>5550</t>
  </si>
  <si>
    <t>财政下达金额5550元</t>
  </si>
  <si>
    <t>150元每人</t>
  </si>
  <si>
    <t>有效推动党的建设高质量发展</t>
  </si>
  <si>
    <t>依据本行政区域的地质灾害调查结果和上一级地质灾害防治规划，编制本行政区域的地质灾害防治规划。</t>
  </si>
  <si>
    <t>提交评估成果</t>
  </si>
  <si>
    <t>15</t>
  </si>
  <si>
    <t>编制城市总体规划、 村庄和集镇规划，应当将地质灾害防治规划作为其组成部分</t>
  </si>
  <si>
    <t>支付土地补偿和青苗补偿支出</t>
  </si>
  <si>
    <t>拟供地面积</t>
  </si>
  <si>
    <t>1560.56</t>
  </si>
  <si>
    <t>亩</t>
  </si>
  <si>
    <t>完成土地征拆迁</t>
  </si>
  <si>
    <t>失地群众满意度</t>
  </si>
  <si>
    <t>支付土地开发支出和其他支出</t>
  </si>
  <si>
    <t>土地面积</t>
  </si>
  <si>
    <t>2026.77</t>
  </si>
  <si>
    <t>支付委托业务费</t>
  </si>
  <si>
    <t>1316855</t>
  </si>
  <si>
    <t>支付土地前期开发支出和其他支出</t>
  </si>
  <si>
    <t>354829645</t>
  </si>
  <si>
    <t>支付被征地农民养老保障金支出</t>
  </si>
  <si>
    <t>被征地农民养老保障</t>
  </si>
  <si>
    <t>被征地农民满意</t>
  </si>
  <si>
    <t>预算06表</t>
  </si>
  <si>
    <t xml:space="preserve">  2025年部门政府性基金预算支出预算表</t>
  </si>
  <si>
    <t>本年政府性基金预算支出</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</si>
  <si>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</si>
  <si>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</si>
  <si>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</si>
  <si>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</si>
  <si>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</si>
  <si>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</si>
  <si>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</si>
  <si>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</si>
  <si>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</si>
  <si>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</si>
  <si>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</si>
  <si>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</si>
  <si>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</si>
  <si>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</si>
  <si>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</si>
  <si>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</si>
  <si>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</si>
  <si>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</si>
  <si>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</si>
  <si>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</si>
  <si>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</si>
  <si>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</si>
  <si>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</si>
  <si>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</si>
  <si>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</si>
  <si>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</si>
  <si>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</si>
  <si>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</si>
  <si>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</si>
  <si>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</si>
  <si>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</si>
  <si>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</si>
  <si>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</si>
  <si>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</si>
  <si>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单位名称：瑞丽市自然资源局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</si>
  <si>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</si>
  <si>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</si>
  <si>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</si>
  <si>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</si>
  <si>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</si>
  <si>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</si>
  <si>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</si>
  <si>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</si>
  <si>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</si>
  <si>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备注：因2025年本部门无新增资产配置预算，本表无数据，此表公开空表。</t>
  </si>
  <si>
    <t>预算11表</t>
  </si>
  <si>
    <t>2025年上级补助项目支出预算表</t>
  </si>
  <si>
    <t>经济科目编码</t>
  </si>
  <si>
    <t>经济科目名称</t>
  </si>
  <si>
    <t>上级补助</t>
  </si>
  <si>
    <t>备注：因2025年本部门无上级补助项目支出预算，本表无数据，此表公开空表。</t>
  </si>
  <si>
    <t>预算12表</t>
  </si>
  <si>
    <t>2025年部门项目中期规划预算表</t>
  </si>
  <si>
    <t>项目级次</t>
  </si>
  <si>
    <t>2025年</t>
  </si>
  <si>
    <t>2026年</t>
  </si>
  <si>
    <t>2027年</t>
  </si>
  <si>
    <t>311 专项业务类</t>
  </si>
  <si>
    <t>本级</t>
  </si>
  <si>
    <t>312 民生类</t>
  </si>
  <si>
    <t>313 事业发展类</t>
  </si>
  <si>
    <t>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</si>
</sst>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 "/>
    <numFmt numFmtId="179" formatCode="0.00_ "/>
  </numFmts>
  <fonts count="47">
    <font>
      <sz val="9"/>
      <name val="Microsoft YaHei UI"/>
      <charset val="1"/>
    </font>
    <font>
      <sz val="10"/>
      <name val="宋体"/>
      <charset val="134"/>
    </font>
    <font>
      <sz val="10"/>
      <color rgb="FF000000"/>
      <name val="宋体"/>
      <charset val="134"/>
    </font>
    <font>
      <b/>
      <sz val="22"/>
      <color rgb="FF000000"/>
      <name val="宋体"/>
      <charset val="134"/>
    </font>
    <font>
      <sz val="11"/>
      <color rgb="FF000000"/>
      <name val="宋体"/>
      <charset val="134"/>
    </font>
    <font>
      <sz val="11"/>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9"/>
      <name val="宋体"/>
      <charset val="134"/>
    </font>
    <font>
      <b/>
      <sz val="23"/>
      <color rgb="FF000000"/>
      <name val="宋体"/>
      <charset val="134"/>
    </font>
    <font>
      <sz val="9"/>
      <color rgb="FF000000"/>
      <name val="宋体"/>
      <charset val="134"/>
    </font>
    <font>
      <sz val="10"/>
      <color rgb="FF000000"/>
      <name val="宋体"/>
      <charset val="1"/>
    </font>
    <font>
      <sz val="11"/>
      <color indexed="8"/>
      <name val="宋体"/>
      <charset val="134"/>
    </font>
    <font>
      <sz val="11"/>
      <color rgb="FFFFFFFF"/>
      <name val="宋体"/>
      <charset val="1"/>
    </font>
    <font>
      <sz val="12"/>
      <name val="宋体"/>
      <charset val="1"/>
    </font>
    <font>
      <b/>
      <sz val="22"/>
      <name val="宋体"/>
      <charset val="1"/>
    </font>
    <font>
      <b/>
      <sz val="22"/>
      <name val="Microsoft Sans Serif"/>
      <charset val="1"/>
    </font>
    <font>
      <b/>
      <sz val="20"/>
      <color rgb="FF000000"/>
      <name val="宋体"/>
      <charset val="134"/>
    </font>
    <font>
      <b/>
      <sz val="11"/>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3" borderId="23" applyNumberFormat="0" applyAlignment="0" applyProtection="0">
      <alignment vertical="center"/>
    </xf>
    <xf numFmtId="0" fontId="36" fillId="4" borderId="24" applyNumberFormat="0" applyAlignment="0" applyProtection="0">
      <alignment vertical="center"/>
    </xf>
    <xf numFmtId="0" fontId="37" fillId="4" borderId="23" applyNumberFormat="0" applyAlignment="0" applyProtection="0">
      <alignment vertical="center"/>
    </xf>
    <xf numFmtId="0" fontId="38" fillId="5"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8" fillId="0" borderId="0">
      <alignment vertical="center"/>
    </xf>
    <xf numFmtId="0" fontId="46" fillId="0" borderId="0">
      <alignment vertical="top"/>
      <protection locked="0"/>
    </xf>
    <xf numFmtId="0" fontId="18" fillId="0" borderId="0">
      <alignment vertical="center"/>
    </xf>
    <xf numFmtId="0" fontId="18" fillId="0" borderId="0"/>
    <xf numFmtId="176" fontId="14" fillId="0" borderId="7">
      <alignment horizontal="right" vertical="center"/>
    </xf>
    <xf numFmtId="49" fontId="14" fillId="0" borderId="7">
      <alignment horizontal="left" vertical="center" wrapText="1"/>
    </xf>
  </cellStyleXfs>
  <cellXfs count="342">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4" fillId="0" borderId="0" xfId="50" applyFont="1" applyFill="1" applyBorder="1" applyAlignment="1" applyProtection="1">
      <alignment horizontal="left" vertical="center"/>
    </xf>
    <xf numFmtId="0" fontId="4" fillId="0" borderId="0" xfId="50" applyFont="1" applyFill="1" applyBorder="1" applyAlignment="1" applyProtection="1"/>
    <xf numFmtId="0" fontId="4" fillId="0" borderId="0" xfId="50" applyFont="1" applyFill="1" applyBorder="1" applyAlignment="1" applyProtection="1">
      <alignment horizontal="right"/>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2" xfId="50" applyFont="1" applyFill="1" applyBorder="1" applyAlignment="1" applyProtection="1">
      <alignment horizontal="center" vertical="center"/>
    </xf>
    <xf numFmtId="0" fontId="4" fillId="0" borderId="3" xfId="50" applyFont="1" applyFill="1" applyBorder="1" applyAlignment="1" applyProtection="1">
      <alignment horizontal="center" vertical="center"/>
    </xf>
    <xf numFmtId="0" fontId="4" fillId="0" borderId="4" xfId="50" applyFont="1" applyFill="1" applyBorder="1" applyAlignment="1" applyProtection="1">
      <alignment horizontal="center" vertical="center"/>
    </xf>
    <xf numFmtId="0" fontId="4" fillId="0" borderId="5" xfId="50" applyFont="1" applyFill="1" applyBorder="1" applyAlignment="1" applyProtection="1">
      <alignment horizontal="center" vertical="center" wrapText="1"/>
      <protection locked="0"/>
    </xf>
    <xf numFmtId="0" fontId="4" fillId="0" borderId="5"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4" fillId="0" borderId="6" xfId="50" applyFont="1" applyFill="1" applyBorder="1" applyAlignment="1" applyProtection="1">
      <alignment horizontal="center" vertical="center" wrapText="1"/>
      <protection locked="0"/>
    </xf>
    <xf numFmtId="0" fontId="4" fillId="0" borderId="6" xfId="50" applyFont="1" applyFill="1" applyBorder="1" applyAlignment="1" applyProtection="1">
      <alignment horizontal="center" vertical="center" wrapText="1"/>
    </xf>
    <xf numFmtId="0" fontId="4" fillId="0" borderId="6" xfId="50" applyFont="1" applyFill="1" applyBorder="1" applyAlignment="1" applyProtection="1">
      <alignment horizontal="center" vertical="center"/>
    </xf>
    <xf numFmtId="0" fontId="4" fillId="0" borderId="7" xfId="5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5" fillId="0" borderId="7" xfId="53" applyFont="1" applyProtection="1">
      <alignment horizontal="right" vertical="center"/>
      <protection locked="0"/>
    </xf>
    <xf numFmtId="0" fontId="4" fillId="0" borderId="7" xfId="50" applyFont="1" applyFill="1" applyBorder="1" applyAlignment="1" applyProtection="1">
      <alignment horizontal="center" vertical="center"/>
      <protection locked="0"/>
    </xf>
    <xf numFmtId="0" fontId="4" fillId="0" borderId="7" xfId="0" applyFont="1" applyFill="1" applyBorder="1" applyAlignment="1" applyProtection="1"/>
    <xf numFmtId="49" fontId="5" fillId="0" borderId="7" xfId="54" applyFont="1" applyProtection="1">
      <alignment horizontal="left" vertical="center" wrapText="1"/>
      <protection locked="0"/>
    </xf>
    <xf numFmtId="0" fontId="5" fillId="0" borderId="7" xfId="50" applyFont="1" applyFill="1" applyBorder="1" applyAlignment="1" applyProtection="1">
      <alignment horizontal="right" vertical="center" wrapText="1"/>
      <protection locked="0"/>
    </xf>
    <xf numFmtId="0" fontId="5" fillId="0" borderId="2"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left" vertical="center" wrapText="1"/>
      <protection locked="0"/>
    </xf>
    <xf numFmtId="0" fontId="5" fillId="0" borderId="4" xfId="50" applyFont="1" applyFill="1" applyBorder="1" applyAlignment="1" applyProtection="1">
      <alignment horizontal="left" vertical="center" wrapText="1"/>
      <protection locked="0"/>
    </xf>
    <xf numFmtId="49" fontId="5" fillId="0" borderId="7" xfId="50" applyNumberFormat="1" applyFont="1" applyFill="1" applyBorder="1" applyAlignment="1" applyProtection="1">
      <alignment horizontal="right" vertical="center" wrapText="1"/>
      <protection locked="0"/>
    </xf>
    <xf numFmtId="0" fontId="6" fillId="0" borderId="0" xfId="50" applyFont="1" applyFill="1" applyBorder="1" applyAlignment="1" applyProtection="1"/>
    <xf numFmtId="0" fontId="4"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5" fillId="0" borderId="7" xfId="50" applyFont="1" applyFill="1" applyBorder="1" applyAlignment="1" applyProtection="1">
      <alignment horizontal="left" vertical="center" wrapText="1"/>
      <protection locked="0"/>
    </xf>
    <xf numFmtId="0" fontId="5" fillId="0" borderId="7" xfId="50" applyFont="1" applyFill="1" applyBorder="1" applyAlignment="1" applyProtection="1">
      <alignment horizontal="right" vertical="center" wrapText="1"/>
    </xf>
    <xf numFmtId="0" fontId="5" fillId="0" borderId="3" xfId="50" applyFont="1" applyFill="1" applyBorder="1" applyAlignment="1" applyProtection="1">
      <alignment horizontal="left" vertical="center"/>
    </xf>
    <xf numFmtId="0" fontId="5" fillId="0" borderId="4" xfId="50" applyFont="1" applyFill="1" applyBorder="1" applyAlignment="1" applyProtection="1">
      <alignment horizontal="left" vertical="center"/>
    </xf>
    <xf numFmtId="0" fontId="5" fillId="0" borderId="0" xfId="50" applyFont="1" applyFill="1" applyBorder="1" applyAlignment="1" applyProtection="1"/>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3" fillId="0" borderId="0" xfId="50" applyFont="1" applyFill="1" applyBorder="1" applyAlignment="1" applyProtection="1">
      <alignmen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14"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vertical="center"/>
      <protection locked="0"/>
    </xf>
    <xf numFmtId="0" fontId="5" fillId="0" borderId="0" xfId="50" applyFont="1" applyFill="1" applyBorder="1" applyAlignment="1" applyProtection="1">
      <alignment vertical="center"/>
    </xf>
    <xf numFmtId="0" fontId="5" fillId="0" borderId="0" xfId="50" applyFont="1" applyFill="1" applyBorder="1" applyAlignment="1" applyProtection="1">
      <alignment vertical="top"/>
      <protection locked="0"/>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16"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4" fillId="0" borderId="0" xfId="50" applyFont="1" applyFill="1" applyBorder="1" applyAlignment="1" applyProtection="1">
      <alignment wrapText="1"/>
    </xf>
    <xf numFmtId="0" fontId="4" fillId="0" borderId="0" xfId="50" applyFont="1" applyFill="1" applyBorder="1" applyAlignment="1" applyProtection="1">
      <alignment horizontal="right" wrapText="1"/>
    </xf>
    <xf numFmtId="0" fontId="4" fillId="0" borderId="10" xfId="50" applyFont="1" applyFill="1" applyBorder="1" applyAlignment="1" applyProtection="1">
      <alignment horizontal="center" vertical="center"/>
    </xf>
    <xf numFmtId="0" fontId="4" fillId="0" borderId="11" xfId="50" applyFont="1" applyFill="1" applyBorder="1" applyAlignment="1" applyProtection="1">
      <alignment horizontal="center" vertical="center"/>
    </xf>
    <xf numFmtId="0" fontId="4" fillId="0" borderId="12" xfId="50" applyFont="1" applyFill="1" applyBorder="1" applyAlignment="1" applyProtection="1">
      <alignment horizontal="center" vertical="center"/>
    </xf>
    <xf numFmtId="0" fontId="4" fillId="0" borderId="11" xfId="50" applyFont="1" applyFill="1" applyBorder="1" applyAlignment="1" applyProtection="1">
      <alignment horizontal="center" vertical="center" wrapText="1"/>
    </xf>
    <xf numFmtId="0" fontId="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5"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5" fillId="0" borderId="0" xfId="50" applyFont="1" applyFill="1" applyBorder="1" applyAlignment="1" applyProtection="1">
      <alignment horizontal="right"/>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4" fillId="0" borderId="0" xfId="50" applyFont="1" applyFill="1" applyBorder="1" applyAlignment="1" applyProtection="1">
      <protection locked="0"/>
    </xf>
    <xf numFmtId="0" fontId="4" fillId="0" borderId="9" xfId="50" applyFont="1" applyFill="1" applyBorder="1" applyAlignment="1" applyProtection="1">
      <alignment horizontal="center" vertical="center" wrapText="1"/>
    </xf>
    <xf numFmtId="0" fontId="4" fillId="0" borderId="9"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wrapText="1"/>
    </xf>
    <xf numFmtId="0" fontId="4"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wrapText="1"/>
    </xf>
    <xf numFmtId="0" fontId="4" fillId="0" borderId="14" xfId="50" applyFont="1" applyFill="1" applyBorder="1" applyAlignment="1" applyProtection="1">
      <alignment horizontal="center" vertical="center" wrapText="1"/>
      <protection locked="0"/>
    </xf>
    <xf numFmtId="0" fontId="4"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14"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16"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wrapText="1"/>
    </xf>
    <xf numFmtId="0" fontId="4" fillId="0" borderId="0" xfId="50" applyFont="1" applyFill="1" applyBorder="1" applyAlignment="1" applyProtection="1">
      <alignment horizontal="right" wrapText="1"/>
      <protection locked="0"/>
    </xf>
    <xf numFmtId="0" fontId="4" fillId="0" borderId="3" xfId="50" applyFont="1" applyFill="1" applyBorder="1" applyAlignment="1" applyProtection="1">
      <alignment horizontal="center" vertical="center" wrapText="1"/>
      <protection locked="0"/>
    </xf>
    <xf numFmtId="0" fontId="4" fillId="0" borderId="3" xfId="50" applyFont="1" applyFill="1" applyBorder="1" applyAlignment="1" applyProtection="1">
      <alignment horizontal="center" vertical="center"/>
      <protection locked="0"/>
    </xf>
    <xf numFmtId="0" fontId="4"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vertical="center" wrapText="1"/>
    </xf>
    <xf numFmtId="0" fontId="4"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7"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8"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13"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left" vertical="top"/>
      <protection locked="0"/>
    </xf>
    <xf numFmtId="0" fontId="13"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3"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3" fillId="0" borderId="15" xfId="50" applyFont="1" applyFill="1" applyBorder="1" applyAlignment="1" applyProtection="1">
      <alignment horizontal="left" vertical="center"/>
      <protection locked="0"/>
    </xf>
    <xf numFmtId="0" fontId="13"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2" fillId="0" borderId="0" xfId="50" applyFont="1" applyFill="1" applyBorder="1" applyAlignment="1" applyProtection="1">
      <alignment horizontal="right"/>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wrapText="1"/>
      <protection locked="0"/>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2"/>
      <protection locked="0"/>
    </xf>
    <xf numFmtId="4" fontId="4" fillId="0" borderId="2"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protection locked="0"/>
    </xf>
    <xf numFmtId="4" fontId="4" fillId="0" borderId="4" xfId="0" applyNumberFormat="1" applyFont="1" applyFill="1" applyBorder="1" applyAlignment="1" applyProtection="1">
      <alignment horizontal="center" vertical="center"/>
      <protection locked="0"/>
    </xf>
    <xf numFmtId="0" fontId="13" fillId="0" borderId="0" xfId="50" applyFont="1" applyFill="1" applyBorder="1" applyAlignment="1" applyProtection="1">
      <alignment horizontal="left" vertical="center"/>
      <protection locked="0"/>
    </xf>
    <xf numFmtId="49" fontId="4" fillId="0" borderId="7" xfId="54" applyFont="1" applyAlignment="1">
      <alignment horizontal="center" vertical="center" wrapText="1"/>
    </xf>
    <xf numFmtId="49" fontId="16" fillId="0" borderId="7" xfId="54" applyFont="1" applyAlignment="1">
      <alignment horizontal="center" vertical="center" wrapText="1"/>
    </xf>
    <xf numFmtId="49" fontId="4" fillId="0" borderId="7" xfId="54" applyFont="1">
      <alignment horizontal="left" vertical="center" wrapText="1"/>
    </xf>
    <xf numFmtId="49" fontId="4" fillId="0" borderId="7" xfId="54" applyFont="1" applyBorder="1" applyAlignment="1">
      <alignment horizontal="center" vertical="center" wrapText="1"/>
    </xf>
    <xf numFmtId="0" fontId="9" fillId="0" borderId="0" xfId="50" applyFont="1" applyFill="1" applyBorder="1" applyAlignment="1" applyProtection="1">
      <alignment horizontal="right" vertical="center" wrapText="1"/>
      <protection locked="0"/>
    </xf>
    <xf numFmtId="49" fontId="16" fillId="0" borderId="2" xfId="54" applyFont="1" applyBorder="1" applyAlignment="1">
      <alignment horizontal="center" vertical="center" wrapText="1"/>
    </xf>
    <xf numFmtId="0" fontId="12" fillId="0" borderId="11" xfId="50" applyFont="1" applyFill="1" applyBorder="1" applyAlignment="1" applyProtection="1">
      <alignment horizontal="center" vertical="center" wrapText="1"/>
    </xf>
    <xf numFmtId="49" fontId="4" fillId="0" borderId="6" xfId="54" applyFont="1" applyBorder="1">
      <alignment horizontal="left" vertical="center" wrapText="1"/>
    </xf>
    <xf numFmtId="0" fontId="8" fillId="0" borderId="0" xfId="50" applyFont="1" applyFill="1" applyBorder="1" applyAlignment="1" applyProtection="1">
      <alignment vertical="top"/>
    </xf>
    <xf numFmtId="49" fontId="17"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176" fontId="4" fillId="0" borderId="7" xfId="53" applyFont="1">
      <alignment horizontal="right" vertical="center"/>
    </xf>
    <xf numFmtId="0" fontId="13" fillId="0" borderId="0" xfId="50" applyFont="1" applyFill="1" applyBorder="1" applyAlignment="1" applyProtection="1">
      <alignment vertical="top"/>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left" vertical="center"/>
    </xf>
    <xf numFmtId="4" fontId="13" fillId="0" borderId="11" xfId="50" applyNumberFormat="1" applyFont="1" applyFill="1" applyBorder="1" applyAlignment="1" applyProtection="1">
      <alignment horizontal="right" vertical="center" wrapText="1"/>
      <protection locked="0"/>
    </xf>
    <xf numFmtId="4" fontId="13"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3" fillId="0" borderId="11"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alignment horizontal="center" vertical="center" wrapText="1"/>
    </xf>
    <xf numFmtId="0" fontId="12" fillId="0" borderId="17" xfId="50" applyFont="1" applyFill="1" applyBorder="1" applyAlignment="1" applyProtection="1">
      <alignment horizontal="center" vertical="center" wrapText="1"/>
    </xf>
    <xf numFmtId="0" fontId="12" fillId="0" borderId="18" xfId="50" applyFont="1" applyFill="1" applyBorder="1" applyAlignment="1" applyProtection="1">
      <alignment horizontal="center" vertical="center" wrapText="1"/>
      <protection locked="0"/>
    </xf>
    <xf numFmtId="0" fontId="12" fillId="0" borderId="19"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wrapText="1"/>
    </xf>
    <xf numFmtId="0" fontId="13" fillId="0" borderId="0" xfId="50" applyFont="1" applyFill="1" applyBorder="1" applyAlignment="1" applyProtection="1">
      <alignment wrapText="1"/>
    </xf>
    <xf numFmtId="0" fontId="13" fillId="0" borderId="0" xfId="50" applyFont="1" applyFill="1" applyBorder="1" applyAlignment="1" applyProtection="1">
      <alignment horizontal="right" wrapText="1"/>
    </xf>
    <xf numFmtId="0" fontId="13" fillId="0" borderId="7"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4" fontId="4" fillId="0" borderId="7" xfId="0" applyNumberFormat="1" applyFont="1" applyFill="1" applyBorder="1" applyAlignment="1" applyProtection="1">
      <alignment vertical="center"/>
    </xf>
    <xf numFmtId="4" fontId="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7" fillId="0" borderId="0" xfId="50" applyFont="1" applyFill="1" applyBorder="1" applyAlignment="1" applyProtection="1">
      <alignment horizontal="right" vertical="center"/>
    </xf>
    <xf numFmtId="49" fontId="13" fillId="0" borderId="0" xfId="50" applyNumberFormat="1" applyFont="1" applyFill="1" applyBorder="1" applyAlignment="1" applyProtection="1"/>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4" fillId="0" borderId="7" xfId="54" applyFont="1" applyAlignment="1">
      <alignment horizontal="left" vertical="center" wrapText="1" indent="1"/>
    </xf>
    <xf numFmtId="49" fontId="4" fillId="0" borderId="7" xfId="54" applyFont="1" applyAlignment="1">
      <alignment horizontal="left" vertical="center" wrapText="1" indent="2"/>
    </xf>
    <xf numFmtId="0" fontId="13" fillId="0" borderId="2"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4" fontId="13" fillId="0" borderId="7" xfId="50" applyNumberFormat="1" applyFont="1" applyFill="1" applyBorder="1" applyAlignment="1" applyProtection="1">
      <alignment horizontal="right" vertical="center" wrapText="1"/>
      <protection locked="0"/>
    </xf>
    <xf numFmtId="0" fontId="2" fillId="0" borderId="0" xfId="50" applyFont="1" applyFill="1" applyBorder="1" applyAlignment="1" applyProtection="1">
      <alignment vertical="center"/>
    </xf>
    <xf numFmtId="0" fontId="16" fillId="0" borderId="0" xfId="50" applyFont="1" applyFill="1" applyBorder="1" applyAlignment="1" applyProtection="1">
      <alignment horizontal="righ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4"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4" fillId="0" borderId="7" xfId="50" applyFont="1" applyFill="1" applyBorder="1" applyAlignment="1" applyProtection="1">
      <alignment horizontal="center" vertical="center"/>
    </xf>
    <xf numFmtId="0" fontId="24" fillId="0" borderId="7" xfId="50" applyFont="1" applyFill="1" applyBorder="1" applyAlignment="1" applyProtection="1">
      <alignment horizontal="right" vertical="center"/>
    </xf>
    <xf numFmtId="0" fontId="24" fillId="0" borderId="7" xfId="50" applyFont="1" applyFill="1" applyBorder="1" applyAlignment="1" applyProtection="1">
      <alignment horizontal="center" vertical="center"/>
      <protection locked="0"/>
    </xf>
    <xf numFmtId="0" fontId="21"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1" xfId="50" applyFont="1" applyFill="1" applyBorder="1" applyAlignment="1" applyProtection="1">
      <alignment horizontal="center" vertical="center" wrapText="1"/>
    </xf>
    <xf numFmtId="0" fontId="13" fillId="0" borderId="1"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6"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13" fillId="0" borderId="2" xfId="50" applyFont="1" applyFill="1" applyBorder="1" applyAlignment="1" applyProtection="1">
      <alignment horizontal="center" vertical="center" wrapText="1"/>
      <protection locked="0"/>
    </xf>
    <xf numFmtId="0" fontId="13" fillId="0" borderId="4" xfId="50" applyFont="1" applyFill="1" applyBorder="1" applyAlignment="1" applyProtection="1">
      <alignment horizontal="center" vertical="center" wrapText="1"/>
    </xf>
    <xf numFmtId="178" fontId="13"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3" fillId="0" borderId="0" xfId="50" applyFont="1" applyFill="1" applyBorder="1" applyAlignment="1" applyProtection="1">
      <alignment horizontal="right" vertical="center"/>
    </xf>
    <xf numFmtId="0" fontId="13" fillId="0" borderId="3"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xf>
    <xf numFmtId="3" fontId="12" fillId="0" borderId="2" xfId="50" applyNumberFormat="1" applyFont="1" applyFill="1" applyBorder="1" applyAlignment="1" applyProtection="1">
      <alignment horizontal="center" vertical="center"/>
    </xf>
    <xf numFmtId="3" fontId="12" fillId="0" borderId="7" xfId="50" applyNumberFormat="1" applyFont="1" applyFill="1" applyBorder="1" applyAlignment="1" applyProtection="1">
      <alignment horizontal="center" vertical="center"/>
    </xf>
    <xf numFmtId="0" fontId="5" fillId="0" borderId="7" xfId="0" applyFont="1" applyFill="1" applyBorder="1" applyAlignment="1" applyProtection="1">
      <alignment vertical="center" wrapText="1"/>
    </xf>
    <xf numFmtId="4" fontId="12" fillId="0" borderId="7" xfId="50" applyNumberFormat="1" applyFont="1" applyFill="1" applyBorder="1" applyAlignment="1" applyProtection="1">
      <alignment horizontal="right" vertical="center"/>
      <protection locked="0"/>
    </xf>
    <xf numFmtId="0" fontId="12" fillId="0" borderId="4" xfId="50" applyFont="1" applyFill="1" applyBorder="1" applyAlignment="1" applyProtection="1">
      <alignment horizontal="right" vertical="center"/>
      <protection locked="0"/>
    </xf>
    <xf numFmtId="0" fontId="13" fillId="0" borderId="3"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protection locked="0"/>
    </xf>
    <xf numFmtId="0" fontId="13" fillId="0" borderId="15"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xf>
    <xf numFmtId="0" fontId="13" fillId="0" borderId="13"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protection locked="0"/>
    </xf>
    <xf numFmtId="3" fontId="12"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right" wrapText="1"/>
      <protection locked="0"/>
    </xf>
    <xf numFmtId="0" fontId="13" fillId="0" borderId="4" xfId="50" applyFont="1" applyFill="1" applyBorder="1" applyAlignment="1" applyProtection="1">
      <alignment horizontal="center" vertical="center" wrapText="1"/>
      <protection locked="0"/>
    </xf>
    <xf numFmtId="0" fontId="13" fillId="0" borderId="9"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protection locked="0"/>
    </xf>
    <xf numFmtId="3" fontId="12" fillId="0" borderId="6" xfId="50" applyNumberFormat="1" applyFont="1" applyFill="1" applyBorder="1" applyAlignment="1" applyProtection="1">
      <alignment horizontal="center" vertical="center"/>
      <protection locked="0"/>
    </xf>
    <xf numFmtId="3" fontId="12" fillId="0" borderId="14" xfId="50" applyNumberFormat="1" applyFont="1" applyFill="1" applyBorder="1" applyAlignment="1" applyProtection="1">
      <alignment horizontal="center" vertical="center"/>
      <protection locked="0"/>
    </xf>
    <xf numFmtId="4" fontId="12" fillId="0" borderId="6" xfId="50" applyNumberFormat="1" applyFont="1" applyFill="1" applyBorder="1" applyAlignment="1" applyProtection="1">
      <alignment horizontal="right" vertical="center"/>
      <protection locked="0"/>
    </xf>
    <xf numFmtId="0" fontId="13" fillId="0" borderId="7" xfId="50" applyFont="1" applyFill="1" applyBorder="1" applyAlignment="1" applyProtection="1">
      <alignment vertical="top"/>
      <protection locked="0"/>
    </xf>
    <xf numFmtId="0" fontId="13" fillId="0" borderId="7" xfId="50" applyFont="1" applyFill="1" applyBorder="1" applyAlignment="1" applyProtection="1"/>
    <xf numFmtId="0" fontId="25" fillId="0" borderId="0" xfId="50" applyFont="1" applyFill="1" applyBorder="1" applyAlignment="1" applyProtection="1"/>
    <xf numFmtId="0" fontId="16" fillId="0" borderId="0" xfId="50" applyFont="1" applyFill="1" applyBorder="1" applyAlignment="1" applyProtection="1">
      <alignment horizontal="right"/>
    </xf>
    <xf numFmtId="0" fontId="15" fillId="0" borderId="0" xfId="50" applyFont="1" applyFill="1" applyBorder="1" applyAlignment="1" applyProtection="1">
      <alignment horizontal="center" vertical="top"/>
    </xf>
    <xf numFmtId="176" fontId="4" fillId="0" borderId="7" xfId="0" applyNumberFormat="1" applyFont="1" applyFill="1" applyBorder="1" applyAlignment="1" applyProtection="1">
      <alignment horizontal="righ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6" fontId="4" fillId="0" borderId="1" xfId="0" applyNumberFormat="1" applyFont="1" applyFill="1" applyBorder="1" applyAlignment="1" applyProtection="1">
      <alignment horizontal="right" vertical="center"/>
    </xf>
    <xf numFmtId="0" fontId="24" fillId="0" borderId="6" xfId="50" applyFont="1" applyFill="1" applyBorder="1" applyAlignment="1" applyProtection="1">
      <alignment horizontal="center" vertical="center"/>
    </xf>
    <xf numFmtId="4" fontId="24" fillId="0" borderId="12" xfId="50" applyNumberFormat="1" applyFont="1" applyFill="1" applyBorder="1" applyAlignment="1" applyProtection="1">
      <alignment horizontal="right" vertical="center"/>
    </xf>
    <xf numFmtId="0" fontId="24" fillId="0" borderId="2" xfId="50" applyFont="1" applyFill="1" applyBorder="1" applyAlignment="1" applyProtection="1">
      <alignment horizontal="center" vertical="center"/>
    </xf>
    <xf numFmtId="4" fontId="24"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4" fillId="0" borderId="6" xfId="50" applyFont="1" applyFill="1" applyBorder="1" applyAlignment="1" applyProtection="1">
      <alignment horizontal="center" vertical="center"/>
      <protection locked="0"/>
    </xf>
    <xf numFmtId="178" fontId="24"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B9" sqref="B9"/>
    </sheetView>
  </sheetViews>
  <sheetFormatPr defaultColWidth="8" defaultRowHeight="14.25" customHeight="1" outlineLevelCol="3"/>
  <cols>
    <col min="1" max="1" width="40.7142857142857" style="1" customWidth="1"/>
    <col min="2" max="4" width="45.7142857142857" style="1" customWidth="1"/>
    <col min="5" max="5" width="8" style="64" customWidth="1"/>
    <col min="6" max="16384" width="8" style="64"/>
  </cols>
  <sheetData>
    <row r="1" ht="13.5" customHeight="1" spans="1:4">
      <c r="A1" s="324"/>
      <c r="B1" s="3"/>
      <c r="C1" s="3"/>
      <c r="D1" s="325" t="s">
        <v>0</v>
      </c>
    </row>
    <row r="2" ht="36" customHeight="1" spans="1:4">
      <c r="A2" s="5" t="s">
        <v>1</v>
      </c>
      <c r="B2" s="326"/>
      <c r="C2" s="326"/>
      <c r="D2" s="326"/>
    </row>
    <row r="3" ht="21" customHeight="1" spans="1:4">
      <c r="A3" s="7" t="s">
        <v>2</v>
      </c>
      <c r="B3" s="262"/>
      <c r="C3" s="262"/>
      <c r="D3" s="26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69" t="s">
        <v>9</v>
      </c>
      <c r="B7" s="327">
        <v>36590723</v>
      </c>
      <c r="C7" s="269" t="s">
        <v>10</v>
      </c>
      <c r="D7" s="268"/>
    </row>
    <row r="8" ht="20.25" customHeight="1" spans="1:4">
      <c r="A8" s="269" t="s">
        <v>11</v>
      </c>
      <c r="B8" s="327">
        <v>336003018</v>
      </c>
      <c r="C8" s="269" t="s">
        <v>12</v>
      </c>
      <c r="D8" s="328"/>
    </row>
    <row r="9" ht="20.25" customHeight="1" spans="1:4">
      <c r="A9" s="269" t="s">
        <v>13</v>
      </c>
      <c r="B9" s="327"/>
      <c r="C9" s="269" t="s">
        <v>14</v>
      </c>
      <c r="D9" s="328"/>
    </row>
    <row r="10" ht="20.25" customHeight="1" spans="1:4">
      <c r="A10" s="269" t="s">
        <v>15</v>
      </c>
      <c r="B10" s="327">
        <v>0</v>
      </c>
      <c r="C10" s="269" t="s">
        <v>16</v>
      </c>
      <c r="D10" s="328"/>
    </row>
    <row r="11" ht="21.75" customHeight="1" spans="1:4">
      <c r="A11" s="266" t="s">
        <v>17</v>
      </c>
      <c r="B11" s="327">
        <v>34074.05</v>
      </c>
      <c r="C11" s="269" t="s">
        <v>18</v>
      </c>
      <c r="D11" s="328"/>
    </row>
    <row r="12" ht="20.25" customHeight="1" spans="1:4">
      <c r="A12" s="266" t="s">
        <v>19</v>
      </c>
      <c r="B12" s="327"/>
      <c r="C12" s="269" t="s">
        <v>20</v>
      </c>
      <c r="D12" s="328"/>
    </row>
    <row r="13" ht="20.25" customHeight="1" spans="1:4">
      <c r="A13" s="266" t="s">
        <v>21</v>
      </c>
      <c r="B13" s="327"/>
      <c r="C13" s="269" t="s">
        <v>22</v>
      </c>
      <c r="D13" s="328"/>
    </row>
    <row r="14" ht="20.25" customHeight="1" spans="1:4">
      <c r="A14" s="266" t="s">
        <v>23</v>
      </c>
      <c r="B14" s="327">
        <v>34074.05</v>
      </c>
      <c r="C14" s="269" t="s">
        <v>24</v>
      </c>
      <c r="D14" s="327">
        <v>1339431.72</v>
      </c>
    </row>
    <row r="15" ht="21" customHeight="1" spans="1:4">
      <c r="A15" s="329" t="s">
        <v>25</v>
      </c>
      <c r="B15" s="270"/>
      <c r="C15" s="269" t="s">
        <v>26</v>
      </c>
      <c r="D15" s="327">
        <v>1970059</v>
      </c>
    </row>
    <row r="16" ht="21" customHeight="1" spans="1:4">
      <c r="A16" s="329" t="s">
        <v>27</v>
      </c>
      <c r="B16" s="330"/>
      <c r="C16" s="269" t="s">
        <v>28</v>
      </c>
      <c r="D16" s="327"/>
    </row>
    <row r="17" ht="21" customHeight="1" spans="1:4">
      <c r="A17" s="329" t="s">
        <v>29</v>
      </c>
      <c r="B17" s="330"/>
      <c r="C17" s="269" t="s">
        <v>30</v>
      </c>
      <c r="D17" s="327">
        <v>336442818</v>
      </c>
    </row>
    <row r="18" s="64" customFormat="1" ht="21" customHeight="1" spans="1:4">
      <c r="A18" s="329"/>
      <c r="B18" s="330"/>
      <c r="C18" s="269" t="s">
        <v>31</v>
      </c>
      <c r="D18" s="327"/>
    </row>
    <row r="19" s="64" customFormat="1" ht="21" customHeight="1" spans="1:4">
      <c r="A19" s="329"/>
      <c r="B19" s="330"/>
      <c r="C19" s="269" t="s">
        <v>32</v>
      </c>
      <c r="D19" s="327"/>
    </row>
    <row r="20" s="64" customFormat="1" ht="21" customHeight="1" spans="1:4">
      <c r="A20" s="329"/>
      <c r="B20" s="330"/>
      <c r="C20" s="269" t="s">
        <v>33</v>
      </c>
      <c r="D20" s="327"/>
    </row>
    <row r="21" s="64" customFormat="1" ht="21" customHeight="1" spans="1:4">
      <c r="A21" s="329"/>
      <c r="B21" s="330"/>
      <c r="C21" s="269" t="s">
        <v>34</v>
      </c>
      <c r="D21" s="327"/>
    </row>
    <row r="22" s="64" customFormat="1" ht="21" customHeight="1" spans="1:4">
      <c r="A22" s="329"/>
      <c r="B22" s="330"/>
      <c r="C22" s="269" t="s">
        <v>35</v>
      </c>
      <c r="D22" s="327"/>
    </row>
    <row r="23" s="64" customFormat="1" ht="21" customHeight="1" spans="1:4">
      <c r="A23" s="329"/>
      <c r="B23" s="330"/>
      <c r="C23" s="269" t="s">
        <v>36</v>
      </c>
      <c r="D23" s="327"/>
    </row>
    <row r="24" s="64" customFormat="1" ht="21" customHeight="1" spans="1:4">
      <c r="A24" s="329"/>
      <c r="B24" s="330"/>
      <c r="C24" s="269" t="s">
        <v>37</v>
      </c>
      <c r="D24" s="327">
        <v>24769303.45</v>
      </c>
    </row>
    <row r="25" s="64" customFormat="1" ht="21" customHeight="1" spans="1:4">
      <c r="A25" s="329"/>
      <c r="B25" s="330"/>
      <c r="C25" s="269" t="s">
        <v>38</v>
      </c>
      <c r="D25" s="327">
        <v>932402.88</v>
      </c>
    </row>
    <row r="26" s="64" customFormat="1" ht="21" customHeight="1" spans="1:4">
      <c r="A26" s="329"/>
      <c r="B26" s="330"/>
      <c r="C26" s="269" t="s">
        <v>39</v>
      </c>
      <c r="D26" s="327"/>
    </row>
    <row r="27" s="64" customFormat="1" ht="21" customHeight="1" spans="1:4">
      <c r="A27" s="329"/>
      <c r="B27" s="330"/>
      <c r="C27" s="269" t="s">
        <v>40</v>
      </c>
      <c r="D27" s="327"/>
    </row>
    <row r="28" s="64" customFormat="1" ht="21" customHeight="1" spans="1:4">
      <c r="A28" s="329"/>
      <c r="B28" s="330"/>
      <c r="C28" s="269" t="s">
        <v>41</v>
      </c>
      <c r="D28" s="327">
        <v>7173800</v>
      </c>
    </row>
    <row r="29" s="64" customFormat="1" ht="21" customHeight="1" spans="1:4">
      <c r="A29" s="329"/>
      <c r="B29" s="330"/>
      <c r="C29" s="269" t="s">
        <v>42</v>
      </c>
      <c r="D29" s="331"/>
    </row>
    <row r="30" ht="20.25" customHeight="1" spans="1:4">
      <c r="A30" s="332" t="s">
        <v>43</v>
      </c>
      <c r="B30" s="333">
        <f>SUM(B7:B11)</f>
        <v>372627815.05</v>
      </c>
      <c r="C30" s="334" t="s">
        <v>44</v>
      </c>
      <c r="D30" s="335">
        <f>SUM(D7:D29)</f>
        <v>372627815.05</v>
      </c>
    </row>
    <row r="31" ht="20.25" customHeight="1" spans="1:4">
      <c r="A31" s="336" t="s">
        <v>45</v>
      </c>
      <c r="B31" s="337"/>
      <c r="C31" s="338" t="s">
        <v>46</v>
      </c>
      <c r="D31" s="339"/>
    </row>
    <row r="32" s="64" customFormat="1" ht="20.25" customHeight="1" spans="1:4">
      <c r="A32" s="336" t="s">
        <v>47</v>
      </c>
      <c r="B32" s="337"/>
      <c r="C32" s="338" t="s">
        <v>47</v>
      </c>
      <c r="D32" s="339"/>
    </row>
    <row r="33" s="64" customFormat="1" ht="20.25" customHeight="1" spans="1:4">
      <c r="A33" s="336" t="s">
        <v>48</v>
      </c>
      <c r="B33" s="337"/>
      <c r="C33" s="338" t="s">
        <v>49</v>
      </c>
      <c r="D33" s="339"/>
    </row>
    <row r="34" ht="20.25" customHeight="1" spans="1:4">
      <c r="A34" s="340" t="s">
        <v>50</v>
      </c>
      <c r="B34" s="333">
        <f>B30+B31</f>
        <v>372627815.05</v>
      </c>
      <c r="C34" s="334" t="s">
        <v>51</v>
      </c>
      <c r="D34" s="341">
        <f>D30+D31</f>
        <v>372627815.05</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9"/>
  <sheetViews>
    <sheetView workbookViewId="0">
      <selection activeCell="N24" sqref="N24"/>
    </sheetView>
  </sheetViews>
  <sheetFormatPr defaultColWidth="9.14285714285714" defaultRowHeight="14.25" customHeight="1" outlineLevelCol="5"/>
  <cols>
    <col min="1" max="1" width="32.1428571428571" style="125" customWidth="1"/>
    <col min="2" max="2" width="20.7142857142857" style="159"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0"/>
      <c r="B1" s="161"/>
      <c r="C1" s="160"/>
      <c r="D1" s="162"/>
      <c r="E1" s="162"/>
      <c r="F1" s="163" t="s">
        <v>617</v>
      </c>
    </row>
    <row r="2" s="125" customFormat="1" ht="26.25" customHeight="1" spans="1:6">
      <c r="A2" s="164" t="s">
        <v>618</v>
      </c>
      <c r="B2" s="164"/>
      <c r="C2" s="165"/>
      <c r="D2" s="166"/>
      <c r="E2" s="166"/>
      <c r="F2" s="166"/>
    </row>
    <row r="3" s="125" customFormat="1" ht="13.5" customHeight="1" spans="1:6">
      <c r="A3" s="167" t="s">
        <v>2</v>
      </c>
      <c r="B3" s="167"/>
      <c r="C3" s="168"/>
      <c r="D3" s="158"/>
      <c r="E3" s="158"/>
      <c r="F3" s="158" t="s">
        <v>3</v>
      </c>
    </row>
    <row r="4" s="125" customFormat="1" ht="19.5" customHeight="1" spans="1:6">
      <c r="A4" s="169" t="s">
        <v>222</v>
      </c>
      <c r="B4" s="170" t="s">
        <v>76</v>
      </c>
      <c r="C4" s="169" t="s">
        <v>77</v>
      </c>
      <c r="D4" s="171" t="s">
        <v>619</v>
      </c>
      <c r="E4" s="172"/>
      <c r="F4" s="173"/>
    </row>
    <row r="5" s="125" customFormat="1" ht="18.75" customHeight="1" spans="1:6">
      <c r="A5" s="174"/>
      <c r="B5" s="175"/>
      <c r="C5" s="174"/>
      <c r="D5" s="176" t="s">
        <v>56</v>
      </c>
      <c r="E5" s="171" t="s">
        <v>79</v>
      </c>
      <c r="F5" s="176" t="s">
        <v>80</v>
      </c>
    </row>
    <row r="6" s="125" customFormat="1" ht="18.75" customHeight="1" spans="1:6">
      <c r="A6" s="177">
        <v>1</v>
      </c>
      <c r="B6" s="178" t="s">
        <v>205</v>
      </c>
      <c r="C6" s="177">
        <v>3</v>
      </c>
      <c r="D6" s="179">
        <v>4</v>
      </c>
      <c r="E6" s="179">
        <v>5</v>
      </c>
      <c r="F6" s="179">
        <v>6</v>
      </c>
    </row>
    <row r="7" s="125" customFormat="1" ht="30" customHeight="1" spans="1:6">
      <c r="A7" s="180" t="s">
        <v>71</v>
      </c>
      <c r="B7" s="181"/>
      <c r="C7" s="180"/>
      <c r="D7" s="182">
        <v>15903018</v>
      </c>
      <c r="E7" s="183"/>
      <c r="F7" s="183">
        <v>15903018</v>
      </c>
    </row>
    <row r="8" s="125" customFormat="1" ht="30" customHeight="1" spans="1:6">
      <c r="A8" s="23"/>
      <c r="B8" s="23" t="s">
        <v>120</v>
      </c>
      <c r="C8" s="23" t="s">
        <v>121</v>
      </c>
      <c r="D8" s="182">
        <v>15903018</v>
      </c>
      <c r="E8" s="183"/>
      <c r="F8" s="183">
        <v>15903018</v>
      </c>
    </row>
    <row r="9" s="125" customFormat="1" ht="30" customHeight="1" spans="1:6">
      <c r="A9" s="27"/>
      <c r="B9" s="184" t="s">
        <v>126</v>
      </c>
      <c r="C9" s="184" t="s">
        <v>127</v>
      </c>
      <c r="D9" s="182">
        <v>15903018</v>
      </c>
      <c r="E9" s="183"/>
      <c r="F9" s="183">
        <v>15903018</v>
      </c>
    </row>
    <row r="10" s="125" customFormat="1" ht="30" customHeight="1" spans="1:6">
      <c r="A10" s="27"/>
      <c r="B10" s="185" t="s">
        <v>134</v>
      </c>
      <c r="C10" s="185" t="s">
        <v>135</v>
      </c>
      <c r="D10" s="182">
        <v>15903018</v>
      </c>
      <c r="E10" s="183"/>
      <c r="F10" s="183">
        <v>15903018</v>
      </c>
    </row>
    <row r="11" s="125" customFormat="1" ht="30" customHeight="1" spans="1:6">
      <c r="A11" s="180" t="s">
        <v>73</v>
      </c>
      <c r="B11" s="27"/>
      <c r="C11" s="27"/>
      <c r="D11" s="182">
        <v>320100000</v>
      </c>
      <c r="E11" s="183"/>
      <c r="F11" s="183">
        <v>320100000</v>
      </c>
    </row>
    <row r="12" s="125" customFormat="1" ht="30" customHeight="1" spans="1:6">
      <c r="A12" s="27"/>
      <c r="B12" s="23" t="s">
        <v>120</v>
      </c>
      <c r="C12" s="23" t="s">
        <v>121</v>
      </c>
      <c r="D12" s="182">
        <v>320100000</v>
      </c>
      <c r="E12" s="183"/>
      <c r="F12" s="183">
        <v>320100000</v>
      </c>
    </row>
    <row r="13" s="125" customFormat="1" ht="30" customHeight="1" spans="1:6">
      <c r="A13" s="27"/>
      <c r="B13" s="184" t="s">
        <v>126</v>
      </c>
      <c r="C13" s="184" t="s">
        <v>127</v>
      </c>
      <c r="D13" s="182">
        <v>320100000</v>
      </c>
      <c r="E13" s="183"/>
      <c r="F13" s="183">
        <v>320100000</v>
      </c>
    </row>
    <row r="14" s="125" customFormat="1" ht="30" customHeight="1" spans="1:6">
      <c r="A14" s="27"/>
      <c r="B14" s="185" t="s">
        <v>128</v>
      </c>
      <c r="C14" s="185" t="s">
        <v>129</v>
      </c>
      <c r="D14" s="182">
        <v>200000000</v>
      </c>
      <c r="E14" s="183"/>
      <c r="F14" s="183">
        <v>200000000</v>
      </c>
    </row>
    <row r="15" s="125" customFormat="1" ht="30" customHeight="1" spans="1:6">
      <c r="A15" s="27"/>
      <c r="B15" s="185" t="s">
        <v>130</v>
      </c>
      <c r="C15" s="185" t="s">
        <v>131</v>
      </c>
      <c r="D15" s="182">
        <v>100000000</v>
      </c>
      <c r="E15" s="183"/>
      <c r="F15" s="183">
        <v>100000000</v>
      </c>
    </row>
    <row r="16" s="125" customFormat="1" ht="30" customHeight="1" spans="1:6">
      <c r="A16" s="27"/>
      <c r="B16" s="185" t="s">
        <v>132</v>
      </c>
      <c r="C16" s="185" t="s">
        <v>133</v>
      </c>
      <c r="D16" s="182">
        <v>20100000</v>
      </c>
      <c r="E16" s="183"/>
      <c r="F16" s="183">
        <v>20100000</v>
      </c>
    </row>
    <row r="17" s="125" customFormat="1" ht="18.75" customHeight="1" spans="1:6">
      <c r="A17" s="186" t="s">
        <v>163</v>
      </c>
      <c r="B17" s="187"/>
      <c r="C17" s="188"/>
      <c r="D17" s="182">
        <f>SUM(D7,D11)</f>
        <v>336003018</v>
      </c>
      <c r="E17" s="182">
        <v>0</v>
      </c>
      <c r="F17" s="182">
        <f>SUM(F7,F11)</f>
        <v>336003018</v>
      </c>
    </row>
    <row r="19" customHeight="1" spans="1:1">
      <c r="A19" s="33"/>
    </row>
  </sheetData>
  <mergeCells count="7">
    <mergeCell ref="A2:F2"/>
    <mergeCell ref="A3:C3"/>
    <mergeCell ref="D4:F4"/>
    <mergeCell ref="A17:C17"/>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R3" sqref="R3"/>
    </sheetView>
  </sheetViews>
  <sheetFormatPr defaultColWidth="9.14285714285714" defaultRowHeight="14.25" customHeight="1"/>
  <cols>
    <col min="1" max="10" width="14.8571428571429" style="125" customWidth="1"/>
    <col min="11" max="11" width="14.8571428571429" style="41" customWidth="1"/>
    <col min="12" max="14" width="14.8571428571429" style="125" customWidth="1"/>
    <col min="15" max="17" width="14.8571428571429" style="41" customWidth="1"/>
    <col min="18" max="18" width="14.8571428571429" style="125" customWidth="1"/>
    <col min="19" max="16384" width="9.14285714285714" style="41" customWidth="1"/>
  </cols>
  <sheetData>
    <row r="1" s="41" customFormat="1" ht="13.5" customHeight="1" spans="1:18">
      <c r="A1" s="126"/>
      <c r="B1" s="126"/>
      <c r="C1" s="126"/>
      <c r="D1" s="126"/>
      <c r="E1" s="126"/>
      <c r="F1" s="126"/>
      <c r="G1" s="126"/>
      <c r="H1" s="126"/>
      <c r="I1" s="126"/>
      <c r="J1" s="126"/>
      <c r="L1" s="125"/>
      <c r="M1" s="125"/>
      <c r="N1" s="125"/>
      <c r="O1" s="143"/>
      <c r="P1" s="143"/>
      <c r="Q1" s="143"/>
      <c r="R1" s="43" t="s">
        <v>620</v>
      </c>
    </row>
    <row r="2" s="41" customFormat="1" ht="27.75" customHeight="1" spans="1:18">
      <c r="A2" s="44" t="s">
        <v>621</v>
      </c>
      <c r="B2" s="45"/>
      <c r="C2" s="45"/>
      <c r="D2" s="45"/>
      <c r="E2" s="45"/>
      <c r="F2" s="45"/>
      <c r="G2" s="45"/>
      <c r="H2" s="45"/>
      <c r="I2" s="45"/>
      <c r="J2" s="45"/>
      <c r="K2" s="144"/>
      <c r="L2" s="45"/>
      <c r="M2" s="45"/>
      <c r="N2" s="45"/>
      <c r="O2" s="144"/>
      <c r="P2" s="144"/>
      <c r="Q2" s="144"/>
      <c r="R2" s="45"/>
    </row>
    <row r="3" s="41" customFormat="1" ht="18.75" customHeight="1" spans="1:18">
      <c r="A3" s="46" t="s">
        <v>2</v>
      </c>
      <c r="B3" s="127"/>
      <c r="C3" s="127"/>
      <c r="D3" s="127"/>
      <c r="E3" s="127"/>
      <c r="F3" s="127"/>
      <c r="G3" s="127"/>
      <c r="H3" s="127"/>
      <c r="I3" s="127"/>
      <c r="J3" s="127"/>
      <c r="K3" s="145"/>
      <c r="L3" s="146"/>
      <c r="M3" s="146"/>
      <c r="N3" s="146"/>
      <c r="O3" s="147"/>
      <c r="P3" s="147"/>
      <c r="Q3" s="147"/>
      <c r="R3" s="158" t="s">
        <v>213</v>
      </c>
    </row>
    <row r="4" s="41" customFormat="1" ht="15.75" customHeight="1" spans="1:18">
      <c r="A4" s="128" t="s">
        <v>622</v>
      </c>
      <c r="B4" s="129" t="s">
        <v>623</v>
      </c>
      <c r="C4" s="129" t="s">
        <v>624</v>
      </c>
      <c r="D4" s="129" t="s">
        <v>625</v>
      </c>
      <c r="E4" s="129" t="s">
        <v>626</v>
      </c>
      <c r="F4" s="129" t="s">
        <v>627</v>
      </c>
      <c r="G4" s="50" t="s">
        <v>229</v>
      </c>
      <c r="H4" s="50"/>
      <c r="I4" s="50"/>
      <c r="J4" s="50"/>
      <c r="K4" s="148"/>
      <c r="L4" s="50"/>
      <c r="M4" s="50"/>
      <c r="N4" s="50"/>
      <c r="O4" s="149"/>
      <c r="P4" s="148"/>
      <c r="Q4" s="149"/>
      <c r="R4" s="51"/>
    </row>
    <row r="5" s="41" customFormat="1" ht="17.25" customHeight="1" spans="1:18">
      <c r="A5" s="130"/>
      <c r="B5" s="131"/>
      <c r="C5" s="131"/>
      <c r="D5" s="131"/>
      <c r="E5" s="131"/>
      <c r="F5" s="131"/>
      <c r="G5" s="131" t="s">
        <v>56</v>
      </c>
      <c r="H5" s="131" t="s">
        <v>59</v>
      </c>
      <c r="I5" s="131" t="s">
        <v>628</v>
      </c>
      <c r="J5" s="131" t="s">
        <v>629</v>
      </c>
      <c r="K5" s="150" t="s">
        <v>630</v>
      </c>
      <c r="L5" s="151" t="s">
        <v>63</v>
      </c>
      <c r="M5" s="151"/>
      <c r="N5" s="151"/>
      <c r="O5" s="152"/>
      <c r="P5" s="153"/>
      <c r="Q5" s="152"/>
      <c r="R5" s="133"/>
    </row>
    <row r="6" s="41" customFormat="1" ht="36" customHeight="1" spans="1:18">
      <c r="A6" s="132"/>
      <c r="B6" s="133"/>
      <c r="C6" s="133"/>
      <c r="D6" s="133"/>
      <c r="E6" s="133"/>
      <c r="F6" s="133"/>
      <c r="G6" s="133"/>
      <c r="H6" s="133"/>
      <c r="I6" s="133"/>
      <c r="J6" s="133"/>
      <c r="K6" s="154"/>
      <c r="L6" s="133" t="s">
        <v>58</v>
      </c>
      <c r="M6" s="133" t="s">
        <v>64</v>
      </c>
      <c r="N6" s="133" t="s">
        <v>237</v>
      </c>
      <c r="O6" s="155" t="s">
        <v>66</v>
      </c>
      <c r="P6" s="154" t="s">
        <v>67</v>
      </c>
      <c r="Q6" s="154" t="s">
        <v>68</v>
      </c>
      <c r="R6" s="133" t="s">
        <v>69</v>
      </c>
    </row>
    <row r="7" s="41"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41" customFormat="1" ht="28" customHeight="1" spans="1:18">
      <c r="A8" s="132"/>
      <c r="B8" s="133"/>
      <c r="C8" s="133"/>
      <c r="D8" s="133"/>
      <c r="E8" s="137"/>
      <c r="F8" s="138"/>
      <c r="G8" s="138"/>
      <c r="H8" s="138"/>
      <c r="I8" s="138"/>
      <c r="J8" s="138"/>
      <c r="K8" s="141"/>
      <c r="L8" s="138"/>
      <c r="M8" s="138"/>
      <c r="N8" s="138"/>
      <c r="O8" s="156"/>
      <c r="P8" s="141"/>
      <c r="Q8" s="141"/>
      <c r="R8" s="138"/>
    </row>
    <row r="9" s="41" customFormat="1" ht="28" customHeight="1" spans="1:18">
      <c r="A9" s="132"/>
      <c r="B9" s="133"/>
      <c r="C9" s="133"/>
      <c r="D9" s="133"/>
      <c r="E9" s="137"/>
      <c r="F9" s="138"/>
      <c r="G9" s="138"/>
      <c r="H9" s="138"/>
      <c r="I9" s="138"/>
      <c r="J9" s="138"/>
      <c r="K9" s="141"/>
      <c r="L9" s="138"/>
      <c r="M9" s="138"/>
      <c r="N9" s="138"/>
      <c r="O9" s="156"/>
      <c r="P9" s="141"/>
      <c r="Q9" s="141"/>
      <c r="R9" s="138"/>
    </row>
    <row r="10" s="41" customFormat="1" ht="28" customHeight="1" spans="1:18">
      <c r="A10" s="139" t="s">
        <v>163</v>
      </c>
      <c r="B10" s="140"/>
      <c r="C10" s="140"/>
      <c r="D10" s="140"/>
      <c r="E10" s="135"/>
      <c r="F10" s="141"/>
      <c r="G10" s="141"/>
      <c r="H10" s="141"/>
      <c r="I10" s="141"/>
      <c r="J10" s="141"/>
      <c r="K10" s="141"/>
      <c r="L10" s="141"/>
      <c r="M10" s="141"/>
      <c r="N10" s="141"/>
      <c r="O10" s="141"/>
      <c r="P10" s="141"/>
      <c r="Q10" s="141"/>
      <c r="R10" s="141"/>
    </row>
    <row r="11" customHeight="1" spans="1:18">
      <c r="A11" s="142" t="s">
        <v>631</v>
      </c>
      <c r="B11" s="142"/>
      <c r="C11" s="142"/>
      <c r="D11" s="142"/>
      <c r="E11" s="142"/>
      <c r="F11" s="142"/>
      <c r="G11" s="142"/>
      <c r="H11" s="142"/>
      <c r="I11" s="142"/>
      <c r="J11" s="142"/>
      <c r="K11" s="157"/>
      <c r="L11" s="142"/>
      <c r="M11" s="142"/>
      <c r="N11" s="142"/>
      <c r="O11" s="157"/>
      <c r="P11" s="157"/>
      <c r="Q11" s="157"/>
      <c r="R11" s="142"/>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abSelected="1" workbookViewId="0">
      <selection activeCell="D21" sqref="D2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4" customWidth="1"/>
    <col min="5" max="5" width="17.2857142857143" style="64" customWidth="1"/>
    <col min="6" max="6" width="29.2857142857143" style="64" customWidth="1"/>
    <col min="7" max="7" width="12" style="1" customWidth="1"/>
    <col min="8" max="10" width="10" style="1" customWidth="1"/>
    <col min="11" max="11" width="9.14285714285714" style="64" customWidth="1"/>
    <col min="12" max="13" width="9.14285714285714" style="1" customWidth="1"/>
    <col min="14" max="14" width="12.7142857142857" style="1" customWidth="1"/>
    <col min="15" max="16" width="9.14285714285714" style="64" customWidth="1"/>
    <col min="17" max="17" width="12.1428571428571" style="64" customWidth="1"/>
    <col min="18" max="18" width="10.4285714285714" style="1" customWidth="1"/>
    <col min="19" max="19" width="9.14285714285714" style="64" customWidth="1"/>
    <col min="20" max="16384" width="9.14285714285714" style="64"/>
  </cols>
  <sheetData>
    <row r="1" ht="13.5" customHeight="1" spans="1:18">
      <c r="A1" s="90"/>
      <c r="B1" s="90"/>
      <c r="C1" s="90"/>
      <c r="D1" s="91"/>
      <c r="E1" s="91"/>
      <c r="F1" s="91"/>
      <c r="G1" s="90"/>
      <c r="H1" s="90"/>
      <c r="I1" s="90"/>
      <c r="J1" s="90"/>
      <c r="K1" s="109"/>
      <c r="L1" s="110"/>
      <c r="M1" s="110"/>
      <c r="N1" s="110"/>
      <c r="O1" s="74"/>
      <c r="P1" s="111"/>
      <c r="Q1" s="74"/>
      <c r="R1" s="123" t="s">
        <v>632</v>
      </c>
    </row>
    <row r="2" ht="27.75" customHeight="1" spans="1:18">
      <c r="A2" s="76" t="s">
        <v>633</v>
      </c>
      <c r="B2" s="92"/>
      <c r="C2" s="92"/>
      <c r="D2" s="65"/>
      <c r="E2" s="65"/>
      <c r="F2" s="65"/>
      <c r="G2" s="92"/>
      <c r="H2" s="92"/>
      <c r="I2" s="92"/>
      <c r="J2" s="92"/>
      <c r="K2" s="112"/>
      <c r="L2" s="92"/>
      <c r="M2" s="92"/>
      <c r="N2" s="92"/>
      <c r="O2" s="65"/>
      <c r="P2" s="112"/>
      <c r="Q2" s="65"/>
      <c r="R2" s="92"/>
    </row>
    <row r="3" ht="18.75" customHeight="1" spans="1:18">
      <c r="A3" s="77" t="s">
        <v>2</v>
      </c>
      <c r="B3" s="78"/>
      <c r="C3" s="78"/>
      <c r="D3" s="93"/>
      <c r="E3" s="93"/>
      <c r="F3" s="93"/>
      <c r="G3" s="78"/>
      <c r="H3" s="78"/>
      <c r="I3" s="78"/>
      <c r="J3" s="78"/>
      <c r="K3" s="113"/>
      <c r="L3" s="114"/>
      <c r="M3" s="114"/>
      <c r="N3" s="114"/>
      <c r="O3" s="9"/>
      <c r="P3" s="115"/>
      <c r="Q3" s="9"/>
      <c r="R3" s="79" t="s">
        <v>213</v>
      </c>
    </row>
    <row r="4" ht="15.75" customHeight="1" spans="1:18">
      <c r="A4" s="11" t="s">
        <v>622</v>
      </c>
      <c r="B4" s="94" t="s">
        <v>634</v>
      </c>
      <c r="C4" s="94" t="s">
        <v>635</v>
      </c>
      <c r="D4" s="95" t="s">
        <v>636</v>
      </c>
      <c r="E4" s="95" t="s">
        <v>637</v>
      </c>
      <c r="F4" s="95" t="s">
        <v>638</v>
      </c>
      <c r="G4" s="96" t="s">
        <v>229</v>
      </c>
      <c r="H4" s="96"/>
      <c r="I4" s="96"/>
      <c r="J4" s="96"/>
      <c r="K4" s="116"/>
      <c r="L4" s="96"/>
      <c r="M4" s="96"/>
      <c r="N4" s="96"/>
      <c r="O4" s="117"/>
      <c r="P4" s="116"/>
      <c r="Q4" s="117"/>
      <c r="R4" s="124"/>
    </row>
    <row r="5" ht="17.25" customHeight="1" spans="1:18">
      <c r="A5" s="16"/>
      <c r="B5" s="97"/>
      <c r="C5" s="97"/>
      <c r="D5" s="98"/>
      <c r="E5" s="98"/>
      <c r="F5" s="98"/>
      <c r="G5" s="97" t="s">
        <v>56</v>
      </c>
      <c r="H5" s="97" t="s">
        <v>59</v>
      </c>
      <c r="I5" s="97" t="s">
        <v>628</v>
      </c>
      <c r="J5" s="97" t="s">
        <v>629</v>
      </c>
      <c r="K5" s="98" t="s">
        <v>630</v>
      </c>
      <c r="L5" s="118" t="s">
        <v>639</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237</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195</v>
      </c>
      <c r="B8" s="103"/>
      <c r="C8" s="103"/>
      <c r="D8" s="104"/>
      <c r="E8" s="104"/>
      <c r="F8" s="104"/>
      <c r="G8" s="104" t="s">
        <v>195</v>
      </c>
      <c r="H8" s="104" t="s">
        <v>195</v>
      </c>
      <c r="I8" s="104" t="s">
        <v>195</v>
      </c>
      <c r="J8" s="104" t="s">
        <v>195</v>
      </c>
      <c r="K8" s="104" t="s">
        <v>195</v>
      </c>
      <c r="L8" s="104" t="s">
        <v>195</v>
      </c>
      <c r="M8" s="104" t="s">
        <v>195</v>
      </c>
      <c r="N8" s="104" t="s">
        <v>195</v>
      </c>
      <c r="O8" s="122" t="s">
        <v>195</v>
      </c>
      <c r="P8" s="104" t="s">
        <v>195</v>
      </c>
      <c r="Q8" s="104" t="s">
        <v>195</v>
      </c>
      <c r="R8" s="104" t="s">
        <v>195</v>
      </c>
    </row>
    <row r="9" ht="21" customHeight="1" spans="1:18">
      <c r="A9" s="102" t="s">
        <v>195</v>
      </c>
      <c r="B9" s="103" t="s">
        <v>195</v>
      </c>
      <c r="C9" s="103" t="s">
        <v>195</v>
      </c>
      <c r="D9" s="105" t="s">
        <v>195</v>
      </c>
      <c r="E9" s="105" t="s">
        <v>195</v>
      </c>
      <c r="F9" s="105" t="s">
        <v>195</v>
      </c>
      <c r="G9" s="106" t="s">
        <v>195</v>
      </c>
      <c r="H9" s="106" t="s">
        <v>195</v>
      </c>
      <c r="I9" s="106" t="s">
        <v>195</v>
      </c>
      <c r="J9" s="106" t="s">
        <v>195</v>
      </c>
      <c r="K9" s="104" t="s">
        <v>195</v>
      </c>
      <c r="L9" s="106" t="s">
        <v>195</v>
      </c>
      <c r="M9" s="106" t="s">
        <v>195</v>
      </c>
      <c r="N9" s="106" t="s">
        <v>195</v>
      </c>
      <c r="O9" s="122" t="s">
        <v>195</v>
      </c>
      <c r="P9" s="104" t="s">
        <v>195</v>
      </c>
      <c r="Q9" s="104" t="s">
        <v>195</v>
      </c>
      <c r="R9" s="106" t="s">
        <v>195</v>
      </c>
    </row>
    <row r="10" ht="21" customHeight="1" spans="1:18">
      <c r="A10" s="82" t="s">
        <v>163</v>
      </c>
      <c r="B10" s="107"/>
      <c r="C10" s="108"/>
      <c r="D10" s="104"/>
      <c r="E10" s="104"/>
      <c r="F10" s="104"/>
      <c r="G10" s="104" t="s">
        <v>195</v>
      </c>
      <c r="H10" s="104" t="s">
        <v>195</v>
      </c>
      <c r="I10" s="104" t="s">
        <v>195</v>
      </c>
      <c r="J10" s="104" t="s">
        <v>195</v>
      </c>
      <c r="K10" s="104" t="s">
        <v>195</v>
      </c>
      <c r="L10" s="104" t="s">
        <v>195</v>
      </c>
      <c r="M10" s="104" t="s">
        <v>195</v>
      </c>
      <c r="N10" s="104" t="s">
        <v>195</v>
      </c>
      <c r="O10" s="122" t="s">
        <v>195</v>
      </c>
      <c r="P10" s="104" t="s">
        <v>195</v>
      </c>
      <c r="Q10" s="104" t="s">
        <v>195</v>
      </c>
      <c r="R10" s="104" t="s">
        <v>195</v>
      </c>
    </row>
    <row r="11" customHeight="1" spans="1:18">
      <c r="A11" s="40" t="s">
        <v>640</v>
      </c>
      <c r="B11" s="40"/>
      <c r="C11" s="40"/>
      <c r="D11" s="70"/>
      <c r="E11" s="70"/>
      <c r="F11" s="70"/>
      <c r="G11" s="40"/>
      <c r="H11" s="40"/>
      <c r="I11" s="40"/>
      <c r="J11" s="40"/>
      <c r="K11" s="70"/>
      <c r="L11" s="40"/>
      <c r="M11" s="40"/>
      <c r="N11" s="40"/>
      <c r="O11" s="70"/>
      <c r="P11" s="70"/>
      <c r="Q11" s="70"/>
      <c r="R11" s="40"/>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I18" sqref="I18"/>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4"/>
    <col min="9" max="9" width="13.247619047619" style="64" customWidth="1"/>
    <col min="10" max="237" width="10.2857142857143" style="64"/>
    <col min="238" max="16384" width="10" style="64"/>
  </cols>
  <sheetData>
    <row r="1" s="64" customFormat="1" ht="13.5" customHeight="1" spans="1:9">
      <c r="A1" s="3"/>
      <c r="B1" s="3"/>
      <c r="C1" s="3"/>
      <c r="D1" s="75"/>
      <c r="I1" s="75" t="s">
        <v>641</v>
      </c>
    </row>
    <row r="2" s="64" customFormat="1" ht="27.75" customHeight="1" spans="1:9">
      <c r="A2" s="76" t="s">
        <v>642</v>
      </c>
      <c r="B2" s="76"/>
      <c r="C2" s="76"/>
      <c r="D2" s="76"/>
      <c r="E2" s="76"/>
      <c r="F2" s="76"/>
      <c r="G2" s="76"/>
      <c r="H2" s="76"/>
      <c r="I2" s="76"/>
    </row>
    <row r="3" s="64" customFormat="1" ht="18" customHeight="1" spans="1:9">
      <c r="A3" s="77" t="s">
        <v>2</v>
      </c>
      <c r="B3" s="78"/>
      <c r="C3" s="78"/>
      <c r="D3" s="79"/>
      <c r="E3" s="70"/>
      <c r="F3" s="70"/>
      <c r="G3" s="70"/>
      <c r="H3" s="70"/>
      <c r="I3" s="89" t="s">
        <v>213</v>
      </c>
    </row>
    <row r="4" s="64" customFormat="1" ht="19.5" customHeight="1" spans="1:9">
      <c r="A4" s="80" t="s">
        <v>643</v>
      </c>
      <c r="B4" s="81" t="s">
        <v>229</v>
      </c>
      <c r="C4" s="81"/>
      <c r="D4" s="81"/>
      <c r="E4" s="81" t="s">
        <v>644</v>
      </c>
      <c r="F4" s="81"/>
      <c r="G4" s="81"/>
      <c r="H4" s="81"/>
      <c r="I4" s="81"/>
    </row>
    <row r="5" s="64" customFormat="1" ht="40.5" customHeight="1" spans="1:9">
      <c r="A5" s="82"/>
      <c r="B5" s="81" t="s">
        <v>56</v>
      </c>
      <c r="C5" s="83" t="s">
        <v>59</v>
      </c>
      <c r="D5" s="83" t="s">
        <v>645</v>
      </c>
      <c r="E5" s="81" t="s">
        <v>646</v>
      </c>
      <c r="F5" s="81" t="s">
        <v>647</v>
      </c>
      <c r="G5" s="81" t="s">
        <v>648</v>
      </c>
      <c r="H5" s="81" t="s">
        <v>649</v>
      </c>
      <c r="I5" s="81" t="s">
        <v>650</v>
      </c>
    </row>
    <row r="6" s="64" customFormat="1" ht="19.5" customHeight="1" spans="1:9">
      <c r="A6" s="12">
        <v>1</v>
      </c>
      <c r="B6" s="81">
        <v>2</v>
      </c>
      <c r="C6" s="81">
        <v>3</v>
      </c>
      <c r="D6" s="84">
        <v>4</v>
      </c>
      <c r="E6" s="84">
        <v>5</v>
      </c>
      <c r="F6" s="81">
        <v>6</v>
      </c>
      <c r="G6" s="84">
        <v>7</v>
      </c>
      <c r="H6" s="81">
        <v>8</v>
      </c>
      <c r="I6" s="84">
        <v>9</v>
      </c>
    </row>
    <row r="7" s="64" customFormat="1" ht="19.5" customHeight="1" spans="1:9">
      <c r="A7" s="85" t="s">
        <v>195</v>
      </c>
      <c r="B7" s="86" t="s">
        <v>195</v>
      </c>
      <c r="C7" s="86" t="s">
        <v>195</v>
      </c>
      <c r="D7" s="87" t="s">
        <v>195</v>
      </c>
      <c r="E7" s="86" t="s">
        <v>195</v>
      </c>
      <c r="F7" s="86" t="s">
        <v>195</v>
      </c>
      <c r="G7" s="86" t="s">
        <v>195</v>
      </c>
      <c r="H7" s="86" t="s">
        <v>195</v>
      </c>
      <c r="I7" s="86" t="s">
        <v>195</v>
      </c>
    </row>
    <row r="8" s="64" customFormat="1" ht="19.5" customHeight="1" spans="1:9">
      <c r="A8" s="88" t="s">
        <v>195</v>
      </c>
      <c r="B8" s="86" t="s">
        <v>195</v>
      </c>
      <c r="C8" s="86" t="s">
        <v>195</v>
      </c>
      <c r="D8" s="87" t="s">
        <v>195</v>
      </c>
      <c r="E8" s="86" t="s">
        <v>195</v>
      </c>
      <c r="F8" s="86" t="s">
        <v>195</v>
      </c>
      <c r="G8" s="86" t="s">
        <v>195</v>
      </c>
      <c r="H8" s="86" t="s">
        <v>195</v>
      </c>
      <c r="I8" s="86" t="s">
        <v>195</v>
      </c>
    </row>
    <row r="9" customHeight="1" spans="1:9">
      <c r="A9" s="40" t="s">
        <v>651</v>
      </c>
      <c r="B9" s="40"/>
      <c r="C9" s="40"/>
      <c r="D9" s="40"/>
      <c r="E9" s="70"/>
      <c r="F9" s="70"/>
      <c r="G9" s="70"/>
      <c r="H9" s="70"/>
      <c r="I9" s="70"/>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K8"/>
    </sheetView>
  </sheetViews>
  <sheetFormatPr defaultColWidth="9.14285714285714" defaultRowHeight="12" customHeight="1" outlineLevelRow="7"/>
  <cols>
    <col min="1" max="1" width="27.8571428571429" style="63" customWidth="1"/>
    <col min="2" max="2" width="27.8571428571429" style="64" customWidth="1"/>
    <col min="3" max="3" width="27.8571428571429" style="63" customWidth="1"/>
    <col min="4" max="4" width="15" style="63" customWidth="1"/>
    <col min="5" max="5" width="14.5714285714286" style="63" customWidth="1"/>
    <col min="6" max="6" width="23.5714285714286" style="63" customWidth="1"/>
    <col min="7" max="7" width="11.2857142857143" style="64" customWidth="1"/>
    <col min="8" max="8" width="18.7142857142857" style="63" customWidth="1"/>
    <col min="9" max="9" width="15.5714285714286" style="64" customWidth="1"/>
    <col min="10" max="10" width="18.8571428571429" style="64" customWidth="1"/>
    <col min="11" max="11" width="23.2857142857143" style="63" customWidth="1"/>
    <col min="12" max="12" width="9.14285714285714" style="64" customWidth="1"/>
    <col min="13" max="16384" width="9.14285714285714" style="64"/>
  </cols>
  <sheetData>
    <row r="1" customHeight="1" spans="11:11">
      <c r="K1" s="74" t="s">
        <v>652</v>
      </c>
    </row>
    <row r="2" ht="28.5" customHeight="1" spans="1:11">
      <c r="A2" s="5" t="s">
        <v>653</v>
      </c>
      <c r="B2" s="65"/>
      <c r="C2" s="66"/>
      <c r="D2" s="66"/>
      <c r="E2" s="66"/>
      <c r="F2" s="66"/>
      <c r="G2" s="65"/>
      <c r="H2" s="66"/>
      <c r="I2" s="65"/>
      <c r="J2" s="65"/>
      <c r="K2" s="66"/>
    </row>
    <row r="3" ht="17.25" customHeight="1" spans="1:11">
      <c r="A3" s="67" t="s">
        <v>654</v>
      </c>
      <c r="B3" s="68"/>
      <c r="C3" s="69"/>
      <c r="D3" s="69"/>
      <c r="E3" s="69"/>
      <c r="F3" s="69"/>
      <c r="G3" s="70"/>
      <c r="H3" s="69"/>
      <c r="I3" s="70"/>
      <c r="J3" s="70"/>
      <c r="K3" s="69"/>
    </row>
    <row r="4" ht="44.25" customHeight="1" spans="1:11">
      <c r="A4" s="71" t="s">
        <v>420</v>
      </c>
      <c r="B4" s="25" t="s">
        <v>223</v>
      </c>
      <c r="C4" s="71" t="s">
        <v>421</v>
      </c>
      <c r="D4" s="71" t="s">
        <v>422</v>
      </c>
      <c r="E4" s="71" t="s">
        <v>423</v>
      </c>
      <c r="F4" s="71" t="s">
        <v>424</v>
      </c>
      <c r="G4" s="25" t="s">
        <v>425</v>
      </c>
      <c r="H4" s="71" t="s">
        <v>426</v>
      </c>
      <c r="I4" s="25" t="s">
        <v>427</v>
      </c>
      <c r="J4" s="25" t="s">
        <v>428</v>
      </c>
      <c r="K4" s="71" t="s">
        <v>429</v>
      </c>
    </row>
    <row r="5" ht="14.25" customHeight="1" spans="1:11">
      <c r="A5" s="71">
        <v>1</v>
      </c>
      <c r="B5" s="25">
        <v>2</v>
      </c>
      <c r="C5" s="71">
        <v>3</v>
      </c>
      <c r="D5" s="71">
        <v>4</v>
      </c>
      <c r="E5" s="71">
        <v>5</v>
      </c>
      <c r="F5" s="71">
        <v>6</v>
      </c>
      <c r="G5" s="25">
        <v>7</v>
      </c>
      <c r="H5" s="71">
        <v>8</v>
      </c>
      <c r="I5" s="25">
        <v>9</v>
      </c>
      <c r="J5" s="25">
        <v>10</v>
      </c>
      <c r="K5" s="71">
        <v>11</v>
      </c>
    </row>
    <row r="6" ht="31" customHeight="1" spans="1:11">
      <c r="A6" s="35" t="s">
        <v>195</v>
      </c>
      <c r="B6" s="72"/>
      <c r="C6" s="73"/>
      <c r="D6" s="73"/>
      <c r="E6" s="73"/>
      <c r="F6" s="71"/>
      <c r="G6" s="25"/>
      <c r="H6" s="71"/>
      <c r="I6" s="25"/>
      <c r="J6" s="25"/>
      <c r="K6" s="71"/>
    </row>
    <row r="7" ht="31" customHeight="1" spans="1:11">
      <c r="A7" s="36" t="s">
        <v>195</v>
      </c>
      <c r="B7" s="36" t="s">
        <v>195</v>
      </c>
      <c r="C7" s="36" t="s">
        <v>195</v>
      </c>
      <c r="D7" s="36" t="s">
        <v>195</v>
      </c>
      <c r="E7" s="36" t="s">
        <v>195</v>
      </c>
      <c r="F7" s="35" t="s">
        <v>195</v>
      </c>
      <c r="G7" s="36" t="s">
        <v>195</v>
      </c>
      <c r="H7" s="35" t="s">
        <v>195</v>
      </c>
      <c r="I7" s="36" t="s">
        <v>195</v>
      </c>
      <c r="J7" s="36" t="s">
        <v>195</v>
      </c>
      <c r="K7" s="35" t="s">
        <v>195</v>
      </c>
    </row>
    <row r="8" customHeight="1" spans="1:11">
      <c r="A8" s="40" t="s">
        <v>655</v>
      </c>
      <c r="B8" s="70"/>
      <c r="C8" s="69"/>
      <c r="D8" s="69"/>
      <c r="E8" s="69"/>
      <c r="F8" s="69"/>
      <c r="G8" s="70"/>
      <c r="H8" s="69"/>
      <c r="I8" s="70"/>
      <c r="J8" s="70"/>
      <c r="K8" s="69"/>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H9"/>
    </sheetView>
  </sheetViews>
  <sheetFormatPr defaultColWidth="9.14285714285714" defaultRowHeight="12" customHeight="1" outlineLevelCol="7"/>
  <cols>
    <col min="1" max="1" width="29" style="42" customWidth="1"/>
    <col min="2" max="2" width="18.7142857142857" style="42" customWidth="1"/>
    <col min="3" max="3" width="24.8571428571429" style="42" customWidth="1"/>
    <col min="4" max="4" width="23.5714285714286" style="42" customWidth="1"/>
    <col min="5" max="5" width="17.8571428571429" style="42" customWidth="1"/>
    <col min="6" max="6" width="23.5714285714286" style="42" customWidth="1"/>
    <col min="7" max="7" width="25.1428571428571" style="42" customWidth="1"/>
    <col min="8" max="8" width="18.8571428571429" style="42" customWidth="1"/>
    <col min="9" max="16384" width="9.14285714285714" style="41" customWidth="1"/>
  </cols>
  <sheetData>
    <row r="1" s="41" customFormat="1" ht="14.25" customHeight="1" spans="1:8">
      <c r="A1" s="42"/>
      <c r="B1" s="42"/>
      <c r="C1" s="42"/>
      <c r="D1" s="42"/>
      <c r="E1" s="42"/>
      <c r="F1" s="42"/>
      <c r="G1" s="42"/>
      <c r="H1" s="43" t="s">
        <v>656</v>
      </c>
    </row>
    <row r="2" s="41" customFormat="1" ht="28.5" customHeight="1" spans="1:8">
      <c r="A2" s="44" t="s">
        <v>657</v>
      </c>
      <c r="B2" s="45"/>
      <c r="C2" s="45"/>
      <c r="D2" s="45"/>
      <c r="E2" s="45"/>
      <c r="F2" s="45"/>
      <c r="G2" s="45"/>
      <c r="H2" s="45"/>
    </row>
    <row r="3" s="41" customFormat="1" ht="13.5" customHeight="1" spans="1:8">
      <c r="A3" s="46" t="s">
        <v>2</v>
      </c>
      <c r="B3" s="46"/>
      <c r="C3" s="47"/>
      <c r="D3" s="47"/>
      <c r="E3" s="47"/>
      <c r="F3" s="47"/>
      <c r="G3" s="47"/>
      <c r="H3" s="47"/>
    </row>
    <row r="4" s="41" customFormat="1" ht="18" customHeight="1" spans="1:8">
      <c r="A4" s="48" t="s">
        <v>222</v>
      </c>
      <c r="B4" s="48" t="s">
        <v>658</v>
      </c>
      <c r="C4" s="48" t="s">
        <v>659</v>
      </c>
      <c r="D4" s="48" t="s">
        <v>660</v>
      </c>
      <c r="E4" s="48" t="s">
        <v>661</v>
      </c>
      <c r="F4" s="49" t="s">
        <v>662</v>
      </c>
      <c r="G4" s="50"/>
      <c r="H4" s="51"/>
    </row>
    <row r="5" s="41" customFormat="1" ht="18" customHeight="1" spans="1:8">
      <c r="A5" s="52"/>
      <c r="B5" s="52"/>
      <c r="C5" s="52"/>
      <c r="D5" s="52"/>
      <c r="E5" s="52"/>
      <c r="F5" s="53" t="s">
        <v>626</v>
      </c>
      <c r="G5" s="53" t="s">
        <v>663</v>
      </c>
      <c r="H5" s="53" t="s">
        <v>454</v>
      </c>
    </row>
    <row r="6" s="41" customFormat="1" ht="21" customHeight="1" spans="1:8">
      <c r="A6" s="53">
        <v>1</v>
      </c>
      <c r="B6" s="53">
        <v>2</v>
      </c>
      <c r="C6" s="53">
        <v>3</v>
      </c>
      <c r="D6" s="53">
        <v>4</v>
      </c>
      <c r="E6" s="53">
        <v>5</v>
      </c>
      <c r="F6" s="53">
        <v>6</v>
      </c>
      <c r="G6" s="53">
        <v>7</v>
      </c>
      <c r="H6" s="53">
        <v>8</v>
      </c>
    </row>
    <row r="7" s="41" customFormat="1" ht="33" customHeight="1" spans="1:8">
      <c r="A7" s="54" t="s">
        <v>195</v>
      </c>
      <c r="B7" s="54" t="s">
        <v>195</v>
      </c>
      <c r="C7" s="54" t="s">
        <v>195</v>
      </c>
      <c r="D7" s="54" t="s">
        <v>195</v>
      </c>
      <c r="E7" s="54" t="s">
        <v>195</v>
      </c>
      <c r="F7" s="55" t="s">
        <v>195</v>
      </c>
      <c r="G7" s="56" t="s">
        <v>195</v>
      </c>
      <c r="H7" s="56" t="s">
        <v>195</v>
      </c>
    </row>
    <row r="8" s="41" customFormat="1" ht="24" customHeight="1" spans="1:8">
      <c r="A8" s="57" t="s">
        <v>56</v>
      </c>
      <c r="B8" s="58"/>
      <c r="C8" s="58"/>
      <c r="D8" s="58"/>
      <c r="E8" s="58"/>
      <c r="F8" s="59" t="s">
        <v>195</v>
      </c>
      <c r="G8" s="60"/>
      <c r="H8" s="60" t="s">
        <v>195</v>
      </c>
    </row>
    <row r="9" s="41" customFormat="1" ht="21.75" customHeight="1" spans="1:8">
      <c r="A9" s="40" t="s">
        <v>664</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K1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665</v>
      </c>
    </row>
    <row r="2" ht="27.75" customHeight="1" spans="1:11">
      <c r="A2" s="5" t="s">
        <v>666</v>
      </c>
      <c r="B2" s="5"/>
      <c r="C2" s="5"/>
      <c r="D2" s="5"/>
      <c r="E2" s="5"/>
      <c r="F2" s="5"/>
      <c r="G2" s="5"/>
      <c r="H2" s="5"/>
      <c r="I2" s="5"/>
      <c r="J2" s="5"/>
      <c r="K2" s="5"/>
    </row>
    <row r="3" ht="13.5" customHeight="1" spans="1:11">
      <c r="A3" s="6" t="s">
        <v>2</v>
      </c>
      <c r="B3" s="7"/>
      <c r="C3" s="7"/>
      <c r="D3" s="7"/>
      <c r="E3" s="7"/>
      <c r="F3" s="7"/>
      <c r="G3" s="7"/>
      <c r="H3" s="8"/>
      <c r="I3" s="8"/>
      <c r="J3" s="8"/>
      <c r="K3" s="9" t="s">
        <v>213</v>
      </c>
    </row>
    <row r="4" ht="21.75" customHeight="1" spans="1:11">
      <c r="A4" s="10" t="s">
        <v>332</v>
      </c>
      <c r="B4" s="10" t="s">
        <v>224</v>
      </c>
      <c r="C4" s="10" t="s">
        <v>333</v>
      </c>
      <c r="D4" s="11" t="s">
        <v>225</v>
      </c>
      <c r="E4" s="11" t="s">
        <v>226</v>
      </c>
      <c r="F4" s="11" t="s">
        <v>667</v>
      </c>
      <c r="G4" s="11" t="s">
        <v>668</v>
      </c>
      <c r="H4" s="17" t="s">
        <v>56</v>
      </c>
      <c r="I4" s="12" t="s">
        <v>669</v>
      </c>
      <c r="J4" s="13"/>
      <c r="K4" s="14"/>
    </row>
    <row r="5" ht="21.75" customHeight="1" spans="1:11">
      <c r="A5" s="15"/>
      <c r="B5" s="15"/>
      <c r="C5" s="15"/>
      <c r="D5" s="16"/>
      <c r="E5" s="16"/>
      <c r="F5" s="16"/>
      <c r="G5" s="16"/>
      <c r="H5" s="34"/>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5">
        <v>10</v>
      </c>
      <c r="K7" s="25">
        <v>11</v>
      </c>
    </row>
    <row r="8" ht="18.75" customHeight="1" spans="1:11">
      <c r="A8" s="35"/>
      <c r="B8" s="36" t="s">
        <v>195</v>
      </c>
      <c r="C8" s="35"/>
      <c r="D8" s="35"/>
      <c r="E8" s="35"/>
      <c r="F8" s="35"/>
      <c r="G8" s="35"/>
      <c r="H8" s="37" t="s">
        <v>195</v>
      </c>
      <c r="I8" s="37" t="s">
        <v>195</v>
      </c>
      <c r="J8" s="37" t="s">
        <v>195</v>
      </c>
      <c r="K8" s="37"/>
    </row>
    <row r="9" ht="18.75" customHeight="1" spans="1:11">
      <c r="A9" s="36" t="s">
        <v>195</v>
      </c>
      <c r="B9" s="36" t="s">
        <v>195</v>
      </c>
      <c r="C9" s="36" t="s">
        <v>195</v>
      </c>
      <c r="D9" s="36" t="s">
        <v>195</v>
      </c>
      <c r="E9" s="36" t="s">
        <v>195</v>
      </c>
      <c r="F9" s="36" t="s">
        <v>195</v>
      </c>
      <c r="G9" s="36" t="s">
        <v>195</v>
      </c>
      <c r="H9" s="28" t="s">
        <v>195</v>
      </c>
      <c r="I9" s="28" t="s">
        <v>195</v>
      </c>
      <c r="J9" s="28" t="s">
        <v>195</v>
      </c>
      <c r="K9" s="28"/>
    </row>
    <row r="10" ht="18.75" customHeight="1" spans="1:11">
      <c r="A10" s="29" t="s">
        <v>163</v>
      </c>
      <c r="B10" s="38"/>
      <c r="C10" s="38"/>
      <c r="D10" s="38"/>
      <c r="E10" s="38"/>
      <c r="F10" s="38"/>
      <c r="G10" s="39"/>
      <c r="H10" s="28" t="s">
        <v>195</v>
      </c>
      <c r="I10" s="28" t="s">
        <v>195</v>
      </c>
      <c r="J10" s="28" t="s">
        <v>195</v>
      </c>
      <c r="K10" s="28"/>
    </row>
    <row r="11" customHeight="1" spans="1:11">
      <c r="A11" s="40" t="s">
        <v>670</v>
      </c>
      <c r="B11" s="40"/>
      <c r="C11" s="40"/>
      <c r="D11" s="40"/>
      <c r="E11" s="40"/>
      <c r="F11" s="40"/>
      <c r="G11" s="40"/>
      <c r="H11" s="40"/>
      <c r="I11" s="40"/>
      <c r="J11" s="40"/>
      <c r="K11"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J15" sqref="J15"/>
    </sheetView>
  </sheetViews>
  <sheetFormatPr defaultColWidth="9.14285714285714" defaultRowHeight="14.25" customHeight="1" outlineLevelCol="6"/>
  <cols>
    <col min="1" max="1" width="20.8571428571429" style="1" customWidth="1"/>
    <col min="2" max="2" width="21.4285714285714" style="1" customWidth="1"/>
    <col min="3" max="3" width="20.2857142857143" style="1" customWidth="1"/>
    <col min="4" max="4" width="20" style="1" customWidth="1"/>
    <col min="5" max="5" width="21.2857142857143" style="1" customWidth="1"/>
    <col min="6" max="6" width="22.2857142857143" style="1" customWidth="1"/>
    <col min="7" max="7" width="22" style="1" customWidth="1"/>
    <col min="8" max="8" width="9.14285714285714" style="1" customWidth="1"/>
    <col min="9" max="16384" width="9.14285714285714" style="1"/>
  </cols>
  <sheetData>
    <row r="1" ht="13.5" customHeight="1" spans="4:7">
      <c r="D1" s="2"/>
      <c r="E1" s="3"/>
      <c r="F1" s="3"/>
      <c r="G1" s="4" t="s">
        <v>671</v>
      </c>
    </row>
    <row r="2" ht="27.75" customHeight="1" spans="1:7">
      <c r="A2" s="5" t="s">
        <v>672</v>
      </c>
      <c r="B2" s="5"/>
      <c r="C2" s="5"/>
      <c r="D2" s="5"/>
      <c r="E2" s="5"/>
      <c r="F2" s="5"/>
      <c r="G2" s="5"/>
    </row>
    <row r="3" ht="13.5" customHeight="1" spans="1:7">
      <c r="A3" s="6" t="s">
        <v>2</v>
      </c>
      <c r="B3" s="7"/>
      <c r="C3" s="7"/>
      <c r="D3" s="7"/>
      <c r="E3" s="8"/>
      <c r="F3" s="8"/>
      <c r="G3" s="9" t="s">
        <v>213</v>
      </c>
    </row>
    <row r="4" ht="21.75" customHeight="1" spans="1:7">
      <c r="A4" s="10" t="s">
        <v>333</v>
      </c>
      <c r="B4" s="10" t="s">
        <v>332</v>
      </c>
      <c r="C4" s="10" t="s">
        <v>224</v>
      </c>
      <c r="D4" s="11" t="s">
        <v>673</v>
      </c>
      <c r="E4" s="12" t="s">
        <v>59</v>
      </c>
      <c r="F4" s="13"/>
      <c r="G4" s="14"/>
    </row>
    <row r="5" ht="21.75" customHeight="1" spans="1:7">
      <c r="A5" s="15"/>
      <c r="B5" s="15"/>
      <c r="C5" s="15"/>
      <c r="D5" s="16"/>
      <c r="E5" s="17" t="s">
        <v>674</v>
      </c>
      <c r="F5" s="11" t="s">
        <v>675</v>
      </c>
      <c r="G5" s="11" t="s">
        <v>676</v>
      </c>
    </row>
    <row r="6" ht="40.5" customHeight="1" spans="1:7">
      <c r="A6" s="18"/>
      <c r="B6" s="18"/>
      <c r="C6" s="18"/>
      <c r="D6" s="19"/>
      <c r="E6" s="20"/>
      <c r="F6" s="19"/>
      <c r="G6" s="19"/>
    </row>
    <row r="7" ht="15" customHeight="1" spans="1:7">
      <c r="A7" s="21">
        <v>1</v>
      </c>
      <c r="B7" s="21">
        <v>2</v>
      </c>
      <c r="C7" s="21">
        <v>3</v>
      </c>
      <c r="D7" s="21">
        <v>4</v>
      </c>
      <c r="E7" s="21">
        <v>5</v>
      </c>
      <c r="F7" s="21">
        <v>6</v>
      </c>
      <c r="G7" s="21">
        <v>7</v>
      </c>
    </row>
    <row r="8" ht="24" customHeight="1" spans="1:7">
      <c r="A8" s="22" t="s">
        <v>71</v>
      </c>
      <c r="B8" s="23"/>
      <c r="C8" s="23"/>
      <c r="D8" s="23"/>
      <c r="E8" s="24">
        <v>23102462.88</v>
      </c>
      <c r="F8" s="21"/>
      <c r="G8" s="25"/>
    </row>
    <row r="9" ht="27" spans="1:7">
      <c r="A9" s="26"/>
      <c r="B9" s="23" t="s">
        <v>677</v>
      </c>
      <c r="C9" s="23" t="s">
        <v>380</v>
      </c>
      <c r="D9" s="23" t="s">
        <v>678</v>
      </c>
      <c r="E9" s="24">
        <v>2000000</v>
      </c>
      <c r="F9" s="21"/>
      <c r="G9" s="25"/>
    </row>
    <row r="10" ht="40.5" spans="1:7">
      <c r="A10" s="27"/>
      <c r="B10" s="23" t="s">
        <v>677</v>
      </c>
      <c r="C10" s="23" t="s">
        <v>398</v>
      </c>
      <c r="D10" s="23" t="s">
        <v>678</v>
      </c>
      <c r="E10" s="24">
        <v>230000</v>
      </c>
      <c r="F10" s="21"/>
      <c r="G10" s="25"/>
    </row>
    <row r="11" ht="54" spans="1:7">
      <c r="A11" s="27"/>
      <c r="B11" s="23" t="s">
        <v>677</v>
      </c>
      <c r="C11" s="23" t="s">
        <v>386</v>
      </c>
      <c r="D11" s="23" t="s">
        <v>678</v>
      </c>
      <c r="E11" s="24">
        <v>200000</v>
      </c>
      <c r="F11" s="21"/>
      <c r="G11" s="25"/>
    </row>
    <row r="12" ht="27" spans="1:7">
      <c r="A12" s="27"/>
      <c r="B12" s="23" t="s">
        <v>677</v>
      </c>
      <c r="C12" s="23" t="s">
        <v>363</v>
      </c>
      <c r="D12" s="23" t="s">
        <v>678</v>
      </c>
      <c r="E12" s="24">
        <v>5550</v>
      </c>
      <c r="F12" s="21"/>
      <c r="G12" s="25"/>
    </row>
    <row r="13" ht="40.5" spans="1:7">
      <c r="A13" s="27"/>
      <c r="B13" s="23" t="s">
        <v>677</v>
      </c>
      <c r="C13" s="23" t="s">
        <v>360</v>
      </c>
      <c r="D13" s="23" t="s">
        <v>678</v>
      </c>
      <c r="E13" s="24"/>
      <c r="F13" s="21"/>
      <c r="G13" s="25"/>
    </row>
    <row r="14" ht="27" spans="1:7">
      <c r="A14" s="27"/>
      <c r="B14" s="23" t="s">
        <v>677</v>
      </c>
      <c r="C14" s="23" t="s">
        <v>372</v>
      </c>
      <c r="D14" s="23" t="s">
        <v>678</v>
      </c>
      <c r="E14" s="24">
        <v>3000</v>
      </c>
      <c r="F14" s="21"/>
      <c r="G14" s="25"/>
    </row>
    <row r="15" ht="27" spans="1:7">
      <c r="A15" s="27"/>
      <c r="B15" s="23" t="s">
        <v>677</v>
      </c>
      <c r="C15" s="23" t="s">
        <v>402</v>
      </c>
      <c r="D15" s="23" t="s">
        <v>678</v>
      </c>
      <c r="E15" s="24">
        <v>90000</v>
      </c>
      <c r="F15" s="21"/>
      <c r="G15" s="25"/>
    </row>
    <row r="16" ht="40.5" spans="1:7">
      <c r="A16" s="27"/>
      <c r="B16" s="23" t="s">
        <v>677</v>
      </c>
      <c r="C16" s="23" t="s">
        <v>374</v>
      </c>
      <c r="D16" s="23" t="s">
        <v>678</v>
      </c>
      <c r="E16" s="24">
        <v>406000</v>
      </c>
      <c r="F16" s="21"/>
      <c r="G16" s="25"/>
    </row>
    <row r="17" ht="27" spans="1:7">
      <c r="A17" s="27"/>
      <c r="B17" s="23" t="s">
        <v>677</v>
      </c>
      <c r="C17" s="23" t="s">
        <v>388</v>
      </c>
      <c r="D17" s="23" t="s">
        <v>678</v>
      </c>
      <c r="E17" s="24">
        <v>10000000</v>
      </c>
      <c r="F17" s="21"/>
      <c r="G17" s="25"/>
    </row>
    <row r="18" ht="27" spans="1:7">
      <c r="A18" s="27"/>
      <c r="B18" s="23" t="s">
        <v>677</v>
      </c>
      <c r="C18" s="23" t="s">
        <v>378</v>
      </c>
      <c r="D18" s="23" t="s">
        <v>678</v>
      </c>
      <c r="E18" s="24">
        <v>1480000</v>
      </c>
      <c r="F18" s="21"/>
      <c r="G18" s="25"/>
    </row>
    <row r="19" ht="40.5" spans="1:7">
      <c r="A19" s="27"/>
      <c r="B19" s="23" t="s">
        <v>677</v>
      </c>
      <c r="C19" s="23" t="s">
        <v>348</v>
      </c>
      <c r="D19" s="23" t="s">
        <v>678</v>
      </c>
      <c r="E19" s="24">
        <v>1500000</v>
      </c>
      <c r="F19" s="21"/>
      <c r="G19" s="25"/>
    </row>
    <row r="20" ht="40.5" spans="1:7">
      <c r="A20" s="27"/>
      <c r="B20" s="23" t="s">
        <v>677</v>
      </c>
      <c r="C20" s="23" t="s">
        <v>392</v>
      </c>
      <c r="D20" s="23" t="s">
        <v>678</v>
      </c>
      <c r="E20" s="24">
        <v>3687800</v>
      </c>
      <c r="F20" s="21"/>
      <c r="G20" s="25"/>
    </row>
    <row r="21" ht="54" spans="1:7">
      <c r="A21" s="27"/>
      <c r="B21" s="23" t="s">
        <v>677</v>
      </c>
      <c r="C21" s="23" t="s">
        <v>396</v>
      </c>
      <c r="D21" s="23" t="s">
        <v>678</v>
      </c>
      <c r="E21" s="24">
        <v>190000</v>
      </c>
      <c r="F21" s="21"/>
      <c r="G21" s="25"/>
    </row>
    <row r="22" ht="40.5" spans="1:7">
      <c r="A22" s="27"/>
      <c r="B22" s="23" t="s">
        <v>677</v>
      </c>
      <c r="C22" s="23" t="s">
        <v>394</v>
      </c>
      <c r="D22" s="23" t="s">
        <v>678</v>
      </c>
      <c r="E22" s="24">
        <v>100000</v>
      </c>
      <c r="F22" s="21"/>
      <c r="G22" s="25"/>
    </row>
    <row r="23" ht="54" spans="1:7">
      <c r="A23" s="27"/>
      <c r="B23" s="23" t="s">
        <v>677</v>
      </c>
      <c r="C23" s="23" t="s">
        <v>384</v>
      </c>
      <c r="D23" s="23" t="s">
        <v>678</v>
      </c>
      <c r="E23" s="24">
        <v>100000</v>
      </c>
      <c r="F23" s="21"/>
      <c r="G23" s="25"/>
    </row>
    <row r="24" ht="40.5" spans="1:7">
      <c r="A24" s="27"/>
      <c r="B24" s="23" t="s">
        <v>677</v>
      </c>
      <c r="C24" s="23" t="s">
        <v>376</v>
      </c>
      <c r="D24" s="23" t="s">
        <v>678</v>
      </c>
      <c r="E24" s="24">
        <v>230000</v>
      </c>
      <c r="F24" s="21"/>
      <c r="G24" s="25"/>
    </row>
    <row r="25" ht="40.5" spans="1:7">
      <c r="A25" s="27"/>
      <c r="B25" s="23" t="s">
        <v>677</v>
      </c>
      <c r="C25" s="23" t="s">
        <v>390</v>
      </c>
      <c r="D25" s="23" t="s">
        <v>678</v>
      </c>
      <c r="E25" s="24">
        <v>109800</v>
      </c>
      <c r="F25" s="21"/>
      <c r="G25" s="25"/>
    </row>
    <row r="26" ht="27" spans="1:7">
      <c r="A26" s="27"/>
      <c r="B26" s="23" t="s">
        <v>679</v>
      </c>
      <c r="C26" s="23" t="s">
        <v>365</v>
      </c>
      <c r="D26" s="23" t="s">
        <v>678</v>
      </c>
      <c r="E26" s="24">
        <v>36287.88</v>
      </c>
      <c r="F26" s="21"/>
      <c r="G26" s="25"/>
    </row>
    <row r="27" ht="27" spans="1:7">
      <c r="A27" s="27"/>
      <c r="B27" s="23" t="s">
        <v>680</v>
      </c>
      <c r="C27" s="23" t="s">
        <v>370</v>
      </c>
      <c r="D27" s="23" t="s">
        <v>678</v>
      </c>
      <c r="E27" s="24">
        <v>100000</v>
      </c>
      <c r="F27" s="21"/>
      <c r="G27" s="25"/>
    </row>
    <row r="28" ht="40.5" spans="1:7">
      <c r="A28" s="27"/>
      <c r="B28" s="23" t="s">
        <v>680</v>
      </c>
      <c r="C28" s="23" t="s">
        <v>400</v>
      </c>
      <c r="D28" s="23" t="s">
        <v>678</v>
      </c>
      <c r="E28" s="24">
        <v>758000</v>
      </c>
      <c r="F28" s="21"/>
      <c r="G28" s="25"/>
    </row>
    <row r="29" spans="1:7">
      <c r="A29" s="27"/>
      <c r="B29" s="23" t="s">
        <v>680</v>
      </c>
      <c r="C29" s="23" t="s">
        <v>356</v>
      </c>
      <c r="D29" s="23" t="s">
        <v>678</v>
      </c>
      <c r="E29" s="24">
        <v>150000</v>
      </c>
      <c r="F29" s="21"/>
      <c r="G29" s="25"/>
    </row>
    <row r="30" ht="40.5" spans="1:7">
      <c r="A30" s="27"/>
      <c r="B30" s="23" t="s">
        <v>680</v>
      </c>
      <c r="C30" s="23" t="s">
        <v>382</v>
      </c>
      <c r="D30" s="23" t="s">
        <v>678</v>
      </c>
      <c r="E30" s="24">
        <v>80000</v>
      </c>
      <c r="F30" s="21"/>
      <c r="G30" s="25"/>
    </row>
    <row r="31" ht="40.5" spans="1:7">
      <c r="A31" s="27"/>
      <c r="B31" s="23" t="s">
        <v>680</v>
      </c>
      <c r="C31" s="23" t="s">
        <v>358</v>
      </c>
      <c r="D31" s="23" t="s">
        <v>678</v>
      </c>
      <c r="E31" s="24">
        <v>23025</v>
      </c>
      <c r="F31" s="21"/>
      <c r="G31" s="25"/>
    </row>
    <row r="32" ht="27" spans="1:7">
      <c r="A32" s="27"/>
      <c r="B32" s="23" t="s">
        <v>680</v>
      </c>
      <c r="C32" s="23" t="s">
        <v>339</v>
      </c>
      <c r="D32" s="23" t="s">
        <v>678</v>
      </c>
      <c r="E32" s="24">
        <v>1450000</v>
      </c>
      <c r="F32" s="21"/>
      <c r="G32" s="25"/>
    </row>
    <row r="33" ht="40.5" spans="1:7">
      <c r="A33" s="27"/>
      <c r="B33" s="23" t="s">
        <v>680</v>
      </c>
      <c r="C33" s="23" t="s">
        <v>354</v>
      </c>
      <c r="D33" s="23" t="s">
        <v>678</v>
      </c>
      <c r="E33" s="24">
        <v>150000</v>
      </c>
      <c r="F33" s="21"/>
      <c r="G33" s="25"/>
    </row>
    <row r="34" ht="40.5" spans="1:7">
      <c r="A34" s="27"/>
      <c r="B34" s="23" t="s">
        <v>680</v>
      </c>
      <c r="C34" s="23" t="s">
        <v>342</v>
      </c>
      <c r="D34" s="23" t="s">
        <v>678</v>
      </c>
      <c r="E34" s="24">
        <v>23000</v>
      </c>
      <c r="F34" s="21"/>
      <c r="G34" s="25"/>
    </row>
    <row r="35" ht="27" spans="1:7">
      <c r="A35" s="22" t="s">
        <v>73</v>
      </c>
      <c r="B35" s="27"/>
      <c r="C35" s="27"/>
      <c r="D35" s="27"/>
      <c r="E35" s="24"/>
      <c r="F35" s="21"/>
      <c r="G35" s="25"/>
    </row>
    <row r="36" ht="40.5" spans="1:7">
      <c r="A36" s="27"/>
      <c r="B36" s="23" t="s">
        <v>677</v>
      </c>
      <c r="C36" s="23" t="s">
        <v>410</v>
      </c>
      <c r="D36" s="23" t="s">
        <v>678</v>
      </c>
      <c r="E36" s="24"/>
      <c r="F36" s="21"/>
      <c r="G36" s="25"/>
    </row>
    <row r="37" ht="40.5" spans="1:7">
      <c r="A37" s="27"/>
      <c r="B37" s="23" t="s">
        <v>677</v>
      </c>
      <c r="C37" s="23" t="s">
        <v>406</v>
      </c>
      <c r="D37" s="23" t="s">
        <v>678</v>
      </c>
      <c r="E37" s="24"/>
      <c r="F37" s="28" t="s">
        <v>195</v>
      </c>
      <c r="G37" s="28" t="s">
        <v>195</v>
      </c>
    </row>
    <row r="38" ht="40.5" spans="1:7">
      <c r="A38" s="27"/>
      <c r="B38" s="23" t="s">
        <v>677</v>
      </c>
      <c r="C38" s="23" t="s">
        <v>412</v>
      </c>
      <c r="D38" s="23" t="s">
        <v>678</v>
      </c>
      <c r="E38" s="24"/>
      <c r="F38" s="28" t="s">
        <v>195</v>
      </c>
      <c r="G38" s="28" t="s">
        <v>195</v>
      </c>
    </row>
    <row r="39" ht="18.75" customHeight="1" spans="1:7">
      <c r="A39" s="29" t="s">
        <v>56</v>
      </c>
      <c r="B39" s="30" t="s">
        <v>195</v>
      </c>
      <c r="C39" s="30"/>
      <c r="D39" s="31"/>
      <c r="E39" s="28">
        <f>SUM(E8,E35)</f>
        <v>23102462.88</v>
      </c>
      <c r="F39" s="32" t="s">
        <v>681</v>
      </c>
      <c r="G39" s="32" t="s">
        <v>681</v>
      </c>
    </row>
    <row r="40" customHeight="1" spans="1:1">
      <c r="A40" s="33"/>
    </row>
  </sheetData>
  <mergeCells count="11">
    <mergeCell ref="A2:G2"/>
    <mergeCell ref="A3:D3"/>
    <mergeCell ref="E4:G4"/>
    <mergeCell ref="A39:D39"/>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F10" sqref="F10"/>
    </sheetView>
  </sheetViews>
  <sheetFormatPr defaultColWidth="8" defaultRowHeight="14.25" customHeight="1"/>
  <cols>
    <col min="1" max="1" width="11.247619047619" style="125" customWidth="1"/>
    <col min="2" max="2" width="25.4285714285714" style="125" customWidth="1"/>
    <col min="3" max="3" width="19.4285714285714" style="125" customWidth="1"/>
    <col min="4" max="4" width="18.2857142857143" style="125" customWidth="1"/>
    <col min="5" max="5" width="17.7142857142857" style="125" customWidth="1"/>
    <col min="6" max="6" width="19.5714285714286" style="125" customWidth="1"/>
    <col min="7" max="7" width="10" style="125" customWidth="1"/>
    <col min="8" max="8" width="9.85714285714286" style="125" customWidth="1"/>
    <col min="9" max="9" width="14.2857142857143" style="41" customWidth="1"/>
    <col min="10" max="10" width="14.2857142857143" style="125" customWidth="1"/>
    <col min="11" max="11" width="11.5714285714286" style="125" customWidth="1"/>
    <col min="12" max="12" width="14.2857142857143" style="125" customWidth="1"/>
    <col min="13" max="13" width="11.1428571428571" style="125" customWidth="1"/>
    <col min="14" max="14" width="14.2857142857143" style="125" customWidth="1"/>
    <col min="15" max="15" width="9.42857142857143" style="41" customWidth="1"/>
    <col min="16" max="18" width="14.2857142857143" style="41" customWidth="1"/>
    <col min="19" max="19" width="12.4285714285714" style="125" customWidth="1"/>
    <col min="20" max="16382" width="8" style="41" customWidth="1"/>
    <col min="16383" max="16384" width="8" style="41"/>
  </cols>
  <sheetData>
    <row r="1" s="41" customFormat="1" customHeight="1" spans="1:21">
      <c r="A1" s="126"/>
      <c r="B1" s="126"/>
      <c r="C1" s="126"/>
      <c r="D1" s="126"/>
      <c r="E1" s="126"/>
      <c r="F1" s="126"/>
      <c r="G1" s="126"/>
      <c r="H1" s="126"/>
      <c r="I1" s="219"/>
      <c r="J1" s="126"/>
      <c r="K1" s="126"/>
      <c r="L1" s="126"/>
      <c r="M1" s="126"/>
      <c r="N1" s="219"/>
      <c r="O1" s="126"/>
      <c r="P1" s="219"/>
      <c r="Q1" s="219"/>
      <c r="R1" s="219"/>
      <c r="S1" s="219"/>
      <c r="T1" s="313" t="s">
        <v>52</v>
      </c>
      <c r="U1" s="314"/>
    </row>
    <row r="2" s="41" customFormat="1" ht="36" customHeight="1" spans="1:21">
      <c r="A2" s="165" t="s">
        <v>53</v>
      </c>
      <c r="B2" s="45"/>
      <c r="C2" s="45"/>
      <c r="D2" s="45"/>
      <c r="E2" s="45"/>
      <c r="F2" s="45"/>
      <c r="G2" s="45"/>
      <c r="H2" s="45"/>
      <c r="I2" s="144"/>
      <c r="J2" s="45"/>
      <c r="K2" s="45"/>
      <c r="L2" s="45"/>
      <c r="M2" s="45"/>
      <c r="N2" s="144"/>
      <c r="O2" s="45"/>
      <c r="P2" s="144"/>
      <c r="Q2" s="144"/>
      <c r="R2" s="144"/>
      <c r="S2" s="144"/>
      <c r="T2" s="45"/>
      <c r="U2" s="144"/>
    </row>
    <row r="3" s="41" customFormat="1" ht="20.25" customHeight="1" spans="1:21">
      <c r="A3" s="46" t="s">
        <v>2</v>
      </c>
      <c r="B3" s="206"/>
      <c r="C3" s="206"/>
      <c r="D3" s="206"/>
      <c r="E3" s="206"/>
      <c r="F3" s="206"/>
      <c r="G3" s="206"/>
      <c r="H3" s="206"/>
      <c r="I3" s="220"/>
      <c r="J3" s="206"/>
      <c r="K3" s="206"/>
      <c r="L3" s="206"/>
      <c r="M3" s="206"/>
      <c r="N3" s="220"/>
      <c r="O3" s="206"/>
      <c r="P3" s="220"/>
      <c r="Q3" s="220"/>
      <c r="R3" s="220"/>
      <c r="S3" s="220"/>
      <c r="T3" s="315" t="s">
        <v>3</v>
      </c>
      <c r="U3" s="230"/>
    </row>
    <row r="4" s="41" customFormat="1" ht="18.75" customHeight="1" spans="1:21">
      <c r="A4" s="295" t="s">
        <v>54</v>
      </c>
      <c r="B4" s="296" t="s">
        <v>55</v>
      </c>
      <c r="C4" s="296" t="s">
        <v>56</v>
      </c>
      <c r="D4" s="297" t="s">
        <v>57</v>
      </c>
      <c r="E4" s="293"/>
      <c r="F4" s="293"/>
      <c r="G4" s="293"/>
      <c r="H4" s="293"/>
      <c r="I4" s="305"/>
      <c r="J4" s="293"/>
      <c r="K4" s="293"/>
      <c r="L4" s="293"/>
      <c r="M4" s="293"/>
      <c r="N4" s="305"/>
      <c r="O4" s="287"/>
      <c r="P4" s="297" t="s">
        <v>45</v>
      </c>
      <c r="Q4" s="297"/>
      <c r="R4" s="297"/>
      <c r="S4" s="297"/>
      <c r="T4" s="293"/>
      <c r="U4" s="316"/>
    </row>
    <row r="5" s="41" customFormat="1" ht="24.75" customHeight="1" spans="1:21">
      <c r="A5" s="298"/>
      <c r="B5" s="299"/>
      <c r="C5" s="299"/>
      <c r="D5" s="299" t="s">
        <v>58</v>
      </c>
      <c r="E5" s="299" t="s">
        <v>59</v>
      </c>
      <c r="F5" s="299" t="s">
        <v>60</v>
      </c>
      <c r="G5" s="299" t="s">
        <v>61</v>
      </c>
      <c r="H5" s="299" t="s">
        <v>62</v>
      </c>
      <c r="I5" s="306" t="s">
        <v>63</v>
      </c>
      <c r="J5" s="307"/>
      <c r="K5" s="307"/>
      <c r="L5" s="307"/>
      <c r="M5" s="307"/>
      <c r="N5" s="306"/>
      <c r="O5" s="308"/>
      <c r="P5" s="309" t="s">
        <v>58</v>
      </c>
      <c r="Q5" s="309" t="s">
        <v>59</v>
      </c>
      <c r="R5" s="295" t="s">
        <v>60</v>
      </c>
      <c r="S5" s="296" t="s">
        <v>61</v>
      </c>
      <c r="T5" s="317" t="s">
        <v>62</v>
      </c>
      <c r="U5" s="296" t="s">
        <v>63</v>
      </c>
    </row>
    <row r="6" s="41" customFormat="1" ht="30" customHeight="1" spans="1:21">
      <c r="A6" s="205"/>
      <c r="B6" s="210"/>
      <c r="C6" s="210"/>
      <c r="D6" s="210"/>
      <c r="E6" s="210"/>
      <c r="F6" s="210"/>
      <c r="G6" s="210"/>
      <c r="H6" s="210"/>
      <c r="I6" s="177" t="s">
        <v>58</v>
      </c>
      <c r="J6" s="310" t="s">
        <v>64</v>
      </c>
      <c r="K6" s="310" t="s">
        <v>65</v>
      </c>
      <c r="L6" s="310" t="s">
        <v>66</v>
      </c>
      <c r="M6" s="310" t="s">
        <v>67</v>
      </c>
      <c r="N6" s="310" t="s">
        <v>68</v>
      </c>
      <c r="O6" s="310" t="s">
        <v>69</v>
      </c>
      <c r="P6" s="311"/>
      <c r="Q6" s="311"/>
      <c r="R6" s="318"/>
      <c r="S6" s="311"/>
      <c r="T6" s="210"/>
      <c r="U6" s="210"/>
    </row>
    <row r="7" s="41" customFormat="1" ht="28" customHeight="1" spans="1:21">
      <c r="A7" s="171">
        <v>1</v>
      </c>
      <c r="B7" s="179">
        <v>2</v>
      </c>
      <c r="C7" s="179">
        <v>3</v>
      </c>
      <c r="D7" s="179">
        <v>4</v>
      </c>
      <c r="E7" s="300">
        <v>5</v>
      </c>
      <c r="F7" s="301">
        <v>6</v>
      </c>
      <c r="G7" s="301">
        <v>7</v>
      </c>
      <c r="H7" s="300">
        <v>8</v>
      </c>
      <c r="I7" s="300">
        <v>9</v>
      </c>
      <c r="J7" s="301">
        <v>10</v>
      </c>
      <c r="K7" s="301">
        <v>11</v>
      </c>
      <c r="L7" s="300">
        <v>12</v>
      </c>
      <c r="M7" s="300">
        <v>13</v>
      </c>
      <c r="N7" s="177">
        <v>14</v>
      </c>
      <c r="O7" s="179">
        <v>15</v>
      </c>
      <c r="P7" s="312">
        <v>16</v>
      </c>
      <c r="Q7" s="319">
        <v>17</v>
      </c>
      <c r="R7" s="320">
        <v>18</v>
      </c>
      <c r="S7" s="320">
        <v>19</v>
      </c>
      <c r="T7" s="320">
        <v>20</v>
      </c>
      <c r="U7" s="210">
        <v>21</v>
      </c>
    </row>
    <row r="8" s="217" customFormat="1" ht="27" customHeight="1" spans="1:21">
      <c r="A8" s="302" t="s">
        <v>70</v>
      </c>
      <c r="B8" s="302" t="s">
        <v>71</v>
      </c>
      <c r="C8" s="303">
        <f>D8+I8+P8</f>
        <v>52527815.05</v>
      </c>
      <c r="D8" s="303">
        <f>SUM(E8:H8)</f>
        <v>52493741</v>
      </c>
      <c r="E8" s="24">
        <v>36590723</v>
      </c>
      <c r="F8" s="24">
        <v>15903018</v>
      </c>
      <c r="G8" s="303"/>
      <c r="H8" s="303"/>
      <c r="I8" s="303">
        <f>SUM(J8:O8)</f>
        <v>34074.05</v>
      </c>
      <c r="J8" s="303"/>
      <c r="K8" s="303"/>
      <c r="L8" s="24">
        <v>34074.05</v>
      </c>
      <c r="M8" s="303"/>
      <c r="N8" s="303"/>
      <c r="O8" s="303"/>
      <c r="P8" s="303">
        <f>SUM(Q8:U8)</f>
        <v>0</v>
      </c>
      <c r="Q8" s="303"/>
      <c r="R8" s="321"/>
      <c r="S8" s="322"/>
      <c r="T8" s="323"/>
      <c r="U8" s="323"/>
    </row>
    <row r="9" s="217" customFormat="1" ht="27" customHeight="1" spans="1:21">
      <c r="A9" s="302" t="s">
        <v>72</v>
      </c>
      <c r="B9" s="302" t="s">
        <v>73</v>
      </c>
      <c r="C9" s="303">
        <f>D9+I9+P9</f>
        <v>320100000</v>
      </c>
      <c r="D9" s="303">
        <f>SUM(E9:H9)</f>
        <v>320100000</v>
      </c>
      <c r="E9" s="24">
        <v>0</v>
      </c>
      <c r="F9" s="24">
        <v>320100000</v>
      </c>
      <c r="G9" s="303"/>
      <c r="H9" s="303"/>
      <c r="I9" s="303">
        <f>SUM(J9:O9)</f>
        <v>0</v>
      </c>
      <c r="J9" s="303"/>
      <c r="K9" s="303"/>
      <c r="L9" s="303"/>
      <c r="M9" s="303"/>
      <c r="N9" s="303"/>
      <c r="O9" s="303"/>
      <c r="P9" s="303">
        <f>SUM(Q9:U9)</f>
        <v>0</v>
      </c>
      <c r="Q9" s="303"/>
      <c r="R9" s="321"/>
      <c r="S9" s="322"/>
      <c r="T9" s="323"/>
      <c r="U9" s="323"/>
    </row>
    <row r="10" s="217" customFormat="1" ht="30" customHeight="1" spans="1:21">
      <c r="A10" s="252" t="s">
        <v>56</v>
      </c>
      <c r="B10" s="304"/>
      <c r="C10" s="303">
        <f t="shared" ref="C10:U10" si="0">SUM(C8:C9)</f>
        <v>372627815.05</v>
      </c>
      <c r="D10" s="303">
        <f t="shared" si="0"/>
        <v>372593741</v>
      </c>
      <c r="E10" s="303">
        <f t="shared" si="0"/>
        <v>36590723</v>
      </c>
      <c r="F10" s="303">
        <f t="shared" si="0"/>
        <v>336003018</v>
      </c>
      <c r="G10" s="303">
        <f t="shared" si="0"/>
        <v>0</v>
      </c>
      <c r="H10" s="303">
        <f t="shared" si="0"/>
        <v>0</v>
      </c>
      <c r="I10" s="303">
        <f t="shared" si="0"/>
        <v>34074.05</v>
      </c>
      <c r="J10" s="303">
        <f t="shared" si="0"/>
        <v>0</v>
      </c>
      <c r="K10" s="303">
        <f t="shared" si="0"/>
        <v>0</v>
      </c>
      <c r="L10" s="303">
        <f t="shared" si="0"/>
        <v>34074.05</v>
      </c>
      <c r="M10" s="303">
        <f t="shared" si="0"/>
        <v>0</v>
      </c>
      <c r="N10" s="303">
        <f t="shared" si="0"/>
        <v>0</v>
      </c>
      <c r="O10" s="303">
        <f t="shared" si="0"/>
        <v>0</v>
      </c>
      <c r="P10" s="303">
        <f t="shared" si="0"/>
        <v>0</v>
      </c>
      <c r="Q10" s="303">
        <f t="shared" si="0"/>
        <v>0</v>
      </c>
      <c r="R10" s="303">
        <f t="shared" si="0"/>
        <v>0</v>
      </c>
      <c r="S10" s="303">
        <f t="shared" si="0"/>
        <v>0</v>
      </c>
      <c r="T10" s="303">
        <f t="shared" si="0"/>
        <v>0</v>
      </c>
      <c r="U10" s="30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7"/>
  <sheetViews>
    <sheetView topLeftCell="A3" workbookViewId="0">
      <selection activeCell="P51" sqref="P51"/>
    </sheetView>
  </sheetViews>
  <sheetFormatPr defaultColWidth="9.14285714285714" defaultRowHeight="14.25" customHeight="1"/>
  <cols>
    <col min="1" max="2" width="13.2857142857143" style="125" customWidth="1"/>
    <col min="3" max="3" width="19.1428571428571" style="125" customWidth="1"/>
    <col min="4" max="4" width="18.7142857142857" style="125" customWidth="1"/>
    <col min="5" max="5" width="18" style="125" customWidth="1"/>
    <col min="6" max="6" width="18.5714285714286" style="125" customWidth="1"/>
    <col min="7" max="7" width="19.2857142857143" style="125" customWidth="1"/>
    <col min="8" max="16" width="13.2857142857143" style="125" customWidth="1"/>
    <col min="17" max="16384" width="9.14285714285714" style="125" hidden="1" customWidth="1"/>
  </cols>
  <sheetData>
    <row r="1" s="125" customFormat="1" ht="15.75" customHeight="1" spans="16:16">
      <c r="P1" s="291" t="s">
        <v>74</v>
      </c>
    </row>
    <row r="2" s="125" customFormat="1" ht="28.5" customHeight="1" spans="1:16">
      <c r="A2" s="274" t="s">
        <v>75</v>
      </c>
      <c r="B2" s="274"/>
      <c r="C2" s="274"/>
      <c r="D2" s="274"/>
      <c r="E2" s="274"/>
      <c r="F2" s="274"/>
      <c r="G2" s="274"/>
      <c r="H2" s="274"/>
      <c r="I2" s="274"/>
      <c r="J2" s="274"/>
      <c r="K2" s="274"/>
      <c r="L2" s="274"/>
      <c r="M2" s="274"/>
      <c r="N2" s="274"/>
      <c r="O2" s="274"/>
      <c r="P2" s="274"/>
    </row>
    <row r="3" s="125" customFormat="1" ht="15" customHeight="1" spans="1:16">
      <c r="A3" s="275" t="s">
        <v>2</v>
      </c>
      <c r="B3" s="276"/>
      <c r="C3" s="241"/>
      <c r="D3" s="142"/>
      <c r="E3" s="241"/>
      <c r="F3" s="241"/>
      <c r="G3" s="142"/>
      <c r="H3" s="142"/>
      <c r="I3" s="241"/>
      <c r="J3" s="142"/>
      <c r="K3" s="241"/>
      <c r="L3" s="241"/>
      <c r="M3" s="142"/>
      <c r="N3" s="142"/>
      <c r="O3" s="142"/>
      <c r="P3" s="292" t="s">
        <v>3</v>
      </c>
    </row>
    <row r="4" s="40" customFormat="1" ht="17.25" customHeight="1" spans="1:16">
      <c r="A4" s="277" t="s">
        <v>76</v>
      </c>
      <c r="B4" s="277" t="s">
        <v>77</v>
      </c>
      <c r="C4" s="278" t="s">
        <v>56</v>
      </c>
      <c r="D4" s="256" t="s">
        <v>59</v>
      </c>
      <c r="E4" s="279"/>
      <c r="F4" s="257"/>
      <c r="G4" s="277" t="s">
        <v>60</v>
      </c>
      <c r="H4" s="277" t="s">
        <v>61</v>
      </c>
      <c r="I4" s="277" t="s">
        <v>78</v>
      </c>
      <c r="J4" s="256" t="s">
        <v>63</v>
      </c>
      <c r="K4" s="293"/>
      <c r="L4" s="293"/>
      <c r="M4" s="293"/>
      <c r="N4" s="293"/>
      <c r="O4" s="293"/>
      <c r="P4" s="287"/>
    </row>
    <row r="5" s="40" customFormat="1" ht="26.25" customHeight="1" spans="1:16">
      <c r="A5" s="280"/>
      <c r="B5" s="280"/>
      <c r="C5" s="280"/>
      <c r="D5" s="280" t="s">
        <v>58</v>
      </c>
      <c r="E5" s="281" t="s">
        <v>79</v>
      </c>
      <c r="F5" s="281" t="s">
        <v>80</v>
      </c>
      <c r="G5" s="280"/>
      <c r="H5" s="280"/>
      <c r="I5" s="280"/>
      <c r="J5" s="282" t="s">
        <v>58</v>
      </c>
      <c r="K5" s="294" t="s">
        <v>81</v>
      </c>
      <c r="L5" s="294" t="s">
        <v>82</v>
      </c>
      <c r="M5" s="294" t="s">
        <v>83</v>
      </c>
      <c r="N5" s="294" t="s">
        <v>84</v>
      </c>
      <c r="O5" s="294" t="s">
        <v>85</v>
      </c>
      <c r="P5" s="294" t="s">
        <v>86</v>
      </c>
    </row>
    <row r="6" s="142" customFormat="1" ht="16.5" customHeight="1" spans="1:16">
      <c r="A6" s="282">
        <v>1</v>
      </c>
      <c r="B6" s="282">
        <v>2</v>
      </c>
      <c r="C6" s="282">
        <v>3</v>
      </c>
      <c r="D6" s="282">
        <v>4</v>
      </c>
      <c r="E6" s="282">
        <v>5</v>
      </c>
      <c r="F6" s="282">
        <v>6</v>
      </c>
      <c r="G6" s="282">
        <v>7</v>
      </c>
      <c r="H6" s="282">
        <v>8</v>
      </c>
      <c r="I6" s="282">
        <v>9</v>
      </c>
      <c r="J6" s="282">
        <v>10</v>
      </c>
      <c r="K6" s="282">
        <v>11</v>
      </c>
      <c r="L6" s="282">
        <v>12</v>
      </c>
      <c r="M6" s="282">
        <v>13</v>
      </c>
      <c r="N6" s="282">
        <v>14</v>
      </c>
      <c r="O6" s="282">
        <v>15</v>
      </c>
      <c r="P6" s="282">
        <v>16</v>
      </c>
    </row>
    <row r="7" s="142" customFormat="1" ht="27" spans="1:16">
      <c r="A7" s="283" t="s">
        <v>87</v>
      </c>
      <c r="B7" s="283" t="s">
        <v>88</v>
      </c>
      <c r="C7" s="211">
        <v>1339431.72</v>
      </c>
      <c r="D7" s="211">
        <v>1339431.72</v>
      </c>
      <c r="E7" s="211">
        <v>1300143.84</v>
      </c>
      <c r="F7" s="211">
        <v>39287.88</v>
      </c>
      <c r="G7" s="211"/>
      <c r="H7" s="211"/>
      <c r="I7" s="211"/>
      <c r="J7" s="211"/>
      <c r="K7" s="211"/>
      <c r="L7" s="211"/>
      <c r="M7" s="211"/>
      <c r="N7" s="282"/>
      <c r="O7" s="282"/>
      <c r="P7" s="282"/>
    </row>
    <row r="8" s="142" customFormat="1" ht="40.5" spans="1:16">
      <c r="A8" s="284" t="s">
        <v>89</v>
      </c>
      <c r="B8" s="284" t="s">
        <v>90</v>
      </c>
      <c r="C8" s="211">
        <v>1269603.84</v>
      </c>
      <c r="D8" s="211">
        <v>1269603.84</v>
      </c>
      <c r="E8" s="211">
        <v>1266603.84</v>
      </c>
      <c r="F8" s="211">
        <v>3000</v>
      </c>
      <c r="G8" s="211"/>
      <c r="H8" s="211"/>
      <c r="I8" s="211"/>
      <c r="J8" s="211"/>
      <c r="K8" s="211"/>
      <c r="L8" s="211"/>
      <c r="M8" s="211"/>
      <c r="N8" s="282"/>
      <c r="O8" s="282"/>
      <c r="P8" s="282"/>
    </row>
    <row r="9" s="142" customFormat="1" ht="40.5" spans="1:16">
      <c r="A9" s="285" t="s">
        <v>91</v>
      </c>
      <c r="B9" s="285" t="s">
        <v>92</v>
      </c>
      <c r="C9" s="211">
        <v>22200</v>
      </c>
      <c r="D9" s="211">
        <v>22200</v>
      </c>
      <c r="E9" s="211">
        <v>19200</v>
      </c>
      <c r="F9" s="211">
        <v>3000</v>
      </c>
      <c r="G9" s="211"/>
      <c r="H9" s="211"/>
      <c r="I9" s="211"/>
      <c r="J9" s="211"/>
      <c r="K9" s="211"/>
      <c r="L9" s="211"/>
      <c r="M9" s="211"/>
      <c r="N9" s="282"/>
      <c r="O9" s="282"/>
      <c r="P9" s="282"/>
    </row>
    <row r="10" s="142" customFormat="1" ht="40.5" spans="1:16">
      <c r="A10" s="285" t="s">
        <v>93</v>
      </c>
      <c r="B10" s="285" t="s">
        <v>94</v>
      </c>
      <c r="C10" s="211">
        <v>4200</v>
      </c>
      <c r="D10" s="211">
        <v>4200</v>
      </c>
      <c r="E10" s="211">
        <v>4200</v>
      </c>
      <c r="F10" s="211"/>
      <c r="G10" s="211"/>
      <c r="H10" s="211"/>
      <c r="I10" s="211"/>
      <c r="J10" s="211"/>
      <c r="K10" s="211"/>
      <c r="L10" s="211"/>
      <c r="M10" s="211"/>
      <c r="N10" s="282"/>
      <c r="O10" s="282"/>
      <c r="P10" s="282"/>
    </row>
    <row r="11" s="142" customFormat="1" ht="81" spans="1:16">
      <c r="A11" s="285" t="s">
        <v>95</v>
      </c>
      <c r="B11" s="285" t="s">
        <v>96</v>
      </c>
      <c r="C11" s="211">
        <v>1243203.84</v>
      </c>
      <c r="D11" s="211">
        <v>1243203.84</v>
      </c>
      <c r="E11" s="211">
        <v>1243203.84</v>
      </c>
      <c r="F11" s="211"/>
      <c r="G11" s="211"/>
      <c r="H11" s="211"/>
      <c r="I11" s="211"/>
      <c r="J11" s="211"/>
      <c r="K11" s="211"/>
      <c r="L11" s="211"/>
      <c r="M11" s="211"/>
      <c r="N11" s="282"/>
      <c r="O11" s="282"/>
      <c r="P11" s="282"/>
    </row>
    <row r="12" s="142" customFormat="1" ht="21" customHeight="1" spans="1:16">
      <c r="A12" s="284" t="s">
        <v>97</v>
      </c>
      <c r="B12" s="284" t="s">
        <v>98</v>
      </c>
      <c r="C12" s="211">
        <v>36287.88</v>
      </c>
      <c r="D12" s="211">
        <v>36287.88</v>
      </c>
      <c r="E12" s="211"/>
      <c r="F12" s="211">
        <v>36287.88</v>
      </c>
      <c r="G12" s="211"/>
      <c r="H12" s="211"/>
      <c r="I12" s="211"/>
      <c r="J12" s="211"/>
      <c r="K12" s="211"/>
      <c r="L12" s="211"/>
      <c r="M12" s="211"/>
      <c r="N12" s="282"/>
      <c r="O12" s="282"/>
      <c r="P12" s="282"/>
    </row>
    <row r="13" s="142" customFormat="1" ht="21" customHeight="1" spans="1:16">
      <c r="A13" s="285" t="s">
        <v>99</v>
      </c>
      <c r="B13" s="285" t="s">
        <v>100</v>
      </c>
      <c r="C13" s="211">
        <v>36287.88</v>
      </c>
      <c r="D13" s="211">
        <v>36287.88</v>
      </c>
      <c r="E13" s="211"/>
      <c r="F13" s="211">
        <v>36287.88</v>
      </c>
      <c r="G13" s="211"/>
      <c r="H13" s="211"/>
      <c r="I13" s="211"/>
      <c r="J13" s="211"/>
      <c r="K13" s="211"/>
      <c r="L13" s="211"/>
      <c r="M13" s="211"/>
      <c r="N13" s="282"/>
      <c r="O13" s="282"/>
      <c r="P13" s="282"/>
    </row>
    <row r="14" s="142" customFormat="1" ht="40.5" spans="1:16">
      <c r="A14" s="284" t="s">
        <v>101</v>
      </c>
      <c r="B14" s="284" t="s">
        <v>102</v>
      </c>
      <c r="C14" s="211">
        <v>33540</v>
      </c>
      <c r="D14" s="211">
        <v>33540</v>
      </c>
      <c r="E14" s="211">
        <v>33540</v>
      </c>
      <c r="F14" s="211"/>
      <c r="G14" s="211"/>
      <c r="H14" s="211"/>
      <c r="I14" s="211"/>
      <c r="J14" s="211"/>
      <c r="K14" s="211"/>
      <c r="L14" s="211"/>
      <c r="M14" s="211"/>
      <c r="N14" s="282"/>
      <c r="O14" s="282"/>
      <c r="P14" s="282"/>
    </row>
    <row r="15" s="142" customFormat="1" ht="54" spans="1:16">
      <c r="A15" s="285" t="s">
        <v>103</v>
      </c>
      <c r="B15" s="285" t="s">
        <v>102</v>
      </c>
      <c r="C15" s="211">
        <v>33540</v>
      </c>
      <c r="D15" s="211">
        <v>33540</v>
      </c>
      <c r="E15" s="211">
        <v>33540</v>
      </c>
      <c r="F15" s="211"/>
      <c r="G15" s="211"/>
      <c r="H15" s="211"/>
      <c r="I15" s="211"/>
      <c r="J15" s="211"/>
      <c r="K15" s="211"/>
      <c r="L15" s="211"/>
      <c r="M15" s="211"/>
      <c r="N15" s="282"/>
      <c r="O15" s="282"/>
      <c r="P15" s="282"/>
    </row>
    <row r="16" s="142" customFormat="1" ht="27" spans="1:16">
      <c r="A16" s="283" t="s">
        <v>104</v>
      </c>
      <c r="B16" s="283" t="s">
        <v>105</v>
      </c>
      <c r="C16" s="211">
        <v>1970059</v>
      </c>
      <c r="D16" s="211">
        <v>1970059</v>
      </c>
      <c r="E16" s="211">
        <v>1970059</v>
      </c>
      <c r="F16" s="211"/>
      <c r="G16" s="211"/>
      <c r="H16" s="211"/>
      <c r="I16" s="211"/>
      <c r="J16" s="211"/>
      <c r="K16" s="211"/>
      <c r="L16" s="211"/>
      <c r="M16" s="211"/>
      <c r="N16" s="282"/>
      <c r="O16" s="282"/>
      <c r="P16" s="282"/>
    </row>
    <row r="17" s="142" customFormat="1" ht="27" spans="1:16">
      <c r="A17" s="284" t="s">
        <v>106</v>
      </c>
      <c r="B17" s="284" t="s">
        <v>107</v>
      </c>
      <c r="C17" s="211">
        <v>755520</v>
      </c>
      <c r="D17" s="211">
        <v>755520</v>
      </c>
      <c r="E17" s="211">
        <v>755520</v>
      </c>
      <c r="F17" s="211"/>
      <c r="G17" s="211"/>
      <c r="H17" s="211"/>
      <c r="I17" s="211"/>
      <c r="J17" s="211"/>
      <c r="K17" s="211"/>
      <c r="L17" s="211"/>
      <c r="M17" s="211"/>
      <c r="N17" s="282"/>
      <c r="O17" s="282"/>
      <c r="P17" s="282"/>
    </row>
    <row r="18" s="142" customFormat="1" ht="27" spans="1:16">
      <c r="A18" s="285" t="s">
        <v>108</v>
      </c>
      <c r="B18" s="285" t="s">
        <v>109</v>
      </c>
      <c r="C18" s="211">
        <v>755520</v>
      </c>
      <c r="D18" s="211">
        <v>755520</v>
      </c>
      <c r="E18" s="211">
        <v>755520</v>
      </c>
      <c r="F18" s="211"/>
      <c r="G18" s="211"/>
      <c r="H18" s="211"/>
      <c r="I18" s="211"/>
      <c r="J18" s="211"/>
      <c r="K18" s="211"/>
      <c r="L18" s="211"/>
      <c r="M18" s="211"/>
      <c r="N18" s="282"/>
      <c r="O18" s="282"/>
      <c r="P18" s="282"/>
    </row>
    <row r="19" s="142" customFormat="1" ht="27" spans="1:16">
      <c r="A19" s="284" t="s">
        <v>110</v>
      </c>
      <c r="B19" s="284" t="s">
        <v>111</v>
      </c>
      <c r="C19" s="211">
        <v>1214539</v>
      </c>
      <c r="D19" s="211">
        <v>1214539</v>
      </c>
      <c r="E19" s="211">
        <v>1214539</v>
      </c>
      <c r="F19" s="211"/>
      <c r="G19" s="211"/>
      <c r="H19" s="211"/>
      <c r="I19" s="211"/>
      <c r="J19" s="211"/>
      <c r="K19" s="211"/>
      <c r="L19" s="211"/>
      <c r="M19" s="211"/>
      <c r="N19" s="282"/>
      <c r="O19" s="282"/>
      <c r="P19" s="282"/>
    </row>
    <row r="20" s="142" customFormat="1" ht="27" spans="1:16">
      <c r="A20" s="285" t="s">
        <v>112</v>
      </c>
      <c r="B20" s="285" t="s">
        <v>113</v>
      </c>
      <c r="C20" s="211">
        <v>716284</v>
      </c>
      <c r="D20" s="211">
        <v>716284</v>
      </c>
      <c r="E20" s="211">
        <v>716284</v>
      </c>
      <c r="F20" s="211"/>
      <c r="G20" s="211"/>
      <c r="H20" s="211"/>
      <c r="I20" s="211"/>
      <c r="J20" s="211"/>
      <c r="K20" s="211"/>
      <c r="L20" s="211"/>
      <c r="M20" s="211"/>
      <c r="N20" s="282"/>
      <c r="O20" s="282"/>
      <c r="P20" s="282"/>
    </row>
    <row r="21" s="142" customFormat="1" ht="27" spans="1:16">
      <c r="A21" s="285" t="s">
        <v>114</v>
      </c>
      <c r="B21" s="285" t="s">
        <v>115</v>
      </c>
      <c r="C21" s="211">
        <v>14520</v>
      </c>
      <c r="D21" s="211">
        <v>14520</v>
      </c>
      <c r="E21" s="211">
        <v>14520</v>
      </c>
      <c r="F21" s="211"/>
      <c r="G21" s="211"/>
      <c r="H21" s="211"/>
      <c r="I21" s="211"/>
      <c r="J21" s="211"/>
      <c r="K21" s="211"/>
      <c r="L21" s="211"/>
      <c r="M21" s="211"/>
      <c r="N21" s="282"/>
      <c r="O21" s="282"/>
      <c r="P21" s="282"/>
    </row>
    <row r="22" s="142" customFormat="1" ht="40.5" spans="1:16">
      <c r="A22" s="285" t="s">
        <v>116</v>
      </c>
      <c r="B22" s="285" t="s">
        <v>117</v>
      </c>
      <c r="C22" s="211">
        <v>413804</v>
      </c>
      <c r="D22" s="211">
        <v>413804</v>
      </c>
      <c r="E22" s="211">
        <v>413804</v>
      </c>
      <c r="F22" s="211"/>
      <c r="G22" s="211"/>
      <c r="H22" s="211"/>
      <c r="I22" s="211"/>
      <c r="J22" s="211"/>
      <c r="K22" s="211"/>
      <c r="L22" s="211"/>
      <c r="M22" s="211"/>
      <c r="N22" s="282"/>
      <c r="O22" s="282"/>
      <c r="P22" s="282"/>
    </row>
    <row r="23" s="142" customFormat="1" ht="54" spans="1:16">
      <c r="A23" s="285" t="s">
        <v>118</v>
      </c>
      <c r="B23" s="285" t="s">
        <v>119</v>
      </c>
      <c r="C23" s="211">
        <v>69931</v>
      </c>
      <c r="D23" s="211">
        <v>69931</v>
      </c>
      <c r="E23" s="211">
        <v>69931</v>
      </c>
      <c r="F23" s="211"/>
      <c r="G23" s="211"/>
      <c r="H23" s="211"/>
      <c r="I23" s="211"/>
      <c r="J23" s="211"/>
      <c r="K23" s="211"/>
      <c r="L23" s="211"/>
      <c r="M23" s="211"/>
      <c r="N23" s="282"/>
      <c r="O23" s="282"/>
      <c r="P23" s="282"/>
    </row>
    <row r="24" s="142" customFormat="1" ht="27" spans="1:16">
      <c r="A24" s="283" t="s">
        <v>120</v>
      </c>
      <c r="B24" s="283" t="s">
        <v>121</v>
      </c>
      <c r="C24" s="211">
        <v>336442818</v>
      </c>
      <c r="D24" s="211">
        <v>439800</v>
      </c>
      <c r="E24" s="211"/>
      <c r="F24" s="211">
        <v>439800</v>
      </c>
      <c r="G24" s="211">
        <v>336003018</v>
      </c>
      <c r="H24" s="211"/>
      <c r="I24" s="211"/>
      <c r="J24" s="211"/>
      <c r="K24" s="211"/>
      <c r="L24" s="211"/>
      <c r="M24" s="211"/>
      <c r="N24" s="282"/>
      <c r="O24" s="282"/>
      <c r="P24" s="282"/>
    </row>
    <row r="25" s="142" customFormat="1" ht="27" spans="1:16">
      <c r="A25" s="284" t="s">
        <v>122</v>
      </c>
      <c r="B25" s="284" t="s">
        <v>123</v>
      </c>
      <c r="C25" s="211">
        <v>439800</v>
      </c>
      <c r="D25" s="211">
        <v>439800</v>
      </c>
      <c r="E25" s="211"/>
      <c r="F25" s="211">
        <v>439800</v>
      </c>
      <c r="G25" s="211"/>
      <c r="H25" s="211"/>
      <c r="I25" s="211"/>
      <c r="J25" s="211"/>
      <c r="K25" s="211"/>
      <c r="L25" s="211"/>
      <c r="M25" s="211"/>
      <c r="N25" s="282"/>
      <c r="O25" s="282"/>
      <c r="P25" s="282"/>
    </row>
    <row r="26" s="142" customFormat="1" ht="40.5" spans="1:16">
      <c r="A26" s="285" t="s">
        <v>124</v>
      </c>
      <c r="B26" s="285" t="s">
        <v>125</v>
      </c>
      <c r="C26" s="211">
        <v>439800</v>
      </c>
      <c r="D26" s="211">
        <v>439800</v>
      </c>
      <c r="E26" s="211"/>
      <c r="F26" s="211">
        <v>439800</v>
      </c>
      <c r="G26" s="211"/>
      <c r="H26" s="211"/>
      <c r="I26" s="211"/>
      <c r="J26" s="211"/>
      <c r="K26" s="211"/>
      <c r="L26" s="211"/>
      <c r="M26" s="211"/>
      <c r="N26" s="282"/>
      <c r="O26" s="282"/>
      <c r="P26" s="282"/>
    </row>
    <row r="27" s="142" customFormat="1" ht="54" spans="1:16">
      <c r="A27" s="284" t="s">
        <v>126</v>
      </c>
      <c r="B27" s="284" t="s">
        <v>127</v>
      </c>
      <c r="C27" s="211">
        <v>336003018</v>
      </c>
      <c r="D27" s="211"/>
      <c r="E27" s="211"/>
      <c r="F27" s="211"/>
      <c r="G27" s="211">
        <v>336003018</v>
      </c>
      <c r="H27" s="211"/>
      <c r="I27" s="211"/>
      <c r="J27" s="211"/>
      <c r="K27" s="211"/>
      <c r="L27" s="211"/>
      <c r="M27" s="211"/>
      <c r="N27" s="282"/>
      <c r="O27" s="282"/>
      <c r="P27" s="282"/>
    </row>
    <row r="28" s="142" customFormat="1" ht="40.5" spans="1:16">
      <c r="A28" s="285" t="s">
        <v>128</v>
      </c>
      <c r="B28" s="285" t="s">
        <v>129</v>
      </c>
      <c r="C28" s="211">
        <v>200000000</v>
      </c>
      <c r="D28" s="211"/>
      <c r="E28" s="211"/>
      <c r="F28" s="211"/>
      <c r="G28" s="211">
        <v>200000000</v>
      </c>
      <c r="H28" s="211"/>
      <c r="I28" s="211"/>
      <c r="J28" s="211"/>
      <c r="K28" s="211"/>
      <c r="L28" s="211"/>
      <c r="M28" s="211"/>
      <c r="N28" s="282"/>
      <c r="O28" s="282"/>
      <c r="P28" s="282"/>
    </row>
    <row r="29" s="142" customFormat="1" ht="27" spans="1:16">
      <c r="A29" s="285" t="s">
        <v>130</v>
      </c>
      <c r="B29" s="285" t="s">
        <v>131</v>
      </c>
      <c r="C29" s="211">
        <v>100000000</v>
      </c>
      <c r="D29" s="211"/>
      <c r="E29" s="211"/>
      <c r="F29" s="211"/>
      <c r="G29" s="211">
        <v>100000000</v>
      </c>
      <c r="H29" s="211"/>
      <c r="I29" s="211"/>
      <c r="J29" s="211"/>
      <c r="K29" s="211"/>
      <c r="L29" s="211"/>
      <c r="M29" s="211"/>
      <c r="N29" s="282"/>
      <c r="O29" s="282"/>
      <c r="P29" s="282"/>
    </row>
    <row r="30" s="142" customFormat="1" ht="40.5" spans="1:16">
      <c r="A30" s="285" t="s">
        <v>132</v>
      </c>
      <c r="B30" s="285" t="s">
        <v>133</v>
      </c>
      <c r="C30" s="211">
        <v>20100000</v>
      </c>
      <c r="D30" s="211"/>
      <c r="E30" s="211"/>
      <c r="F30" s="211"/>
      <c r="G30" s="211">
        <v>20100000</v>
      </c>
      <c r="H30" s="211"/>
      <c r="I30" s="211"/>
      <c r="J30" s="211"/>
      <c r="K30" s="211"/>
      <c r="L30" s="211"/>
      <c r="M30" s="211"/>
      <c r="N30" s="282"/>
      <c r="O30" s="282"/>
      <c r="P30" s="282"/>
    </row>
    <row r="31" s="142" customFormat="1" ht="40.5" spans="1:16">
      <c r="A31" s="285" t="s">
        <v>134</v>
      </c>
      <c r="B31" s="285" t="s">
        <v>135</v>
      </c>
      <c r="C31" s="211">
        <v>15903018</v>
      </c>
      <c r="D31" s="211"/>
      <c r="E31" s="211"/>
      <c r="F31" s="211"/>
      <c r="G31" s="211">
        <v>15903018</v>
      </c>
      <c r="H31" s="211"/>
      <c r="I31" s="211"/>
      <c r="J31" s="211"/>
      <c r="K31" s="211"/>
      <c r="L31" s="211"/>
      <c r="M31" s="211"/>
      <c r="N31" s="282"/>
      <c r="O31" s="282"/>
      <c r="P31" s="282"/>
    </row>
    <row r="32" s="142" customFormat="1" ht="40.5" spans="1:16">
      <c r="A32" s="283" t="s">
        <v>136</v>
      </c>
      <c r="B32" s="283" t="s">
        <v>137</v>
      </c>
      <c r="C32" s="211">
        <v>24769303.45</v>
      </c>
      <c r="D32" s="211">
        <v>24735229.4</v>
      </c>
      <c r="E32" s="211">
        <v>9285654.4</v>
      </c>
      <c r="F32" s="211">
        <v>15449575</v>
      </c>
      <c r="G32" s="211"/>
      <c r="H32" s="211"/>
      <c r="I32" s="211"/>
      <c r="J32" s="211">
        <v>34074.05</v>
      </c>
      <c r="K32" s="211"/>
      <c r="L32" s="211"/>
      <c r="M32" s="211">
        <v>34074.05</v>
      </c>
      <c r="N32" s="282"/>
      <c r="O32" s="282"/>
      <c r="P32" s="282"/>
    </row>
    <row r="33" s="142" customFormat="1" ht="27" spans="1:16">
      <c r="A33" s="284" t="s">
        <v>138</v>
      </c>
      <c r="B33" s="284" t="s">
        <v>139</v>
      </c>
      <c r="C33" s="211">
        <v>24769303.45</v>
      </c>
      <c r="D33" s="211">
        <v>24735229.4</v>
      </c>
      <c r="E33" s="211">
        <v>9285654.4</v>
      </c>
      <c r="F33" s="211">
        <v>15449575</v>
      </c>
      <c r="G33" s="211"/>
      <c r="H33" s="211"/>
      <c r="I33" s="211"/>
      <c r="J33" s="211">
        <v>34074.05</v>
      </c>
      <c r="K33" s="211"/>
      <c r="L33" s="211"/>
      <c r="M33" s="211">
        <v>34074.05</v>
      </c>
      <c r="N33" s="282"/>
      <c r="O33" s="282"/>
      <c r="P33" s="282"/>
    </row>
    <row r="34" s="142" customFormat="1" ht="27" spans="1:16">
      <c r="A34" s="285" t="s">
        <v>140</v>
      </c>
      <c r="B34" s="285" t="s">
        <v>109</v>
      </c>
      <c r="C34" s="211">
        <v>7096602.45</v>
      </c>
      <c r="D34" s="211">
        <v>7062528.4</v>
      </c>
      <c r="E34" s="211">
        <v>5606978.4</v>
      </c>
      <c r="F34" s="211">
        <v>1455550</v>
      </c>
      <c r="G34" s="211"/>
      <c r="H34" s="211"/>
      <c r="I34" s="211"/>
      <c r="J34" s="211">
        <v>34074.05</v>
      </c>
      <c r="K34" s="211"/>
      <c r="L34" s="211"/>
      <c r="M34" s="211">
        <v>34074.05</v>
      </c>
      <c r="N34" s="282"/>
      <c r="O34" s="282"/>
      <c r="P34" s="282"/>
    </row>
    <row r="35" s="142" customFormat="1" ht="40.5" spans="1:16">
      <c r="A35" s="285" t="s">
        <v>141</v>
      </c>
      <c r="B35" s="285" t="s">
        <v>142</v>
      </c>
      <c r="C35" s="211">
        <v>10200000</v>
      </c>
      <c r="D35" s="211">
        <v>10200000</v>
      </c>
      <c r="E35" s="211"/>
      <c r="F35" s="211">
        <v>10200000</v>
      </c>
      <c r="G35" s="211"/>
      <c r="H35" s="211"/>
      <c r="I35" s="211"/>
      <c r="J35" s="211"/>
      <c r="K35" s="211"/>
      <c r="L35" s="211"/>
      <c r="M35" s="211"/>
      <c r="N35" s="282"/>
      <c r="O35" s="282"/>
      <c r="P35" s="282"/>
    </row>
    <row r="36" s="142" customFormat="1" ht="40.5" spans="1:16">
      <c r="A36" s="285" t="s">
        <v>143</v>
      </c>
      <c r="B36" s="285" t="s">
        <v>144</v>
      </c>
      <c r="C36" s="211">
        <v>2000000</v>
      </c>
      <c r="D36" s="211">
        <v>2000000</v>
      </c>
      <c r="E36" s="211"/>
      <c r="F36" s="211">
        <v>2000000</v>
      </c>
      <c r="G36" s="211"/>
      <c r="H36" s="211"/>
      <c r="I36" s="211"/>
      <c r="J36" s="211"/>
      <c r="K36" s="211"/>
      <c r="L36" s="211"/>
      <c r="M36" s="211"/>
      <c r="N36" s="282"/>
      <c r="O36" s="282"/>
      <c r="P36" s="282"/>
    </row>
    <row r="37" s="142" customFormat="1" ht="54" spans="1:16">
      <c r="A37" s="285" t="s">
        <v>145</v>
      </c>
      <c r="B37" s="285" t="s">
        <v>146</v>
      </c>
      <c r="C37" s="211">
        <v>520000</v>
      </c>
      <c r="D37" s="211">
        <v>520000</v>
      </c>
      <c r="E37" s="211"/>
      <c r="F37" s="211">
        <v>520000</v>
      </c>
      <c r="G37" s="211"/>
      <c r="H37" s="211"/>
      <c r="I37" s="211"/>
      <c r="J37" s="211"/>
      <c r="K37" s="211"/>
      <c r="L37" s="211"/>
      <c r="M37" s="211"/>
      <c r="N37" s="282"/>
      <c r="O37" s="282"/>
      <c r="P37" s="282"/>
    </row>
    <row r="38" s="142" customFormat="1" ht="27" spans="1:16">
      <c r="A38" s="285" t="s">
        <v>147</v>
      </c>
      <c r="B38" s="285" t="s">
        <v>148</v>
      </c>
      <c r="C38" s="211">
        <v>3678676</v>
      </c>
      <c r="D38" s="211">
        <v>3678676</v>
      </c>
      <c r="E38" s="211">
        <v>3678676</v>
      </c>
      <c r="F38" s="211"/>
      <c r="G38" s="211"/>
      <c r="H38" s="211"/>
      <c r="I38" s="211"/>
      <c r="J38" s="211"/>
      <c r="K38" s="211"/>
      <c r="L38" s="211"/>
      <c r="M38" s="211"/>
      <c r="N38" s="282"/>
      <c r="O38" s="282"/>
      <c r="P38" s="282"/>
    </row>
    <row r="39" s="142" customFormat="1" ht="54" spans="1:16">
      <c r="A39" s="285" t="s">
        <v>149</v>
      </c>
      <c r="B39" s="285" t="s">
        <v>150</v>
      </c>
      <c r="C39" s="211">
        <v>1274025</v>
      </c>
      <c r="D39" s="211">
        <v>1274025</v>
      </c>
      <c r="E39" s="211"/>
      <c r="F39" s="211">
        <v>1274025</v>
      </c>
      <c r="G39" s="211"/>
      <c r="H39" s="211"/>
      <c r="I39" s="211"/>
      <c r="J39" s="211"/>
      <c r="K39" s="211"/>
      <c r="L39" s="211"/>
      <c r="M39" s="211"/>
      <c r="N39" s="282"/>
      <c r="O39" s="282"/>
      <c r="P39" s="282"/>
    </row>
    <row r="40" s="142" customFormat="1" ht="27" spans="1:16">
      <c r="A40" s="283" t="s">
        <v>151</v>
      </c>
      <c r="B40" s="283" t="s">
        <v>152</v>
      </c>
      <c r="C40" s="211">
        <v>932402.88</v>
      </c>
      <c r="D40" s="211">
        <v>932402.88</v>
      </c>
      <c r="E40" s="211">
        <v>932402.88</v>
      </c>
      <c r="F40" s="211"/>
      <c r="G40" s="211"/>
      <c r="H40" s="211"/>
      <c r="I40" s="211"/>
      <c r="J40" s="211"/>
      <c r="K40" s="211"/>
      <c r="L40" s="211"/>
      <c r="M40" s="211"/>
      <c r="N40" s="282"/>
      <c r="O40" s="282"/>
      <c r="P40" s="282"/>
    </row>
    <row r="41" s="142" customFormat="1" ht="27" spans="1:16">
      <c r="A41" s="284" t="s">
        <v>153</v>
      </c>
      <c r="B41" s="284" t="s">
        <v>154</v>
      </c>
      <c r="C41" s="211">
        <v>932402.88</v>
      </c>
      <c r="D41" s="211">
        <v>932402.88</v>
      </c>
      <c r="E41" s="211">
        <v>932402.88</v>
      </c>
      <c r="F41" s="211"/>
      <c r="G41" s="211"/>
      <c r="H41" s="211"/>
      <c r="I41" s="211"/>
      <c r="J41" s="211"/>
      <c r="K41" s="211"/>
      <c r="L41" s="211"/>
      <c r="M41" s="211"/>
      <c r="N41" s="282"/>
      <c r="O41" s="282"/>
      <c r="P41" s="282"/>
    </row>
    <row r="42" s="142" customFormat="1" ht="27" spans="1:16">
      <c r="A42" s="285" t="s">
        <v>155</v>
      </c>
      <c r="B42" s="285" t="s">
        <v>156</v>
      </c>
      <c r="C42" s="211">
        <v>932402.88</v>
      </c>
      <c r="D42" s="211">
        <v>932402.88</v>
      </c>
      <c r="E42" s="211">
        <v>932402.88</v>
      </c>
      <c r="F42" s="211"/>
      <c r="G42" s="211"/>
      <c r="H42" s="211"/>
      <c r="I42" s="211"/>
      <c r="J42" s="211"/>
      <c r="K42" s="211"/>
      <c r="L42" s="211"/>
      <c r="M42" s="211"/>
      <c r="N42" s="282"/>
      <c r="O42" s="282"/>
      <c r="P42" s="282"/>
    </row>
    <row r="43" s="142" customFormat="1" ht="40.5" spans="1:16">
      <c r="A43" s="283" t="s">
        <v>157</v>
      </c>
      <c r="B43" s="283" t="s">
        <v>158</v>
      </c>
      <c r="C43" s="211">
        <v>7173800</v>
      </c>
      <c r="D43" s="211">
        <v>7173800</v>
      </c>
      <c r="E43" s="211"/>
      <c r="F43" s="211">
        <v>7173800</v>
      </c>
      <c r="G43" s="211"/>
      <c r="H43" s="211"/>
      <c r="I43" s="211"/>
      <c r="J43" s="211"/>
      <c r="K43" s="211"/>
      <c r="L43" s="211"/>
      <c r="M43" s="211"/>
      <c r="N43" s="282"/>
      <c r="O43" s="282"/>
      <c r="P43" s="282"/>
    </row>
    <row r="44" s="142" customFormat="1" ht="27" spans="1:16">
      <c r="A44" s="284" t="s">
        <v>159</v>
      </c>
      <c r="B44" s="284" t="s">
        <v>160</v>
      </c>
      <c r="C44" s="211">
        <v>7173800</v>
      </c>
      <c r="D44" s="211">
        <v>7173800</v>
      </c>
      <c r="E44" s="211"/>
      <c r="F44" s="211">
        <v>7173800</v>
      </c>
      <c r="G44" s="211"/>
      <c r="H44" s="211"/>
      <c r="I44" s="211"/>
      <c r="J44" s="211"/>
      <c r="K44" s="211"/>
      <c r="L44" s="211"/>
      <c r="M44" s="211"/>
      <c r="N44" s="282"/>
      <c r="O44" s="282"/>
      <c r="P44" s="282"/>
    </row>
    <row r="45" s="125" customFormat="1" ht="27" spans="1:16">
      <c r="A45" s="285" t="s">
        <v>161</v>
      </c>
      <c r="B45" s="285" t="s">
        <v>162</v>
      </c>
      <c r="C45" s="211">
        <v>7173800</v>
      </c>
      <c r="D45" s="211">
        <v>7173800</v>
      </c>
      <c r="E45" s="211"/>
      <c r="F45" s="211">
        <v>7173800</v>
      </c>
      <c r="G45" s="211"/>
      <c r="H45" s="211"/>
      <c r="I45" s="211"/>
      <c r="J45" s="211"/>
      <c r="K45" s="211"/>
      <c r="L45" s="211"/>
      <c r="M45" s="211"/>
      <c r="N45" s="282"/>
      <c r="O45" s="282"/>
      <c r="P45" s="282"/>
    </row>
    <row r="46" s="125" customFormat="1" ht="17.25" customHeight="1" spans="1:16">
      <c r="A46" s="286" t="s">
        <v>163</v>
      </c>
      <c r="B46" s="287"/>
      <c r="C46" s="288">
        <f>SUM(C7,C16,C24,C32,C40,C43)</f>
        <v>372627815.05</v>
      </c>
      <c r="D46" s="288">
        <f>SUM(D7,D16,D24,D32,D40,D43)</f>
        <v>36590723</v>
      </c>
      <c r="E46" s="288">
        <f>SUM(E7,E16,E24,E32,E40,E43)</f>
        <v>13488260.12</v>
      </c>
      <c r="F46" s="288">
        <f>SUM(F7,F16,F24,F32,F40,F43)</f>
        <v>23102462.88</v>
      </c>
      <c r="G46" s="288">
        <f>SUM(G7,G16,G24,G32,G40,G43)</f>
        <v>336003018</v>
      </c>
      <c r="H46" s="288">
        <v>0</v>
      </c>
      <c r="I46" s="288">
        <v>0</v>
      </c>
      <c r="J46" s="288">
        <f>SUM(J7,J16,J24,J32,J40,J43)</f>
        <v>34074.05</v>
      </c>
      <c r="K46" s="288">
        <v>0</v>
      </c>
      <c r="L46" s="288">
        <v>0</v>
      </c>
      <c r="M46" s="288">
        <f>SUM(M7,M16,M24,M32,M40,M43)</f>
        <v>34074.05</v>
      </c>
      <c r="N46" s="288">
        <v>0</v>
      </c>
      <c r="O46" s="288">
        <v>0</v>
      </c>
      <c r="P46" s="288">
        <v>0</v>
      </c>
    </row>
    <row r="47" customHeight="1" spans="3:16">
      <c r="C47" s="289"/>
      <c r="D47" s="290"/>
      <c r="E47" s="290"/>
      <c r="F47" s="290"/>
      <c r="G47" s="290"/>
      <c r="H47" s="290"/>
      <c r="I47" s="290"/>
      <c r="J47" s="290"/>
      <c r="K47" s="290"/>
      <c r="L47" s="290"/>
      <c r="M47" s="290"/>
      <c r="N47" s="290"/>
      <c r="O47" s="290"/>
      <c r="P47" s="290"/>
    </row>
  </sheetData>
  <mergeCells count="11">
    <mergeCell ref="A2:P2"/>
    <mergeCell ref="A3:L3"/>
    <mergeCell ref="D4:F4"/>
    <mergeCell ref="J4:P4"/>
    <mergeCell ref="A46:B4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D32"/>
    </sheetView>
  </sheetViews>
  <sheetFormatPr defaultColWidth="9.14285714285714" defaultRowHeight="14.25" customHeight="1" outlineLevelCol="3"/>
  <cols>
    <col min="1" max="1" width="49.2857142857143" style="63" customWidth="1"/>
    <col min="2" max="2" width="38.8571428571429" style="63" customWidth="1"/>
    <col min="3" max="3" width="48.5714285714286" style="63" customWidth="1"/>
    <col min="4" max="4" width="36.4285714285714" style="63" customWidth="1"/>
    <col min="5" max="5" width="9.14285714285714" style="64" customWidth="1"/>
    <col min="6" max="16384" width="9.14285714285714" style="64"/>
  </cols>
  <sheetData>
    <row r="1" customHeight="1" spans="1:4">
      <c r="A1" s="259"/>
      <c r="B1" s="259"/>
      <c r="C1" s="259"/>
      <c r="D1" s="260" t="s">
        <v>164</v>
      </c>
    </row>
    <row r="2" ht="31.5" customHeight="1" spans="1:4">
      <c r="A2" s="5" t="s">
        <v>165</v>
      </c>
      <c r="B2" s="261"/>
      <c r="C2" s="261"/>
      <c r="D2" s="261"/>
    </row>
    <row r="3" ht="17.25" customHeight="1" spans="1:4">
      <c r="A3" s="6" t="s">
        <v>2</v>
      </c>
      <c r="B3" s="262"/>
      <c r="C3" s="262"/>
      <c r="D3" s="263" t="s">
        <v>3</v>
      </c>
    </row>
    <row r="4" ht="19.5" customHeight="1" spans="1:4">
      <c r="A4" s="12" t="s">
        <v>4</v>
      </c>
      <c r="B4" s="14"/>
      <c r="C4" s="12" t="s">
        <v>5</v>
      </c>
      <c r="D4" s="14"/>
    </row>
    <row r="5" ht="21.75" customHeight="1" spans="1:4">
      <c r="A5" s="17" t="s">
        <v>6</v>
      </c>
      <c r="B5" s="264" t="s">
        <v>7</v>
      </c>
      <c r="C5" s="17" t="s">
        <v>166</v>
      </c>
      <c r="D5" s="264" t="s">
        <v>7</v>
      </c>
    </row>
    <row r="6" ht="17.25" customHeight="1" spans="1:4">
      <c r="A6" s="20"/>
      <c r="B6" s="19"/>
      <c r="C6" s="20"/>
      <c r="D6" s="19"/>
    </row>
    <row r="7" ht="18" customHeight="1" spans="1:4">
      <c r="A7" s="265" t="s">
        <v>167</v>
      </c>
      <c r="B7" s="24">
        <v>372593741</v>
      </c>
      <c r="C7" s="266" t="s">
        <v>168</v>
      </c>
      <c r="D7" s="24">
        <v>372593741</v>
      </c>
    </row>
    <row r="8" s="64" customFormat="1" ht="18" customHeight="1" spans="1:4">
      <c r="A8" s="72" t="s">
        <v>169</v>
      </c>
      <c r="B8" s="24">
        <v>36590723</v>
      </c>
      <c r="C8" s="266" t="s">
        <v>170</v>
      </c>
      <c r="D8" s="267"/>
    </row>
    <row r="9" s="64" customFormat="1" ht="18" customHeight="1" spans="1:4">
      <c r="A9" s="72" t="s">
        <v>171</v>
      </c>
      <c r="B9" s="24">
        <v>336003018</v>
      </c>
      <c r="C9" s="266" t="s">
        <v>172</v>
      </c>
      <c r="D9" s="267"/>
    </row>
    <row r="10" s="64" customFormat="1" ht="18" customHeight="1" spans="1:4">
      <c r="A10" s="72" t="s">
        <v>173</v>
      </c>
      <c r="B10" s="268"/>
      <c r="C10" s="266" t="s">
        <v>174</v>
      </c>
      <c r="D10" s="267"/>
    </row>
    <row r="11" s="64" customFormat="1" ht="18" customHeight="1" spans="1:4">
      <c r="A11" s="72" t="s">
        <v>175</v>
      </c>
      <c r="B11" s="268"/>
      <c r="C11" s="266" t="s">
        <v>176</v>
      </c>
      <c r="D11" s="267"/>
    </row>
    <row r="12" s="64" customFormat="1" ht="18" customHeight="1" spans="1:4">
      <c r="A12" s="72" t="s">
        <v>169</v>
      </c>
      <c r="B12" s="268"/>
      <c r="C12" s="266" t="s">
        <v>177</v>
      </c>
      <c r="D12" s="267"/>
    </row>
    <row r="13" s="64" customFormat="1" ht="18" customHeight="1" spans="1:4">
      <c r="A13" s="269" t="s">
        <v>171</v>
      </c>
      <c r="B13" s="268"/>
      <c r="C13" s="266" t="s">
        <v>178</v>
      </c>
      <c r="D13" s="267"/>
    </row>
    <row r="14" s="64" customFormat="1" ht="18" customHeight="1" spans="1:4">
      <c r="A14" s="269" t="s">
        <v>173</v>
      </c>
      <c r="B14" s="268"/>
      <c r="C14" s="266" t="s">
        <v>179</v>
      </c>
      <c r="D14" s="267"/>
    </row>
    <row r="15" s="64" customFormat="1" ht="18" customHeight="1" spans="1:4">
      <c r="A15" s="265"/>
      <c r="B15" s="268"/>
      <c r="C15" s="266" t="s">
        <v>180</v>
      </c>
      <c r="D15" s="24">
        <v>1339431.72</v>
      </c>
    </row>
    <row r="16" s="64" customFormat="1" ht="18" customHeight="1" spans="1:4">
      <c r="A16" s="265"/>
      <c r="B16" s="268"/>
      <c r="C16" s="266" t="s">
        <v>181</v>
      </c>
      <c r="D16" s="24">
        <v>1970059</v>
      </c>
    </row>
    <row r="17" s="64" customFormat="1" ht="18" customHeight="1" spans="1:4">
      <c r="A17" s="265"/>
      <c r="B17" s="268"/>
      <c r="C17" s="266" t="s">
        <v>182</v>
      </c>
      <c r="D17" s="267"/>
    </row>
    <row r="18" s="64" customFormat="1" ht="18" customHeight="1" spans="1:4">
      <c r="A18" s="265"/>
      <c r="B18" s="268"/>
      <c r="C18" s="266" t="s">
        <v>183</v>
      </c>
      <c r="D18" s="24">
        <v>336442818</v>
      </c>
    </row>
    <row r="19" s="64" customFormat="1" ht="18" customHeight="1" spans="1:4">
      <c r="A19" s="265"/>
      <c r="B19" s="268"/>
      <c r="C19" s="266" t="s">
        <v>184</v>
      </c>
      <c r="D19" s="267"/>
    </row>
    <row r="20" s="64" customFormat="1" ht="18" customHeight="1" spans="1:4">
      <c r="A20" s="265"/>
      <c r="B20" s="268"/>
      <c r="C20" s="266" t="s">
        <v>185</v>
      </c>
      <c r="D20" s="267"/>
    </row>
    <row r="21" s="64" customFormat="1" ht="18" customHeight="1" spans="1:4">
      <c r="A21" s="265"/>
      <c r="B21" s="268"/>
      <c r="C21" s="266" t="s">
        <v>186</v>
      </c>
      <c r="D21" s="267"/>
    </row>
    <row r="22" s="64" customFormat="1" ht="18" customHeight="1" spans="1:4">
      <c r="A22" s="265"/>
      <c r="B22" s="268"/>
      <c r="C22" s="266" t="s">
        <v>187</v>
      </c>
      <c r="D22" s="267"/>
    </row>
    <row r="23" s="64" customFormat="1" ht="18" customHeight="1" spans="1:4">
      <c r="A23" s="265"/>
      <c r="B23" s="268"/>
      <c r="C23" s="266" t="s">
        <v>188</v>
      </c>
      <c r="D23" s="267"/>
    </row>
    <row r="24" s="64" customFormat="1" ht="18" customHeight="1" spans="1:4">
      <c r="A24" s="265"/>
      <c r="B24" s="268"/>
      <c r="C24" s="266" t="s">
        <v>189</v>
      </c>
      <c r="D24" s="267"/>
    </row>
    <row r="25" s="64" customFormat="1" ht="18" customHeight="1" spans="1:4">
      <c r="A25" s="265"/>
      <c r="B25" s="268"/>
      <c r="C25" s="266" t="s">
        <v>190</v>
      </c>
      <c r="D25" s="24">
        <v>24735229.4</v>
      </c>
    </row>
    <row r="26" s="64" customFormat="1" ht="18" customHeight="1" spans="1:4">
      <c r="A26" s="265"/>
      <c r="B26" s="268"/>
      <c r="C26" s="266" t="s">
        <v>191</v>
      </c>
      <c r="D26" s="24">
        <v>932402.88</v>
      </c>
    </row>
    <row r="27" s="64" customFormat="1" ht="18" customHeight="1" spans="1:4">
      <c r="A27" s="265"/>
      <c r="B27" s="268"/>
      <c r="C27" s="266" t="s">
        <v>192</v>
      </c>
      <c r="D27" s="270"/>
    </row>
    <row r="28" s="64" customFormat="1" ht="18" customHeight="1" spans="1:4">
      <c r="A28" s="265"/>
      <c r="B28" s="268"/>
      <c r="C28" s="266" t="s">
        <v>193</v>
      </c>
      <c r="D28" s="24">
        <v>7173800</v>
      </c>
    </row>
    <row r="29" ht="18" customHeight="1" spans="1:4">
      <c r="A29" s="72"/>
      <c r="B29" s="268"/>
      <c r="C29" s="266" t="s">
        <v>194</v>
      </c>
      <c r="D29" s="270" t="s">
        <v>195</v>
      </c>
    </row>
    <row r="30" ht="18" customHeight="1" spans="1:4">
      <c r="A30" s="72"/>
      <c r="B30" s="270"/>
      <c r="C30" s="269" t="s">
        <v>196</v>
      </c>
      <c r="D30" s="268"/>
    </row>
    <row r="31" ht="18" customHeight="1" spans="1:4">
      <c r="A31" s="271"/>
      <c r="B31" s="272"/>
      <c r="C31" s="269" t="s">
        <v>197</v>
      </c>
      <c r="D31" s="272"/>
    </row>
    <row r="32" ht="18" customHeight="1" spans="1:4">
      <c r="A32" s="273" t="s">
        <v>198</v>
      </c>
      <c r="B32" s="24">
        <v>372593741</v>
      </c>
      <c r="C32" s="271" t="s">
        <v>51</v>
      </c>
      <c r="D32" s="24">
        <v>372593741</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topLeftCell="A19" workbookViewId="0">
      <selection activeCell="A7" sqref="$A7:$XFD40"/>
    </sheetView>
  </sheetViews>
  <sheetFormatPr defaultColWidth="9.14285714285714" defaultRowHeight="14.25" customHeight="1" outlineLevelCol="6"/>
  <cols>
    <col min="1" max="1" width="20.1428571428571" style="159" customWidth="1"/>
    <col min="2" max="2" width="44" style="159"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59"/>
      <c r="B1" s="159"/>
      <c r="D1" s="198"/>
      <c r="F1" s="248"/>
      <c r="G1" s="43" t="s">
        <v>199</v>
      </c>
    </row>
    <row r="2" s="125" customFormat="1" ht="39" customHeight="1" spans="1:7">
      <c r="A2" s="166" t="s">
        <v>200</v>
      </c>
      <c r="B2" s="166"/>
      <c r="C2" s="166"/>
      <c r="D2" s="166"/>
      <c r="E2" s="166"/>
      <c r="F2" s="166"/>
      <c r="G2" s="166"/>
    </row>
    <row r="3" s="125" customFormat="1" ht="18" customHeight="1" spans="1:7">
      <c r="A3" s="167" t="s">
        <v>2</v>
      </c>
      <c r="B3" s="249"/>
      <c r="C3" s="142"/>
      <c r="D3" s="142"/>
      <c r="E3" s="142"/>
      <c r="F3" s="158"/>
      <c r="G3" s="158" t="s">
        <v>3</v>
      </c>
    </row>
    <row r="4" s="125" customFormat="1" ht="20.25" customHeight="1" spans="1:7">
      <c r="A4" s="250" t="s">
        <v>201</v>
      </c>
      <c r="B4" s="251"/>
      <c r="C4" s="169" t="s">
        <v>56</v>
      </c>
      <c r="D4" s="252" t="s">
        <v>79</v>
      </c>
      <c r="E4" s="172"/>
      <c r="F4" s="173"/>
      <c r="G4" s="208" t="s">
        <v>80</v>
      </c>
    </row>
    <row r="5" s="125" customFormat="1" ht="20.25" customHeight="1" spans="1:7">
      <c r="A5" s="253" t="s">
        <v>76</v>
      </c>
      <c r="B5" s="253" t="s">
        <v>77</v>
      </c>
      <c r="C5" s="205"/>
      <c r="D5" s="179" t="s">
        <v>58</v>
      </c>
      <c r="E5" s="179" t="s">
        <v>202</v>
      </c>
      <c r="F5" s="179" t="s">
        <v>203</v>
      </c>
      <c r="G5" s="210"/>
    </row>
    <row r="6" s="125" customFormat="1" ht="13.5" customHeight="1" spans="1:7">
      <c r="A6" s="253" t="s">
        <v>204</v>
      </c>
      <c r="B6" s="253" t="s">
        <v>205</v>
      </c>
      <c r="C6" s="253" t="s">
        <v>206</v>
      </c>
      <c r="D6" s="178" t="s">
        <v>207</v>
      </c>
      <c r="E6" s="178" t="s">
        <v>208</v>
      </c>
      <c r="F6" s="178" t="s">
        <v>209</v>
      </c>
      <c r="G6" s="253" t="s">
        <v>210</v>
      </c>
    </row>
    <row r="7" s="125" customFormat="1" ht="25" customHeight="1" spans="1:7">
      <c r="A7" s="192" t="s">
        <v>87</v>
      </c>
      <c r="B7" s="192" t="s">
        <v>88</v>
      </c>
      <c r="C7" s="211">
        <v>1339431.72</v>
      </c>
      <c r="D7" s="211">
        <v>1300143.84</v>
      </c>
      <c r="E7" s="211">
        <v>1276743.84</v>
      </c>
      <c r="F7" s="211">
        <v>23400</v>
      </c>
      <c r="G7" s="211">
        <v>39287.88</v>
      </c>
    </row>
    <row r="8" s="125" customFormat="1" ht="25" customHeight="1" spans="1:7">
      <c r="A8" s="254" t="s">
        <v>89</v>
      </c>
      <c r="B8" s="254" t="s">
        <v>90</v>
      </c>
      <c r="C8" s="211">
        <v>1269603.84</v>
      </c>
      <c r="D8" s="211">
        <v>1266603.84</v>
      </c>
      <c r="E8" s="211">
        <v>1243203.84</v>
      </c>
      <c r="F8" s="211">
        <v>23400</v>
      </c>
      <c r="G8" s="211">
        <v>3000</v>
      </c>
    </row>
    <row r="9" s="125" customFormat="1" ht="25" customHeight="1" spans="1:7">
      <c r="A9" s="255" t="s">
        <v>91</v>
      </c>
      <c r="B9" s="255" t="s">
        <v>92</v>
      </c>
      <c r="C9" s="211">
        <v>22200</v>
      </c>
      <c r="D9" s="211">
        <v>19200</v>
      </c>
      <c r="E9" s="211"/>
      <c r="F9" s="211">
        <v>19200</v>
      </c>
      <c r="G9" s="211">
        <v>3000</v>
      </c>
    </row>
    <row r="10" s="125" customFormat="1" ht="25" customHeight="1" spans="1:7">
      <c r="A10" s="255" t="s">
        <v>93</v>
      </c>
      <c r="B10" s="255" t="s">
        <v>94</v>
      </c>
      <c r="C10" s="211">
        <v>4200</v>
      </c>
      <c r="D10" s="211">
        <v>4200</v>
      </c>
      <c r="E10" s="211"/>
      <c r="F10" s="211">
        <v>4200</v>
      </c>
      <c r="G10" s="211"/>
    </row>
    <row r="11" s="125" customFormat="1" ht="25" customHeight="1" spans="1:7">
      <c r="A11" s="255" t="s">
        <v>95</v>
      </c>
      <c r="B11" s="255" t="s">
        <v>96</v>
      </c>
      <c r="C11" s="211">
        <v>1243203.84</v>
      </c>
      <c r="D11" s="211">
        <v>1243203.84</v>
      </c>
      <c r="E11" s="211">
        <v>1243203.84</v>
      </c>
      <c r="F11" s="211"/>
      <c r="G11" s="211"/>
    </row>
    <row r="12" s="125" customFormat="1" ht="25" customHeight="1" spans="1:7">
      <c r="A12" s="254" t="s">
        <v>97</v>
      </c>
      <c r="B12" s="254" t="s">
        <v>98</v>
      </c>
      <c r="C12" s="211">
        <v>36287.88</v>
      </c>
      <c r="D12" s="211"/>
      <c r="E12" s="211"/>
      <c r="F12" s="211"/>
      <c r="G12" s="211">
        <v>36287.88</v>
      </c>
    </row>
    <row r="13" s="125" customFormat="1" ht="25" customHeight="1" spans="1:7">
      <c r="A13" s="255" t="s">
        <v>99</v>
      </c>
      <c r="B13" s="255" t="s">
        <v>100</v>
      </c>
      <c r="C13" s="211">
        <v>36287.88</v>
      </c>
      <c r="D13" s="211"/>
      <c r="E13" s="211"/>
      <c r="F13" s="211"/>
      <c r="G13" s="211">
        <v>36287.88</v>
      </c>
    </row>
    <row r="14" s="125" customFormat="1" ht="25" customHeight="1" spans="1:7">
      <c r="A14" s="254" t="s">
        <v>101</v>
      </c>
      <c r="B14" s="254" t="s">
        <v>102</v>
      </c>
      <c r="C14" s="211">
        <v>33540</v>
      </c>
      <c r="D14" s="211">
        <v>33540</v>
      </c>
      <c r="E14" s="211">
        <v>33540</v>
      </c>
      <c r="F14" s="211"/>
      <c r="G14" s="211"/>
    </row>
    <row r="15" s="125" customFormat="1" ht="25" customHeight="1" spans="1:7">
      <c r="A15" s="255" t="s">
        <v>103</v>
      </c>
      <c r="B15" s="255" t="s">
        <v>102</v>
      </c>
      <c r="C15" s="211">
        <v>33540</v>
      </c>
      <c r="D15" s="211">
        <v>33540</v>
      </c>
      <c r="E15" s="211">
        <v>33540</v>
      </c>
      <c r="F15" s="211"/>
      <c r="G15" s="211"/>
    </row>
    <row r="16" s="125" customFormat="1" ht="25" customHeight="1" spans="1:7">
      <c r="A16" s="192" t="s">
        <v>104</v>
      </c>
      <c r="B16" s="192" t="s">
        <v>105</v>
      </c>
      <c r="C16" s="211">
        <v>1970059</v>
      </c>
      <c r="D16" s="211">
        <v>1970059</v>
      </c>
      <c r="E16" s="211">
        <v>1970059</v>
      </c>
      <c r="F16" s="211"/>
      <c r="G16" s="211"/>
    </row>
    <row r="17" s="125" customFormat="1" ht="25" customHeight="1" spans="1:7">
      <c r="A17" s="254" t="s">
        <v>106</v>
      </c>
      <c r="B17" s="254" t="s">
        <v>107</v>
      </c>
      <c r="C17" s="211">
        <v>755520</v>
      </c>
      <c r="D17" s="211">
        <v>755520</v>
      </c>
      <c r="E17" s="211">
        <v>755520</v>
      </c>
      <c r="F17" s="211"/>
      <c r="G17" s="211"/>
    </row>
    <row r="18" s="125" customFormat="1" ht="25" customHeight="1" spans="1:7">
      <c r="A18" s="255" t="s">
        <v>108</v>
      </c>
      <c r="B18" s="255" t="s">
        <v>109</v>
      </c>
      <c r="C18" s="211">
        <v>755520</v>
      </c>
      <c r="D18" s="211">
        <v>755520</v>
      </c>
      <c r="E18" s="211">
        <v>755520</v>
      </c>
      <c r="F18" s="211"/>
      <c r="G18" s="211"/>
    </row>
    <row r="19" s="125" customFormat="1" ht="25" customHeight="1" spans="1:7">
      <c r="A19" s="254" t="s">
        <v>110</v>
      </c>
      <c r="B19" s="254" t="s">
        <v>111</v>
      </c>
      <c r="C19" s="211">
        <v>1214539</v>
      </c>
      <c r="D19" s="211">
        <v>1214539</v>
      </c>
      <c r="E19" s="211">
        <v>1214539</v>
      </c>
      <c r="F19" s="211"/>
      <c r="G19" s="211"/>
    </row>
    <row r="20" s="125" customFormat="1" ht="25" customHeight="1" spans="1:7">
      <c r="A20" s="255" t="s">
        <v>112</v>
      </c>
      <c r="B20" s="255" t="s">
        <v>113</v>
      </c>
      <c r="C20" s="211">
        <v>716284</v>
      </c>
      <c r="D20" s="211">
        <v>716284</v>
      </c>
      <c r="E20" s="211">
        <v>716284</v>
      </c>
      <c r="F20" s="211"/>
      <c r="G20" s="211"/>
    </row>
    <row r="21" s="125" customFormat="1" ht="25" customHeight="1" spans="1:7">
      <c r="A21" s="255" t="s">
        <v>114</v>
      </c>
      <c r="B21" s="255" t="s">
        <v>115</v>
      </c>
      <c r="C21" s="211">
        <v>14520</v>
      </c>
      <c r="D21" s="211">
        <v>14520</v>
      </c>
      <c r="E21" s="211">
        <v>14520</v>
      </c>
      <c r="F21" s="211"/>
      <c r="G21" s="211"/>
    </row>
    <row r="22" s="125" customFormat="1" ht="25" customHeight="1" spans="1:7">
      <c r="A22" s="255" t="s">
        <v>116</v>
      </c>
      <c r="B22" s="255" t="s">
        <v>117</v>
      </c>
      <c r="C22" s="211">
        <v>413804</v>
      </c>
      <c r="D22" s="211">
        <v>413804</v>
      </c>
      <c r="E22" s="211">
        <v>413804</v>
      </c>
      <c r="F22" s="211"/>
      <c r="G22" s="211"/>
    </row>
    <row r="23" s="125" customFormat="1" ht="25" customHeight="1" spans="1:7">
      <c r="A23" s="255" t="s">
        <v>118</v>
      </c>
      <c r="B23" s="255" t="s">
        <v>119</v>
      </c>
      <c r="C23" s="211">
        <v>69931</v>
      </c>
      <c r="D23" s="211">
        <v>69931</v>
      </c>
      <c r="E23" s="211">
        <v>69931</v>
      </c>
      <c r="F23" s="211"/>
      <c r="G23" s="211"/>
    </row>
    <row r="24" s="125" customFormat="1" ht="25" customHeight="1" spans="1:7">
      <c r="A24" s="192" t="s">
        <v>120</v>
      </c>
      <c r="B24" s="192" t="s">
        <v>121</v>
      </c>
      <c r="C24" s="211">
        <v>439800</v>
      </c>
      <c r="D24" s="211"/>
      <c r="E24" s="211"/>
      <c r="F24" s="211"/>
      <c r="G24" s="211">
        <v>439800</v>
      </c>
    </row>
    <row r="25" s="125" customFormat="1" ht="25" customHeight="1" spans="1:7">
      <c r="A25" s="254" t="s">
        <v>122</v>
      </c>
      <c r="B25" s="254" t="s">
        <v>123</v>
      </c>
      <c r="C25" s="211">
        <v>439800</v>
      </c>
      <c r="D25" s="211"/>
      <c r="E25" s="211"/>
      <c r="F25" s="211"/>
      <c r="G25" s="211">
        <v>439800</v>
      </c>
    </row>
    <row r="26" s="125" customFormat="1" ht="25" customHeight="1" spans="1:7">
      <c r="A26" s="255" t="s">
        <v>124</v>
      </c>
      <c r="B26" s="255" t="s">
        <v>125</v>
      </c>
      <c r="C26" s="211">
        <v>439800</v>
      </c>
      <c r="D26" s="211"/>
      <c r="E26" s="211"/>
      <c r="F26" s="211"/>
      <c r="G26" s="211">
        <v>439800</v>
      </c>
    </row>
    <row r="27" s="125" customFormat="1" ht="25" customHeight="1" spans="1:7">
      <c r="A27" s="192" t="s">
        <v>136</v>
      </c>
      <c r="B27" s="192" t="s">
        <v>137</v>
      </c>
      <c r="C27" s="211">
        <v>24735229.4</v>
      </c>
      <c r="D27" s="211">
        <v>9285654.4</v>
      </c>
      <c r="E27" s="211">
        <v>8339160</v>
      </c>
      <c r="F27" s="211">
        <v>946494.4</v>
      </c>
      <c r="G27" s="211">
        <v>15449575</v>
      </c>
    </row>
    <row r="28" s="125" customFormat="1" ht="25" customHeight="1" spans="1:7">
      <c r="A28" s="254" t="s">
        <v>138</v>
      </c>
      <c r="B28" s="254" t="s">
        <v>139</v>
      </c>
      <c r="C28" s="211">
        <v>24735229.4</v>
      </c>
      <c r="D28" s="211">
        <v>9285654.4</v>
      </c>
      <c r="E28" s="211">
        <v>8339160</v>
      </c>
      <c r="F28" s="211">
        <v>946494.4</v>
      </c>
      <c r="G28" s="211">
        <v>15449575</v>
      </c>
    </row>
    <row r="29" s="125" customFormat="1" ht="25" customHeight="1" spans="1:7">
      <c r="A29" s="255" t="s">
        <v>140</v>
      </c>
      <c r="B29" s="255" t="s">
        <v>109</v>
      </c>
      <c r="C29" s="211">
        <v>7062528.4</v>
      </c>
      <c r="D29" s="211">
        <v>5606978.4</v>
      </c>
      <c r="E29" s="211">
        <v>4845484</v>
      </c>
      <c r="F29" s="211">
        <v>761494.4</v>
      </c>
      <c r="G29" s="211">
        <v>1455550</v>
      </c>
    </row>
    <row r="30" s="125" customFormat="1" ht="25" customHeight="1" spans="1:7">
      <c r="A30" s="255" t="s">
        <v>141</v>
      </c>
      <c r="B30" s="255" t="s">
        <v>142</v>
      </c>
      <c r="C30" s="211">
        <v>10200000</v>
      </c>
      <c r="D30" s="211"/>
      <c r="E30" s="211"/>
      <c r="F30" s="211"/>
      <c r="G30" s="211">
        <v>10200000</v>
      </c>
    </row>
    <row r="31" s="125" customFormat="1" ht="25" customHeight="1" spans="1:7">
      <c r="A31" s="255" t="s">
        <v>143</v>
      </c>
      <c r="B31" s="255" t="s">
        <v>144</v>
      </c>
      <c r="C31" s="211">
        <v>2000000</v>
      </c>
      <c r="D31" s="211"/>
      <c r="E31" s="211"/>
      <c r="F31" s="211"/>
      <c r="G31" s="211">
        <v>2000000</v>
      </c>
    </row>
    <row r="32" s="125" customFormat="1" ht="25" customHeight="1" spans="1:7">
      <c r="A32" s="255" t="s">
        <v>145</v>
      </c>
      <c r="B32" s="255" t="s">
        <v>146</v>
      </c>
      <c r="C32" s="211">
        <v>520000</v>
      </c>
      <c r="D32" s="211"/>
      <c r="E32" s="211"/>
      <c r="F32" s="211"/>
      <c r="G32" s="211">
        <v>520000</v>
      </c>
    </row>
    <row r="33" s="125" customFormat="1" ht="25" customHeight="1" spans="1:7">
      <c r="A33" s="255" t="s">
        <v>147</v>
      </c>
      <c r="B33" s="255" t="s">
        <v>148</v>
      </c>
      <c r="C33" s="211">
        <v>3678676</v>
      </c>
      <c r="D33" s="211">
        <v>3678676</v>
      </c>
      <c r="E33" s="211">
        <v>3493676</v>
      </c>
      <c r="F33" s="211">
        <v>185000</v>
      </c>
      <c r="G33" s="211"/>
    </row>
    <row r="34" s="125" customFormat="1" ht="25" customHeight="1" spans="1:7">
      <c r="A34" s="255" t="s">
        <v>149</v>
      </c>
      <c r="B34" s="255" t="s">
        <v>150</v>
      </c>
      <c r="C34" s="211">
        <v>1274025</v>
      </c>
      <c r="D34" s="211"/>
      <c r="E34" s="211"/>
      <c r="F34" s="211"/>
      <c r="G34" s="211">
        <v>1274025</v>
      </c>
    </row>
    <row r="35" s="125" customFormat="1" ht="25" customHeight="1" spans="1:7">
      <c r="A35" s="192" t="s">
        <v>151</v>
      </c>
      <c r="B35" s="192" t="s">
        <v>152</v>
      </c>
      <c r="C35" s="211">
        <v>932402.88</v>
      </c>
      <c r="D35" s="211">
        <v>932402.88</v>
      </c>
      <c r="E35" s="211">
        <v>932402.88</v>
      </c>
      <c r="F35" s="211"/>
      <c r="G35" s="211"/>
    </row>
    <row r="36" s="125" customFormat="1" ht="25" customHeight="1" spans="1:7">
      <c r="A36" s="254" t="s">
        <v>153</v>
      </c>
      <c r="B36" s="254" t="s">
        <v>154</v>
      </c>
      <c r="C36" s="211">
        <v>932402.88</v>
      </c>
      <c r="D36" s="211">
        <v>932402.88</v>
      </c>
      <c r="E36" s="211">
        <v>932402.88</v>
      </c>
      <c r="F36" s="211"/>
      <c r="G36" s="211"/>
    </row>
    <row r="37" s="125" customFormat="1" ht="25" customHeight="1" spans="1:7">
      <c r="A37" s="255" t="s">
        <v>155</v>
      </c>
      <c r="B37" s="255" t="s">
        <v>156</v>
      </c>
      <c r="C37" s="211">
        <v>932402.88</v>
      </c>
      <c r="D37" s="211">
        <v>932402.88</v>
      </c>
      <c r="E37" s="211">
        <v>932402.88</v>
      </c>
      <c r="F37" s="211"/>
      <c r="G37" s="211"/>
    </row>
    <row r="38" s="125" customFormat="1" ht="25" customHeight="1" spans="1:7">
      <c r="A38" s="192" t="s">
        <v>157</v>
      </c>
      <c r="B38" s="192" t="s">
        <v>158</v>
      </c>
      <c r="C38" s="211">
        <v>7173800</v>
      </c>
      <c r="D38" s="211"/>
      <c r="E38" s="211"/>
      <c r="F38" s="211"/>
      <c r="G38" s="211">
        <v>7173800</v>
      </c>
    </row>
    <row r="39" s="125" customFormat="1" ht="25" customHeight="1" spans="1:7">
      <c r="A39" s="254" t="s">
        <v>159</v>
      </c>
      <c r="B39" s="254" t="s">
        <v>160</v>
      </c>
      <c r="C39" s="211">
        <v>7173800</v>
      </c>
      <c r="D39" s="211"/>
      <c r="E39" s="211"/>
      <c r="F39" s="211"/>
      <c r="G39" s="211">
        <v>7173800</v>
      </c>
    </row>
    <row r="40" s="125" customFormat="1" ht="25" customHeight="1" spans="1:7">
      <c r="A40" s="255" t="s">
        <v>161</v>
      </c>
      <c r="B40" s="255" t="s">
        <v>162</v>
      </c>
      <c r="C40" s="211">
        <v>7173800</v>
      </c>
      <c r="D40" s="211"/>
      <c r="E40" s="211"/>
      <c r="F40" s="211"/>
      <c r="G40" s="211">
        <v>7173800</v>
      </c>
    </row>
    <row r="41" s="125" customFormat="1" ht="18" customHeight="1" spans="1:7">
      <c r="A41" s="256" t="s">
        <v>163</v>
      </c>
      <c r="B41" s="257"/>
      <c r="C41" s="258">
        <f>SUM(C7,C16,C24,C27,C35,C38)</f>
        <v>36590723</v>
      </c>
      <c r="D41" s="258">
        <f>SUM(D7,D16,D24,D27,D35,D38)</f>
        <v>13488260.12</v>
      </c>
      <c r="E41" s="258">
        <f>SUM(E7,E16,E24,E27,E35,E38)</f>
        <v>12518365.72</v>
      </c>
      <c r="F41" s="258">
        <f>SUM(F7,F16,F24,F27,F35,F38)</f>
        <v>969894.4</v>
      </c>
      <c r="G41" s="258">
        <f>SUM(G7,G16,G24,G27,G35,G38)</f>
        <v>23102462.88</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F7"/>
    </sheetView>
  </sheetViews>
  <sheetFormatPr defaultColWidth="9.14285714285714" defaultRowHeight="14.25" customHeight="1" outlineLevelCol="5"/>
  <cols>
    <col min="1" max="2" width="27.4285714285714" style="233" customWidth="1"/>
    <col min="3" max="3" width="22.9619047619048" style="234" customWidth="1"/>
    <col min="4" max="5" width="26.2857142857143" style="232" customWidth="1"/>
    <col min="6" max="6" width="24.447619047619" style="232" customWidth="1"/>
    <col min="7" max="16384" width="9.14285714285714" style="125" customWidth="1"/>
  </cols>
  <sheetData>
    <row r="1" s="125" customFormat="1" ht="27" customHeight="1" spans="1:6">
      <c r="A1" s="235"/>
      <c r="B1" s="235"/>
      <c r="C1" s="236"/>
      <c r="F1" s="237" t="s">
        <v>211</v>
      </c>
    </row>
    <row r="2" s="125" customFormat="1" ht="53" customHeight="1" spans="1:6">
      <c r="A2" s="238" t="s">
        <v>212</v>
      </c>
      <c r="B2" s="239"/>
      <c r="C2" s="239"/>
      <c r="D2" s="239"/>
      <c r="E2" s="239"/>
      <c r="F2" s="239"/>
    </row>
    <row r="3" s="125" customFormat="1" ht="15.75" customHeight="1" spans="1:6">
      <c r="A3" s="167" t="s">
        <v>2</v>
      </c>
      <c r="B3" s="240"/>
      <c r="C3" s="241"/>
      <c r="D3" s="142"/>
      <c r="E3" s="142"/>
      <c r="F3" s="242" t="s">
        <v>213</v>
      </c>
    </row>
    <row r="4" s="231" customFormat="1" ht="33" customHeight="1" spans="1:6">
      <c r="A4" s="48" t="s">
        <v>214</v>
      </c>
      <c r="B4" s="176" t="s">
        <v>215</v>
      </c>
      <c r="C4" s="171" t="s">
        <v>216</v>
      </c>
      <c r="D4" s="172"/>
      <c r="E4" s="173"/>
      <c r="F4" s="176" t="s">
        <v>217</v>
      </c>
    </row>
    <row r="5" s="231" customFormat="1" ht="33" customHeight="1" spans="1:6">
      <c r="A5" s="52"/>
      <c r="B5" s="205"/>
      <c r="C5" s="179" t="s">
        <v>58</v>
      </c>
      <c r="D5" s="179" t="s">
        <v>218</v>
      </c>
      <c r="E5" s="179" t="s">
        <v>219</v>
      </c>
      <c r="F5" s="205"/>
    </row>
    <row r="6" s="231" customFormat="1" ht="33" customHeight="1" spans="1:6">
      <c r="A6" s="243">
        <v>1</v>
      </c>
      <c r="B6" s="243">
        <v>2</v>
      </c>
      <c r="C6" s="244">
        <v>3</v>
      </c>
      <c r="D6" s="243">
        <v>4</v>
      </c>
      <c r="E6" s="243">
        <v>5</v>
      </c>
      <c r="F6" s="243">
        <v>6</v>
      </c>
    </row>
    <row r="7" s="232" customFormat="1" ht="33" customHeight="1" spans="1:6">
      <c r="A7" s="245">
        <v>45000</v>
      </c>
      <c r="B7" s="245">
        <v>0</v>
      </c>
      <c r="C7" s="246">
        <v>30000</v>
      </c>
      <c r="D7" s="245">
        <v>0</v>
      </c>
      <c r="E7" s="245">
        <v>30000</v>
      </c>
      <c r="F7" s="245">
        <v>15000</v>
      </c>
    </row>
    <row r="9" customHeight="1" spans="5:6">
      <c r="E9" s="233"/>
      <c r="F9" s="233"/>
    </row>
    <row r="10" customHeight="1" spans="1:6">
      <c r="A10" s="247"/>
      <c r="E10" s="247"/>
      <c r="F10" s="247"/>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9"/>
  <sheetViews>
    <sheetView workbookViewId="0">
      <selection activeCell="N33" sqref="N$1:N$1048576"/>
    </sheetView>
  </sheetViews>
  <sheetFormatPr defaultColWidth="9.14285714285714" defaultRowHeight="14.25" customHeight="1"/>
  <cols>
    <col min="1" max="1" width="15" style="125" customWidth="1"/>
    <col min="2" max="2" width="17.8571428571429" style="125" customWidth="1"/>
    <col min="3" max="3" width="17.4285714285714" style="125" customWidth="1"/>
    <col min="4" max="4" width="5.85714285714286" style="125" customWidth="1"/>
    <col min="5" max="5" width="10.8571428571429" style="125" customWidth="1"/>
    <col min="6" max="6" width="7.42857142857143" style="125" customWidth="1"/>
    <col min="7" max="7" width="19.952380952381" style="125" customWidth="1"/>
    <col min="8" max="8" width="15.7142857142857" style="125" customWidth="1"/>
    <col min="9" max="9" width="17.2857142857143" style="125" customWidth="1"/>
    <col min="10" max="10" width="10" style="125" customWidth="1"/>
    <col min="11" max="11" width="5" style="125" customWidth="1"/>
    <col min="12" max="12" width="7.14285714285714" style="125" customWidth="1"/>
    <col min="13" max="13" width="17.2857142857143" style="125" customWidth="1"/>
    <col min="14" max="14" width="6.14285714285714" style="125" customWidth="1"/>
    <col min="15" max="15" width="6.28571428571429" style="125" customWidth="1"/>
    <col min="16" max="16" width="6.71428571428571" style="125" customWidth="1"/>
    <col min="17" max="17" width="6.85714285714286" style="125" customWidth="1"/>
    <col min="18" max="18" width="7.14285714285714" style="125" customWidth="1"/>
    <col min="19" max="19" width="6.14285714285714" style="125" customWidth="1"/>
    <col min="20" max="20" width="6" style="125" customWidth="1"/>
    <col min="21" max="21" width="5.28571428571429" style="125" customWidth="1"/>
    <col min="22" max="22" width="5.42857142857143" style="125" customWidth="1"/>
    <col min="23" max="23" width="6.28571428571429" style="125" customWidth="1"/>
    <col min="24" max="24" width="6.57142857142857" style="125" customWidth="1"/>
    <col min="25" max="25" width="10.1428571428571" style="125" customWidth="1"/>
    <col min="26" max="16384" width="9.14285714285714" style="125"/>
  </cols>
  <sheetData>
    <row r="1" s="125" customFormat="1" ht="13.5" customHeight="1" spans="2:25">
      <c r="B1" s="217"/>
      <c r="D1" s="218"/>
      <c r="E1" s="218"/>
      <c r="F1" s="218"/>
      <c r="G1" s="218"/>
      <c r="H1" s="219"/>
      <c r="I1" s="126"/>
      <c r="J1" s="219"/>
      <c r="K1" s="219"/>
      <c r="L1" s="219"/>
      <c r="M1" s="219"/>
      <c r="N1" s="219"/>
      <c r="O1" s="126"/>
      <c r="P1" s="126"/>
      <c r="Q1" s="126"/>
      <c r="R1" s="219"/>
      <c r="V1" s="217"/>
      <c r="Y1" s="143" t="s">
        <v>220</v>
      </c>
    </row>
    <row r="2" s="125" customFormat="1" ht="27.75" customHeight="1" spans="1:25">
      <c r="A2" s="165" t="s">
        <v>221</v>
      </c>
      <c r="B2" s="165"/>
      <c r="C2" s="165"/>
      <c r="D2" s="165"/>
      <c r="E2" s="165"/>
      <c r="F2" s="165"/>
      <c r="G2" s="165"/>
      <c r="H2" s="165"/>
      <c r="I2" s="166"/>
      <c r="J2" s="165"/>
      <c r="K2" s="165"/>
      <c r="L2" s="165"/>
      <c r="M2" s="165"/>
      <c r="N2" s="165"/>
      <c r="O2" s="166"/>
      <c r="P2" s="166"/>
      <c r="Q2" s="166"/>
      <c r="R2" s="165"/>
      <c r="S2" s="165"/>
      <c r="T2" s="165"/>
      <c r="U2" s="165"/>
      <c r="V2" s="165"/>
      <c r="W2" s="165"/>
      <c r="X2" s="165"/>
      <c r="Y2" s="165"/>
    </row>
    <row r="3" s="125" customFormat="1" ht="18.75" customHeight="1" spans="1:25">
      <c r="A3" s="167" t="s">
        <v>2</v>
      </c>
      <c r="B3" s="167"/>
      <c r="C3" s="167"/>
      <c r="D3" s="167"/>
      <c r="E3" s="167"/>
      <c r="F3" s="167"/>
      <c r="G3" s="167"/>
      <c r="H3" s="220"/>
      <c r="I3" s="206"/>
      <c r="J3" s="220"/>
      <c r="K3" s="220"/>
      <c r="L3" s="220"/>
      <c r="M3" s="220"/>
      <c r="N3" s="220"/>
      <c r="O3" s="206"/>
      <c r="P3" s="206"/>
      <c r="Q3" s="206"/>
      <c r="R3" s="220"/>
      <c r="S3" s="142"/>
      <c r="T3" s="142"/>
      <c r="U3" s="142"/>
      <c r="V3" s="157"/>
      <c r="W3" s="142"/>
      <c r="X3" s="142"/>
      <c r="Y3" s="230" t="s">
        <v>213</v>
      </c>
    </row>
    <row r="4" s="125" customFormat="1" ht="47" customHeight="1" spans="1:25">
      <c r="A4" s="221" t="s">
        <v>222</v>
      </c>
      <c r="B4" s="221" t="s">
        <v>223</v>
      </c>
      <c r="C4" s="221" t="s">
        <v>224</v>
      </c>
      <c r="D4" s="221" t="s">
        <v>225</v>
      </c>
      <c r="E4" s="221" t="s">
        <v>226</v>
      </c>
      <c r="F4" s="221" t="s">
        <v>227</v>
      </c>
      <c r="G4" s="221" t="s">
        <v>228</v>
      </c>
      <c r="H4" s="222" t="s">
        <v>229</v>
      </c>
      <c r="I4" s="223"/>
      <c r="J4" s="222"/>
      <c r="K4" s="222"/>
      <c r="L4" s="222"/>
      <c r="M4" s="222"/>
      <c r="N4" s="222"/>
      <c r="O4" s="223"/>
      <c r="P4" s="223"/>
      <c r="Q4" s="223"/>
      <c r="R4" s="221"/>
      <c r="S4" s="222"/>
      <c r="T4" s="222"/>
      <c r="U4" s="222"/>
      <c r="V4" s="222"/>
      <c r="W4" s="222"/>
      <c r="X4" s="222"/>
      <c r="Y4" s="222"/>
    </row>
    <row r="5" s="125" customFormat="1" ht="47" customHeight="1" spans="1:25">
      <c r="A5" s="221"/>
      <c r="B5" s="222"/>
      <c r="C5" s="221"/>
      <c r="D5" s="221"/>
      <c r="E5" s="221"/>
      <c r="F5" s="221"/>
      <c r="G5" s="221"/>
      <c r="H5" s="222" t="s">
        <v>230</v>
      </c>
      <c r="I5" s="223" t="s">
        <v>59</v>
      </c>
      <c r="J5" s="222"/>
      <c r="K5" s="222"/>
      <c r="L5" s="222"/>
      <c r="M5" s="222"/>
      <c r="N5" s="222"/>
      <c r="O5" s="223" t="s">
        <v>231</v>
      </c>
      <c r="P5" s="223"/>
      <c r="Q5" s="223"/>
      <c r="R5" s="221" t="s">
        <v>62</v>
      </c>
      <c r="S5" s="222" t="s">
        <v>63</v>
      </c>
      <c r="T5" s="221"/>
      <c r="U5" s="222"/>
      <c r="V5" s="221"/>
      <c r="W5" s="221"/>
      <c r="X5" s="221"/>
      <c r="Y5" s="221"/>
    </row>
    <row r="6" s="125" customFormat="1" ht="47" customHeight="1" spans="1:25">
      <c r="A6" s="223"/>
      <c r="B6" s="223"/>
      <c r="C6" s="223"/>
      <c r="D6" s="223"/>
      <c r="E6" s="223"/>
      <c r="F6" s="223"/>
      <c r="G6" s="223"/>
      <c r="H6" s="223"/>
      <c r="I6" s="226" t="s">
        <v>232</v>
      </c>
      <c r="J6" s="227"/>
      <c r="K6" s="221" t="s">
        <v>233</v>
      </c>
      <c r="L6" s="221" t="s">
        <v>234</v>
      </c>
      <c r="M6" s="221" t="s">
        <v>235</v>
      </c>
      <c r="N6" s="221" t="s">
        <v>236</v>
      </c>
      <c r="O6" s="221" t="s">
        <v>59</v>
      </c>
      <c r="P6" s="221" t="s">
        <v>60</v>
      </c>
      <c r="Q6" s="221" t="s">
        <v>61</v>
      </c>
      <c r="R6" s="223"/>
      <c r="S6" s="221" t="s">
        <v>58</v>
      </c>
      <c r="T6" s="221" t="s">
        <v>64</v>
      </c>
      <c r="U6" s="221" t="s">
        <v>237</v>
      </c>
      <c r="V6" s="221" t="s">
        <v>66</v>
      </c>
      <c r="W6" s="221" t="s">
        <v>67</v>
      </c>
      <c r="X6" s="228" t="s">
        <v>68</v>
      </c>
      <c r="Y6" s="221" t="s">
        <v>69</v>
      </c>
    </row>
    <row r="7" s="125" customFormat="1" ht="47" customHeight="1" spans="1:25">
      <c r="A7" s="222"/>
      <c r="B7" s="222"/>
      <c r="C7" s="222"/>
      <c r="D7" s="222"/>
      <c r="E7" s="222"/>
      <c r="F7" s="222"/>
      <c r="G7" s="222"/>
      <c r="H7" s="222"/>
      <c r="I7" s="221" t="s">
        <v>58</v>
      </c>
      <c r="J7" s="196" t="s">
        <v>238</v>
      </c>
      <c r="K7" s="221"/>
      <c r="L7" s="221"/>
      <c r="M7" s="221"/>
      <c r="N7" s="221"/>
      <c r="O7" s="221"/>
      <c r="P7" s="221"/>
      <c r="Q7" s="221"/>
      <c r="R7" s="221"/>
      <c r="S7" s="221"/>
      <c r="T7" s="221"/>
      <c r="U7" s="221"/>
      <c r="V7" s="221"/>
      <c r="W7" s="221"/>
      <c r="X7" s="229"/>
      <c r="Y7" s="221"/>
    </row>
    <row r="8" s="125" customFormat="1" ht="31" customHeight="1" spans="1:25">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c r="Y8" s="222">
        <v>25</v>
      </c>
    </row>
    <row r="9" s="125" customFormat="1" ht="31" customHeight="1" spans="1:25">
      <c r="A9" s="192" t="s">
        <v>71</v>
      </c>
      <c r="B9" s="192" t="s">
        <v>239</v>
      </c>
      <c r="C9" s="192" t="s">
        <v>240</v>
      </c>
      <c r="D9" s="192" t="s">
        <v>140</v>
      </c>
      <c r="E9" s="192" t="s">
        <v>109</v>
      </c>
      <c r="F9" s="192" t="s">
        <v>241</v>
      </c>
      <c r="G9" s="192" t="s">
        <v>242</v>
      </c>
      <c r="H9" s="211">
        <v>1712064</v>
      </c>
      <c r="I9" s="211">
        <v>1712064</v>
      </c>
      <c r="J9" s="211"/>
      <c r="K9" s="211"/>
      <c r="L9" s="211"/>
      <c r="M9" s="211">
        <v>1712064</v>
      </c>
      <c r="N9" s="222"/>
      <c r="O9" s="222"/>
      <c r="P9" s="222"/>
      <c r="Q9" s="222"/>
      <c r="R9" s="222"/>
      <c r="S9" s="222"/>
      <c r="T9" s="222"/>
      <c r="U9" s="222"/>
      <c r="V9" s="222"/>
      <c r="W9" s="222"/>
      <c r="X9" s="222"/>
      <c r="Y9" s="222"/>
    </row>
    <row r="10" s="125" customFormat="1" ht="31" customHeight="1" spans="1:25">
      <c r="A10" s="192" t="s">
        <v>71</v>
      </c>
      <c r="B10" s="192" t="s">
        <v>243</v>
      </c>
      <c r="C10" s="192" t="s">
        <v>244</v>
      </c>
      <c r="D10" s="192" t="s">
        <v>147</v>
      </c>
      <c r="E10" s="192" t="s">
        <v>148</v>
      </c>
      <c r="F10" s="192" t="s">
        <v>241</v>
      </c>
      <c r="G10" s="192" t="s">
        <v>242</v>
      </c>
      <c r="H10" s="211">
        <v>1395600</v>
      </c>
      <c r="I10" s="211">
        <v>1395600</v>
      </c>
      <c r="J10" s="211"/>
      <c r="K10" s="211"/>
      <c r="L10" s="211"/>
      <c r="M10" s="211">
        <v>1395600</v>
      </c>
      <c r="N10" s="222"/>
      <c r="O10" s="222"/>
      <c r="P10" s="222"/>
      <c r="Q10" s="222"/>
      <c r="R10" s="222"/>
      <c r="S10" s="222"/>
      <c r="T10" s="222"/>
      <c r="U10" s="222"/>
      <c r="V10" s="222"/>
      <c r="W10" s="222"/>
      <c r="X10" s="222"/>
      <c r="Y10" s="222"/>
    </row>
    <row r="11" s="125" customFormat="1" ht="31" customHeight="1" spans="1:25">
      <c r="A11" s="192" t="s">
        <v>71</v>
      </c>
      <c r="B11" s="192" t="s">
        <v>245</v>
      </c>
      <c r="C11" s="192" t="s">
        <v>246</v>
      </c>
      <c r="D11" s="192" t="s">
        <v>140</v>
      </c>
      <c r="E11" s="192" t="s">
        <v>109</v>
      </c>
      <c r="F11" s="192" t="s">
        <v>247</v>
      </c>
      <c r="G11" s="192" t="s">
        <v>248</v>
      </c>
      <c r="H11" s="211">
        <v>2158248</v>
      </c>
      <c r="I11" s="211">
        <v>2158248</v>
      </c>
      <c r="J11" s="211"/>
      <c r="K11" s="211"/>
      <c r="L11" s="211"/>
      <c r="M11" s="211">
        <v>2158248</v>
      </c>
      <c r="N11" s="222"/>
      <c r="O11" s="222"/>
      <c r="P11" s="222"/>
      <c r="Q11" s="222"/>
      <c r="R11" s="222"/>
      <c r="S11" s="222"/>
      <c r="T11" s="222"/>
      <c r="U11" s="222"/>
      <c r="V11" s="222"/>
      <c r="W11" s="222"/>
      <c r="X11" s="222"/>
      <c r="Y11" s="222"/>
    </row>
    <row r="12" s="125" customFormat="1" ht="31" customHeight="1" spans="1:25">
      <c r="A12" s="192" t="s">
        <v>71</v>
      </c>
      <c r="B12" s="192" t="s">
        <v>249</v>
      </c>
      <c r="C12" s="192" t="s">
        <v>250</v>
      </c>
      <c r="D12" s="192" t="s">
        <v>147</v>
      </c>
      <c r="E12" s="192" t="s">
        <v>148</v>
      </c>
      <c r="F12" s="192" t="s">
        <v>247</v>
      </c>
      <c r="G12" s="192" t="s">
        <v>248</v>
      </c>
      <c r="H12" s="211">
        <v>184680</v>
      </c>
      <c r="I12" s="211">
        <v>184680</v>
      </c>
      <c r="J12" s="211"/>
      <c r="K12" s="211"/>
      <c r="L12" s="211"/>
      <c r="M12" s="211">
        <v>184680</v>
      </c>
      <c r="N12" s="222"/>
      <c r="O12" s="222"/>
      <c r="P12" s="222"/>
      <c r="Q12" s="222"/>
      <c r="R12" s="222"/>
      <c r="S12" s="222"/>
      <c r="T12" s="222"/>
      <c r="U12" s="222"/>
      <c r="V12" s="222"/>
      <c r="W12" s="222"/>
      <c r="X12" s="222"/>
      <c r="Y12" s="222"/>
    </row>
    <row r="13" s="125" customFormat="1" ht="31" customHeight="1" spans="1:25">
      <c r="A13" s="192" t="s">
        <v>71</v>
      </c>
      <c r="B13" s="192" t="s">
        <v>245</v>
      </c>
      <c r="C13" s="192" t="s">
        <v>246</v>
      </c>
      <c r="D13" s="192" t="s">
        <v>140</v>
      </c>
      <c r="E13" s="192" t="s">
        <v>109</v>
      </c>
      <c r="F13" s="192" t="s">
        <v>247</v>
      </c>
      <c r="G13" s="192" t="s">
        <v>248</v>
      </c>
      <c r="H13" s="211">
        <v>48000</v>
      </c>
      <c r="I13" s="211">
        <v>48000</v>
      </c>
      <c r="J13" s="211"/>
      <c r="K13" s="211"/>
      <c r="L13" s="211"/>
      <c r="M13" s="211">
        <v>48000</v>
      </c>
      <c r="N13" s="222"/>
      <c r="O13" s="222"/>
      <c r="P13" s="222"/>
      <c r="Q13" s="222"/>
      <c r="R13" s="222"/>
      <c r="S13" s="222"/>
      <c r="T13" s="222"/>
      <c r="U13" s="222"/>
      <c r="V13" s="222"/>
      <c r="W13" s="222"/>
      <c r="X13" s="222"/>
      <c r="Y13" s="222"/>
    </row>
    <row r="14" s="125" customFormat="1" ht="31" customHeight="1" spans="1:25">
      <c r="A14" s="192" t="s">
        <v>71</v>
      </c>
      <c r="B14" s="192" t="s">
        <v>249</v>
      </c>
      <c r="C14" s="192" t="s">
        <v>250</v>
      </c>
      <c r="D14" s="192" t="s">
        <v>147</v>
      </c>
      <c r="E14" s="192" t="s">
        <v>148</v>
      </c>
      <c r="F14" s="192" t="s">
        <v>247</v>
      </c>
      <c r="G14" s="192" t="s">
        <v>248</v>
      </c>
      <c r="H14" s="211"/>
      <c r="I14" s="211"/>
      <c r="J14" s="211"/>
      <c r="K14" s="211"/>
      <c r="L14" s="211"/>
      <c r="M14" s="211"/>
      <c r="N14" s="222"/>
      <c r="O14" s="222"/>
      <c r="P14" s="222"/>
      <c r="Q14" s="222"/>
      <c r="R14" s="222"/>
      <c r="S14" s="222"/>
      <c r="T14" s="222"/>
      <c r="U14" s="222"/>
      <c r="V14" s="222"/>
      <c r="W14" s="222"/>
      <c r="X14" s="222"/>
      <c r="Y14" s="222"/>
    </row>
    <row r="15" s="125" customFormat="1" ht="31" customHeight="1" spans="1:25">
      <c r="A15" s="192" t="s">
        <v>71</v>
      </c>
      <c r="B15" s="192" t="s">
        <v>251</v>
      </c>
      <c r="C15" s="192" t="s">
        <v>252</v>
      </c>
      <c r="D15" s="192" t="s">
        <v>140</v>
      </c>
      <c r="E15" s="192" t="s">
        <v>109</v>
      </c>
      <c r="F15" s="192" t="s">
        <v>253</v>
      </c>
      <c r="G15" s="192" t="s">
        <v>254</v>
      </c>
      <c r="H15" s="211">
        <v>142672</v>
      </c>
      <c r="I15" s="211">
        <v>142672</v>
      </c>
      <c r="J15" s="211"/>
      <c r="K15" s="211"/>
      <c r="L15" s="211"/>
      <c r="M15" s="211">
        <v>142672</v>
      </c>
      <c r="N15" s="222"/>
      <c r="O15" s="222"/>
      <c r="P15" s="222"/>
      <c r="Q15" s="222"/>
      <c r="R15" s="222"/>
      <c r="S15" s="222"/>
      <c r="T15" s="222"/>
      <c r="U15" s="222"/>
      <c r="V15" s="222"/>
      <c r="W15" s="222"/>
      <c r="X15" s="222"/>
      <c r="Y15" s="222"/>
    </row>
    <row r="16" s="125" customFormat="1" ht="31" customHeight="1" spans="1:25">
      <c r="A16" s="192" t="s">
        <v>71</v>
      </c>
      <c r="B16" s="192" t="s">
        <v>255</v>
      </c>
      <c r="C16" s="192" t="s">
        <v>256</v>
      </c>
      <c r="D16" s="192" t="s">
        <v>147</v>
      </c>
      <c r="E16" s="192" t="s">
        <v>148</v>
      </c>
      <c r="F16" s="192" t="s">
        <v>253</v>
      </c>
      <c r="G16" s="192" t="s">
        <v>254</v>
      </c>
      <c r="H16" s="211">
        <v>116300</v>
      </c>
      <c r="I16" s="211">
        <v>116300</v>
      </c>
      <c r="J16" s="211"/>
      <c r="K16" s="211"/>
      <c r="L16" s="211"/>
      <c r="M16" s="211">
        <v>116300</v>
      </c>
      <c r="N16" s="222"/>
      <c r="O16" s="222"/>
      <c r="P16" s="222"/>
      <c r="Q16" s="222"/>
      <c r="R16" s="222"/>
      <c r="S16" s="222"/>
      <c r="T16" s="222"/>
      <c r="U16" s="222"/>
      <c r="V16" s="222"/>
      <c r="W16" s="222"/>
      <c r="X16" s="222"/>
      <c r="Y16" s="222"/>
    </row>
    <row r="17" s="125" customFormat="1" ht="31" customHeight="1" spans="1:25">
      <c r="A17" s="192" t="s">
        <v>71</v>
      </c>
      <c r="B17" s="192" t="s">
        <v>257</v>
      </c>
      <c r="C17" s="192" t="s">
        <v>258</v>
      </c>
      <c r="D17" s="192" t="s">
        <v>140</v>
      </c>
      <c r="E17" s="192" t="s">
        <v>109</v>
      </c>
      <c r="F17" s="192" t="s">
        <v>253</v>
      </c>
      <c r="G17" s="192" t="s">
        <v>254</v>
      </c>
      <c r="H17" s="211">
        <v>15000</v>
      </c>
      <c r="I17" s="211">
        <v>15000</v>
      </c>
      <c r="J17" s="211"/>
      <c r="K17" s="211"/>
      <c r="L17" s="211"/>
      <c r="M17" s="211">
        <v>15000</v>
      </c>
      <c r="N17" s="222"/>
      <c r="O17" s="222"/>
      <c r="P17" s="222"/>
      <c r="Q17" s="222"/>
      <c r="R17" s="222"/>
      <c r="S17" s="222"/>
      <c r="T17" s="222"/>
      <c r="U17" s="222"/>
      <c r="V17" s="222"/>
      <c r="W17" s="222"/>
      <c r="X17" s="222"/>
      <c r="Y17" s="222"/>
    </row>
    <row r="18" s="125" customFormat="1" ht="31" customHeight="1" spans="1:25">
      <c r="A18" s="192" t="s">
        <v>71</v>
      </c>
      <c r="B18" s="192" t="s">
        <v>259</v>
      </c>
      <c r="C18" s="192" t="s">
        <v>260</v>
      </c>
      <c r="D18" s="192" t="s">
        <v>147</v>
      </c>
      <c r="E18" s="192" t="s">
        <v>148</v>
      </c>
      <c r="F18" s="192" t="s">
        <v>261</v>
      </c>
      <c r="G18" s="192" t="s">
        <v>262</v>
      </c>
      <c r="H18" s="211">
        <v>488400</v>
      </c>
      <c r="I18" s="211">
        <v>488400</v>
      </c>
      <c r="J18" s="211"/>
      <c r="K18" s="211"/>
      <c r="L18" s="211"/>
      <c r="M18" s="211">
        <v>488400</v>
      </c>
      <c r="N18" s="222"/>
      <c r="O18" s="222"/>
      <c r="P18" s="222"/>
      <c r="Q18" s="222"/>
      <c r="R18" s="222"/>
      <c r="S18" s="222"/>
      <c r="T18" s="222"/>
      <c r="U18" s="222"/>
      <c r="V18" s="222"/>
      <c r="W18" s="222"/>
      <c r="X18" s="222"/>
      <c r="Y18" s="222"/>
    </row>
    <row r="19" s="125" customFormat="1" ht="31" customHeight="1" spans="1:25">
      <c r="A19" s="192" t="s">
        <v>71</v>
      </c>
      <c r="B19" s="192" t="s">
        <v>263</v>
      </c>
      <c r="C19" s="192" t="s">
        <v>264</v>
      </c>
      <c r="D19" s="192" t="s">
        <v>147</v>
      </c>
      <c r="E19" s="192" t="s">
        <v>148</v>
      </c>
      <c r="F19" s="192" t="s">
        <v>261</v>
      </c>
      <c r="G19" s="192" t="s">
        <v>262</v>
      </c>
      <c r="H19" s="211">
        <v>481356</v>
      </c>
      <c r="I19" s="211">
        <v>481356</v>
      </c>
      <c r="J19" s="211"/>
      <c r="K19" s="211"/>
      <c r="L19" s="211"/>
      <c r="M19" s="211">
        <v>481356</v>
      </c>
      <c r="N19" s="222"/>
      <c r="O19" s="222"/>
      <c r="P19" s="222"/>
      <c r="Q19" s="222"/>
      <c r="R19" s="222"/>
      <c r="S19" s="222"/>
      <c r="T19" s="222"/>
      <c r="U19" s="222"/>
      <c r="V19" s="222"/>
      <c r="W19" s="222"/>
      <c r="X19" s="222"/>
      <c r="Y19" s="222"/>
    </row>
    <row r="20" s="125" customFormat="1" ht="31" customHeight="1" spans="1:25">
      <c r="A20" s="192" t="s">
        <v>71</v>
      </c>
      <c r="B20" s="192" t="s">
        <v>263</v>
      </c>
      <c r="C20" s="192" t="s">
        <v>264</v>
      </c>
      <c r="D20" s="192" t="s">
        <v>147</v>
      </c>
      <c r="E20" s="192" t="s">
        <v>148</v>
      </c>
      <c r="F20" s="192" t="s">
        <v>261</v>
      </c>
      <c r="G20" s="192" t="s">
        <v>262</v>
      </c>
      <c r="H20" s="211">
        <v>827340</v>
      </c>
      <c r="I20" s="211">
        <v>827340</v>
      </c>
      <c r="J20" s="211"/>
      <c r="K20" s="211"/>
      <c r="L20" s="211"/>
      <c r="M20" s="211">
        <v>827340</v>
      </c>
      <c r="N20" s="222"/>
      <c r="O20" s="222"/>
      <c r="P20" s="222"/>
      <c r="Q20" s="222"/>
      <c r="R20" s="222"/>
      <c r="S20" s="222"/>
      <c r="T20" s="222"/>
      <c r="U20" s="222"/>
      <c r="V20" s="222"/>
      <c r="W20" s="222"/>
      <c r="X20" s="222"/>
      <c r="Y20" s="222"/>
    </row>
    <row r="21" s="125" customFormat="1" ht="31" customHeight="1" spans="1:25">
      <c r="A21" s="192" t="s">
        <v>71</v>
      </c>
      <c r="B21" s="192" t="s">
        <v>265</v>
      </c>
      <c r="C21" s="192" t="s">
        <v>266</v>
      </c>
      <c r="D21" s="192" t="s">
        <v>140</v>
      </c>
      <c r="E21" s="192" t="s">
        <v>109</v>
      </c>
      <c r="F21" s="192" t="s">
        <v>261</v>
      </c>
      <c r="G21" s="192" t="s">
        <v>262</v>
      </c>
      <c r="H21" s="211">
        <v>16500</v>
      </c>
      <c r="I21" s="211">
        <v>16500</v>
      </c>
      <c r="J21" s="211"/>
      <c r="K21" s="211"/>
      <c r="L21" s="211"/>
      <c r="M21" s="211">
        <v>16500</v>
      </c>
      <c r="N21" s="222"/>
      <c r="O21" s="222"/>
      <c r="P21" s="222"/>
      <c r="Q21" s="222"/>
      <c r="R21" s="222"/>
      <c r="S21" s="222"/>
      <c r="T21" s="222"/>
      <c r="U21" s="222"/>
      <c r="V21" s="222"/>
      <c r="W21" s="222"/>
      <c r="X21" s="222"/>
      <c r="Y21" s="222"/>
    </row>
    <row r="22" s="125" customFormat="1" ht="31" customHeight="1" spans="1:25">
      <c r="A22" s="192" t="s">
        <v>71</v>
      </c>
      <c r="B22" s="192" t="s">
        <v>267</v>
      </c>
      <c r="C22" s="192" t="s">
        <v>268</v>
      </c>
      <c r="D22" s="192" t="s">
        <v>108</v>
      </c>
      <c r="E22" s="192" t="s">
        <v>109</v>
      </c>
      <c r="F22" s="192" t="s">
        <v>269</v>
      </c>
      <c r="G22" s="192" t="s">
        <v>270</v>
      </c>
      <c r="H22" s="211">
        <v>755520</v>
      </c>
      <c r="I22" s="211">
        <v>755520</v>
      </c>
      <c r="J22" s="211"/>
      <c r="K22" s="211"/>
      <c r="L22" s="211"/>
      <c r="M22" s="211">
        <v>755520</v>
      </c>
      <c r="N22" s="222"/>
      <c r="O22" s="222"/>
      <c r="P22" s="222"/>
      <c r="Q22" s="222"/>
      <c r="R22" s="222"/>
      <c r="S22" s="222"/>
      <c r="T22" s="222"/>
      <c r="U22" s="222"/>
      <c r="V22" s="222"/>
      <c r="W22" s="222"/>
      <c r="X22" s="222"/>
      <c r="Y22" s="222"/>
    </row>
    <row r="23" s="125" customFormat="1" ht="31" customHeight="1" spans="1:25">
      <c r="A23" s="192" t="s">
        <v>71</v>
      </c>
      <c r="B23" s="192" t="s">
        <v>271</v>
      </c>
      <c r="C23" s="192" t="s">
        <v>272</v>
      </c>
      <c r="D23" s="192" t="s">
        <v>95</v>
      </c>
      <c r="E23" s="192" t="s">
        <v>96</v>
      </c>
      <c r="F23" s="192" t="s">
        <v>273</v>
      </c>
      <c r="G23" s="192" t="s">
        <v>274</v>
      </c>
      <c r="H23" s="211">
        <v>1243203.84</v>
      </c>
      <c r="I23" s="211">
        <v>1243203.84</v>
      </c>
      <c r="J23" s="211"/>
      <c r="K23" s="211"/>
      <c r="L23" s="211"/>
      <c r="M23" s="211">
        <v>1243203.84</v>
      </c>
      <c r="N23" s="222"/>
      <c r="O23" s="222"/>
      <c r="P23" s="222"/>
      <c r="Q23" s="222"/>
      <c r="R23" s="222"/>
      <c r="S23" s="222"/>
      <c r="T23" s="222"/>
      <c r="U23" s="222"/>
      <c r="V23" s="222"/>
      <c r="W23" s="222"/>
      <c r="X23" s="222"/>
      <c r="Y23" s="222"/>
    </row>
    <row r="24" s="125" customFormat="1" ht="31" customHeight="1" spans="1:25">
      <c r="A24" s="192" t="s">
        <v>71</v>
      </c>
      <c r="B24" s="192" t="s">
        <v>275</v>
      </c>
      <c r="C24" s="192" t="s">
        <v>276</v>
      </c>
      <c r="D24" s="192" t="s">
        <v>112</v>
      </c>
      <c r="E24" s="192" t="s">
        <v>113</v>
      </c>
      <c r="F24" s="192" t="s">
        <v>277</v>
      </c>
      <c r="G24" s="192" t="s">
        <v>278</v>
      </c>
      <c r="H24" s="211">
        <v>24750</v>
      </c>
      <c r="I24" s="211">
        <v>24750</v>
      </c>
      <c r="J24" s="211"/>
      <c r="K24" s="211"/>
      <c r="L24" s="211"/>
      <c r="M24" s="211">
        <v>24750</v>
      </c>
      <c r="N24" s="222"/>
      <c r="O24" s="222"/>
      <c r="P24" s="222"/>
      <c r="Q24" s="222"/>
      <c r="R24" s="222"/>
      <c r="S24" s="222"/>
      <c r="T24" s="222"/>
      <c r="U24" s="222"/>
      <c r="V24" s="222"/>
      <c r="W24" s="222"/>
      <c r="X24" s="222"/>
      <c r="Y24" s="222"/>
    </row>
    <row r="25" s="125" customFormat="1" ht="31" customHeight="1" spans="1:25">
      <c r="A25" s="192" t="s">
        <v>71</v>
      </c>
      <c r="B25" s="192" t="s">
        <v>275</v>
      </c>
      <c r="C25" s="192" t="s">
        <v>276</v>
      </c>
      <c r="D25" s="192" t="s">
        <v>114</v>
      </c>
      <c r="E25" s="192" t="s">
        <v>115</v>
      </c>
      <c r="F25" s="192" t="s">
        <v>277</v>
      </c>
      <c r="G25" s="192" t="s">
        <v>278</v>
      </c>
      <c r="H25" s="211">
        <v>14520</v>
      </c>
      <c r="I25" s="211">
        <v>14520</v>
      </c>
      <c r="J25" s="211"/>
      <c r="K25" s="211"/>
      <c r="L25" s="211"/>
      <c r="M25" s="211">
        <v>14520</v>
      </c>
      <c r="N25" s="222"/>
      <c r="O25" s="222"/>
      <c r="P25" s="222"/>
      <c r="Q25" s="222"/>
      <c r="R25" s="222"/>
      <c r="S25" s="222"/>
      <c r="T25" s="222"/>
      <c r="U25" s="222"/>
      <c r="V25" s="222"/>
      <c r="W25" s="222"/>
      <c r="X25" s="222"/>
      <c r="Y25" s="222"/>
    </row>
    <row r="26" s="125" customFormat="1" ht="31" customHeight="1" spans="1:25">
      <c r="A26" s="192" t="s">
        <v>71</v>
      </c>
      <c r="B26" s="192" t="s">
        <v>279</v>
      </c>
      <c r="C26" s="192" t="s">
        <v>280</v>
      </c>
      <c r="D26" s="192" t="s">
        <v>112</v>
      </c>
      <c r="E26" s="192" t="s">
        <v>113</v>
      </c>
      <c r="F26" s="192" t="s">
        <v>277</v>
      </c>
      <c r="G26" s="192" t="s">
        <v>278</v>
      </c>
      <c r="H26" s="211">
        <v>660453</v>
      </c>
      <c r="I26" s="211">
        <v>660453</v>
      </c>
      <c r="J26" s="211"/>
      <c r="K26" s="211"/>
      <c r="L26" s="211"/>
      <c r="M26" s="211">
        <v>660453</v>
      </c>
      <c r="N26" s="222"/>
      <c r="O26" s="222"/>
      <c r="P26" s="222"/>
      <c r="Q26" s="222"/>
      <c r="R26" s="222"/>
      <c r="S26" s="222"/>
      <c r="T26" s="222"/>
      <c r="U26" s="222"/>
      <c r="V26" s="222"/>
      <c r="W26" s="222"/>
      <c r="X26" s="222"/>
      <c r="Y26" s="222"/>
    </row>
    <row r="27" s="125" customFormat="1" ht="31" customHeight="1" spans="1:25">
      <c r="A27" s="192" t="s">
        <v>71</v>
      </c>
      <c r="B27" s="192" t="s">
        <v>281</v>
      </c>
      <c r="C27" s="192" t="s">
        <v>282</v>
      </c>
      <c r="D27" s="192" t="s">
        <v>118</v>
      </c>
      <c r="E27" s="192" t="s">
        <v>119</v>
      </c>
      <c r="F27" s="192" t="s">
        <v>283</v>
      </c>
      <c r="G27" s="192" t="s">
        <v>284</v>
      </c>
      <c r="H27" s="211">
        <v>69931</v>
      </c>
      <c r="I27" s="211">
        <v>69931</v>
      </c>
      <c r="J27" s="211"/>
      <c r="K27" s="211"/>
      <c r="L27" s="211"/>
      <c r="M27" s="211">
        <v>69931</v>
      </c>
      <c r="N27" s="222"/>
      <c r="O27" s="222"/>
      <c r="P27" s="222"/>
      <c r="Q27" s="222"/>
      <c r="R27" s="222"/>
      <c r="S27" s="222"/>
      <c r="T27" s="222"/>
      <c r="U27" s="222"/>
      <c r="V27" s="222"/>
      <c r="W27" s="222"/>
      <c r="X27" s="222"/>
      <c r="Y27" s="222"/>
    </row>
    <row r="28" s="125" customFormat="1" ht="31" customHeight="1" spans="1:25">
      <c r="A28" s="192" t="s">
        <v>71</v>
      </c>
      <c r="B28" s="192" t="s">
        <v>285</v>
      </c>
      <c r="C28" s="192" t="s">
        <v>286</v>
      </c>
      <c r="D28" s="192" t="s">
        <v>112</v>
      </c>
      <c r="E28" s="192" t="s">
        <v>113</v>
      </c>
      <c r="F28" s="192" t="s">
        <v>277</v>
      </c>
      <c r="G28" s="192" t="s">
        <v>278</v>
      </c>
      <c r="H28" s="211">
        <v>31081</v>
      </c>
      <c r="I28" s="211">
        <v>31081</v>
      </c>
      <c r="J28" s="211"/>
      <c r="K28" s="211"/>
      <c r="L28" s="211"/>
      <c r="M28" s="211">
        <v>31081</v>
      </c>
      <c r="N28" s="222"/>
      <c r="O28" s="222"/>
      <c r="P28" s="222"/>
      <c r="Q28" s="222"/>
      <c r="R28" s="222"/>
      <c r="S28" s="222"/>
      <c r="T28" s="222"/>
      <c r="U28" s="222"/>
      <c r="V28" s="222"/>
      <c r="W28" s="222"/>
      <c r="X28" s="222"/>
      <c r="Y28" s="222"/>
    </row>
    <row r="29" s="125" customFormat="1" ht="31" customHeight="1" spans="1:25">
      <c r="A29" s="192" t="s">
        <v>71</v>
      </c>
      <c r="B29" s="192" t="s">
        <v>285</v>
      </c>
      <c r="C29" s="192" t="s">
        <v>286</v>
      </c>
      <c r="D29" s="192" t="s">
        <v>114</v>
      </c>
      <c r="E29" s="192" t="s">
        <v>115</v>
      </c>
      <c r="F29" s="192" t="s">
        <v>277</v>
      </c>
      <c r="G29" s="192" t="s">
        <v>278</v>
      </c>
      <c r="H29" s="211"/>
      <c r="I29" s="211"/>
      <c r="J29" s="211"/>
      <c r="K29" s="211"/>
      <c r="L29" s="211"/>
      <c r="M29" s="211"/>
      <c r="N29" s="222"/>
      <c r="O29" s="222"/>
      <c r="P29" s="222"/>
      <c r="Q29" s="222"/>
      <c r="R29" s="222"/>
      <c r="S29" s="222"/>
      <c r="T29" s="222"/>
      <c r="U29" s="222"/>
      <c r="V29" s="222"/>
      <c r="W29" s="222"/>
      <c r="X29" s="222"/>
      <c r="Y29" s="222"/>
    </row>
    <row r="30" s="125" customFormat="1" ht="31" customHeight="1" spans="1:25">
      <c r="A30" s="192" t="s">
        <v>71</v>
      </c>
      <c r="B30" s="192" t="s">
        <v>287</v>
      </c>
      <c r="C30" s="192" t="s">
        <v>288</v>
      </c>
      <c r="D30" s="192" t="s">
        <v>103</v>
      </c>
      <c r="E30" s="192" t="s">
        <v>102</v>
      </c>
      <c r="F30" s="192" t="s">
        <v>283</v>
      </c>
      <c r="G30" s="192" t="s">
        <v>284</v>
      </c>
      <c r="H30" s="211">
        <v>33540</v>
      </c>
      <c r="I30" s="211">
        <v>33540</v>
      </c>
      <c r="J30" s="211"/>
      <c r="K30" s="211"/>
      <c r="L30" s="211"/>
      <c r="M30" s="211">
        <v>33540</v>
      </c>
      <c r="N30" s="222"/>
      <c r="O30" s="222"/>
      <c r="P30" s="222"/>
      <c r="Q30" s="222"/>
      <c r="R30" s="222"/>
      <c r="S30" s="222"/>
      <c r="T30" s="222"/>
      <c r="U30" s="222"/>
      <c r="V30" s="222"/>
      <c r="W30" s="222"/>
      <c r="X30" s="222"/>
      <c r="Y30" s="222"/>
    </row>
    <row r="31" s="125" customFormat="1" ht="31" customHeight="1" spans="1:25">
      <c r="A31" s="192" t="s">
        <v>71</v>
      </c>
      <c r="B31" s="192" t="s">
        <v>289</v>
      </c>
      <c r="C31" s="192" t="s">
        <v>117</v>
      </c>
      <c r="D31" s="192" t="s">
        <v>116</v>
      </c>
      <c r="E31" s="192" t="s">
        <v>117</v>
      </c>
      <c r="F31" s="192" t="s">
        <v>290</v>
      </c>
      <c r="G31" s="192" t="s">
        <v>291</v>
      </c>
      <c r="H31" s="211">
        <v>413804</v>
      </c>
      <c r="I31" s="211">
        <v>413804</v>
      </c>
      <c r="J31" s="211"/>
      <c r="K31" s="211"/>
      <c r="L31" s="211"/>
      <c r="M31" s="211">
        <v>413804</v>
      </c>
      <c r="N31" s="222"/>
      <c r="O31" s="222"/>
      <c r="P31" s="222"/>
      <c r="Q31" s="222"/>
      <c r="R31" s="222"/>
      <c r="S31" s="222"/>
      <c r="T31" s="222"/>
      <c r="U31" s="222"/>
      <c r="V31" s="222"/>
      <c r="W31" s="222"/>
      <c r="X31" s="222"/>
      <c r="Y31" s="222"/>
    </row>
    <row r="32" s="125" customFormat="1" ht="31" customHeight="1" spans="1:25">
      <c r="A32" s="192" t="s">
        <v>71</v>
      </c>
      <c r="B32" s="192" t="s">
        <v>292</v>
      </c>
      <c r="C32" s="192" t="s">
        <v>156</v>
      </c>
      <c r="D32" s="192" t="s">
        <v>155</v>
      </c>
      <c r="E32" s="192" t="s">
        <v>156</v>
      </c>
      <c r="F32" s="192" t="s">
        <v>293</v>
      </c>
      <c r="G32" s="192" t="s">
        <v>156</v>
      </c>
      <c r="H32" s="211">
        <v>932402.88</v>
      </c>
      <c r="I32" s="211">
        <v>932402.88</v>
      </c>
      <c r="J32" s="211"/>
      <c r="K32" s="211"/>
      <c r="L32" s="211"/>
      <c r="M32" s="211">
        <v>932402.88</v>
      </c>
      <c r="N32" s="222"/>
      <c r="O32" s="222"/>
      <c r="P32" s="222"/>
      <c r="Q32" s="222"/>
      <c r="R32" s="222"/>
      <c r="S32" s="222"/>
      <c r="T32" s="222"/>
      <c r="U32" s="222"/>
      <c r="V32" s="222"/>
      <c r="W32" s="222"/>
      <c r="X32" s="222"/>
      <c r="Y32" s="222"/>
    </row>
    <row r="33" s="125" customFormat="1" ht="31" customHeight="1" spans="1:25">
      <c r="A33" s="192" t="s">
        <v>71</v>
      </c>
      <c r="B33" s="192" t="s">
        <v>294</v>
      </c>
      <c r="C33" s="192" t="s">
        <v>295</v>
      </c>
      <c r="D33" s="192" t="s">
        <v>140</v>
      </c>
      <c r="E33" s="192" t="s">
        <v>109</v>
      </c>
      <c r="F33" s="192" t="s">
        <v>269</v>
      </c>
      <c r="G33" s="192" t="s">
        <v>270</v>
      </c>
      <c r="H33" s="211">
        <v>48000</v>
      </c>
      <c r="I33" s="211">
        <v>48000</v>
      </c>
      <c r="J33" s="211"/>
      <c r="K33" s="211"/>
      <c r="L33" s="211"/>
      <c r="M33" s="211">
        <v>48000</v>
      </c>
      <c r="N33" s="222"/>
      <c r="O33" s="222"/>
      <c r="P33" s="222"/>
      <c r="Q33" s="222"/>
      <c r="R33" s="222"/>
      <c r="S33" s="222"/>
      <c r="T33" s="222"/>
      <c r="U33" s="222"/>
      <c r="V33" s="222"/>
      <c r="W33" s="222"/>
      <c r="X33" s="222"/>
      <c r="Y33" s="222"/>
    </row>
    <row r="34" s="125" customFormat="1" ht="31" customHeight="1" spans="1:25">
      <c r="A34" s="192" t="s">
        <v>71</v>
      </c>
      <c r="B34" s="192" t="s">
        <v>296</v>
      </c>
      <c r="C34" s="192" t="s">
        <v>297</v>
      </c>
      <c r="D34" s="192" t="s">
        <v>140</v>
      </c>
      <c r="E34" s="192" t="s">
        <v>109</v>
      </c>
      <c r="F34" s="192" t="s">
        <v>269</v>
      </c>
      <c r="G34" s="192" t="s">
        <v>270</v>
      </c>
      <c r="H34" s="211">
        <v>480000</v>
      </c>
      <c r="I34" s="211">
        <v>480000</v>
      </c>
      <c r="J34" s="211"/>
      <c r="K34" s="211"/>
      <c r="L34" s="211"/>
      <c r="M34" s="211">
        <v>480000</v>
      </c>
      <c r="N34" s="222"/>
      <c r="O34" s="222"/>
      <c r="P34" s="222"/>
      <c r="Q34" s="222"/>
      <c r="R34" s="222"/>
      <c r="S34" s="222"/>
      <c r="T34" s="222"/>
      <c r="U34" s="222"/>
      <c r="V34" s="222"/>
      <c r="W34" s="222"/>
      <c r="X34" s="222"/>
      <c r="Y34" s="222"/>
    </row>
    <row r="35" s="125" customFormat="1" ht="31" customHeight="1" spans="1:25">
      <c r="A35" s="192" t="s">
        <v>71</v>
      </c>
      <c r="B35" s="192" t="s">
        <v>298</v>
      </c>
      <c r="C35" s="192" t="s">
        <v>299</v>
      </c>
      <c r="D35" s="192" t="s">
        <v>140</v>
      </c>
      <c r="E35" s="192" t="s">
        <v>109</v>
      </c>
      <c r="F35" s="192" t="s">
        <v>300</v>
      </c>
      <c r="G35" s="192" t="s">
        <v>301</v>
      </c>
      <c r="H35" s="211">
        <v>60000</v>
      </c>
      <c r="I35" s="211">
        <v>60000</v>
      </c>
      <c r="J35" s="211"/>
      <c r="K35" s="211"/>
      <c r="L35" s="211"/>
      <c r="M35" s="211">
        <v>60000</v>
      </c>
      <c r="N35" s="222"/>
      <c r="O35" s="222"/>
      <c r="P35" s="222"/>
      <c r="Q35" s="222"/>
      <c r="R35" s="222"/>
      <c r="S35" s="222"/>
      <c r="T35" s="222"/>
      <c r="U35" s="222"/>
      <c r="V35" s="222"/>
      <c r="W35" s="222"/>
      <c r="X35" s="222"/>
      <c r="Y35" s="222"/>
    </row>
    <row r="36" s="125" customFormat="1" ht="31" customHeight="1" spans="1:25">
      <c r="A36" s="192" t="s">
        <v>71</v>
      </c>
      <c r="B36" s="192" t="s">
        <v>298</v>
      </c>
      <c r="C36" s="192" t="s">
        <v>299</v>
      </c>
      <c r="D36" s="192" t="s">
        <v>140</v>
      </c>
      <c r="E36" s="192" t="s">
        <v>109</v>
      </c>
      <c r="F36" s="192" t="s">
        <v>302</v>
      </c>
      <c r="G36" s="192" t="s">
        <v>303</v>
      </c>
      <c r="H36" s="211">
        <v>15000</v>
      </c>
      <c r="I36" s="211">
        <v>15000</v>
      </c>
      <c r="J36" s="211"/>
      <c r="K36" s="211"/>
      <c r="L36" s="211"/>
      <c r="M36" s="211">
        <v>15000</v>
      </c>
      <c r="N36" s="222"/>
      <c r="O36" s="222"/>
      <c r="P36" s="222"/>
      <c r="Q36" s="222"/>
      <c r="R36" s="222"/>
      <c r="S36" s="222"/>
      <c r="T36" s="222"/>
      <c r="U36" s="222"/>
      <c r="V36" s="222"/>
      <c r="W36" s="222"/>
      <c r="X36" s="222"/>
      <c r="Y36" s="222"/>
    </row>
    <row r="37" s="125" customFormat="1" ht="31" customHeight="1" spans="1:25">
      <c r="A37" s="192" t="s">
        <v>71</v>
      </c>
      <c r="B37" s="192" t="s">
        <v>304</v>
      </c>
      <c r="C37" s="192" t="s">
        <v>305</v>
      </c>
      <c r="D37" s="192" t="s">
        <v>140</v>
      </c>
      <c r="E37" s="192" t="s">
        <v>109</v>
      </c>
      <c r="F37" s="192" t="s">
        <v>306</v>
      </c>
      <c r="G37" s="192" t="s">
        <v>307</v>
      </c>
      <c r="H37" s="211">
        <v>140000</v>
      </c>
      <c r="I37" s="211">
        <v>140000</v>
      </c>
      <c r="J37" s="211"/>
      <c r="K37" s="211"/>
      <c r="L37" s="211"/>
      <c r="M37" s="211">
        <v>140000</v>
      </c>
      <c r="N37" s="222"/>
      <c r="O37" s="222"/>
      <c r="P37" s="222"/>
      <c r="Q37" s="222"/>
      <c r="R37" s="222"/>
      <c r="S37" s="222"/>
      <c r="T37" s="222"/>
      <c r="U37" s="222"/>
      <c r="V37" s="222"/>
      <c r="W37" s="222"/>
      <c r="X37" s="222"/>
      <c r="Y37" s="222"/>
    </row>
    <row r="38" s="125" customFormat="1" ht="31" customHeight="1" spans="1:25">
      <c r="A38" s="192" t="s">
        <v>71</v>
      </c>
      <c r="B38" s="192" t="s">
        <v>308</v>
      </c>
      <c r="C38" s="192" t="s">
        <v>309</v>
      </c>
      <c r="D38" s="192" t="s">
        <v>147</v>
      </c>
      <c r="E38" s="192" t="s">
        <v>148</v>
      </c>
      <c r="F38" s="192" t="s">
        <v>310</v>
      </c>
      <c r="G38" s="192" t="s">
        <v>311</v>
      </c>
      <c r="H38" s="211">
        <v>30000</v>
      </c>
      <c r="I38" s="211">
        <v>30000</v>
      </c>
      <c r="J38" s="211"/>
      <c r="K38" s="211"/>
      <c r="L38" s="211"/>
      <c r="M38" s="211">
        <v>30000</v>
      </c>
      <c r="N38" s="222"/>
      <c r="O38" s="222"/>
      <c r="P38" s="222"/>
      <c r="Q38" s="222"/>
      <c r="R38" s="222"/>
      <c r="S38" s="222"/>
      <c r="T38" s="222"/>
      <c r="U38" s="222"/>
      <c r="V38" s="222"/>
      <c r="W38" s="222"/>
      <c r="X38" s="222"/>
      <c r="Y38" s="222"/>
    </row>
    <row r="39" s="125" customFormat="1" ht="31" customHeight="1" spans="1:25">
      <c r="A39" s="192" t="s">
        <v>71</v>
      </c>
      <c r="B39" s="192" t="s">
        <v>312</v>
      </c>
      <c r="C39" s="192" t="s">
        <v>313</v>
      </c>
      <c r="D39" s="192" t="s">
        <v>147</v>
      </c>
      <c r="E39" s="192" t="s">
        <v>148</v>
      </c>
      <c r="F39" s="192" t="s">
        <v>314</v>
      </c>
      <c r="G39" s="192" t="s">
        <v>217</v>
      </c>
      <c r="H39" s="211">
        <v>15000</v>
      </c>
      <c r="I39" s="211">
        <v>15000</v>
      </c>
      <c r="J39" s="211"/>
      <c r="K39" s="211"/>
      <c r="L39" s="211"/>
      <c r="M39" s="211">
        <v>15000</v>
      </c>
      <c r="N39" s="222"/>
      <c r="O39" s="222"/>
      <c r="P39" s="222"/>
      <c r="Q39" s="222"/>
      <c r="R39" s="222"/>
      <c r="S39" s="222"/>
      <c r="T39" s="222"/>
      <c r="U39" s="222"/>
      <c r="V39" s="222"/>
      <c r="W39" s="222"/>
      <c r="X39" s="222"/>
      <c r="Y39" s="222"/>
    </row>
    <row r="40" s="125" customFormat="1" ht="31" customHeight="1" spans="1:25">
      <c r="A40" s="192" t="s">
        <v>71</v>
      </c>
      <c r="B40" s="192" t="s">
        <v>298</v>
      </c>
      <c r="C40" s="192" t="s">
        <v>299</v>
      </c>
      <c r="D40" s="192" t="s">
        <v>147</v>
      </c>
      <c r="E40" s="192" t="s">
        <v>148</v>
      </c>
      <c r="F40" s="192" t="s">
        <v>315</v>
      </c>
      <c r="G40" s="192" t="s">
        <v>316</v>
      </c>
      <c r="H40" s="211">
        <v>60000</v>
      </c>
      <c r="I40" s="211">
        <v>60000</v>
      </c>
      <c r="J40" s="211"/>
      <c r="K40" s="211"/>
      <c r="L40" s="211"/>
      <c r="M40" s="211">
        <v>60000</v>
      </c>
      <c r="N40" s="222"/>
      <c r="O40" s="222"/>
      <c r="P40" s="222"/>
      <c r="Q40" s="222"/>
      <c r="R40" s="222"/>
      <c r="S40" s="222"/>
      <c r="T40" s="222"/>
      <c r="U40" s="222"/>
      <c r="V40" s="222"/>
      <c r="W40" s="222"/>
      <c r="X40" s="222"/>
      <c r="Y40" s="222"/>
    </row>
    <row r="41" s="125" customFormat="1" ht="31" customHeight="1" spans="1:25">
      <c r="A41" s="192" t="s">
        <v>71</v>
      </c>
      <c r="B41" s="192" t="s">
        <v>298</v>
      </c>
      <c r="C41" s="192" t="s">
        <v>299</v>
      </c>
      <c r="D41" s="192" t="s">
        <v>147</v>
      </c>
      <c r="E41" s="192" t="s">
        <v>148</v>
      </c>
      <c r="F41" s="192" t="s">
        <v>317</v>
      </c>
      <c r="G41" s="192" t="s">
        <v>318</v>
      </c>
      <c r="H41" s="211">
        <v>30000</v>
      </c>
      <c r="I41" s="211">
        <v>30000</v>
      </c>
      <c r="J41" s="211"/>
      <c r="K41" s="211"/>
      <c r="L41" s="211"/>
      <c r="M41" s="211">
        <v>30000</v>
      </c>
      <c r="N41" s="222"/>
      <c r="O41" s="222"/>
      <c r="P41" s="222"/>
      <c r="Q41" s="222"/>
      <c r="R41" s="222"/>
      <c r="S41" s="222"/>
      <c r="T41" s="222"/>
      <c r="U41" s="222"/>
      <c r="V41" s="222"/>
      <c r="W41" s="222"/>
      <c r="X41" s="222"/>
      <c r="Y41" s="222"/>
    </row>
    <row r="42" s="125" customFormat="1" ht="31" customHeight="1" spans="1:25">
      <c r="A42" s="192" t="s">
        <v>71</v>
      </c>
      <c r="B42" s="192" t="s">
        <v>298</v>
      </c>
      <c r="C42" s="192" t="s">
        <v>299</v>
      </c>
      <c r="D42" s="192" t="s">
        <v>147</v>
      </c>
      <c r="E42" s="192" t="s">
        <v>148</v>
      </c>
      <c r="F42" s="192" t="s">
        <v>319</v>
      </c>
      <c r="G42" s="192" t="s">
        <v>320</v>
      </c>
      <c r="H42" s="211">
        <v>30000</v>
      </c>
      <c r="I42" s="211">
        <v>30000</v>
      </c>
      <c r="J42" s="211"/>
      <c r="K42" s="211"/>
      <c r="L42" s="211"/>
      <c r="M42" s="211">
        <v>30000</v>
      </c>
      <c r="N42" s="222"/>
      <c r="O42" s="222"/>
      <c r="P42" s="222"/>
      <c r="Q42" s="222"/>
      <c r="R42" s="222"/>
      <c r="S42" s="222"/>
      <c r="T42" s="222"/>
      <c r="U42" s="222"/>
      <c r="V42" s="222"/>
      <c r="W42" s="222"/>
      <c r="X42" s="222"/>
      <c r="Y42" s="222"/>
    </row>
    <row r="43" s="125" customFormat="1" ht="31" customHeight="1" spans="1:25">
      <c r="A43" s="192" t="s">
        <v>71</v>
      </c>
      <c r="B43" s="192" t="s">
        <v>298</v>
      </c>
      <c r="C43" s="192" t="s">
        <v>299</v>
      </c>
      <c r="D43" s="192" t="s">
        <v>147</v>
      </c>
      <c r="E43" s="192" t="s">
        <v>148</v>
      </c>
      <c r="F43" s="192" t="s">
        <v>321</v>
      </c>
      <c r="G43" s="192" t="s">
        <v>322</v>
      </c>
      <c r="H43" s="211">
        <v>20000</v>
      </c>
      <c r="I43" s="211">
        <v>20000</v>
      </c>
      <c r="J43" s="211"/>
      <c r="K43" s="211"/>
      <c r="L43" s="211"/>
      <c r="M43" s="211">
        <v>20000</v>
      </c>
      <c r="N43" s="222"/>
      <c r="O43" s="222"/>
      <c r="P43" s="222"/>
      <c r="Q43" s="222"/>
      <c r="R43" s="222"/>
      <c r="S43" s="222"/>
      <c r="T43" s="222"/>
      <c r="U43" s="222"/>
      <c r="V43" s="222"/>
      <c r="W43" s="222"/>
      <c r="X43" s="222"/>
      <c r="Y43" s="222"/>
    </row>
    <row r="44" s="125" customFormat="1" ht="31" customHeight="1" spans="1:25">
      <c r="A44" s="192" t="s">
        <v>71</v>
      </c>
      <c r="B44" s="192" t="s">
        <v>323</v>
      </c>
      <c r="C44" s="192" t="s">
        <v>324</v>
      </c>
      <c r="D44" s="192" t="s">
        <v>91</v>
      </c>
      <c r="E44" s="192" t="s">
        <v>92</v>
      </c>
      <c r="F44" s="192" t="s">
        <v>300</v>
      </c>
      <c r="G44" s="192" t="s">
        <v>301</v>
      </c>
      <c r="H44" s="211">
        <v>19200</v>
      </c>
      <c r="I44" s="211">
        <v>19200</v>
      </c>
      <c r="J44" s="211"/>
      <c r="K44" s="211"/>
      <c r="L44" s="211"/>
      <c r="M44" s="211">
        <v>19200</v>
      </c>
      <c r="N44" s="222"/>
      <c r="O44" s="222"/>
      <c r="P44" s="222"/>
      <c r="Q44" s="222"/>
      <c r="R44" s="222"/>
      <c r="S44" s="222"/>
      <c r="T44" s="222"/>
      <c r="U44" s="222"/>
      <c r="V44" s="222"/>
      <c r="W44" s="222"/>
      <c r="X44" s="222"/>
      <c r="Y44" s="222"/>
    </row>
    <row r="45" s="125" customFormat="1" ht="31" customHeight="1" spans="1:25">
      <c r="A45" s="192" t="s">
        <v>71</v>
      </c>
      <c r="B45" s="192" t="s">
        <v>323</v>
      </c>
      <c r="C45" s="192" t="s">
        <v>324</v>
      </c>
      <c r="D45" s="192" t="s">
        <v>93</v>
      </c>
      <c r="E45" s="192" t="s">
        <v>94</v>
      </c>
      <c r="F45" s="192" t="s">
        <v>317</v>
      </c>
      <c r="G45" s="192" t="s">
        <v>318</v>
      </c>
      <c r="H45" s="211">
        <v>4200</v>
      </c>
      <c r="I45" s="211">
        <v>4200</v>
      </c>
      <c r="J45" s="211"/>
      <c r="K45" s="211"/>
      <c r="L45" s="211"/>
      <c r="M45" s="211">
        <v>4200</v>
      </c>
      <c r="N45" s="222"/>
      <c r="O45" s="222"/>
      <c r="P45" s="222"/>
      <c r="Q45" s="222"/>
      <c r="R45" s="222"/>
      <c r="S45" s="222"/>
      <c r="T45" s="222"/>
      <c r="U45" s="222"/>
      <c r="V45" s="222"/>
      <c r="W45" s="222"/>
      <c r="X45" s="222"/>
      <c r="Y45" s="222"/>
    </row>
    <row r="46" s="125" customFormat="1" ht="31" customHeight="1" spans="1:25">
      <c r="A46" s="192" t="s">
        <v>71</v>
      </c>
      <c r="B46" s="192" t="s">
        <v>325</v>
      </c>
      <c r="C46" s="192" t="s">
        <v>307</v>
      </c>
      <c r="D46" s="192" t="s">
        <v>140</v>
      </c>
      <c r="E46" s="192" t="s">
        <v>109</v>
      </c>
      <c r="F46" s="192" t="s">
        <v>306</v>
      </c>
      <c r="G46" s="192" t="s">
        <v>307</v>
      </c>
      <c r="H46" s="211">
        <v>176294.4</v>
      </c>
      <c r="I46" s="211">
        <v>176294.4</v>
      </c>
      <c r="J46" s="211"/>
      <c r="K46" s="211"/>
      <c r="L46" s="211"/>
      <c r="M46" s="211">
        <v>176294.4</v>
      </c>
      <c r="N46" s="222"/>
      <c r="O46" s="222"/>
      <c r="P46" s="222"/>
      <c r="Q46" s="222"/>
      <c r="R46" s="222"/>
      <c r="S46" s="222"/>
      <c r="T46" s="222"/>
      <c r="U46" s="222"/>
      <c r="V46" s="222"/>
      <c r="W46" s="222"/>
      <c r="X46" s="222"/>
      <c r="Y46" s="222"/>
    </row>
    <row r="47" s="125" customFormat="1" ht="31" customHeight="1" spans="1:25">
      <c r="A47" s="192" t="s">
        <v>71</v>
      </c>
      <c r="B47" s="192" t="s">
        <v>326</v>
      </c>
      <c r="C47" s="192" t="s">
        <v>327</v>
      </c>
      <c r="D47" s="192" t="s">
        <v>140</v>
      </c>
      <c r="E47" s="192" t="s">
        <v>109</v>
      </c>
      <c r="F47" s="192" t="s">
        <v>319</v>
      </c>
      <c r="G47" s="192" t="s">
        <v>320</v>
      </c>
      <c r="H47" s="211">
        <v>370200</v>
      </c>
      <c r="I47" s="211">
        <v>370200</v>
      </c>
      <c r="J47" s="211"/>
      <c r="K47" s="211"/>
      <c r="L47" s="211"/>
      <c r="M47" s="211">
        <v>370200</v>
      </c>
      <c r="N47" s="222"/>
      <c r="O47" s="222"/>
      <c r="P47" s="222"/>
      <c r="Q47" s="222"/>
      <c r="R47" s="222"/>
      <c r="S47" s="222"/>
      <c r="T47" s="222"/>
      <c r="U47" s="222"/>
      <c r="V47" s="222"/>
      <c r="W47" s="222"/>
      <c r="X47" s="222"/>
      <c r="Y47" s="222"/>
    </row>
    <row r="48" s="142" customFormat="1" ht="31" customHeight="1" spans="1:25">
      <c r="A48" s="192" t="s">
        <v>71</v>
      </c>
      <c r="B48" s="192" t="s">
        <v>328</v>
      </c>
      <c r="C48" s="192" t="s">
        <v>329</v>
      </c>
      <c r="D48" s="192" t="s">
        <v>140</v>
      </c>
      <c r="E48" s="192" t="s">
        <v>109</v>
      </c>
      <c r="F48" s="192" t="s">
        <v>269</v>
      </c>
      <c r="G48" s="192" t="s">
        <v>270</v>
      </c>
      <c r="H48" s="211">
        <v>225000</v>
      </c>
      <c r="I48" s="211">
        <v>225000</v>
      </c>
      <c r="J48" s="211"/>
      <c r="K48" s="211"/>
      <c r="L48" s="211"/>
      <c r="M48" s="211">
        <v>225000</v>
      </c>
      <c r="N48" s="225"/>
      <c r="O48" s="225"/>
      <c r="P48" s="225"/>
      <c r="Q48" s="225"/>
      <c r="R48" s="225"/>
      <c r="S48" s="225"/>
      <c r="T48" s="225"/>
      <c r="U48" s="225"/>
      <c r="V48" s="225"/>
      <c r="W48" s="225"/>
      <c r="X48" s="225"/>
      <c r="Y48" s="225"/>
    </row>
    <row r="49" s="142" customFormat="1" ht="24" customHeight="1" spans="1:25">
      <c r="A49" s="213" t="s">
        <v>163</v>
      </c>
      <c r="B49" s="224"/>
      <c r="C49" s="224"/>
      <c r="D49" s="224"/>
      <c r="E49" s="224"/>
      <c r="F49" s="224"/>
      <c r="G49" s="224"/>
      <c r="H49" s="225">
        <f>SUM(H9:H48)</f>
        <v>13488260.12</v>
      </c>
      <c r="I49" s="225">
        <f>SUM(I9:I48)</f>
        <v>13488260.12</v>
      </c>
      <c r="J49" s="225">
        <v>0</v>
      </c>
      <c r="K49" s="225">
        <v>0</v>
      </c>
      <c r="L49" s="225">
        <v>0</v>
      </c>
      <c r="M49" s="225">
        <f>SUM(M9:M48)</f>
        <v>13488260.12</v>
      </c>
      <c r="N49" s="225">
        <v>0</v>
      </c>
      <c r="O49" s="225">
        <v>0</v>
      </c>
      <c r="P49" s="225">
        <v>0</v>
      </c>
      <c r="Q49" s="225">
        <v>0</v>
      </c>
      <c r="R49" s="225">
        <v>0</v>
      </c>
      <c r="S49" s="225">
        <v>0</v>
      </c>
      <c r="T49" s="225">
        <v>0</v>
      </c>
      <c r="U49" s="225">
        <v>0</v>
      </c>
      <c r="V49" s="225">
        <v>0</v>
      </c>
      <c r="W49" s="225">
        <v>0</v>
      </c>
      <c r="X49" s="225">
        <v>0</v>
      </c>
      <c r="Y49" s="225">
        <v>0</v>
      </c>
    </row>
  </sheetData>
  <mergeCells count="31">
    <mergeCell ref="A2:Y2"/>
    <mergeCell ref="A3:G3"/>
    <mergeCell ref="H4:Y4"/>
    <mergeCell ref="I5:N5"/>
    <mergeCell ref="O5:Q5"/>
    <mergeCell ref="S5:Y5"/>
    <mergeCell ref="I6:J6"/>
    <mergeCell ref="A49:G4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81"/>
  <sheetViews>
    <sheetView topLeftCell="A67" workbookViewId="0">
      <selection activeCell="C68" sqref="C68"/>
    </sheetView>
  </sheetViews>
  <sheetFormatPr defaultColWidth="9.14285714285714" defaultRowHeight="14.25" customHeight="1"/>
  <cols>
    <col min="1" max="1" width="9.28571428571429" style="125" customWidth="1"/>
    <col min="2" max="2" width="13.2857142857143" style="125" customWidth="1"/>
    <col min="3" max="3" width="32.8571428571429" style="125" customWidth="1"/>
    <col min="4" max="4" width="11.4285714285714" style="125" customWidth="1"/>
    <col min="5" max="5" width="6" style="125" customWidth="1"/>
    <col min="6" max="6" width="13.5714285714286" style="125" customWidth="1"/>
    <col min="7" max="7" width="7.85714285714286" style="125" customWidth="1"/>
    <col min="8" max="8" width="14.2857142857143" style="125" customWidth="1"/>
    <col min="9" max="9" width="19.2" style="125" customWidth="1"/>
    <col min="10" max="10" width="18.1714285714286" style="125" customWidth="1"/>
    <col min="11" max="11" width="18.0190476190476" style="125" customWidth="1"/>
    <col min="12" max="12" width="20.5714285714286" style="125" customWidth="1"/>
    <col min="13" max="13" width="7" style="125" customWidth="1"/>
    <col min="14" max="14" width="13.5714285714286" style="125" customWidth="1"/>
    <col min="15" max="15" width="15.7142857142857" style="125" customWidth="1"/>
    <col min="16" max="16" width="17.8571428571429"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13.5714285714286" style="125" customWidth="1"/>
    <col min="22" max="22" width="7" style="125" customWidth="1"/>
    <col min="23" max="23" width="9.28571428571429" style="125" customWidth="1"/>
    <col min="24" max="24" width="13.1428571428571" style="125" customWidth="1"/>
    <col min="25" max="16384" width="9.14285714285714" style="125" customWidth="1"/>
  </cols>
  <sheetData>
    <row r="1" s="125" customFormat="1" ht="13.5" customHeight="1" spans="2:24">
      <c r="B1" s="198"/>
      <c r="E1" s="199"/>
      <c r="F1" s="199"/>
      <c r="G1" s="199"/>
      <c r="H1" s="199"/>
      <c r="I1" s="126"/>
      <c r="J1" s="126"/>
      <c r="K1" s="126"/>
      <c r="L1" s="126"/>
      <c r="M1" s="126"/>
      <c r="N1" s="126"/>
      <c r="O1" s="126"/>
      <c r="P1" s="126"/>
      <c r="Q1" s="126"/>
      <c r="U1" s="198"/>
      <c r="X1" s="43" t="s">
        <v>330</v>
      </c>
    </row>
    <row r="2" s="125" customFormat="1" ht="27.75" customHeight="1" spans="1:24">
      <c r="A2" s="166" t="s">
        <v>331</v>
      </c>
      <c r="B2" s="166"/>
      <c r="C2" s="166"/>
      <c r="D2" s="166"/>
      <c r="E2" s="166"/>
      <c r="F2" s="166"/>
      <c r="G2" s="166"/>
      <c r="H2" s="166"/>
      <c r="I2" s="166"/>
      <c r="J2" s="166"/>
      <c r="K2" s="166"/>
      <c r="L2" s="166"/>
      <c r="M2" s="166"/>
      <c r="N2" s="166"/>
      <c r="O2" s="166"/>
      <c r="P2" s="166"/>
      <c r="Q2" s="166"/>
      <c r="R2" s="166"/>
      <c r="S2" s="166"/>
      <c r="T2" s="166"/>
      <c r="U2" s="166"/>
      <c r="V2" s="166"/>
      <c r="W2" s="166"/>
      <c r="X2" s="166"/>
    </row>
    <row r="3" s="125" customFormat="1" ht="13.5" customHeight="1" spans="1:24">
      <c r="A3" s="167" t="s">
        <v>2</v>
      </c>
      <c r="B3" s="46"/>
      <c r="C3" s="46"/>
      <c r="D3" s="46"/>
      <c r="E3" s="46"/>
      <c r="F3" s="46"/>
      <c r="G3" s="46"/>
      <c r="H3" s="46"/>
      <c r="I3" s="206"/>
      <c r="J3" s="206"/>
      <c r="K3" s="206"/>
      <c r="L3" s="206"/>
      <c r="M3" s="206"/>
      <c r="N3" s="206"/>
      <c r="O3" s="206"/>
      <c r="P3" s="206"/>
      <c r="Q3" s="206"/>
      <c r="R3" s="142"/>
      <c r="S3" s="142"/>
      <c r="T3" s="142"/>
      <c r="U3" s="212"/>
      <c r="V3" s="142"/>
      <c r="W3" s="142"/>
      <c r="X3" s="158" t="s">
        <v>213</v>
      </c>
    </row>
    <row r="4" s="125" customFormat="1" ht="21.75" customHeight="1" spans="1:24">
      <c r="A4" s="200" t="s">
        <v>332</v>
      </c>
      <c r="B4" s="48" t="s">
        <v>223</v>
      </c>
      <c r="C4" s="200" t="s">
        <v>224</v>
      </c>
      <c r="D4" s="200" t="s">
        <v>333</v>
      </c>
      <c r="E4" s="48" t="s">
        <v>225</v>
      </c>
      <c r="F4" s="48" t="s">
        <v>226</v>
      </c>
      <c r="G4" s="48" t="s">
        <v>227</v>
      </c>
      <c r="H4" s="48" t="s">
        <v>228</v>
      </c>
      <c r="I4" s="176" t="s">
        <v>56</v>
      </c>
      <c r="J4" s="171" t="s">
        <v>334</v>
      </c>
      <c r="K4" s="172"/>
      <c r="L4" s="172"/>
      <c r="M4" s="173"/>
      <c r="N4" s="171" t="s">
        <v>231</v>
      </c>
      <c r="O4" s="172"/>
      <c r="P4" s="173"/>
      <c r="Q4" s="48" t="s">
        <v>62</v>
      </c>
      <c r="R4" s="171" t="s">
        <v>63</v>
      </c>
      <c r="S4" s="172"/>
      <c r="T4" s="172"/>
      <c r="U4" s="172"/>
      <c r="V4" s="172"/>
      <c r="W4" s="172"/>
      <c r="X4" s="173"/>
    </row>
    <row r="5" s="125" customFormat="1" ht="21.75" customHeight="1" spans="1:24">
      <c r="A5" s="201"/>
      <c r="B5" s="202"/>
      <c r="C5" s="201"/>
      <c r="D5" s="201"/>
      <c r="E5" s="203"/>
      <c r="F5" s="203"/>
      <c r="G5" s="203"/>
      <c r="H5" s="203"/>
      <c r="I5" s="202"/>
      <c r="J5" s="207" t="s">
        <v>59</v>
      </c>
      <c r="K5" s="208"/>
      <c r="L5" s="48" t="s">
        <v>60</v>
      </c>
      <c r="M5" s="48" t="s">
        <v>61</v>
      </c>
      <c r="N5" s="48" t="s">
        <v>59</v>
      </c>
      <c r="O5" s="48" t="s">
        <v>60</v>
      </c>
      <c r="P5" s="48" t="s">
        <v>61</v>
      </c>
      <c r="Q5" s="203"/>
      <c r="R5" s="48" t="s">
        <v>58</v>
      </c>
      <c r="S5" s="48" t="s">
        <v>64</v>
      </c>
      <c r="T5" s="48" t="s">
        <v>237</v>
      </c>
      <c r="U5" s="48" t="s">
        <v>66</v>
      </c>
      <c r="V5" s="48" t="s">
        <v>67</v>
      </c>
      <c r="W5" s="48" t="s">
        <v>68</v>
      </c>
      <c r="X5" s="48" t="s">
        <v>69</v>
      </c>
    </row>
    <row r="6" s="125" customFormat="1" ht="21" customHeight="1" spans="1:24">
      <c r="A6" s="202"/>
      <c r="B6" s="202"/>
      <c r="C6" s="202"/>
      <c r="D6" s="202"/>
      <c r="E6" s="202"/>
      <c r="F6" s="202"/>
      <c r="G6" s="202"/>
      <c r="H6" s="202"/>
      <c r="I6" s="202"/>
      <c r="J6" s="209"/>
      <c r="K6" s="210"/>
      <c r="L6" s="202"/>
      <c r="M6" s="202"/>
      <c r="N6" s="202"/>
      <c r="O6" s="202"/>
      <c r="P6" s="202"/>
      <c r="Q6" s="202"/>
      <c r="R6" s="202"/>
      <c r="S6" s="202"/>
      <c r="T6" s="202"/>
      <c r="U6" s="202"/>
      <c r="V6" s="202"/>
      <c r="W6" s="203"/>
      <c r="X6" s="202"/>
    </row>
    <row r="7" s="125" customFormat="1" ht="39.75" customHeight="1" spans="1:24">
      <c r="A7" s="204"/>
      <c r="B7" s="205"/>
      <c r="C7" s="204"/>
      <c r="D7" s="204"/>
      <c r="E7" s="52"/>
      <c r="F7" s="52"/>
      <c r="G7" s="52"/>
      <c r="H7" s="52"/>
      <c r="I7" s="205"/>
      <c r="J7" s="53" t="s">
        <v>58</v>
      </c>
      <c r="K7" s="53" t="s">
        <v>335</v>
      </c>
      <c r="L7" s="52"/>
      <c r="M7" s="52"/>
      <c r="N7" s="52"/>
      <c r="O7" s="52"/>
      <c r="P7" s="52"/>
      <c r="Q7" s="52"/>
      <c r="R7" s="52"/>
      <c r="S7" s="52"/>
      <c r="T7" s="52"/>
      <c r="U7" s="205"/>
      <c r="V7" s="52"/>
      <c r="W7" s="52"/>
      <c r="X7" s="52"/>
    </row>
    <row r="8" s="125" customFormat="1" ht="36" customHeight="1" spans="1:24">
      <c r="A8" s="179">
        <v>1</v>
      </c>
      <c r="B8" s="179">
        <v>2</v>
      </c>
      <c r="C8" s="179">
        <v>3</v>
      </c>
      <c r="D8" s="179">
        <v>4</v>
      </c>
      <c r="E8" s="179">
        <v>5</v>
      </c>
      <c r="F8" s="179">
        <v>6</v>
      </c>
      <c r="G8" s="179">
        <v>7</v>
      </c>
      <c r="H8" s="179">
        <v>8</v>
      </c>
      <c r="I8" s="179">
        <v>9</v>
      </c>
      <c r="J8" s="179">
        <v>10</v>
      </c>
      <c r="K8" s="179">
        <v>11</v>
      </c>
      <c r="L8" s="179">
        <v>12</v>
      </c>
      <c r="M8" s="179">
        <v>13</v>
      </c>
      <c r="N8" s="179">
        <v>14</v>
      </c>
      <c r="O8" s="179">
        <v>15</v>
      </c>
      <c r="P8" s="179">
        <v>16</v>
      </c>
      <c r="Q8" s="179">
        <v>17</v>
      </c>
      <c r="R8" s="179">
        <v>18</v>
      </c>
      <c r="S8" s="179">
        <v>19</v>
      </c>
      <c r="T8" s="179">
        <v>20</v>
      </c>
      <c r="U8" s="179">
        <v>21</v>
      </c>
      <c r="V8" s="179">
        <v>22</v>
      </c>
      <c r="W8" s="179">
        <v>23</v>
      </c>
      <c r="X8" s="179">
        <v>24</v>
      </c>
    </row>
    <row r="9" s="125" customFormat="1" ht="45" customHeight="1" spans="1:24">
      <c r="A9" s="192"/>
      <c r="B9" s="192"/>
      <c r="C9" s="192" t="s">
        <v>336</v>
      </c>
      <c r="D9" s="192"/>
      <c r="E9" s="192"/>
      <c r="F9" s="192"/>
      <c r="G9" s="192"/>
      <c r="H9" s="192"/>
      <c r="I9" s="211">
        <v>21674.05</v>
      </c>
      <c r="J9" s="211"/>
      <c r="K9" s="211"/>
      <c r="L9" s="211"/>
      <c r="M9" s="211"/>
      <c r="N9" s="211"/>
      <c r="O9" s="211"/>
      <c r="P9" s="211"/>
      <c r="Q9" s="211"/>
      <c r="R9" s="211">
        <v>21674.05</v>
      </c>
      <c r="S9" s="211"/>
      <c r="T9" s="211"/>
      <c r="U9" s="211">
        <v>21674.05</v>
      </c>
      <c r="V9" s="211"/>
      <c r="W9" s="211"/>
      <c r="X9" s="211"/>
    </row>
    <row r="10" s="125" customFormat="1" ht="48" customHeight="1" spans="1:24">
      <c r="A10" s="192" t="s">
        <v>337</v>
      </c>
      <c r="B10" s="192" t="s">
        <v>338</v>
      </c>
      <c r="C10" s="192" t="s">
        <v>336</v>
      </c>
      <c r="D10" s="192" t="s">
        <v>71</v>
      </c>
      <c r="E10" s="192" t="s">
        <v>140</v>
      </c>
      <c r="F10" s="192" t="s">
        <v>109</v>
      </c>
      <c r="G10" s="192" t="s">
        <v>302</v>
      </c>
      <c r="H10" s="192" t="s">
        <v>303</v>
      </c>
      <c r="I10" s="211">
        <v>21674.05</v>
      </c>
      <c r="J10" s="211"/>
      <c r="K10" s="211"/>
      <c r="L10" s="211"/>
      <c r="M10" s="211"/>
      <c r="N10" s="211"/>
      <c r="O10" s="211"/>
      <c r="P10" s="211"/>
      <c r="Q10" s="211"/>
      <c r="R10" s="211">
        <v>21674.05</v>
      </c>
      <c r="S10" s="211"/>
      <c r="T10" s="211"/>
      <c r="U10" s="211">
        <v>21674.05</v>
      </c>
      <c r="V10" s="211"/>
      <c r="W10" s="211"/>
      <c r="X10" s="211"/>
    </row>
    <row r="11" s="125" customFormat="1" ht="36" customHeight="1" spans="1:24">
      <c r="A11" s="192"/>
      <c r="B11" s="192"/>
      <c r="C11" s="192" t="s">
        <v>339</v>
      </c>
      <c r="D11" s="192"/>
      <c r="E11" s="192"/>
      <c r="F11" s="192"/>
      <c r="G11" s="192"/>
      <c r="H11" s="192"/>
      <c r="I11" s="211">
        <v>1450000</v>
      </c>
      <c r="J11" s="211">
        <v>1450000</v>
      </c>
      <c r="K11" s="211">
        <v>1450000</v>
      </c>
      <c r="L11" s="211"/>
      <c r="M11" s="211"/>
      <c r="N11" s="192"/>
      <c r="O11" s="192"/>
      <c r="P11" s="192"/>
      <c r="Q11" s="211"/>
      <c r="R11" s="211"/>
      <c r="S11" s="211"/>
      <c r="T11" s="211"/>
      <c r="U11" s="211"/>
      <c r="V11" s="211"/>
      <c r="W11" s="211"/>
      <c r="X11" s="211"/>
    </row>
    <row r="12" s="125" customFormat="1" ht="36" customHeight="1" spans="1:24">
      <c r="A12" s="192" t="s">
        <v>340</v>
      </c>
      <c r="B12" s="192" t="s">
        <v>341</v>
      </c>
      <c r="C12" s="192" t="s">
        <v>339</v>
      </c>
      <c r="D12" s="192" t="s">
        <v>71</v>
      </c>
      <c r="E12" s="192" t="s">
        <v>140</v>
      </c>
      <c r="F12" s="192" t="s">
        <v>109</v>
      </c>
      <c r="G12" s="192" t="s">
        <v>300</v>
      </c>
      <c r="H12" s="192" t="s">
        <v>301</v>
      </c>
      <c r="I12" s="211">
        <v>350000</v>
      </c>
      <c r="J12" s="211">
        <v>350000</v>
      </c>
      <c r="K12" s="211">
        <v>350000</v>
      </c>
      <c r="L12" s="211"/>
      <c r="M12" s="211"/>
      <c r="N12" s="192"/>
      <c r="O12" s="192"/>
      <c r="P12" s="192"/>
      <c r="Q12" s="211"/>
      <c r="R12" s="211"/>
      <c r="S12" s="211"/>
      <c r="T12" s="211"/>
      <c r="U12" s="211"/>
      <c r="V12" s="211"/>
      <c r="W12" s="211"/>
      <c r="X12" s="211"/>
    </row>
    <row r="13" s="125" customFormat="1" ht="36" customHeight="1" spans="1:24">
      <c r="A13" s="192" t="s">
        <v>340</v>
      </c>
      <c r="B13" s="192" t="s">
        <v>341</v>
      </c>
      <c r="C13" s="192" t="s">
        <v>339</v>
      </c>
      <c r="D13" s="192" t="s">
        <v>71</v>
      </c>
      <c r="E13" s="192" t="s">
        <v>140</v>
      </c>
      <c r="F13" s="192" t="s">
        <v>109</v>
      </c>
      <c r="G13" s="192" t="s">
        <v>302</v>
      </c>
      <c r="H13" s="192" t="s">
        <v>303</v>
      </c>
      <c r="I13" s="211">
        <v>300000</v>
      </c>
      <c r="J13" s="211">
        <v>300000</v>
      </c>
      <c r="K13" s="211">
        <v>300000</v>
      </c>
      <c r="L13" s="211"/>
      <c r="M13" s="211"/>
      <c r="N13" s="192"/>
      <c r="O13" s="192"/>
      <c r="P13" s="192"/>
      <c r="Q13" s="211"/>
      <c r="R13" s="211"/>
      <c r="S13" s="211"/>
      <c r="T13" s="211"/>
      <c r="U13" s="211"/>
      <c r="V13" s="211"/>
      <c r="W13" s="211"/>
      <c r="X13" s="211"/>
    </row>
    <row r="14" s="125" customFormat="1" ht="36" customHeight="1" spans="1:24">
      <c r="A14" s="192" t="s">
        <v>340</v>
      </c>
      <c r="B14" s="192" t="s">
        <v>341</v>
      </c>
      <c r="C14" s="192" t="s">
        <v>339</v>
      </c>
      <c r="D14" s="192" t="s">
        <v>71</v>
      </c>
      <c r="E14" s="192" t="s">
        <v>140</v>
      </c>
      <c r="F14" s="192" t="s">
        <v>109</v>
      </c>
      <c r="G14" s="192" t="s">
        <v>315</v>
      </c>
      <c r="H14" s="192" t="s">
        <v>316</v>
      </c>
      <c r="I14" s="211">
        <v>800000</v>
      </c>
      <c r="J14" s="211">
        <v>800000</v>
      </c>
      <c r="K14" s="211">
        <v>800000</v>
      </c>
      <c r="L14" s="211"/>
      <c r="M14" s="211"/>
      <c r="N14" s="192"/>
      <c r="O14" s="192"/>
      <c r="P14" s="192"/>
      <c r="Q14" s="211"/>
      <c r="R14" s="211"/>
      <c r="S14" s="211"/>
      <c r="T14" s="211"/>
      <c r="U14" s="211"/>
      <c r="V14" s="211"/>
      <c r="W14" s="211"/>
      <c r="X14" s="211"/>
    </row>
    <row r="15" s="125" customFormat="1" ht="36" customHeight="1" spans="1:24">
      <c r="A15" s="192"/>
      <c r="B15" s="192"/>
      <c r="C15" s="192" t="s">
        <v>342</v>
      </c>
      <c r="D15" s="192"/>
      <c r="E15" s="192"/>
      <c r="F15" s="192"/>
      <c r="G15" s="192"/>
      <c r="H15" s="192"/>
      <c r="I15" s="211">
        <v>23000</v>
      </c>
      <c r="J15" s="211">
        <v>23000</v>
      </c>
      <c r="K15" s="211">
        <v>23000</v>
      </c>
      <c r="L15" s="211"/>
      <c r="M15" s="211"/>
      <c r="N15" s="192"/>
      <c r="O15" s="192"/>
      <c r="P15" s="192"/>
      <c r="Q15" s="211"/>
      <c r="R15" s="211"/>
      <c r="S15" s="211"/>
      <c r="T15" s="211"/>
      <c r="U15" s="211"/>
      <c r="V15" s="211"/>
      <c r="W15" s="211"/>
      <c r="X15" s="211"/>
    </row>
    <row r="16" s="125" customFormat="1" ht="36" customHeight="1" spans="1:24">
      <c r="A16" s="192" t="s">
        <v>340</v>
      </c>
      <c r="B16" s="192" t="s">
        <v>343</v>
      </c>
      <c r="C16" s="192" t="s">
        <v>342</v>
      </c>
      <c r="D16" s="192" t="s">
        <v>71</v>
      </c>
      <c r="E16" s="192" t="s">
        <v>149</v>
      </c>
      <c r="F16" s="192" t="s">
        <v>150</v>
      </c>
      <c r="G16" s="192" t="s">
        <v>300</v>
      </c>
      <c r="H16" s="192" t="s">
        <v>301</v>
      </c>
      <c r="I16" s="211">
        <v>23000</v>
      </c>
      <c r="J16" s="211">
        <v>23000</v>
      </c>
      <c r="K16" s="211">
        <v>23000</v>
      </c>
      <c r="L16" s="211"/>
      <c r="M16" s="211"/>
      <c r="N16" s="192"/>
      <c r="O16" s="192"/>
      <c r="P16" s="192"/>
      <c r="Q16" s="211"/>
      <c r="R16" s="211"/>
      <c r="S16" s="211"/>
      <c r="T16" s="211"/>
      <c r="U16" s="211"/>
      <c r="V16" s="211"/>
      <c r="W16" s="211"/>
      <c r="X16" s="211"/>
    </row>
    <row r="17" s="125" customFormat="1" ht="36" customHeight="1" spans="1:24">
      <c r="A17" s="192"/>
      <c r="B17" s="192"/>
      <c r="C17" s="192" t="s">
        <v>344</v>
      </c>
      <c r="D17" s="192"/>
      <c r="E17" s="192"/>
      <c r="F17" s="192"/>
      <c r="G17" s="192"/>
      <c r="H17" s="192"/>
      <c r="I17" s="211">
        <v>12400</v>
      </c>
      <c r="J17" s="211"/>
      <c r="K17" s="211"/>
      <c r="L17" s="211"/>
      <c r="M17" s="211"/>
      <c r="N17" s="192"/>
      <c r="O17" s="192"/>
      <c r="P17" s="192"/>
      <c r="Q17" s="211"/>
      <c r="R17" s="211">
        <v>12400</v>
      </c>
      <c r="S17" s="211"/>
      <c r="T17" s="211"/>
      <c r="U17" s="211">
        <v>12400</v>
      </c>
      <c r="V17" s="211"/>
      <c r="W17" s="211"/>
      <c r="X17" s="211"/>
    </row>
    <row r="18" s="125" customFormat="1" ht="36" customHeight="1" spans="1:24">
      <c r="A18" s="192" t="s">
        <v>337</v>
      </c>
      <c r="B18" s="192" t="s">
        <v>345</v>
      </c>
      <c r="C18" s="192" t="s">
        <v>344</v>
      </c>
      <c r="D18" s="192" t="s">
        <v>71</v>
      </c>
      <c r="E18" s="192" t="s">
        <v>140</v>
      </c>
      <c r="F18" s="192" t="s">
        <v>109</v>
      </c>
      <c r="G18" s="192" t="s">
        <v>346</v>
      </c>
      <c r="H18" s="192" t="s">
        <v>347</v>
      </c>
      <c r="I18" s="211">
        <v>12400</v>
      </c>
      <c r="J18" s="211"/>
      <c r="K18" s="211"/>
      <c r="L18" s="211"/>
      <c r="M18" s="211"/>
      <c r="N18" s="192"/>
      <c r="O18" s="192"/>
      <c r="P18" s="192"/>
      <c r="Q18" s="211"/>
      <c r="R18" s="211">
        <v>12400</v>
      </c>
      <c r="S18" s="211"/>
      <c r="T18" s="211"/>
      <c r="U18" s="211">
        <v>12400</v>
      </c>
      <c r="V18" s="211"/>
      <c r="W18" s="211"/>
      <c r="X18" s="211"/>
    </row>
    <row r="19" s="125" customFormat="1" ht="36" customHeight="1" spans="1:24">
      <c r="A19" s="192"/>
      <c r="B19" s="192"/>
      <c r="C19" s="192" t="s">
        <v>348</v>
      </c>
      <c r="D19" s="192"/>
      <c r="E19" s="192"/>
      <c r="F19" s="192"/>
      <c r="G19" s="192"/>
      <c r="H19" s="192"/>
      <c r="I19" s="211">
        <v>1500000</v>
      </c>
      <c r="J19" s="211">
        <v>1500000</v>
      </c>
      <c r="K19" s="211">
        <v>1500000</v>
      </c>
      <c r="L19" s="211"/>
      <c r="M19" s="211"/>
      <c r="N19" s="192"/>
      <c r="O19" s="192"/>
      <c r="P19" s="192"/>
      <c r="Q19" s="211"/>
      <c r="R19" s="211"/>
      <c r="S19" s="211"/>
      <c r="T19" s="211"/>
      <c r="U19" s="211"/>
      <c r="V19" s="211"/>
      <c r="W19" s="211"/>
      <c r="X19" s="211"/>
    </row>
    <row r="20" s="125" customFormat="1" ht="36" customHeight="1" spans="1:24">
      <c r="A20" s="192" t="s">
        <v>337</v>
      </c>
      <c r="B20" s="192" t="s">
        <v>349</v>
      </c>
      <c r="C20" s="192" t="s">
        <v>348</v>
      </c>
      <c r="D20" s="192" t="s">
        <v>71</v>
      </c>
      <c r="E20" s="192" t="s">
        <v>161</v>
      </c>
      <c r="F20" s="192" t="s">
        <v>162</v>
      </c>
      <c r="G20" s="192" t="s">
        <v>300</v>
      </c>
      <c r="H20" s="192" t="s">
        <v>301</v>
      </c>
      <c r="I20" s="211">
        <v>200000</v>
      </c>
      <c r="J20" s="211">
        <v>200000</v>
      </c>
      <c r="K20" s="211">
        <v>200000</v>
      </c>
      <c r="L20" s="211"/>
      <c r="M20" s="211"/>
      <c r="N20" s="192"/>
      <c r="O20" s="192"/>
      <c r="P20" s="192"/>
      <c r="Q20" s="211"/>
      <c r="R20" s="211"/>
      <c r="S20" s="211"/>
      <c r="T20" s="211"/>
      <c r="U20" s="211"/>
      <c r="V20" s="211"/>
      <c r="W20" s="211"/>
      <c r="X20" s="211"/>
    </row>
    <row r="21" s="125" customFormat="1" ht="36" customHeight="1" spans="1:24">
      <c r="A21" s="192" t="s">
        <v>337</v>
      </c>
      <c r="B21" s="192" t="s">
        <v>349</v>
      </c>
      <c r="C21" s="192" t="s">
        <v>348</v>
      </c>
      <c r="D21" s="192" t="s">
        <v>71</v>
      </c>
      <c r="E21" s="192" t="s">
        <v>161</v>
      </c>
      <c r="F21" s="192" t="s">
        <v>162</v>
      </c>
      <c r="G21" s="192" t="s">
        <v>350</v>
      </c>
      <c r="H21" s="192" t="s">
        <v>351</v>
      </c>
      <c r="I21" s="211">
        <v>100000</v>
      </c>
      <c r="J21" s="211">
        <v>100000</v>
      </c>
      <c r="K21" s="211">
        <v>100000</v>
      </c>
      <c r="L21" s="211"/>
      <c r="M21" s="211"/>
      <c r="N21" s="192"/>
      <c r="O21" s="192"/>
      <c r="P21" s="192"/>
      <c r="Q21" s="211"/>
      <c r="R21" s="211"/>
      <c r="S21" s="211"/>
      <c r="T21" s="211"/>
      <c r="U21" s="211"/>
      <c r="V21" s="211"/>
      <c r="W21" s="211"/>
      <c r="X21" s="211"/>
    </row>
    <row r="22" s="125" customFormat="1" ht="36" customHeight="1" spans="1:24">
      <c r="A22" s="192" t="s">
        <v>337</v>
      </c>
      <c r="B22" s="192" t="s">
        <v>349</v>
      </c>
      <c r="C22" s="192" t="s">
        <v>348</v>
      </c>
      <c r="D22" s="192" t="s">
        <v>71</v>
      </c>
      <c r="E22" s="192" t="s">
        <v>161</v>
      </c>
      <c r="F22" s="192" t="s">
        <v>162</v>
      </c>
      <c r="G22" s="192" t="s">
        <v>346</v>
      </c>
      <c r="H22" s="192" t="s">
        <v>347</v>
      </c>
      <c r="I22" s="211">
        <v>200000</v>
      </c>
      <c r="J22" s="211">
        <v>200000</v>
      </c>
      <c r="K22" s="211">
        <v>200000</v>
      </c>
      <c r="L22" s="211"/>
      <c r="M22" s="211"/>
      <c r="N22" s="192"/>
      <c r="O22" s="192"/>
      <c r="P22" s="192"/>
      <c r="Q22" s="211"/>
      <c r="R22" s="211"/>
      <c r="S22" s="211"/>
      <c r="T22" s="211"/>
      <c r="U22" s="211"/>
      <c r="V22" s="211"/>
      <c r="W22" s="211"/>
      <c r="X22" s="211"/>
    </row>
    <row r="23" s="125" customFormat="1" ht="36" customHeight="1" spans="1:24">
      <c r="A23" s="192" t="s">
        <v>337</v>
      </c>
      <c r="B23" s="192" t="s">
        <v>349</v>
      </c>
      <c r="C23" s="192" t="s">
        <v>348</v>
      </c>
      <c r="D23" s="192" t="s">
        <v>71</v>
      </c>
      <c r="E23" s="192" t="s">
        <v>161</v>
      </c>
      <c r="F23" s="192" t="s">
        <v>162</v>
      </c>
      <c r="G23" s="192" t="s">
        <v>352</v>
      </c>
      <c r="H23" s="192" t="s">
        <v>353</v>
      </c>
      <c r="I23" s="211">
        <v>1000000</v>
      </c>
      <c r="J23" s="211">
        <v>1000000</v>
      </c>
      <c r="K23" s="211">
        <v>1000000</v>
      </c>
      <c r="L23" s="211"/>
      <c r="M23" s="211"/>
      <c r="N23" s="192"/>
      <c r="O23" s="192"/>
      <c r="P23" s="192"/>
      <c r="Q23" s="211"/>
      <c r="R23" s="211"/>
      <c r="S23" s="211"/>
      <c r="T23" s="211"/>
      <c r="U23" s="211"/>
      <c r="V23" s="211"/>
      <c r="W23" s="211"/>
      <c r="X23" s="211"/>
    </row>
    <row r="24" s="125" customFormat="1" ht="36" customHeight="1" spans="1:24">
      <c r="A24" s="192"/>
      <c r="B24" s="192"/>
      <c r="C24" s="192" t="s">
        <v>354</v>
      </c>
      <c r="D24" s="192"/>
      <c r="E24" s="192"/>
      <c r="F24" s="192"/>
      <c r="G24" s="192"/>
      <c r="H24" s="192"/>
      <c r="I24" s="211">
        <v>150000</v>
      </c>
      <c r="J24" s="211">
        <v>150000</v>
      </c>
      <c r="K24" s="211">
        <v>150000</v>
      </c>
      <c r="L24" s="211"/>
      <c r="M24" s="211"/>
      <c r="N24" s="192"/>
      <c r="O24" s="192"/>
      <c r="P24" s="192"/>
      <c r="Q24" s="211"/>
      <c r="R24" s="211"/>
      <c r="S24" s="211"/>
      <c r="T24" s="211"/>
      <c r="U24" s="211"/>
      <c r="V24" s="211"/>
      <c r="W24" s="211"/>
      <c r="X24" s="211"/>
    </row>
    <row r="25" s="125" customFormat="1" ht="36" customHeight="1" spans="1:24">
      <c r="A25" s="192" t="s">
        <v>340</v>
      </c>
      <c r="B25" s="192" t="s">
        <v>355</v>
      </c>
      <c r="C25" s="192" t="s">
        <v>354</v>
      </c>
      <c r="D25" s="192" t="s">
        <v>71</v>
      </c>
      <c r="E25" s="192" t="s">
        <v>149</v>
      </c>
      <c r="F25" s="192" t="s">
        <v>150</v>
      </c>
      <c r="G25" s="192" t="s">
        <v>346</v>
      </c>
      <c r="H25" s="192" t="s">
        <v>347</v>
      </c>
      <c r="I25" s="211">
        <v>150000</v>
      </c>
      <c r="J25" s="211">
        <v>150000</v>
      </c>
      <c r="K25" s="211">
        <v>150000</v>
      </c>
      <c r="L25" s="211"/>
      <c r="M25" s="211"/>
      <c r="N25" s="192"/>
      <c r="O25" s="192"/>
      <c r="P25" s="192"/>
      <c r="Q25" s="211"/>
      <c r="R25" s="211"/>
      <c r="S25" s="211"/>
      <c r="T25" s="211"/>
      <c r="U25" s="211"/>
      <c r="V25" s="211"/>
      <c r="W25" s="211"/>
      <c r="X25" s="211"/>
    </row>
    <row r="26" s="125" customFormat="1" ht="36" customHeight="1" spans="1:24">
      <c r="A26" s="192"/>
      <c r="B26" s="192"/>
      <c r="C26" s="192" t="s">
        <v>356</v>
      </c>
      <c r="D26" s="192"/>
      <c r="E26" s="192"/>
      <c r="F26" s="192"/>
      <c r="G26" s="192"/>
      <c r="H26" s="192"/>
      <c r="I26" s="211">
        <v>150000</v>
      </c>
      <c r="J26" s="211">
        <v>150000</v>
      </c>
      <c r="K26" s="211">
        <v>150000</v>
      </c>
      <c r="L26" s="211"/>
      <c r="M26" s="211"/>
      <c r="N26" s="192"/>
      <c r="O26" s="192"/>
      <c r="P26" s="192"/>
      <c r="Q26" s="211"/>
      <c r="R26" s="211"/>
      <c r="S26" s="211"/>
      <c r="T26" s="211"/>
      <c r="U26" s="211"/>
      <c r="V26" s="211"/>
      <c r="W26" s="211"/>
      <c r="X26" s="211"/>
    </row>
    <row r="27" s="125" customFormat="1" ht="36" customHeight="1" spans="1:24">
      <c r="A27" s="192" t="s">
        <v>340</v>
      </c>
      <c r="B27" s="192" t="s">
        <v>357</v>
      </c>
      <c r="C27" s="192" t="s">
        <v>356</v>
      </c>
      <c r="D27" s="192" t="s">
        <v>71</v>
      </c>
      <c r="E27" s="192" t="s">
        <v>149</v>
      </c>
      <c r="F27" s="192" t="s">
        <v>150</v>
      </c>
      <c r="G27" s="192" t="s">
        <v>346</v>
      </c>
      <c r="H27" s="192" t="s">
        <v>347</v>
      </c>
      <c r="I27" s="211">
        <v>150000</v>
      </c>
      <c r="J27" s="211">
        <v>150000</v>
      </c>
      <c r="K27" s="211">
        <v>150000</v>
      </c>
      <c r="L27" s="211"/>
      <c r="M27" s="211"/>
      <c r="N27" s="192"/>
      <c r="O27" s="192"/>
      <c r="P27" s="192"/>
      <c r="Q27" s="211"/>
      <c r="R27" s="211"/>
      <c r="S27" s="211"/>
      <c r="T27" s="211"/>
      <c r="U27" s="211"/>
      <c r="V27" s="211"/>
      <c r="W27" s="211"/>
      <c r="X27" s="211"/>
    </row>
    <row r="28" s="125" customFormat="1" ht="36" customHeight="1" spans="1:24">
      <c r="A28" s="192"/>
      <c r="B28" s="192"/>
      <c r="C28" s="192" t="s">
        <v>358</v>
      </c>
      <c r="D28" s="192"/>
      <c r="E28" s="192"/>
      <c r="F28" s="192"/>
      <c r="G28" s="192"/>
      <c r="H28" s="192"/>
      <c r="I28" s="211">
        <v>23025</v>
      </c>
      <c r="J28" s="211">
        <v>23025</v>
      </c>
      <c r="K28" s="211">
        <v>23025</v>
      </c>
      <c r="L28" s="211"/>
      <c r="M28" s="211"/>
      <c r="N28" s="192"/>
      <c r="O28" s="192"/>
      <c r="P28" s="192"/>
      <c r="Q28" s="211"/>
      <c r="R28" s="211"/>
      <c r="S28" s="211"/>
      <c r="T28" s="211"/>
      <c r="U28" s="211"/>
      <c r="V28" s="211"/>
      <c r="W28" s="211"/>
      <c r="X28" s="211"/>
    </row>
    <row r="29" s="125" customFormat="1" ht="36" customHeight="1" spans="1:24">
      <c r="A29" s="192" t="s">
        <v>340</v>
      </c>
      <c r="B29" s="192" t="s">
        <v>359</v>
      </c>
      <c r="C29" s="192" t="s">
        <v>358</v>
      </c>
      <c r="D29" s="192" t="s">
        <v>71</v>
      </c>
      <c r="E29" s="192" t="s">
        <v>149</v>
      </c>
      <c r="F29" s="192" t="s">
        <v>150</v>
      </c>
      <c r="G29" s="192" t="s">
        <v>300</v>
      </c>
      <c r="H29" s="192" t="s">
        <v>301</v>
      </c>
      <c r="I29" s="211">
        <v>23025</v>
      </c>
      <c r="J29" s="211">
        <v>23025</v>
      </c>
      <c r="K29" s="211">
        <v>23025</v>
      </c>
      <c r="L29" s="211"/>
      <c r="M29" s="211"/>
      <c r="N29" s="192"/>
      <c r="O29" s="192"/>
      <c r="P29" s="192"/>
      <c r="Q29" s="211"/>
      <c r="R29" s="211"/>
      <c r="S29" s="211"/>
      <c r="T29" s="211"/>
      <c r="U29" s="211"/>
      <c r="V29" s="211"/>
      <c r="W29" s="211"/>
      <c r="X29" s="211"/>
    </row>
    <row r="30" s="125" customFormat="1" ht="36" customHeight="1" spans="1:24">
      <c r="A30" s="192"/>
      <c r="B30" s="192"/>
      <c r="C30" s="192" t="s">
        <v>360</v>
      </c>
      <c r="D30" s="192"/>
      <c r="E30" s="192"/>
      <c r="F30" s="192"/>
      <c r="G30" s="192"/>
      <c r="H30" s="192"/>
      <c r="I30" s="211">
        <v>15903018</v>
      </c>
      <c r="J30" s="211"/>
      <c r="K30" s="211"/>
      <c r="L30" s="211">
        <v>15903018</v>
      </c>
      <c r="M30" s="211"/>
      <c r="N30" s="192"/>
      <c r="O30" s="192"/>
      <c r="P30" s="192"/>
      <c r="Q30" s="211"/>
      <c r="R30" s="211"/>
      <c r="S30" s="211"/>
      <c r="T30" s="211"/>
      <c r="U30" s="211"/>
      <c r="V30" s="211"/>
      <c r="W30" s="211"/>
      <c r="X30" s="211"/>
    </row>
    <row r="31" s="125" customFormat="1" ht="36" customHeight="1" spans="1:24">
      <c r="A31" s="192" t="s">
        <v>337</v>
      </c>
      <c r="B31" s="192" t="s">
        <v>361</v>
      </c>
      <c r="C31" s="192" t="s">
        <v>360</v>
      </c>
      <c r="D31" s="192" t="s">
        <v>71</v>
      </c>
      <c r="E31" s="192" t="s">
        <v>134</v>
      </c>
      <c r="F31" s="192" t="s">
        <v>135</v>
      </c>
      <c r="G31" s="192" t="s">
        <v>362</v>
      </c>
      <c r="H31" s="192" t="s">
        <v>353</v>
      </c>
      <c r="I31" s="211">
        <v>12722414</v>
      </c>
      <c r="J31" s="211"/>
      <c r="K31" s="211"/>
      <c r="L31" s="211">
        <v>12722414</v>
      </c>
      <c r="M31" s="211"/>
      <c r="N31" s="192"/>
      <c r="O31" s="192"/>
      <c r="P31" s="192"/>
      <c r="Q31" s="211"/>
      <c r="R31" s="211"/>
      <c r="S31" s="211"/>
      <c r="T31" s="211"/>
      <c r="U31" s="211"/>
      <c r="V31" s="211"/>
      <c r="W31" s="211"/>
      <c r="X31" s="211"/>
    </row>
    <row r="32" s="125" customFormat="1" ht="36" customHeight="1" spans="1:24">
      <c r="A32" s="192" t="s">
        <v>337</v>
      </c>
      <c r="B32" s="192" t="s">
        <v>361</v>
      </c>
      <c r="C32" s="192" t="s">
        <v>360</v>
      </c>
      <c r="D32" s="192" t="s">
        <v>71</v>
      </c>
      <c r="E32" s="192" t="s">
        <v>134</v>
      </c>
      <c r="F32" s="192" t="s">
        <v>135</v>
      </c>
      <c r="G32" s="192" t="s">
        <v>362</v>
      </c>
      <c r="H32" s="192" t="s">
        <v>353</v>
      </c>
      <c r="I32" s="211">
        <v>3180604</v>
      </c>
      <c r="J32" s="211"/>
      <c r="K32" s="211"/>
      <c r="L32" s="211">
        <v>3180604</v>
      </c>
      <c r="M32" s="211"/>
      <c r="N32" s="192"/>
      <c r="O32" s="192"/>
      <c r="P32" s="192"/>
      <c r="Q32" s="211"/>
      <c r="R32" s="211"/>
      <c r="S32" s="211"/>
      <c r="T32" s="211"/>
      <c r="U32" s="211"/>
      <c r="V32" s="211"/>
      <c r="W32" s="211"/>
      <c r="X32" s="211"/>
    </row>
    <row r="33" s="125" customFormat="1" ht="36" customHeight="1" spans="1:24">
      <c r="A33" s="192"/>
      <c r="B33" s="192"/>
      <c r="C33" s="192" t="s">
        <v>363</v>
      </c>
      <c r="D33" s="192"/>
      <c r="E33" s="192"/>
      <c r="F33" s="192"/>
      <c r="G33" s="192"/>
      <c r="H33" s="192"/>
      <c r="I33" s="211">
        <v>5550</v>
      </c>
      <c r="J33" s="211">
        <v>5550</v>
      </c>
      <c r="K33" s="211">
        <v>5550</v>
      </c>
      <c r="L33" s="211"/>
      <c r="M33" s="211"/>
      <c r="N33" s="192"/>
      <c r="O33" s="192"/>
      <c r="P33" s="192"/>
      <c r="Q33" s="211"/>
      <c r="R33" s="211"/>
      <c r="S33" s="211"/>
      <c r="T33" s="211"/>
      <c r="U33" s="211"/>
      <c r="V33" s="211"/>
      <c r="W33" s="211"/>
      <c r="X33" s="211"/>
    </row>
    <row r="34" s="125" customFormat="1" ht="36" customHeight="1" spans="1:24">
      <c r="A34" s="192" t="s">
        <v>337</v>
      </c>
      <c r="B34" s="192" t="s">
        <v>364</v>
      </c>
      <c r="C34" s="192" t="s">
        <v>363</v>
      </c>
      <c r="D34" s="192" t="s">
        <v>71</v>
      </c>
      <c r="E34" s="192" t="s">
        <v>140</v>
      </c>
      <c r="F34" s="192" t="s">
        <v>109</v>
      </c>
      <c r="G34" s="192" t="s">
        <v>300</v>
      </c>
      <c r="H34" s="192" t="s">
        <v>301</v>
      </c>
      <c r="I34" s="211">
        <v>5550</v>
      </c>
      <c r="J34" s="211">
        <v>5550</v>
      </c>
      <c r="K34" s="211">
        <v>5550</v>
      </c>
      <c r="L34" s="211"/>
      <c r="M34" s="211"/>
      <c r="N34" s="192"/>
      <c r="O34" s="192"/>
      <c r="P34" s="192"/>
      <c r="Q34" s="211"/>
      <c r="R34" s="211"/>
      <c r="S34" s="211"/>
      <c r="T34" s="211"/>
      <c r="U34" s="211"/>
      <c r="V34" s="211"/>
      <c r="W34" s="211"/>
      <c r="X34" s="211"/>
    </row>
    <row r="35" s="125" customFormat="1" ht="36" customHeight="1" spans="1:24">
      <c r="A35" s="192"/>
      <c r="B35" s="192"/>
      <c r="C35" s="192" t="s">
        <v>365</v>
      </c>
      <c r="D35" s="192"/>
      <c r="E35" s="192"/>
      <c r="F35" s="192"/>
      <c r="G35" s="192"/>
      <c r="H35" s="192"/>
      <c r="I35" s="211">
        <v>36287.88</v>
      </c>
      <c r="J35" s="211">
        <v>36287.88</v>
      </c>
      <c r="K35" s="211">
        <v>36287.88</v>
      </c>
      <c r="L35" s="211"/>
      <c r="M35" s="211"/>
      <c r="N35" s="192"/>
      <c r="O35" s="192"/>
      <c r="P35" s="192"/>
      <c r="Q35" s="211"/>
      <c r="R35" s="211"/>
      <c r="S35" s="211"/>
      <c r="T35" s="211"/>
      <c r="U35" s="211"/>
      <c r="V35" s="211"/>
      <c r="W35" s="211"/>
      <c r="X35" s="211"/>
    </row>
    <row r="36" s="125" customFormat="1" ht="36" customHeight="1" spans="1:24">
      <c r="A36" s="192" t="s">
        <v>366</v>
      </c>
      <c r="B36" s="192" t="s">
        <v>367</v>
      </c>
      <c r="C36" s="192" t="s">
        <v>365</v>
      </c>
      <c r="D36" s="192" t="s">
        <v>71</v>
      </c>
      <c r="E36" s="192" t="s">
        <v>99</v>
      </c>
      <c r="F36" s="192" t="s">
        <v>100</v>
      </c>
      <c r="G36" s="192" t="s">
        <v>368</v>
      </c>
      <c r="H36" s="192" t="s">
        <v>369</v>
      </c>
      <c r="I36" s="211">
        <v>36287.88</v>
      </c>
      <c r="J36" s="211">
        <v>36287.88</v>
      </c>
      <c r="K36" s="211">
        <v>36287.88</v>
      </c>
      <c r="L36" s="211"/>
      <c r="M36" s="211"/>
      <c r="N36" s="192"/>
      <c r="O36" s="192"/>
      <c r="P36" s="192"/>
      <c r="Q36" s="211"/>
      <c r="R36" s="211"/>
      <c r="S36" s="211"/>
      <c r="T36" s="211"/>
      <c r="U36" s="211"/>
      <c r="V36" s="211"/>
      <c r="W36" s="211"/>
      <c r="X36" s="211"/>
    </row>
    <row r="37" s="125" customFormat="1" ht="36" customHeight="1" spans="1:24">
      <c r="A37" s="192"/>
      <c r="B37" s="192"/>
      <c r="C37" s="192" t="s">
        <v>370</v>
      </c>
      <c r="D37" s="192"/>
      <c r="E37" s="192"/>
      <c r="F37" s="192"/>
      <c r="G37" s="192"/>
      <c r="H37" s="192"/>
      <c r="I37" s="211">
        <v>100000</v>
      </c>
      <c r="J37" s="211">
        <v>100000</v>
      </c>
      <c r="K37" s="211">
        <v>100000</v>
      </c>
      <c r="L37" s="211"/>
      <c r="M37" s="211"/>
      <c r="N37" s="192"/>
      <c r="O37" s="192"/>
      <c r="P37" s="192"/>
      <c r="Q37" s="211"/>
      <c r="R37" s="211"/>
      <c r="S37" s="211"/>
      <c r="T37" s="211"/>
      <c r="U37" s="211"/>
      <c r="V37" s="211"/>
      <c r="W37" s="211"/>
      <c r="X37" s="211"/>
    </row>
    <row r="38" s="125" customFormat="1" ht="36" customHeight="1" spans="1:24">
      <c r="A38" s="192" t="s">
        <v>340</v>
      </c>
      <c r="B38" s="192" t="s">
        <v>371</v>
      </c>
      <c r="C38" s="192" t="s">
        <v>370</v>
      </c>
      <c r="D38" s="192" t="s">
        <v>71</v>
      </c>
      <c r="E38" s="192" t="s">
        <v>145</v>
      </c>
      <c r="F38" s="192" t="s">
        <v>146</v>
      </c>
      <c r="G38" s="192" t="s">
        <v>346</v>
      </c>
      <c r="H38" s="192" t="s">
        <v>347</v>
      </c>
      <c r="I38" s="211">
        <v>100000</v>
      </c>
      <c r="J38" s="211">
        <v>100000</v>
      </c>
      <c r="K38" s="211">
        <v>100000</v>
      </c>
      <c r="L38" s="211"/>
      <c r="M38" s="211"/>
      <c r="N38" s="192"/>
      <c r="O38" s="192"/>
      <c r="P38" s="192"/>
      <c r="Q38" s="211"/>
      <c r="R38" s="211"/>
      <c r="S38" s="211"/>
      <c r="T38" s="211"/>
      <c r="U38" s="211"/>
      <c r="V38" s="211"/>
      <c r="W38" s="211"/>
      <c r="X38" s="211"/>
    </row>
    <row r="39" s="125" customFormat="1" ht="36" customHeight="1" spans="1:24">
      <c r="A39" s="192"/>
      <c r="B39" s="192"/>
      <c r="C39" s="192" t="s">
        <v>372</v>
      </c>
      <c r="D39" s="192"/>
      <c r="E39" s="192"/>
      <c r="F39" s="192"/>
      <c r="G39" s="192"/>
      <c r="H39" s="192"/>
      <c r="I39" s="211">
        <v>3000</v>
      </c>
      <c r="J39" s="211">
        <v>3000</v>
      </c>
      <c r="K39" s="211">
        <v>3000</v>
      </c>
      <c r="L39" s="211"/>
      <c r="M39" s="211"/>
      <c r="N39" s="192"/>
      <c r="O39" s="192"/>
      <c r="P39" s="192"/>
      <c r="Q39" s="211"/>
      <c r="R39" s="211"/>
      <c r="S39" s="211"/>
      <c r="T39" s="211"/>
      <c r="U39" s="211"/>
      <c r="V39" s="211"/>
      <c r="W39" s="211"/>
      <c r="X39" s="211"/>
    </row>
    <row r="40" s="125" customFormat="1" ht="36" customHeight="1" spans="1:24">
      <c r="A40" s="192" t="s">
        <v>337</v>
      </c>
      <c r="B40" s="192" t="s">
        <v>373</v>
      </c>
      <c r="C40" s="192" t="s">
        <v>372</v>
      </c>
      <c r="D40" s="192" t="s">
        <v>71</v>
      </c>
      <c r="E40" s="192" t="s">
        <v>91</v>
      </c>
      <c r="F40" s="192" t="s">
        <v>92</v>
      </c>
      <c r="G40" s="192" t="s">
        <v>300</v>
      </c>
      <c r="H40" s="192" t="s">
        <v>301</v>
      </c>
      <c r="I40" s="211">
        <v>3000</v>
      </c>
      <c r="J40" s="211">
        <v>3000</v>
      </c>
      <c r="K40" s="211">
        <v>3000</v>
      </c>
      <c r="L40" s="211"/>
      <c r="M40" s="211"/>
      <c r="N40" s="192"/>
      <c r="O40" s="192"/>
      <c r="P40" s="192"/>
      <c r="Q40" s="211"/>
      <c r="R40" s="211"/>
      <c r="S40" s="211"/>
      <c r="T40" s="211"/>
      <c r="U40" s="211"/>
      <c r="V40" s="211"/>
      <c r="W40" s="211"/>
      <c r="X40" s="211"/>
    </row>
    <row r="41" s="125" customFormat="1" ht="36" customHeight="1" spans="1:24">
      <c r="A41" s="192"/>
      <c r="B41" s="192"/>
      <c r="C41" s="192" t="s">
        <v>374</v>
      </c>
      <c r="D41" s="192"/>
      <c r="E41" s="192"/>
      <c r="F41" s="192"/>
      <c r="G41" s="192"/>
      <c r="H41" s="192"/>
      <c r="I41" s="211">
        <v>406000</v>
      </c>
      <c r="J41" s="211">
        <v>406000</v>
      </c>
      <c r="K41" s="211">
        <v>406000</v>
      </c>
      <c r="L41" s="211"/>
      <c r="M41" s="211"/>
      <c r="N41" s="192"/>
      <c r="O41" s="192"/>
      <c r="P41" s="192"/>
      <c r="Q41" s="211"/>
      <c r="R41" s="211"/>
      <c r="S41" s="211"/>
      <c r="T41" s="211"/>
      <c r="U41" s="211"/>
      <c r="V41" s="211"/>
      <c r="W41" s="211"/>
      <c r="X41" s="211"/>
    </row>
    <row r="42" s="125" customFormat="1" ht="36" customHeight="1" spans="1:24">
      <c r="A42" s="192" t="s">
        <v>337</v>
      </c>
      <c r="B42" s="192" t="s">
        <v>375</v>
      </c>
      <c r="C42" s="192" t="s">
        <v>374</v>
      </c>
      <c r="D42" s="192" t="s">
        <v>71</v>
      </c>
      <c r="E42" s="192" t="s">
        <v>161</v>
      </c>
      <c r="F42" s="192" t="s">
        <v>162</v>
      </c>
      <c r="G42" s="192" t="s">
        <v>346</v>
      </c>
      <c r="H42" s="192" t="s">
        <v>347</v>
      </c>
      <c r="I42" s="211">
        <v>406000</v>
      </c>
      <c r="J42" s="211">
        <v>406000</v>
      </c>
      <c r="K42" s="211">
        <v>406000</v>
      </c>
      <c r="L42" s="211"/>
      <c r="M42" s="211"/>
      <c r="N42" s="192"/>
      <c r="O42" s="192"/>
      <c r="P42" s="192"/>
      <c r="Q42" s="211"/>
      <c r="R42" s="211"/>
      <c r="S42" s="211"/>
      <c r="T42" s="211"/>
      <c r="U42" s="211"/>
      <c r="V42" s="211"/>
      <c r="W42" s="211"/>
      <c r="X42" s="211"/>
    </row>
    <row r="43" s="125" customFormat="1" ht="36" customHeight="1" spans="1:24">
      <c r="A43" s="192"/>
      <c r="B43" s="192"/>
      <c r="C43" s="192" t="s">
        <v>376</v>
      </c>
      <c r="D43" s="192"/>
      <c r="E43" s="192"/>
      <c r="F43" s="192"/>
      <c r="G43" s="192"/>
      <c r="H43" s="192"/>
      <c r="I43" s="211">
        <v>230000</v>
      </c>
      <c r="J43" s="211">
        <v>230000</v>
      </c>
      <c r="K43" s="211">
        <v>230000</v>
      </c>
      <c r="L43" s="211"/>
      <c r="M43" s="211"/>
      <c r="N43" s="192"/>
      <c r="O43" s="192"/>
      <c r="P43" s="192"/>
      <c r="Q43" s="211"/>
      <c r="R43" s="211"/>
      <c r="S43" s="211"/>
      <c r="T43" s="211"/>
      <c r="U43" s="211"/>
      <c r="V43" s="211"/>
      <c r="W43" s="211"/>
      <c r="X43" s="211"/>
    </row>
    <row r="44" s="125" customFormat="1" ht="36" customHeight="1" spans="1:24">
      <c r="A44" s="192" t="s">
        <v>337</v>
      </c>
      <c r="B44" s="192" t="s">
        <v>377</v>
      </c>
      <c r="C44" s="192" t="s">
        <v>376</v>
      </c>
      <c r="D44" s="192" t="s">
        <v>71</v>
      </c>
      <c r="E44" s="192" t="s">
        <v>124</v>
      </c>
      <c r="F44" s="192" t="s">
        <v>125</v>
      </c>
      <c r="G44" s="192" t="s">
        <v>346</v>
      </c>
      <c r="H44" s="192" t="s">
        <v>347</v>
      </c>
      <c r="I44" s="211">
        <v>230000</v>
      </c>
      <c r="J44" s="211">
        <v>230000</v>
      </c>
      <c r="K44" s="211">
        <v>230000</v>
      </c>
      <c r="L44" s="211"/>
      <c r="M44" s="211"/>
      <c r="N44" s="192"/>
      <c r="O44" s="192"/>
      <c r="P44" s="192"/>
      <c r="Q44" s="211"/>
      <c r="R44" s="211"/>
      <c r="S44" s="211"/>
      <c r="T44" s="211"/>
      <c r="U44" s="211"/>
      <c r="V44" s="211"/>
      <c r="W44" s="211"/>
      <c r="X44" s="211"/>
    </row>
    <row r="45" s="125" customFormat="1" ht="36" customHeight="1" spans="1:24">
      <c r="A45" s="192"/>
      <c r="B45" s="192"/>
      <c r="C45" s="192" t="s">
        <v>378</v>
      </c>
      <c r="D45" s="192"/>
      <c r="E45" s="192"/>
      <c r="F45" s="192"/>
      <c r="G45" s="192"/>
      <c r="H45" s="192"/>
      <c r="I45" s="211">
        <v>1480000</v>
      </c>
      <c r="J45" s="211">
        <v>1480000</v>
      </c>
      <c r="K45" s="211">
        <v>1480000</v>
      </c>
      <c r="L45" s="211"/>
      <c r="M45" s="211"/>
      <c r="N45" s="192"/>
      <c r="O45" s="192"/>
      <c r="P45" s="192"/>
      <c r="Q45" s="211"/>
      <c r="R45" s="211"/>
      <c r="S45" s="211"/>
      <c r="T45" s="211"/>
      <c r="U45" s="211"/>
      <c r="V45" s="211"/>
      <c r="W45" s="211"/>
      <c r="X45" s="211"/>
    </row>
    <row r="46" s="125" customFormat="1" ht="36" customHeight="1" spans="1:24">
      <c r="A46" s="192" t="s">
        <v>337</v>
      </c>
      <c r="B46" s="192" t="s">
        <v>379</v>
      </c>
      <c r="C46" s="192" t="s">
        <v>378</v>
      </c>
      <c r="D46" s="192" t="s">
        <v>71</v>
      </c>
      <c r="E46" s="192" t="s">
        <v>161</v>
      </c>
      <c r="F46" s="192" t="s">
        <v>162</v>
      </c>
      <c r="G46" s="192" t="s">
        <v>346</v>
      </c>
      <c r="H46" s="192" t="s">
        <v>347</v>
      </c>
      <c r="I46" s="211">
        <v>1480000</v>
      </c>
      <c r="J46" s="211">
        <v>1480000</v>
      </c>
      <c r="K46" s="211">
        <v>1480000</v>
      </c>
      <c r="L46" s="211"/>
      <c r="M46" s="211"/>
      <c r="N46" s="192"/>
      <c r="O46" s="192"/>
      <c r="P46" s="192"/>
      <c r="Q46" s="211"/>
      <c r="R46" s="211"/>
      <c r="S46" s="211"/>
      <c r="T46" s="211"/>
      <c r="U46" s="211"/>
      <c r="V46" s="211"/>
      <c r="W46" s="211"/>
      <c r="X46" s="211"/>
    </row>
    <row r="47" s="125" customFormat="1" ht="36" customHeight="1" spans="1:24">
      <c r="A47" s="192"/>
      <c r="B47" s="192"/>
      <c r="C47" s="192" t="s">
        <v>380</v>
      </c>
      <c r="D47" s="192"/>
      <c r="E47" s="192"/>
      <c r="F47" s="192"/>
      <c r="G47" s="192"/>
      <c r="H47" s="192"/>
      <c r="I47" s="211">
        <v>2000000</v>
      </c>
      <c r="J47" s="211">
        <v>2000000</v>
      </c>
      <c r="K47" s="211">
        <v>2000000</v>
      </c>
      <c r="L47" s="211"/>
      <c r="M47" s="211"/>
      <c r="N47" s="192"/>
      <c r="O47" s="192"/>
      <c r="P47" s="192"/>
      <c r="Q47" s="211"/>
      <c r="R47" s="211"/>
      <c r="S47" s="211"/>
      <c r="T47" s="211"/>
      <c r="U47" s="211"/>
      <c r="V47" s="211"/>
      <c r="W47" s="211"/>
      <c r="X47" s="211"/>
    </row>
    <row r="48" s="125" customFormat="1" ht="36" customHeight="1" spans="1:24">
      <c r="A48" s="192" t="s">
        <v>337</v>
      </c>
      <c r="B48" s="192" t="s">
        <v>381</v>
      </c>
      <c r="C48" s="192" t="s">
        <v>380</v>
      </c>
      <c r="D48" s="192" t="s">
        <v>71</v>
      </c>
      <c r="E48" s="192" t="s">
        <v>143</v>
      </c>
      <c r="F48" s="192" t="s">
        <v>144</v>
      </c>
      <c r="G48" s="192" t="s">
        <v>346</v>
      </c>
      <c r="H48" s="192" t="s">
        <v>347</v>
      </c>
      <c r="I48" s="211">
        <v>2000000</v>
      </c>
      <c r="J48" s="211">
        <v>2000000</v>
      </c>
      <c r="K48" s="211">
        <v>2000000</v>
      </c>
      <c r="L48" s="211"/>
      <c r="M48" s="211"/>
      <c r="N48" s="192"/>
      <c r="O48" s="192"/>
      <c r="P48" s="192"/>
      <c r="Q48" s="211"/>
      <c r="R48" s="211"/>
      <c r="S48" s="211"/>
      <c r="T48" s="211"/>
      <c r="U48" s="211"/>
      <c r="V48" s="211"/>
      <c r="W48" s="211"/>
      <c r="X48" s="211"/>
    </row>
    <row r="49" s="125" customFormat="1" ht="36" customHeight="1" spans="1:24">
      <c r="A49" s="192"/>
      <c r="B49" s="192"/>
      <c r="C49" s="192" t="s">
        <v>382</v>
      </c>
      <c r="D49" s="192"/>
      <c r="E49" s="192"/>
      <c r="F49" s="192"/>
      <c r="G49" s="192"/>
      <c r="H49" s="192"/>
      <c r="I49" s="211">
        <v>80000</v>
      </c>
      <c r="J49" s="211">
        <v>80000</v>
      </c>
      <c r="K49" s="211">
        <v>80000</v>
      </c>
      <c r="L49" s="211"/>
      <c r="M49" s="211"/>
      <c r="N49" s="192"/>
      <c r="O49" s="192"/>
      <c r="P49" s="192"/>
      <c r="Q49" s="211"/>
      <c r="R49" s="211"/>
      <c r="S49" s="211"/>
      <c r="T49" s="211"/>
      <c r="U49" s="211"/>
      <c r="V49" s="211"/>
      <c r="W49" s="211"/>
      <c r="X49" s="211"/>
    </row>
    <row r="50" s="125" customFormat="1" ht="36" customHeight="1" spans="1:24">
      <c r="A50" s="192" t="s">
        <v>340</v>
      </c>
      <c r="B50" s="192" t="s">
        <v>383</v>
      </c>
      <c r="C50" s="192" t="s">
        <v>382</v>
      </c>
      <c r="D50" s="192" t="s">
        <v>71</v>
      </c>
      <c r="E50" s="192" t="s">
        <v>149</v>
      </c>
      <c r="F50" s="192" t="s">
        <v>150</v>
      </c>
      <c r="G50" s="192" t="s">
        <v>346</v>
      </c>
      <c r="H50" s="192" t="s">
        <v>347</v>
      </c>
      <c r="I50" s="211">
        <v>80000</v>
      </c>
      <c r="J50" s="211">
        <v>80000</v>
      </c>
      <c r="K50" s="211">
        <v>80000</v>
      </c>
      <c r="L50" s="211"/>
      <c r="M50" s="211"/>
      <c r="N50" s="192"/>
      <c r="O50" s="192"/>
      <c r="P50" s="192"/>
      <c r="Q50" s="211"/>
      <c r="R50" s="211"/>
      <c r="S50" s="211"/>
      <c r="T50" s="211"/>
      <c r="U50" s="211"/>
      <c r="V50" s="211"/>
      <c r="W50" s="211"/>
      <c r="X50" s="211"/>
    </row>
    <row r="51" s="125" customFormat="1" ht="36" customHeight="1" spans="1:24">
      <c r="A51" s="192"/>
      <c r="B51" s="192"/>
      <c r="C51" s="192" t="s">
        <v>384</v>
      </c>
      <c r="D51" s="192"/>
      <c r="E51" s="192"/>
      <c r="F51" s="192"/>
      <c r="G51" s="192"/>
      <c r="H51" s="192"/>
      <c r="I51" s="211">
        <v>100000</v>
      </c>
      <c r="J51" s="211">
        <v>100000</v>
      </c>
      <c r="K51" s="211">
        <v>100000</v>
      </c>
      <c r="L51" s="211"/>
      <c r="M51" s="211"/>
      <c r="N51" s="192"/>
      <c r="O51" s="192"/>
      <c r="P51" s="192"/>
      <c r="Q51" s="211"/>
      <c r="R51" s="211"/>
      <c r="S51" s="211"/>
      <c r="T51" s="211"/>
      <c r="U51" s="211"/>
      <c r="V51" s="211"/>
      <c r="W51" s="211"/>
      <c r="X51" s="211"/>
    </row>
    <row r="52" s="125" customFormat="1" ht="36" customHeight="1" spans="1:24">
      <c r="A52" s="192" t="s">
        <v>337</v>
      </c>
      <c r="B52" s="192" t="s">
        <v>385</v>
      </c>
      <c r="C52" s="192" t="s">
        <v>384</v>
      </c>
      <c r="D52" s="192" t="s">
        <v>71</v>
      </c>
      <c r="E52" s="192" t="s">
        <v>124</v>
      </c>
      <c r="F52" s="192" t="s">
        <v>125</v>
      </c>
      <c r="G52" s="192" t="s">
        <v>346</v>
      </c>
      <c r="H52" s="192" t="s">
        <v>347</v>
      </c>
      <c r="I52" s="211">
        <v>100000</v>
      </c>
      <c r="J52" s="211">
        <v>100000</v>
      </c>
      <c r="K52" s="211">
        <v>100000</v>
      </c>
      <c r="L52" s="211"/>
      <c r="M52" s="211"/>
      <c r="N52" s="192"/>
      <c r="O52" s="192"/>
      <c r="P52" s="192"/>
      <c r="Q52" s="211"/>
      <c r="R52" s="211"/>
      <c r="S52" s="211"/>
      <c r="T52" s="211"/>
      <c r="U52" s="211"/>
      <c r="V52" s="211"/>
      <c r="W52" s="211"/>
      <c r="X52" s="211"/>
    </row>
    <row r="53" s="125" customFormat="1" ht="36" customHeight="1" spans="1:24">
      <c r="A53" s="192"/>
      <c r="B53" s="192"/>
      <c r="C53" s="192" t="s">
        <v>386</v>
      </c>
      <c r="D53" s="192"/>
      <c r="E53" s="192"/>
      <c r="F53" s="192"/>
      <c r="G53" s="192"/>
      <c r="H53" s="192"/>
      <c r="I53" s="211">
        <v>200000</v>
      </c>
      <c r="J53" s="211">
        <v>200000</v>
      </c>
      <c r="K53" s="211">
        <v>200000</v>
      </c>
      <c r="L53" s="211"/>
      <c r="M53" s="211"/>
      <c r="N53" s="192"/>
      <c r="O53" s="192"/>
      <c r="P53" s="192"/>
      <c r="Q53" s="211"/>
      <c r="R53" s="211"/>
      <c r="S53" s="211"/>
      <c r="T53" s="211"/>
      <c r="U53" s="211"/>
      <c r="V53" s="211"/>
      <c r="W53" s="211"/>
      <c r="X53" s="211"/>
    </row>
    <row r="54" s="125" customFormat="1" ht="36" customHeight="1" spans="1:24">
      <c r="A54" s="192" t="s">
        <v>337</v>
      </c>
      <c r="B54" s="192" t="s">
        <v>387</v>
      </c>
      <c r="C54" s="192" t="s">
        <v>386</v>
      </c>
      <c r="D54" s="192" t="s">
        <v>71</v>
      </c>
      <c r="E54" s="192" t="s">
        <v>141</v>
      </c>
      <c r="F54" s="192" t="s">
        <v>142</v>
      </c>
      <c r="G54" s="192" t="s">
        <v>346</v>
      </c>
      <c r="H54" s="192" t="s">
        <v>347</v>
      </c>
      <c r="I54" s="211">
        <v>200000</v>
      </c>
      <c r="J54" s="211">
        <v>200000</v>
      </c>
      <c r="K54" s="211">
        <v>200000</v>
      </c>
      <c r="L54" s="211"/>
      <c r="M54" s="211"/>
      <c r="N54" s="192"/>
      <c r="O54" s="192"/>
      <c r="P54" s="192"/>
      <c r="Q54" s="211"/>
      <c r="R54" s="211"/>
      <c r="S54" s="211"/>
      <c r="T54" s="211"/>
      <c r="U54" s="211"/>
      <c r="V54" s="211"/>
      <c r="W54" s="211"/>
      <c r="X54" s="211"/>
    </row>
    <row r="55" s="125" customFormat="1" ht="36" customHeight="1" spans="1:24">
      <c r="A55" s="192"/>
      <c r="B55" s="192"/>
      <c r="C55" s="192" t="s">
        <v>388</v>
      </c>
      <c r="D55" s="192"/>
      <c r="E55" s="192"/>
      <c r="F55" s="192"/>
      <c r="G55" s="192"/>
      <c r="H55" s="192"/>
      <c r="I55" s="211">
        <v>10000000</v>
      </c>
      <c r="J55" s="211">
        <v>10000000</v>
      </c>
      <c r="K55" s="211">
        <v>10000000</v>
      </c>
      <c r="L55" s="211"/>
      <c r="M55" s="211"/>
      <c r="N55" s="192"/>
      <c r="O55" s="192"/>
      <c r="P55" s="192"/>
      <c r="Q55" s="211"/>
      <c r="R55" s="211"/>
      <c r="S55" s="211"/>
      <c r="T55" s="211"/>
      <c r="U55" s="211"/>
      <c r="V55" s="211"/>
      <c r="W55" s="211"/>
      <c r="X55" s="211"/>
    </row>
    <row r="56" s="125" customFormat="1" ht="36" customHeight="1" spans="1:24">
      <c r="A56" s="192" t="s">
        <v>337</v>
      </c>
      <c r="B56" s="192" t="s">
        <v>389</v>
      </c>
      <c r="C56" s="192" t="s">
        <v>388</v>
      </c>
      <c r="D56" s="192" t="s">
        <v>71</v>
      </c>
      <c r="E56" s="192" t="s">
        <v>141</v>
      </c>
      <c r="F56" s="192" t="s">
        <v>142</v>
      </c>
      <c r="G56" s="192" t="s">
        <v>346</v>
      </c>
      <c r="H56" s="192" t="s">
        <v>347</v>
      </c>
      <c r="I56" s="211">
        <v>10000000</v>
      </c>
      <c r="J56" s="211">
        <v>10000000</v>
      </c>
      <c r="K56" s="211">
        <v>10000000</v>
      </c>
      <c r="L56" s="211"/>
      <c r="M56" s="211"/>
      <c r="N56" s="192"/>
      <c r="O56" s="192"/>
      <c r="P56" s="192"/>
      <c r="Q56" s="211"/>
      <c r="R56" s="211"/>
      <c r="S56" s="211"/>
      <c r="T56" s="211"/>
      <c r="U56" s="211"/>
      <c r="V56" s="211"/>
      <c r="W56" s="211"/>
      <c r="X56" s="211"/>
    </row>
    <row r="57" s="125" customFormat="1" ht="36" customHeight="1" spans="1:24">
      <c r="A57" s="192"/>
      <c r="B57" s="192"/>
      <c r="C57" s="192" t="s">
        <v>390</v>
      </c>
      <c r="D57" s="192"/>
      <c r="E57" s="192"/>
      <c r="F57" s="192"/>
      <c r="G57" s="192"/>
      <c r="H57" s="192"/>
      <c r="I57" s="211">
        <v>109800</v>
      </c>
      <c r="J57" s="211">
        <v>109800</v>
      </c>
      <c r="K57" s="211">
        <v>109800</v>
      </c>
      <c r="L57" s="211"/>
      <c r="M57" s="211"/>
      <c r="N57" s="192"/>
      <c r="O57" s="192"/>
      <c r="P57" s="192"/>
      <c r="Q57" s="211"/>
      <c r="R57" s="211"/>
      <c r="S57" s="211"/>
      <c r="T57" s="211"/>
      <c r="U57" s="211"/>
      <c r="V57" s="211"/>
      <c r="W57" s="211"/>
      <c r="X57" s="211"/>
    </row>
    <row r="58" s="125" customFormat="1" ht="36" customHeight="1" spans="1:24">
      <c r="A58" s="192" t="s">
        <v>337</v>
      </c>
      <c r="B58" s="192" t="s">
        <v>391</v>
      </c>
      <c r="C58" s="192" t="s">
        <v>390</v>
      </c>
      <c r="D58" s="192" t="s">
        <v>71</v>
      </c>
      <c r="E58" s="192" t="s">
        <v>124</v>
      </c>
      <c r="F58" s="192" t="s">
        <v>125</v>
      </c>
      <c r="G58" s="192" t="s">
        <v>346</v>
      </c>
      <c r="H58" s="192" t="s">
        <v>347</v>
      </c>
      <c r="I58" s="211">
        <v>109800</v>
      </c>
      <c r="J58" s="211">
        <v>109800</v>
      </c>
      <c r="K58" s="211">
        <v>109800</v>
      </c>
      <c r="L58" s="211"/>
      <c r="M58" s="211"/>
      <c r="N58" s="192"/>
      <c r="O58" s="192"/>
      <c r="P58" s="192"/>
      <c r="Q58" s="211"/>
      <c r="R58" s="211"/>
      <c r="S58" s="211"/>
      <c r="T58" s="211"/>
      <c r="U58" s="211"/>
      <c r="V58" s="211"/>
      <c r="W58" s="211"/>
      <c r="X58" s="211"/>
    </row>
    <row r="59" s="125" customFormat="1" ht="36" customHeight="1" spans="1:24">
      <c r="A59" s="192"/>
      <c r="B59" s="192"/>
      <c r="C59" s="192" t="s">
        <v>392</v>
      </c>
      <c r="D59" s="192"/>
      <c r="E59" s="192"/>
      <c r="F59" s="192"/>
      <c r="G59" s="192"/>
      <c r="H59" s="192"/>
      <c r="I59" s="211">
        <v>3687800</v>
      </c>
      <c r="J59" s="211">
        <v>3687800</v>
      </c>
      <c r="K59" s="211">
        <v>3687800</v>
      </c>
      <c r="L59" s="211"/>
      <c r="M59" s="211"/>
      <c r="N59" s="192"/>
      <c r="O59" s="192"/>
      <c r="P59" s="192"/>
      <c r="Q59" s="211"/>
      <c r="R59" s="211"/>
      <c r="S59" s="211"/>
      <c r="T59" s="211"/>
      <c r="U59" s="211"/>
      <c r="V59" s="211"/>
      <c r="W59" s="211"/>
      <c r="X59" s="211"/>
    </row>
    <row r="60" s="125" customFormat="1" ht="36" customHeight="1" spans="1:24">
      <c r="A60" s="192" t="s">
        <v>337</v>
      </c>
      <c r="B60" s="192" t="s">
        <v>393</v>
      </c>
      <c r="C60" s="192" t="s">
        <v>392</v>
      </c>
      <c r="D60" s="192" t="s">
        <v>71</v>
      </c>
      <c r="E60" s="192" t="s">
        <v>161</v>
      </c>
      <c r="F60" s="192" t="s">
        <v>162</v>
      </c>
      <c r="G60" s="192" t="s">
        <v>346</v>
      </c>
      <c r="H60" s="192" t="s">
        <v>347</v>
      </c>
      <c r="I60" s="211">
        <v>387800</v>
      </c>
      <c r="J60" s="211">
        <v>387800</v>
      </c>
      <c r="K60" s="211">
        <v>387800</v>
      </c>
      <c r="L60" s="211"/>
      <c r="M60" s="211"/>
      <c r="N60" s="192"/>
      <c r="O60" s="192"/>
      <c r="P60" s="192"/>
      <c r="Q60" s="211"/>
      <c r="R60" s="211"/>
      <c r="S60" s="211"/>
      <c r="T60" s="211"/>
      <c r="U60" s="211"/>
      <c r="V60" s="211"/>
      <c r="W60" s="211"/>
      <c r="X60" s="211"/>
    </row>
    <row r="61" s="125" customFormat="1" ht="36" customHeight="1" spans="1:24">
      <c r="A61" s="192" t="s">
        <v>337</v>
      </c>
      <c r="B61" s="192" t="s">
        <v>393</v>
      </c>
      <c r="C61" s="192" t="s">
        <v>392</v>
      </c>
      <c r="D61" s="192" t="s">
        <v>71</v>
      </c>
      <c r="E61" s="192" t="s">
        <v>161</v>
      </c>
      <c r="F61" s="192" t="s">
        <v>162</v>
      </c>
      <c r="G61" s="192" t="s">
        <v>352</v>
      </c>
      <c r="H61" s="192" t="s">
        <v>353</v>
      </c>
      <c r="I61" s="211">
        <v>3300000</v>
      </c>
      <c r="J61" s="211">
        <v>3300000</v>
      </c>
      <c r="K61" s="211">
        <v>3300000</v>
      </c>
      <c r="L61" s="211"/>
      <c r="M61" s="211"/>
      <c r="N61" s="192"/>
      <c r="O61" s="192"/>
      <c r="P61" s="192"/>
      <c r="Q61" s="211"/>
      <c r="R61" s="211"/>
      <c r="S61" s="211"/>
      <c r="T61" s="211"/>
      <c r="U61" s="211"/>
      <c r="V61" s="211"/>
      <c r="W61" s="211"/>
      <c r="X61" s="211"/>
    </row>
    <row r="62" s="125" customFormat="1" ht="36" customHeight="1" spans="1:24">
      <c r="A62" s="192"/>
      <c r="B62" s="192"/>
      <c r="C62" s="192" t="s">
        <v>394</v>
      </c>
      <c r="D62" s="192"/>
      <c r="E62" s="192"/>
      <c r="F62" s="192"/>
      <c r="G62" s="192"/>
      <c r="H62" s="192"/>
      <c r="I62" s="211">
        <v>100000</v>
      </c>
      <c r="J62" s="211">
        <v>100000</v>
      </c>
      <c r="K62" s="211">
        <v>100000</v>
      </c>
      <c r="L62" s="211"/>
      <c r="M62" s="211"/>
      <c r="N62" s="192"/>
      <c r="O62" s="192"/>
      <c r="P62" s="192"/>
      <c r="Q62" s="211"/>
      <c r="R62" s="211"/>
      <c r="S62" s="211"/>
      <c r="T62" s="211"/>
      <c r="U62" s="211"/>
      <c r="V62" s="211"/>
      <c r="W62" s="211"/>
      <c r="X62" s="211"/>
    </row>
    <row r="63" s="125" customFormat="1" ht="36" customHeight="1" spans="1:24">
      <c r="A63" s="192" t="s">
        <v>337</v>
      </c>
      <c r="B63" s="192" t="s">
        <v>395</v>
      </c>
      <c r="C63" s="192" t="s">
        <v>394</v>
      </c>
      <c r="D63" s="192" t="s">
        <v>71</v>
      </c>
      <c r="E63" s="192" t="s">
        <v>161</v>
      </c>
      <c r="F63" s="192" t="s">
        <v>162</v>
      </c>
      <c r="G63" s="192" t="s">
        <v>346</v>
      </c>
      <c r="H63" s="192" t="s">
        <v>347</v>
      </c>
      <c r="I63" s="211">
        <v>100000</v>
      </c>
      <c r="J63" s="211">
        <v>100000</v>
      </c>
      <c r="K63" s="211">
        <v>100000</v>
      </c>
      <c r="L63" s="211"/>
      <c r="M63" s="211"/>
      <c r="N63" s="192"/>
      <c r="O63" s="192"/>
      <c r="P63" s="192"/>
      <c r="Q63" s="211"/>
      <c r="R63" s="211"/>
      <c r="S63" s="211"/>
      <c r="T63" s="211"/>
      <c r="U63" s="211"/>
      <c r="V63" s="211"/>
      <c r="W63" s="211"/>
      <c r="X63" s="211"/>
    </row>
    <row r="64" s="125" customFormat="1" ht="36" customHeight="1" spans="1:24">
      <c r="A64" s="192"/>
      <c r="B64" s="192"/>
      <c r="C64" s="192" t="s">
        <v>396</v>
      </c>
      <c r="D64" s="192"/>
      <c r="E64" s="192"/>
      <c r="F64" s="192"/>
      <c r="G64" s="192"/>
      <c r="H64" s="192"/>
      <c r="I64" s="211">
        <v>190000</v>
      </c>
      <c r="J64" s="211">
        <v>190000</v>
      </c>
      <c r="K64" s="211">
        <v>190000</v>
      </c>
      <c r="L64" s="211"/>
      <c r="M64" s="211"/>
      <c r="N64" s="192"/>
      <c r="O64" s="192"/>
      <c r="P64" s="192"/>
      <c r="Q64" s="211"/>
      <c r="R64" s="211"/>
      <c r="S64" s="211"/>
      <c r="T64" s="211"/>
      <c r="U64" s="211"/>
      <c r="V64" s="211"/>
      <c r="W64" s="211"/>
      <c r="X64" s="211"/>
    </row>
    <row r="65" s="125" customFormat="1" ht="36" customHeight="1" spans="1:24">
      <c r="A65" s="192" t="s">
        <v>337</v>
      </c>
      <c r="B65" s="192" t="s">
        <v>397</v>
      </c>
      <c r="C65" s="192" t="s">
        <v>396</v>
      </c>
      <c r="D65" s="192" t="s">
        <v>71</v>
      </c>
      <c r="E65" s="192" t="s">
        <v>145</v>
      </c>
      <c r="F65" s="192" t="s">
        <v>146</v>
      </c>
      <c r="G65" s="192" t="s">
        <v>346</v>
      </c>
      <c r="H65" s="192" t="s">
        <v>347</v>
      </c>
      <c r="I65" s="211">
        <v>190000</v>
      </c>
      <c r="J65" s="211">
        <v>190000</v>
      </c>
      <c r="K65" s="211">
        <v>190000</v>
      </c>
      <c r="L65" s="211"/>
      <c r="M65" s="211"/>
      <c r="N65" s="192"/>
      <c r="O65" s="192"/>
      <c r="P65" s="192"/>
      <c r="Q65" s="211"/>
      <c r="R65" s="211"/>
      <c r="S65" s="211"/>
      <c r="T65" s="211"/>
      <c r="U65" s="211"/>
      <c r="V65" s="211"/>
      <c r="W65" s="211"/>
      <c r="X65" s="211"/>
    </row>
    <row r="66" s="125" customFormat="1" ht="36" customHeight="1" spans="1:24">
      <c r="A66" s="192"/>
      <c r="B66" s="192"/>
      <c r="C66" s="192" t="s">
        <v>398</v>
      </c>
      <c r="D66" s="192"/>
      <c r="E66" s="192"/>
      <c r="F66" s="192"/>
      <c r="G66" s="192"/>
      <c r="H66" s="192"/>
      <c r="I66" s="211">
        <v>230000</v>
      </c>
      <c r="J66" s="211">
        <v>230000</v>
      </c>
      <c r="K66" s="211">
        <v>230000</v>
      </c>
      <c r="L66" s="211"/>
      <c r="M66" s="211"/>
      <c r="N66" s="192"/>
      <c r="O66" s="192"/>
      <c r="P66" s="192"/>
      <c r="Q66" s="211"/>
      <c r="R66" s="211"/>
      <c r="S66" s="211"/>
      <c r="T66" s="211"/>
      <c r="U66" s="211"/>
      <c r="V66" s="211"/>
      <c r="W66" s="211"/>
      <c r="X66" s="211"/>
    </row>
    <row r="67" s="125" customFormat="1" ht="36" customHeight="1" spans="1:24">
      <c r="A67" s="192" t="s">
        <v>337</v>
      </c>
      <c r="B67" s="192" t="s">
        <v>399</v>
      </c>
      <c r="C67" s="192" t="s">
        <v>398</v>
      </c>
      <c r="D67" s="192" t="s">
        <v>71</v>
      </c>
      <c r="E67" s="192" t="s">
        <v>145</v>
      </c>
      <c r="F67" s="192" t="s">
        <v>146</v>
      </c>
      <c r="G67" s="192" t="s">
        <v>346</v>
      </c>
      <c r="H67" s="192" t="s">
        <v>347</v>
      </c>
      <c r="I67" s="211">
        <v>230000</v>
      </c>
      <c r="J67" s="211">
        <v>230000</v>
      </c>
      <c r="K67" s="211">
        <v>230000</v>
      </c>
      <c r="L67" s="211"/>
      <c r="M67" s="211"/>
      <c r="N67" s="192"/>
      <c r="O67" s="192"/>
      <c r="P67" s="192"/>
      <c r="Q67" s="211"/>
      <c r="R67" s="211"/>
      <c r="S67" s="211"/>
      <c r="T67" s="211"/>
      <c r="U67" s="211"/>
      <c r="V67" s="211"/>
      <c r="W67" s="211"/>
      <c r="X67" s="211"/>
    </row>
    <row r="68" s="125" customFormat="1" ht="36" customHeight="1" spans="1:24">
      <c r="A68" s="192"/>
      <c r="B68" s="192"/>
      <c r="C68" s="192" t="s">
        <v>400</v>
      </c>
      <c r="D68" s="192"/>
      <c r="E68" s="192"/>
      <c r="F68" s="192"/>
      <c r="G68" s="192"/>
      <c r="H68" s="192"/>
      <c r="I68" s="211">
        <v>758000</v>
      </c>
      <c r="J68" s="211">
        <v>758000</v>
      </c>
      <c r="K68" s="211">
        <v>758000</v>
      </c>
      <c r="L68" s="211"/>
      <c r="M68" s="211"/>
      <c r="N68" s="192"/>
      <c r="O68" s="192"/>
      <c r="P68" s="192"/>
      <c r="Q68" s="211"/>
      <c r="R68" s="211"/>
      <c r="S68" s="211"/>
      <c r="T68" s="211"/>
      <c r="U68" s="211"/>
      <c r="V68" s="211"/>
      <c r="W68" s="211"/>
      <c r="X68" s="211"/>
    </row>
    <row r="69" s="125" customFormat="1" ht="36" customHeight="1" spans="1:24">
      <c r="A69" s="192" t="s">
        <v>340</v>
      </c>
      <c r="B69" s="192" t="s">
        <v>401</v>
      </c>
      <c r="C69" s="192" t="s">
        <v>400</v>
      </c>
      <c r="D69" s="192" t="s">
        <v>71</v>
      </c>
      <c r="E69" s="192" t="s">
        <v>149</v>
      </c>
      <c r="F69" s="192" t="s">
        <v>150</v>
      </c>
      <c r="G69" s="192" t="s">
        <v>346</v>
      </c>
      <c r="H69" s="192" t="s">
        <v>347</v>
      </c>
      <c r="I69" s="211">
        <v>758000</v>
      </c>
      <c r="J69" s="211">
        <v>758000</v>
      </c>
      <c r="K69" s="211">
        <v>758000</v>
      </c>
      <c r="L69" s="211"/>
      <c r="M69" s="211"/>
      <c r="N69" s="192"/>
      <c r="O69" s="192"/>
      <c r="P69" s="192"/>
      <c r="Q69" s="211"/>
      <c r="R69" s="211"/>
      <c r="S69" s="211"/>
      <c r="T69" s="211"/>
      <c r="U69" s="211"/>
      <c r="V69" s="211"/>
      <c r="W69" s="211"/>
      <c r="X69" s="211"/>
    </row>
    <row r="70" s="125" customFormat="1" ht="36" customHeight="1" spans="1:24">
      <c r="A70" s="192"/>
      <c r="B70" s="192"/>
      <c r="C70" s="192" t="s">
        <v>402</v>
      </c>
      <c r="D70" s="192"/>
      <c r="E70" s="192"/>
      <c r="F70" s="192"/>
      <c r="G70" s="192"/>
      <c r="H70" s="192"/>
      <c r="I70" s="211">
        <v>90000</v>
      </c>
      <c r="J70" s="211">
        <v>90000</v>
      </c>
      <c r="K70" s="211">
        <v>90000</v>
      </c>
      <c r="L70" s="211"/>
      <c r="M70" s="211"/>
      <c r="N70" s="192"/>
      <c r="O70" s="192"/>
      <c r="P70" s="192"/>
      <c r="Q70" s="211"/>
      <c r="R70" s="211"/>
      <c r="S70" s="211"/>
      <c r="T70" s="211"/>
      <c r="U70" s="211"/>
      <c r="V70" s="211"/>
      <c r="W70" s="211"/>
      <c r="X70" s="211"/>
    </row>
    <row r="71" s="125" customFormat="1" ht="36" customHeight="1" spans="1:24">
      <c r="A71" s="192" t="s">
        <v>337</v>
      </c>
      <c r="B71" s="192" t="s">
        <v>403</v>
      </c>
      <c r="C71" s="192" t="s">
        <v>402</v>
      </c>
      <c r="D71" s="192" t="s">
        <v>71</v>
      </c>
      <c r="E71" s="192" t="s">
        <v>149</v>
      </c>
      <c r="F71" s="192" t="s">
        <v>150</v>
      </c>
      <c r="G71" s="192" t="s">
        <v>404</v>
      </c>
      <c r="H71" s="192" t="s">
        <v>405</v>
      </c>
      <c r="I71" s="211">
        <v>90000</v>
      </c>
      <c r="J71" s="211">
        <v>90000</v>
      </c>
      <c r="K71" s="211">
        <v>90000</v>
      </c>
      <c r="L71" s="211"/>
      <c r="M71" s="211"/>
      <c r="N71" s="192"/>
      <c r="O71" s="192"/>
      <c r="P71" s="192"/>
      <c r="Q71" s="211"/>
      <c r="R71" s="211"/>
      <c r="S71" s="211"/>
      <c r="T71" s="211"/>
      <c r="U71" s="211"/>
      <c r="V71" s="211"/>
      <c r="W71" s="211"/>
      <c r="X71" s="211"/>
    </row>
    <row r="72" s="125" customFormat="1" ht="36" customHeight="1" spans="1:24">
      <c r="A72" s="192"/>
      <c r="B72" s="192"/>
      <c r="C72" s="192" t="s">
        <v>406</v>
      </c>
      <c r="D72" s="192"/>
      <c r="E72" s="192"/>
      <c r="F72" s="192"/>
      <c r="G72" s="192"/>
      <c r="H72" s="192"/>
      <c r="I72" s="211">
        <v>20100000</v>
      </c>
      <c r="J72" s="211"/>
      <c r="K72" s="211"/>
      <c r="L72" s="211">
        <v>20100000</v>
      </c>
      <c r="M72" s="211"/>
      <c r="N72" s="192"/>
      <c r="O72" s="192"/>
      <c r="P72" s="192"/>
      <c r="Q72" s="211"/>
      <c r="R72" s="211"/>
      <c r="S72" s="211"/>
      <c r="T72" s="211"/>
      <c r="U72" s="211"/>
      <c r="V72" s="211"/>
      <c r="W72" s="211"/>
      <c r="X72" s="211"/>
    </row>
    <row r="73" s="125" customFormat="1" ht="36" customHeight="1" spans="1:24">
      <c r="A73" s="192" t="s">
        <v>337</v>
      </c>
      <c r="B73" s="192" t="s">
        <v>407</v>
      </c>
      <c r="C73" s="192" t="s">
        <v>406</v>
      </c>
      <c r="D73" s="192" t="s">
        <v>73</v>
      </c>
      <c r="E73" s="192" t="s">
        <v>132</v>
      </c>
      <c r="F73" s="192" t="s">
        <v>133</v>
      </c>
      <c r="G73" s="192" t="s">
        <v>408</v>
      </c>
      <c r="H73" s="192" t="s">
        <v>409</v>
      </c>
      <c r="I73" s="211">
        <v>20100000</v>
      </c>
      <c r="J73" s="211"/>
      <c r="K73" s="211"/>
      <c r="L73" s="211">
        <v>20100000</v>
      </c>
      <c r="M73" s="211"/>
      <c r="N73" s="192"/>
      <c r="O73" s="192"/>
      <c r="P73" s="192"/>
      <c r="Q73" s="211"/>
      <c r="R73" s="211"/>
      <c r="S73" s="211"/>
      <c r="T73" s="211"/>
      <c r="U73" s="211"/>
      <c r="V73" s="211"/>
      <c r="W73" s="211"/>
      <c r="X73" s="211"/>
    </row>
    <row r="74" s="125" customFormat="1" ht="36" customHeight="1" spans="1:24">
      <c r="A74" s="192"/>
      <c r="B74" s="192"/>
      <c r="C74" s="192" t="s">
        <v>410</v>
      </c>
      <c r="D74" s="192"/>
      <c r="E74" s="192"/>
      <c r="F74" s="192"/>
      <c r="G74" s="192"/>
      <c r="H74" s="192"/>
      <c r="I74" s="211">
        <v>100000000</v>
      </c>
      <c r="J74" s="211"/>
      <c r="K74" s="211"/>
      <c r="L74" s="211">
        <v>100000000</v>
      </c>
      <c r="M74" s="211"/>
      <c r="N74" s="192"/>
      <c r="O74" s="192"/>
      <c r="P74" s="192"/>
      <c r="Q74" s="211"/>
      <c r="R74" s="211"/>
      <c r="S74" s="211"/>
      <c r="T74" s="211"/>
      <c r="U74" s="211"/>
      <c r="V74" s="211"/>
      <c r="W74" s="211"/>
      <c r="X74" s="211"/>
    </row>
    <row r="75" s="125" customFormat="1" ht="36" customHeight="1" spans="1:24">
      <c r="A75" s="192" t="s">
        <v>337</v>
      </c>
      <c r="B75" s="192" t="s">
        <v>411</v>
      </c>
      <c r="C75" s="192" t="s">
        <v>410</v>
      </c>
      <c r="D75" s="192" t="s">
        <v>73</v>
      </c>
      <c r="E75" s="192" t="s">
        <v>130</v>
      </c>
      <c r="F75" s="192" t="s">
        <v>131</v>
      </c>
      <c r="G75" s="192" t="s">
        <v>352</v>
      </c>
      <c r="H75" s="192" t="s">
        <v>353</v>
      </c>
      <c r="I75" s="211">
        <v>60000000</v>
      </c>
      <c r="J75" s="211"/>
      <c r="K75" s="211"/>
      <c r="L75" s="211">
        <v>60000000</v>
      </c>
      <c r="M75" s="211"/>
      <c r="N75" s="192"/>
      <c r="O75" s="192"/>
      <c r="P75" s="192"/>
      <c r="Q75" s="211"/>
      <c r="R75" s="211"/>
      <c r="S75" s="211"/>
      <c r="T75" s="211"/>
      <c r="U75" s="211"/>
      <c r="V75" s="211"/>
      <c r="W75" s="211"/>
      <c r="X75" s="211"/>
    </row>
    <row r="76" s="125" customFormat="1" ht="36" customHeight="1" spans="1:24">
      <c r="A76" s="192" t="s">
        <v>337</v>
      </c>
      <c r="B76" s="192" t="s">
        <v>411</v>
      </c>
      <c r="C76" s="192" t="s">
        <v>410</v>
      </c>
      <c r="D76" s="192" t="s">
        <v>73</v>
      </c>
      <c r="E76" s="192" t="s">
        <v>130</v>
      </c>
      <c r="F76" s="192" t="s">
        <v>131</v>
      </c>
      <c r="G76" s="192" t="s">
        <v>352</v>
      </c>
      <c r="H76" s="192" t="s">
        <v>353</v>
      </c>
      <c r="I76" s="211">
        <v>40000000</v>
      </c>
      <c r="J76" s="211"/>
      <c r="K76" s="211"/>
      <c r="L76" s="211">
        <v>40000000</v>
      </c>
      <c r="M76" s="211"/>
      <c r="N76" s="192"/>
      <c r="O76" s="192"/>
      <c r="P76" s="192"/>
      <c r="Q76" s="211"/>
      <c r="R76" s="211"/>
      <c r="S76" s="211"/>
      <c r="T76" s="211"/>
      <c r="U76" s="211"/>
      <c r="V76" s="211"/>
      <c r="W76" s="211"/>
      <c r="X76" s="211"/>
    </row>
    <row r="77" s="125" customFormat="1" ht="36" customHeight="1" spans="1:24">
      <c r="A77" s="192"/>
      <c r="B77" s="192"/>
      <c r="C77" s="192" t="s">
        <v>412</v>
      </c>
      <c r="D77" s="192"/>
      <c r="E77" s="192"/>
      <c r="F77" s="192"/>
      <c r="G77" s="192"/>
      <c r="H77" s="192"/>
      <c r="I77" s="211">
        <v>200000000</v>
      </c>
      <c r="J77" s="211"/>
      <c r="K77" s="211"/>
      <c r="L77" s="211">
        <v>200000000</v>
      </c>
      <c r="M77" s="211"/>
      <c r="N77" s="192"/>
      <c r="O77" s="192"/>
      <c r="P77" s="192"/>
      <c r="Q77" s="211"/>
      <c r="R77" s="211"/>
      <c r="S77" s="211"/>
      <c r="T77" s="211"/>
      <c r="U77" s="211"/>
      <c r="V77" s="211"/>
      <c r="W77" s="211"/>
      <c r="X77" s="211"/>
    </row>
    <row r="78" s="125" customFormat="1" ht="36" customHeight="1" spans="1:24">
      <c r="A78" s="192" t="s">
        <v>337</v>
      </c>
      <c r="B78" s="192" t="s">
        <v>413</v>
      </c>
      <c r="C78" s="192" t="s">
        <v>412</v>
      </c>
      <c r="D78" s="192" t="s">
        <v>73</v>
      </c>
      <c r="E78" s="192" t="s">
        <v>128</v>
      </c>
      <c r="F78" s="192" t="s">
        <v>129</v>
      </c>
      <c r="G78" s="192" t="s">
        <v>414</v>
      </c>
      <c r="H78" s="192" t="s">
        <v>415</v>
      </c>
      <c r="I78" s="211">
        <v>126740000</v>
      </c>
      <c r="J78" s="211"/>
      <c r="K78" s="211"/>
      <c r="L78" s="211">
        <v>126740000</v>
      </c>
      <c r="M78" s="211"/>
      <c r="N78" s="192"/>
      <c r="O78" s="192"/>
      <c r="P78" s="192"/>
      <c r="Q78" s="211"/>
      <c r="R78" s="211"/>
      <c r="S78" s="211"/>
      <c r="T78" s="211"/>
      <c r="U78" s="211"/>
      <c r="V78" s="211"/>
      <c r="W78" s="211"/>
      <c r="X78" s="211"/>
    </row>
    <row r="79" s="142" customFormat="1" ht="36" customHeight="1" spans="1:24">
      <c r="A79" s="192" t="s">
        <v>337</v>
      </c>
      <c r="B79" s="192" t="s">
        <v>413</v>
      </c>
      <c r="C79" s="192" t="s">
        <v>412</v>
      </c>
      <c r="D79" s="192" t="s">
        <v>73</v>
      </c>
      <c r="E79" s="192" t="s">
        <v>128</v>
      </c>
      <c r="F79" s="192" t="s">
        <v>129</v>
      </c>
      <c r="G79" s="192" t="s">
        <v>408</v>
      </c>
      <c r="H79" s="192" t="s">
        <v>409</v>
      </c>
      <c r="I79" s="211">
        <v>13260000</v>
      </c>
      <c r="J79" s="211"/>
      <c r="K79" s="211"/>
      <c r="L79" s="211">
        <v>13260000</v>
      </c>
      <c r="M79" s="211"/>
      <c r="N79" s="192"/>
      <c r="O79" s="192"/>
      <c r="P79" s="192"/>
      <c r="Q79" s="211"/>
      <c r="R79" s="211"/>
      <c r="S79" s="211"/>
      <c r="T79" s="211"/>
      <c r="U79" s="211"/>
      <c r="V79" s="211"/>
      <c r="W79" s="211"/>
      <c r="X79" s="211"/>
    </row>
    <row r="80" s="142" customFormat="1" ht="36" customHeight="1" spans="1:24">
      <c r="A80" s="192" t="s">
        <v>337</v>
      </c>
      <c r="B80" s="192" t="s">
        <v>413</v>
      </c>
      <c r="C80" s="192" t="s">
        <v>412</v>
      </c>
      <c r="D80" s="192" t="s">
        <v>73</v>
      </c>
      <c r="E80" s="192" t="s">
        <v>128</v>
      </c>
      <c r="F80" s="192" t="s">
        <v>129</v>
      </c>
      <c r="G80" s="192" t="s">
        <v>416</v>
      </c>
      <c r="H80" s="192" t="s">
        <v>417</v>
      </c>
      <c r="I80" s="211">
        <v>60000000</v>
      </c>
      <c r="J80" s="211"/>
      <c r="K80" s="211"/>
      <c r="L80" s="211">
        <v>60000000</v>
      </c>
      <c r="M80" s="211"/>
      <c r="N80" s="192"/>
      <c r="O80" s="192"/>
      <c r="P80" s="192"/>
      <c r="Q80" s="211"/>
      <c r="R80" s="211"/>
      <c r="S80" s="211"/>
      <c r="T80" s="211"/>
      <c r="U80" s="211"/>
      <c r="V80" s="211"/>
      <c r="W80" s="211"/>
      <c r="X80" s="211"/>
    </row>
    <row r="81" s="142" customFormat="1" ht="36" customHeight="1" spans="1:69">
      <c r="A81" s="213" t="s">
        <v>163</v>
      </c>
      <c r="B81" s="214"/>
      <c r="C81" s="214"/>
      <c r="D81" s="214"/>
      <c r="E81" s="214"/>
      <c r="F81" s="214"/>
      <c r="G81" s="214"/>
      <c r="H81" s="214"/>
      <c r="I81" s="215">
        <f>SUM(I77,I74,I72,I70,I68,I66,I64,I62,I59,I57,I55,I53,I51,I49,I47,I45,I43,I41,I39,I37,I35,I33,I30,I28,I26,I24,I19,I17,I15,I11,I9)</f>
        <v>359139554.93</v>
      </c>
      <c r="J81" s="215">
        <f>SUM(J77,J74,J72,J70,J68,J66,J64,J62,J59,J57,J55,J53,J51,J49,J47,J45,J43,J41,J39,J37,J35,J33,J30,J28,J26,J24,J19,J17,J15,J11,J9)</f>
        <v>23102462.88</v>
      </c>
      <c r="K81" s="215">
        <f>SUM(K77,K74,K72,K70,K68,K66,K64,K62,K59,K57,K55,K53,K51,K49,K47,K45,K43,K41,K39,K37,K35,K33,K30,K28,K26,K24,K19,K17,K15,K11,K9)</f>
        <v>23102462.88</v>
      </c>
      <c r="L81" s="215">
        <f>SUM(L77,L74,L72,L70,L68,L66,L64,L62,L59,L57,L55,L53,L51,L49,L47,L45,L43,L41,L39,L37,L35,L33,L30,L28,L26,L24,L19,L17,L15,L11,L9)</f>
        <v>336003018</v>
      </c>
      <c r="M81" s="215">
        <v>0</v>
      </c>
      <c r="N81" s="215">
        <v>0</v>
      </c>
      <c r="O81" s="215">
        <v>0</v>
      </c>
      <c r="P81" s="215">
        <v>0</v>
      </c>
      <c r="Q81" s="215">
        <v>0</v>
      </c>
      <c r="R81" s="215">
        <f>SUM(R77,R74,R72,R70,R68,R66,R64,R62,R59,R57,R55,R53,R51,R49,R47,R45,R43,R41,R39,R37,R35,R33,R30,R28,R26,R24,R19,R17,R15,R11,R9)</f>
        <v>34074.05</v>
      </c>
      <c r="S81" s="215">
        <v>0</v>
      </c>
      <c r="T81" s="215">
        <v>0</v>
      </c>
      <c r="U81" s="215">
        <f>SUM(U77,U74,U72,U70,U68,U66,U64,U62,U59,U57,U55,U53,U51,U49,U47,U45,U43,U41,U39,U37,U35,U33,U30,U28,U26,U24,U19,U17,U15,U11,U9)</f>
        <v>34074.05</v>
      </c>
      <c r="V81" s="215">
        <v>0</v>
      </c>
      <c r="W81" s="215">
        <v>0</v>
      </c>
      <c r="X81" s="215">
        <v>0</v>
      </c>
      <c r="Y81" s="216"/>
      <c r="Z81" s="216"/>
      <c r="AA81" s="216"/>
      <c r="AB81" s="216"/>
      <c r="AC81" s="216"/>
      <c r="AD81" s="216"/>
      <c r="AE81" s="216"/>
      <c r="AF81" s="216"/>
      <c r="AG81" s="216"/>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c r="BI81" s="216"/>
      <c r="BJ81" s="216"/>
      <c r="BK81" s="216"/>
      <c r="BL81" s="216"/>
      <c r="BM81" s="216"/>
      <c r="BN81" s="216"/>
      <c r="BO81" s="216"/>
      <c r="BP81" s="216"/>
      <c r="BQ81" s="216"/>
    </row>
  </sheetData>
  <mergeCells count="29">
    <mergeCell ref="A2:X2"/>
    <mergeCell ref="A3:H3"/>
    <mergeCell ref="J4:M4"/>
    <mergeCell ref="N4:P4"/>
    <mergeCell ref="R4:X4"/>
    <mergeCell ref="A81:H8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5"/>
  <sheetViews>
    <sheetView topLeftCell="A23" workbookViewId="0">
      <selection activeCell="O31" sqref="O31"/>
    </sheetView>
  </sheetViews>
  <sheetFormatPr defaultColWidth="9.14285714285714" defaultRowHeight="12" customHeight="1"/>
  <cols>
    <col min="1" max="2" width="15.5714285714286" style="42" customWidth="1"/>
    <col min="3" max="3" width="15" style="42" customWidth="1"/>
    <col min="4" max="4" width="17.2857142857143" style="42" customWidth="1"/>
    <col min="5" max="5" width="15.8" style="42" customWidth="1"/>
    <col min="6" max="6" width="25.4285714285714" style="42" customWidth="1"/>
    <col min="7" max="7" width="11.2857142857143" style="41" customWidth="1"/>
    <col min="8" max="8" width="13.1428571428571" style="42" customWidth="1"/>
    <col min="9" max="10" width="12.4285714285714" style="41" customWidth="1"/>
    <col min="11" max="11" width="45.1428571428571" style="42" customWidth="1"/>
    <col min="12" max="16384" width="9.14285714285714" style="41" customWidth="1"/>
  </cols>
  <sheetData>
    <row r="1" s="41" customFormat="1" ht="15" customHeight="1" spans="1:11">
      <c r="A1" s="42"/>
      <c r="B1" s="42"/>
      <c r="C1" s="42"/>
      <c r="D1" s="42"/>
      <c r="E1" s="42"/>
      <c r="F1" s="42"/>
      <c r="H1" s="42"/>
      <c r="K1" s="194" t="s">
        <v>418</v>
      </c>
    </row>
    <row r="2" s="41" customFormat="1" ht="28.5" customHeight="1" spans="1:11">
      <c r="A2" s="166" t="s">
        <v>419</v>
      </c>
      <c r="B2" s="166"/>
      <c r="C2" s="45"/>
      <c r="D2" s="45"/>
      <c r="E2" s="45"/>
      <c r="F2" s="45"/>
      <c r="G2" s="144"/>
      <c r="H2" s="45"/>
      <c r="I2" s="144"/>
      <c r="J2" s="144"/>
      <c r="K2" s="45"/>
    </row>
    <row r="3" s="41" customFormat="1" ht="17.25" customHeight="1" spans="1:11">
      <c r="A3" s="189" t="s">
        <v>2</v>
      </c>
      <c r="B3" s="189"/>
      <c r="C3" s="47"/>
      <c r="D3" s="47"/>
      <c r="E3" s="47"/>
      <c r="F3" s="47"/>
      <c r="G3" s="157"/>
      <c r="H3" s="47"/>
      <c r="I3" s="157"/>
      <c r="J3" s="157"/>
      <c r="K3" s="47"/>
    </row>
    <row r="4" s="41" customFormat="1" ht="44.25" customHeight="1" spans="1:11">
      <c r="A4" s="53" t="s">
        <v>420</v>
      </c>
      <c r="B4" s="53" t="s">
        <v>223</v>
      </c>
      <c r="C4" s="53" t="s">
        <v>421</v>
      </c>
      <c r="D4" s="53" t="s">
        <v>422</v>
      </c>
      <c r="E4" s="53" t="s">
        <v>423</v>
      </c>
      <c r="F4" s="53" t="s">
        <v>424</v>
      </c>
      <c r="G4" s="177" t="s">
        <v>425</v>
      </c>
      <c r="H4" s="53" t="s">
        <v>426</v>
      </c>
      <c r="I4" s="177" t="s">
        <v>427</v>
      </c>
      <c r="J4" s="177" t="s">
        <v>428</v>
      </c>
      <c r="K4" s="53" t="s">
        <v>429</v>
      </c>
    </row>
    <row r="5" s="41" customFormat="1" ht="14.25" customHeight="1" spans="1:11">
      <c r="A5" s="48">
        <v>1</v>
      </c>
      <c r="B5" s="48">
        <v>2</v>
      </c>
      <c r="C5" s="48">
        <v>3</v>
      </c>
      <c r="D5" s="48">
        <v>4</v>
      </c>
      <c r="E5" s="48">
        <v>5</v>
      </c>
      <c r="F5" s="48">
        <v>6</v>
      </c>
      <c r="G5" s="48">
        <v>7</v>
      </c>
      <c r="H5" s="48">
        <v>8</v>
      </c>
      <c r="I5" s="48">
        <v>9</v>
      </c>
      <c r="J5" s="48">
        <v>10</v>
      </c>
      <c r="K5" s="48">
        <v>11</v>
      </c>
    </row>
    <row r="6" s="41" customFormat="1" ht="38" customHeight="1" spans="1:11">
      <c r="A6" s="190" t="s">
        <v>71</v>
      </c>
      <c r="B6" s="191"/>
      <c r="C6" s="191"/>
      <c r="D6" s="191"/>
      <c r="E6" s="191"/>
      <c r="F6" s="191"/>
      <c r="G6" s="191"/>
      <c r="H6" s="191"/>
      <c r="I6" s="191"/>
      <c r="J6" s="195"/>
      <c r="K6" s="196"/>
    </row>
    <row r="7" ht="40.5" spans="1:11">
      <c r="A7" s="192" t="s">
        <v>392</v>
      </c>
      <c r="B7" s="193" t="s">
        <v>393</v>
      </c>
      <c r="C7" s="192" t="s">
        <v>430</v>
      </c>
      <c r="D7" s="192" t="s">
        <v>431</v>
      </c>
      <c r="E7" s="192" t="s">
        <v>432</v>
      </c>
      <c r="F7" s="192" t="s">
        <v>430</v>
      </c>
      <c r="G7" s="192" t="s">
        <v>433</v>
      </c>
      <c r="H7" s="190" t="s">
        <v>209</v>
      </c>
      <c r="I7" s="190" t="s">
        <v>434</v>
      </c>
      <c r="J7" s="192" t="s">
        <v>435</v>
      </c>
      <c r="K7" s="197" t="s">
        <v>430</v>
      </c>
    </row>
    <row r="8" ht="40.5" spans="1:11">
      <c r="A8" s="192"/>
      <c r="B8" s="193"/>
      <c r="C8" s="192" t="s">
        <v>430</v>
      </c>
      <c r="D8" s="192" t="s">
        <v>436</v>
      </c>
      <c r="E8" s="192" t="s">
        <v>437</v>
      </c>
      <c r="F8" s="192" t="s">
        <v>430</v>
      </c>
      <c r="G8" s="192" t="s">
        <v>438</v>
      </c>
      <c r="H8" s="190" t="s">
        <v>439</v>
      </c>
      <c r="I8" s="190" t="s">
        <v>440</v>
      </c>
      <c r="J8" s="192" t="s">
        <v>435</v>
      </c>
      <c r="K8" s="192" t="s">
        <v>430</v>
      </c>
    </row>
    <row r="9" ht="27" spans="1:11">
      <c r="A9" s="192"/>
      <c r="B9" s="193"/>
      <c r="C9" s="192" t="s">
        <v>430</v>
      </c>
      <c r="D9" s="192" t="s">
        <v>441</v>
      </c>
      <c r="E9" s="192" t="s">
        <v>442</v>
      </c>
      <c r="F9" s="192" t="s">
        <v>443</v>
      </c>
      <c r="G9" s="192" t="s">
        <v>438</v>
      </c>
      <c r="H9" s="190" t="s">
        <v>444</v>
      </c>
      <c r="I9" s="190" t="s">
        <v>445</v>
      </c>
      <c r="J9" s="192" t="s">
        <v>435</v>
      </c>
      <c r="K9" s="192" t="s">
        <v>430</v>
      </c>
    </row>
    <row r="10" ht="40.5" spans="1:11">
      <c r="A10" s="192" t="s">
        <v>398</v>
      </c>
      <c r="B10" s="193" t="s">
        <v>399</v>
      </c>
      <c r="C10" s="192" t="s">
        <v>446</v>
      </c>
      <c r="D10" s="192" t="s">
        <v>431</v>
      </c>
      <c r="E10" s="192" t="s">
        <v>432</v>
      </c>
      <c r="F10" s="192" t="s">
        <v>447</v>
      </c>
      <c r="G10" s="192" t="s">
        <v>433</v>
      </c>
      <c r="H10" s="190" t="s">
        <v>448</v>
      </c>
      <c r="I10" s="190" t="s">
        <v>434</v>
      </c>
      <c r="J10" s="192" t="s">
        <v>435</v>
      </c>
      <c r="K10" s="192" t="s">
        <v>449</v>
      </c>
    </row>
    <row r="11" ht="40.5" spans="1:11">
      <c r="A11" s="192"/>
      <c r="B11" s="193"/>
      <c r="C11" s="192" t="s">
        <v>446</v>
      </c>
      <c r="D11" s="192" t="s">
        <v>436</v>
      </c>
      <c r="E11" s="192" t="s">
        <v>437</v>
      </c>
      <c r="F11" s="192" t="s">
        <v>450</v>
      </c>
      <c r="G11" s="192" t="s">
        <v>438</v>
      </c>
      <c r="H11" s="190" t="s">
        <v>451</v>
      </c>
      <c r="I11" s="190" t="s">
        <v>440</v>
      </c>
      <c r="J11" s="192" t="s">
        <v>435</v>
      </c>
      <c r="K11" s="192" t="s">
        <v>449</v>
      </c>
    </row>
    <row r="12" ht="27" spans="1:11">
      <c r="A12" s="192"/>
      <c r="B12" s="193"/>
      <c r="C12" s="192" t="s">
        <v>446</v>
      </c>
      <c r="D12" s="192" t="s">
        <v>441</v>
      </c>
      <c r="E12" s="192" t="s">
        <v>442</v>
      </c>
      <c r="F12" s="192" t="s">
        <v>443</v>
      </c>
      <c r="G12" s="192" t="s">
        <v>438</v>
      </c>
      <c r="H12" s="190" t="s">
        <v>452</v>
      </c>
      <c r="I12" s="190" t="s">
        <v>445</v>
      </c>
      <c r="J12" s="192" t="s">
        <v>435</v>
      </c>
      <c r="K12" s="192" t="s">
        <v>449</v>
      </c>
    </row>
    <row r="13" ht="13.5" spans="1:11">
      <c r="A13" s="192" t="s">
        <v>402</v>
      </c>
      <c r="B13" s="193" t="s">
        <v>407</v>
      </c>
      <c r="C13" s="192" t="s">
        <v>453</v>
      </c>
      <c r="D13" s="192" t="s">
        <v>431</v>
      </c>
      <c r="E13" s="192" t="s">
        <v>432</v>
      </c>
      <c r="F13" s="192" t="s">
        <v>454</v>
      </c>
      <c r="G13" s="192" t="s">
        <v>433</v>
      </c>
      <c r="H13" s="190" t="s">
        <v>455</v>
      </c>
      <c r="I13" s="190" t="s">
        <v>456</v>
      </c>
      <c r="J13" s="192" t="s">
        <v>435</v>
      </c>
      <c r="K13" s="192" t="s">
        <v>457</v>
      </c>
    </row>
    <row r="14" ht="27" spans="1:11">
      <c r="A14" s="192"/>
      <c r="B14" s="193"/>
      <c r="C14" s="192" t="s">
        <v>453</v>
      </c>
      <c r="D14" s="192" t="s">
        <v>436</v>
      </c>
      <c r="E14" s="192" t="s">
        <v>458</v>
      </c>
      <c r="F14" s="192" t="s">
        <v>459</v>
      </c>
      <c r="G14" s="192" t="s">
        <v>433</v>
      </c>
      <c r="H14" s="190" t="s">
        <v>460</v>
      </c>
      <c r="I14" s="190" t="s">
        <v>445</v>
      </c>
      <c r="J14" s="192" t="s">
        <v>435</v>
      </c>
      <c r="K14" s="192" t="s">
        <v>461</v>
      </c>
    </row>
    <row r="15" ht="13.5" spans="1:11">
      <c r="A15" s="192"/>
      <c r="B15" s="193"/>
      <c r="C15" s="192" t="s">
        <v>453</v>
      </c>
      <c r="D15" s="192" t="s">
        <v>441</v>
      </c>
      <c r="E15" s="192" t="s">
        <v>442</v>
      </c>
      <c r="F15" s="192" t="s">
        <v>462</v>
      </c>
      <c r="G15" s="192" t="s">
        <v>433</v>
      </c>
      <c r="H15" s="190" t="s">
        <v>463</v>
      </c>
      <c r="I15" s="190" t="s">
        <v>445</v>
      </c>
      <c r="J15" s="192" t="s">
        <v>464</v>
      </c>
      <c r="K15" s="192" t="s">
        <v>462</v>
      </c>
    </row>
    <row r="16" ht="40.5" spans="1:11">
      <c r="A16" s="192" t="s">
        <v>396</v>
      </c>
      <c r="B16" s="193" t="s">
        <v>397</v>
      </c>
      <c r="C16" s="192" t="s">
        <v>465</v>
      </c>
      <c r="D16" s="192" t="s">
        <v>431</v>
      </c>
      <c r="E16" s="192" t="s">
        <v>432</v>
      </c>
      <c r="F16" s="192" t="s">
        <v>466</v>
      </c>
      <c r="G16" s="192" t="s">
        <v>433</v>
      </c>
      <c r="H16" s="190" t="s">
        <v>467</v>
      </c>
      <c r="I16" s="190" t="s">
        <v>434</v>
      </c>
      <c r="J16" s="192" t="s">
        <v>435</v>
      </c>
      <c r="K16" s="192" t="s">
        <v>468</v>
      </c>
    </row>
    <row r="17" ht="40.5" spans="1:11">
      <c r="A17" s="192"/>
      <c r="B17" s="193"/>
      <c r="C17" s="192" t="s">
        <v>465</v>
      </c>
      <c r="D17" s="192" t="s">
        <v>436</v>
      </c>
      <c r="E17" s="192" t="s">
        <v>437</v>
      </c>
      <c r="F17" s="192" t="s">
        <v>465</v>
      </c>
      <c r="G17" s="192" t="s">
        <v>438</v>
      </c>
      <c r="H17" s="190" t="s">
        <v>451</v>
      </c>
      <c r="I17" s="190" t="s">
        <v>440</v>
      </c>
      <c r="J17" s="192" t="s">
        <v>435</v>
      </c>
      <c r="K17" s="192" t="s">
        <v>468</v>
      </c>
    </row>
    <row r="18" ht="27" spans="1:11">
      <c r="A18" s="192"/>
      <c r="B18" s="193"/>
      <c r="C18" s="192" t="s">
        <v>465</v>
      </c>
      <c r="D18" s="192" t="s">
        <v>441</v>
      </c>
      <c r="E18" s="192" t="s">
        <v>442</v>
      </c>
      <c r="F18" s="192" t="s">
        <v>469</v>
      </c>
      <c r="G18" s="192" t="s">
        <v>438</v>
      </c>
      <c r="H18" s="190" t="s">
        <v>470</v>
      </c>
      <c r="I18" s="190" t="s">
        <v>445</v>
      </c>
      <c r="J18" s="192" t="s">
        <v>435</v>
      </c>
      <c r="K18" s="192" t="s">
        <v>468</v>
      </c>
    </row>
    <row r="19" ht="13.5" spans="1:11">
      <c r="A19" s="192" t="s">
        <v>339</v>
      </c>
      <c r="B19" s="193" t="s">
        <v>341</v>
      </c>
      <c r="C19" s="192" t="s">
        <v>471</v>
      </c>
      <c r="D19" s="192" t="s">
        <v>431</v>
      </c>
      <c r="E19" s="192" t="s">
        <v>472</v>
      </c>
      <c r="F19" s="192" t="s">
        <v>473</v>
      </c>
      <c r="G19" s="192" t="s">
        <v>433</v>
      </c>
      <c r="H19" s="190" t="s">
        <v>460</v>
      </c>
      <c r="I19" s="190" t="s">
        <v>445</v>
      </c>
      <c r="J19" s="192" t="s">
        <v>435</v>
      </c>
      <c r="K19" s="192" t="s">
        <v>474</v>
      </c>
    </row>
    <row r="20" ht="13.5" spans="1:11">
      <c r="A20" s="192"/>
      <c r="B20" s="193"/>
      <c r="C20" s="192" t="s">
        <v>471</v>
      </c>
      <c r="D20" s="192" t="s">
        <v>431</v>
      </c>
      <c r="E20" s="192" t="s">
        <v>475</v>
      </c>
      <c r="F20" s="192" t="s">
        <v>476</v>
      </c>
      <c r="G20" s="192" t="s">
        <v>477</v>
      </c>
      <c r="H20" s="190" t="s">
        <v>460</v>
      </c>
      <c r="I20" s="190" t="s">
        <v>445</v>
      </c>
      <c r="J20" s="192" t="s">
        <v>464</v>
      </c>
      <c r="K20" s="192" t="s">
        <v>478</v>
      </c>
    </row>
    <row r="21" ht="40.5" spans="1:11">
      <c r="A21" s="192"/>
      <c r="B21" s="193"/>
      <c r="C21" s="192" t="s">
        <v>471</v>
      </c>
      <c r="D21" s="192" t="s">
        <v>436</v>
      </c>
      <c r="E21" s="192" t="s">
        <v>458</v>
      </c>
      <c r="F21" s="192" t="s">
        <v>471</v>
      </c>
      <c r="G21" s="192" t="s">
        <v>477</v>
      </c>
      <c r="H21" s="190" t="s">
        <v>460</v>
      </c>
      <c r="I21" s="190" t="s">
        <v>445</v>
      </c>
      <c r="J21" s="192" t="s">
        <v>464</v>
      </c>
      <c r="K21" s="192" t="s">
        <v>471</v>
      </c>
    </row>
    <row r="22" ht="13.5" spans="1:11">
      <c r="A22" s="192"/>
      <c r="B22" s="193"/>
      <c r="C22" s="192" t="s">
        <v>471</v>
      </c>
      <c r="D22" s="192" t="s">
        <v>441</v>
      </c>
      <c r="E22" s="192" t="s">
        <v>442</v>
      </c>
      <c r="F22" s="192" t="s">
        <v>479</v>
      </c>
      <c r="G22" s="192" t="s">
        <v>477</v>
      </c>
      <c r="H22" s="190" t="s">
        <v>470</v>
      </c>
      <c r="I22" s="190" t="s">
        <v>445</v>
      </c>
      <c r="J22" s="192" t="s">
        <v>464</v>
      </c>
      <c r="K22" s="192" t="s">
        <v>479</v>
      </c>
    </row>
    <row r="23" ht="13.5" spans="1:11">
      <c r="A23" s="192" t="s">
        <v>400</v>
      </c>
      <c r="B23" s="193" t="s">
        <v>401</v>
      </c>
      <c r="C23" s="192" t="s">
        <v>480</v>
      </c>
      <c r="D23" s="192" t="s">
        <v>431</v>
      </c>
      <c r="E23" s="192" t="s">
        <v>432</v>
      </c>
      <c r="F23" s="192" t="s">
        <v>481</v>
      </c>
      <c r="G23" s="192" t="s">
        <v>433</v>
      </c>
      <c r="H23" s="190" t="s">
        <v>439</v>
      </c>
      <c r="I23" s="190" t="s">
        <v>440</v>
      </c>
      <c r="J23" s="192" t="s">
        <v>435</v>
      </c>
      <c r="K23" s="192" t="s">
        <v>480</v>
      </c>
    </row>
    <row r="24" ht="27" spans="1:11">
      <c r="A24" s="192"/>
      <c r="B24" s="193"/>
      <c r="C24" s="192" t="s">
        <v>482</v>
      </c>
      <c r="D24" s="192" t="s">
        <v>431</v>
      </c>
      <c r="E24" s="192" t="s">
        <v>483</v>
      </c>
      <c r="F24" s="192" t="s">
        <v>484</v>
      </c>
      <c r="G24" s="192" t="s">
        <v>433</v>
      </c>
      <c r="H24" s="190" t="s">
        <v>460</v>
      </c>
      <c r="I24" s="190" t="s">
        <v>445</v>
      </c>
      <c r="J24" s="192" t="s">
        <v>435</v>
      </c>
      <c r="K24" s="192" t="s">
        <v>480</v>
      </c>
    </row>
    <row r="25" ht="27" spans="1:11">
      <c r="A25" s="192"/>
      <c r="B25" s="193"/>
      <c r="C25" s="192" t="s">
        <v>482</v>
      </c>
      <c r="D25" s="192" t="s">
        <v>431</v>
      </c>
      <c r="E25" s="192" t="s">
        <v>472</v>
      </c>
      <c r="F25" s="192" t="s">
        <v>485</v>
      </c>
      <c r="G25" s="192" t="s">
        <v>433</v>
      </c>
      <c r="H25" s="190" t="s">
        <v>460</v>
      </c>
      <c r="I25" s="190" t="s">
        <v>445</v>
      </c>
      <c r="J25" s="192" t="s">
        <v>435</v>
      </c>
      <c r="K25" s="192" t="s">
        <v>480</v>
      </c>
    </row>
    <row r="26" ht="27" spans="1:11">
      <c r="A26" s="192"/>
      <c r="B26" s="193"/>
      <c r="C26" s="192" t="s">
        <v>482</v>
      </c>
      <c r="D26" s="192" t="s">
        <v>436</v>
      </c>
      <c r="E26" s="192" t="s">
        <v>437</v>
      </c>
      <c r="F26" s="192" t="s">
        <v>486</v>
      </c>
      <c r="G26" s="192" t="s">
        <v>477</v>
      </c>
      <c r="H26" s="190" t="s">
        <v>470</v>
      </c>
      <c r="I26" s="190" t="s">
        <v>445</v>
      </c>
      <c r="J26" s="192" t="s">
        <v>435</v>
      </c>
      <c r="K26" s="192" t="s">
        <v>480</v>
      </c>
    </row>
    <row r="27" ht="13.5" spans="1:11">
      <c r="A27" s="192"/>
      <c r="B27" s="193"/>
      <c r="C27" s="192" t="s">
        <v>482</v>
      </c>
      <c r="D27" s="192" t="s">
        <v>441</v>
      </c>
      <c r="E27" s="192" t="s">
        <v>442</v>
      </c>
      <c r="F27" s="192" t="s">
        <v>487</v>
      </c>
      <c r="G27" s="192" t="s">
        <v>477</v>
      </c>
      <c r="H27" s="190" t="s">
        <v>470</v>
      </c>
      <c r="I27" s="190" t="s">
        <v>445</v>
      </c>
      <c r="J27" s="192" t="s">
        <v>435</v>
      </c>
      <c r="K27" s="192" t="s">
        <v>480</v>
      </c>
    </row>
    <row r="28" ht="13.5" spans="1:11">
      <c r="A28" s="192" t="s">
        <v>372</v>
      </c>
      <c r="B28" s="193" t="s">
        <v>373</v>
      </c>
      <c r="C28" s="192" t="s">
        <v>488</v>
      </c>
      <c r="D28" s="192" t="s">
        <v>431</v>
      </c>
      <c r="E28" s="192" t="s">
        <v>472</v>
      </c>
      <c r="F28" s="192" t="s">
        <v>489</v>
      </c>
      <c r="G28" s="192" t="s">
        <v>433</v>
      </c>
      <c r="H28" s="190" t="s">
        <v>460</v>
      </c>
      <c r="I28" s="190" t="s">
        <v>445</v>
      </c>
      <c r="J28" s="192" t="s">
        <v>464</v>
      </c>
      <c r="K28" s="192" t="s">
        <v>489</v>
      </c>
    </row>
    <row r="29" ht="13.5" spans="1:11">
      <c r="A29" s="192"/>
      <c r="B29" s="193"/>
      <c r="C29" s="192" t="s">
        <v>488</v>
      </c>
      <c r="D29" s="192" t="s">
        <v>431</v>
      </c>
      <c r="E29" s="192" t="s">
        <v>475</v>
      </c>
      <c r="F29" s="192" t="s">
        <v>476</v>
      </c>
      <c r="G29" s="192" t="s">
        <v>433</v>
      </c>
      <c r="H29" s="190" t="s">
        <v>490</v>
      </c>
      <c r="I29" s="190" t="s">
        <v>456</v>
      </c>
      <c r="J29" s="192" t="s">
        <v>435</v>
      </c>
      <c r="K29" s="192" t="s">
        <v>491</v>
      </c>
    </row>
    <row r="30" ht="54" spans="1:11">
      <c r="A30" s="192"/>
      <c r="B30" s="193"/>
      <c r="C30" s="192" t="s">
        <v>488</v>
      </c>
      <c r="D30" s="192" t="s">
        <v>436</v>
      </c>
      <c r="E30" s="192" t="s">
        <v>458</v>
      </c>
      <c r="F30" s="192" t="s">
        <v>488</v>
      </c>
      <c r="G30" s="192" t="s">
        <v>433</v>
      </c>
      <c r="H30" s="190" t="s">
        <v>460</v>
      </c>
      <c r="I30" s="190" t="s">
        <v>445</v>
      </c>
      <c r="J30" s="192" t="s">
        <v>464</v>
      </c>
      <c r="K30" s="192" t="s">
        <v>488</v>
      </c>
    </row>
    <row r="31" ht="13.5" spans="1:11">
      <c r="A31" s="192"/>
      <c r="B31" s="193"/>
      <c r="C31" s="192" t="s">
        <v>488</v>
      </c>
      <c r="D31" s="192" t="s">
        <v>441</v>
      </c>
      <c r="E31" s="192" t="s">
        <v>442</v>
      </c>
      <c r="F31" s="192" t="s">
        <v>492</v>
      </c>
      <c r="G31" s="192" t="s">
        <v>433</v>
      </c>
      <c r="H31" s="190" t="s">
        <v>470</v>
      </c>
      <c r="I31" s="190" t="s">
        <v>445</v>
      </c>
      <c r="J31" s="192" t="s">
        <v>464</v>
      </c>
      <c r="K31" s="192" t="s">
        <v>492</v>
      </c>
    </row>
    <row r="32" ht="27" spans="1:11">
      <c r="A32" s="192" t="s">
        <v>356</v>
      </c>
      <c r="B32" s="193" t="s">
        <v>357</v>
      </c>
      <c r="C32" s="192" t="s">
        <v>493</v>
      </c>
      <c r="D32" s="192" t="s">
        <v>431</v>
      </c>
      <c r="E32" s="192" t="s">
        <v>432</v>
      </c>
      <c r="F32" s="192" t="s">
        <v>494</v>
      </c>
      <c r="G32" s="192" t="s">
        <v>433</v>
      </c>
      <c r="H32" s="190" t="s">
        <v>495</v>
      </c>
      <c r="I32" s="190" t="s">
        <v>434</v>
      </c>
      <c r="J32" s="192" t="s">
        <v>435</v>
      </c>
      <c r="K32" s="192" t="s">
        <v>494</v>
      </c>
    </row>
    <row r="33" ht="27" spans="1:11">
      <c r="A33" s="192"/>
      <c r="B33" s="193"/>
      <c r="C33" s="192" t="s">
        <v>493</v>
      </c>
      <c r="D33" s="192" t="s">
        <v>436</v>
      </c>
      <c r="E33" s="192" t="s">
        <v>458</v>
      </c>
      <c r="F33" s="192" t="s">
        <v>496</v>
      </c>
      <c r="G33" s="192" t="s">
        <v>433</v>
      </c>
      <c r="H33" s="190" t="s">
        <v>460</v>
      </c>
      <c r="I33" s="190" t="s">
        <v>445</v>
      </c>
      <c r="J33" s="192" t="s">
        <v>435</v>
      </c>
      <c r="K33" s="192" t="s">
        <v>497</v>
      </c>
    </row>
    <row r="34" ht="13.5" spans="1:11">
      <c r="A34" s="192"/>
      <c r="B34" s="193"/>
      <c r="C34" s="192" t="s">
        <v>493</v>
      </c>
      <c r="D34" s="192" t="s">
        <v>441</v>
      </c>
      <c r="E34" s="192" t="s">
        <v>442</v>
      </c>
      <c r="F34" s="192" t="s">
        <v>498</v>
      </c>
      <c r="G34" s="192" t="s">
        <v>433</v>
      </c>
      <c r="H34" s="190" t="s">
        <v>470</v>
      </c>
      <c r="I34" s="190" t="s">
        <v>445</v>
      </c>
      <c r="J34" s="192" t="s">
        <v>464</v>
      </c>
      <c r="K34" s="192" t="s">
        <v>498</v>
      </c>
    </row>
    <row r="35" ht="13.5" spans="1:11">
      <c r="A35" s="192" t="s">
        <v>390</v>
      </c>
      <c r="B35" s="193" t="s">
        <v>391</v>
      </c>
      <c r="C35" s="192" t="s">
        <v>499</v>
      </c>
      <c r="D35" s="192" t="s">
        <v>431</v>
      </c>
      <c r="E35" s="192" t="s">
        <v>483</v>
      </c>
      <c r="F35" s="192" t="s">
        <v>500</v>
      </c>
      <c r="G35" s="192" t="s">
        <v>433</v>
      </c>
      <c r="H35" s="190" t="s">
        <v>439</v>
      </c>
      <c r="I35" s="190" t="s">
        <v>440</v>
      </c>
      <c r="J35" s="192" t="s">
        <v>464</v>
      </c>
      <c r="K35" s="192" t="s">
        <v>501</v>
      </c>
    </row>
    <row r="36" ht="13.5" spans="1:11">
      <c r="A36" s="192"/>
      <c r="B36" s="193"/>
      <c r="C36" s="192" t="s">
        <v>499</v>
      </c>
      <c r="D36" s="192" t="s">
        <v>436</v>
      </c>
      <c r="E36" s="192" t="s">
        <v>458</v>
      </c>
      <c r="F36" s="192" t="s">
        <v>502</v>
      </c>
      <c r="G36" s="192" t="s">
        <v>477</v>
      </c>
      <c r="H36" s="190" t="s">
        <v>463</v>
      </c>
      <c r="I36" s="190" t="s">
        <v>445</v>
      </c>
      <c r="J36" s="192" t="s">
        <v>435</v>
      </c>
      <c r="K36" s="192" t="s">
        <v>502</v>
      </c>
    </row>
    <row r="37" ht="13.5" spans="1:11">
      <c r="A37" s="192"/>
      <c r="B37" s="193"/>
      <c r="C37" s="192" t="s">
        <v>499</v>
      </c>
      <c r="D37" s="192" t="s">
        <v>441</v>
      </c>
      <c r="E37" s="192" t="s">
        <v>442</v>
      </c>
      <c r="F37" s="192" t="s">
        <v>503</v>
      </c>
      <c r="G37" s="192" t="s">
        <v>477</v>
      </c>
      <c r="H37" s="190" t="s">
        <v>463</v>
      </c>
      <c r="I37" s="190" t="s">
        <v>445</v>
      </c>
      <c r="J37" s="192" t="s">
        <v>435</v>
      </c>
      <c r="K37" s="192" t="s">
        <v>469</v>
      </c>
    </row>
    <row r="38" ht="27" spans="1:11">
      <c r="A38" s="192" t="s">
        <v>378</v>
      </c>
      <c r="B38" s="193" t="s">
        <v>379</v>
      </c>
      <c r="C38" s="192" t="s">
        <v>504</v>
      </c>
      <c r="D38" s="192" t="s">
        <v>431</v>
      </c>
      <c r="E38" s="192" t="s">
        <v>432</v>
      </c>
      <c r="F38" s="192" t="s">
        <v>504</v>
      </c>
      <c r="G38" s="192" t="s">
        <v>477</v>
      </c>
      <c r="H38" s="190" t="s">
        <v>460</v>
      </c>
      <c r="I38" s="190" t="s">
        <v>440</v>
      </c>
      <c r="J38" s="192" t="s">
        <v>435</v>
      </c>
      <c r="K38" s="192" t="s">
        <v>504</v>
      </c>
    </row>
    <row r="39" ht="27" spans="1:11">
      <c r="A39" s="192"/>
      <c r="B39" s="193"/>
      <c r="C39" s="192" t="s">
        <v>504</v>
      </c>
      <c r="D39" s="192" t="s">
        <v>436</v>
      </c>
      <c r="E39" s="192" t="s">
        <v>458</v>
      </c>
      <c r="F39" s="192" t="s">
        <v>504</v>
      </c>
      <c r="G39" s="192" t="s">
        <v>477</v>
      </c>
      <c r="H39" s="190" t="s">
        <v>451</v>
      </c>
      <c r="I39" s="190" t="s">
        <v>440</v>
      </c>
      <c r="J39" s="192" t="s">
        <v>435</v>
      </c>
      <c r="K39" s="192" t="s">
        <v>504</v>
      </c>
    </row>
    <row r="40" ht="13.5" spans="1:11">
      <c r="A40" s="192"/>
      <c r="B40" s="193"/>
      <c r="C40" s="192" t="s">
        <v>504</v>
      </c>
      <c r="D40" s="192" t="s">
        <v>441</v>
      </c>
      <c r="E40" s="192" t="s">
        <v>442</v>
      </c>
      <c r="F40" s="192" t="s">
        <v>469</v>
      </c>
      <c r="G40" s="192" t="s">
        <v>438</v>
      </c>
      <c r="H40" s="190" t="s">
        <v>470</v>
      </c>
      <c r="I40" s="190" t="s">
        <v>445</v>
      </c>
      <c r="J40" s="192" t="s">
        <v>435</v>
      </c>
      <c r="K40" s="192" t="s">
        <v>504</v>
      </c>
    </row>
    <row r="41" ht="27" spans="1:11">
      <c r="A41" s="192" t="s">
        <v>380</v>
      </c>
      <c r="B41" s="193" t="s">
        <v>381</v>
      </c>
      <c r="C41" s="192" t="s">
        <v>505</v>
      </c>
      <c r="D41" s="192" t="s">
        <v>431</v>
      </c>
      <c r="E41" s="192" t="s">
        <v>432</v>
      </c>
      <c r="F41" s="192" t="s">
        <v>506</v>
      </c>
      <c r="G41" s="192" t="s">
        <v>477</v>
      </c>
      <c r="H41" s="190" t="s">
        <v>507</v>
      </c>
      <c r="I41" s="190" t="s">
        <v>445</v>
      </c>
      <c r="J41" s="192" t="s">
        <v>435</v>
      </c>
      <c r="K41" s="192" t="s">
        <v>506</v>
      </c>
    </row>
    <row r="42" ht="27" spans="1:11">
      <c r="A42" s="192"/>
      <c r="B42" s="193"/>
      <c r="C42" s="192" t="s">
        <v>505</v>
      </c>
      <c r="D42" s="192" t="s">
        <v>431</v>
      </c>
      <c r="E42" s="192" t="s">
        <v>432</v>
      </c>
      <c r="F42" s="192" t="s">
        <v>508</v>
      </c>
      <c r="G42" s="192" t="s">
        <v>477</v>
      </c>
      <c r="H42" s="190" t="s">
        <v>509</v>
      </c>
      <c r="I42" s="190" t="s">
        <v>445</v>
      </c>
      <c r="J42" s="192" t="s">
        <v>435</v>
      </c>
      <c r="K42" s="192" t="s">
        <v>508</v>
      </c>
    </row>
    <row r="43" ht="27" spans="1:11">
      <c r="A43" s="192"/>
      <c r="B43" s="193"/>
      <c r="C43" s="192" t="s">
        <v>505</v>
      </c>
      <c r="D43" s="192" t="s">
        <v>431</v>
      </c>
      <c r="E43" s="192" t="s">
        <v>432</v>
      </c>
      <c r="F43" s="192" t="s">
        <v>510</v>
      </c>
      <c r="G43" s="192" t="s">
        <v>477</v>
      </c>
      <c r="H43" s="190" t="s">
        <v>444</v>
      </c>
      <c r="I43" s="190" t="s">
        <v>445</v>
      </c>
      <c r="J43" s="192" t="s">
        <v>435</v>
      </c>
      <c r="K43" s="192" t="s">
        <v>510</v>
      </c>
    </row>
    <row r="44" ht="27" spans="1:11">
      <c r="A44" s="192"/>
      <c r="B44" s="193"/>
      <c r="C44" s="192" t="s">
        <v>505</v>
      </c>
      <c r="D44" s="192" t="s">
        <v>431</v>
      </c>
      <c r="E44" s="192" t="s">
        <v>472</v>
      </c>
      <c r="F44" s="192" t="s">
        <v>511</v>
      </c>
      <c r="G44" s="192" t="s">
        <v>477</v>
      </c>
      <c r="H44" s="190" t="s">
        <v>444</v>
      </c>
      <c r="I44" s="190" t="s">
        <v>445</v>
      </c>
      <c r="J44" s="192" t="s">
        <v>435</v>
      </c>
      <c r="K44" s="192" t="s">
        <v>511</v>
      </c>
    </row>
    <row r="45" ht="40.5" spans="1:11">
      <c r="A45" s="192"/>
      <c r="B45" s="193"/>
      <c r="C45" s="192" t="s">
        <v>505</v>
      </c>
      <c r="D45" s="192" t="s">
        <v>436</v>
      </c>
      <c r="E45" s="192" t="s">
        <v>458</v>
      </c>
      <c r="F45" s="192" t="s">
        <v>512</v>
      </c>
      <c r="G45" s="192" t="s">
        <v>477</v>
      </c>
      <c r="H45" s="190" t="s">
        <v>513</v>
      </c>
      <c r="I45" s="190" t="s">
        <v>445</v>
      </c>
      <c r="J45" s="192" t="s">
        <v>435</v>
      </c>
      <c r="K45" s="192" t="s">
        <v>512</v>
      </c>
    </row>
    <row r="46" ht="67.5" spans="1:11">
      <c r="A46" s="192"/>
      <c r="B46" s="193"/>
      <c r="C46" s="192" t="s">
        <v>505</v>
      </c>
      <c r="D46" s="192" t="s">
        <v>436</v>
      </c>
      <c r="E46" s="192" t="s">
        <v>437</v>
      </c>
      <c r="F46" s="192" t="s">
        <v>514</v>
      </c>
      <c r="G46" s="192" t="s">
        <v>477</v>
      </c>
      <c r="H46" s="190" t="s">
        <v>513</v>
      </c>
      <c r="I46" s="190" t="s">
        <v>445</v>
      </c>
      <c r="J46" s="192" t="s">
        <v>435</v>
      </c>
      <c r="K46" s="192" t="s">
        <v>514</v>
      </c>
    </row>
    <row r="47" ht="54" spans="1:11">
      <c r="A47" s="192"/>
      <c r="B47" s="193"/>
      <c r="C47" s="192" t="s">
        <v>505</v>
      </c>
      <c r="D47" s="192" t="s">
        <v>436</v>
      </c>
      <c r="E47" s="192" t="s">
        <v>515</v>
      </c>
      <c r="F47" s="192" t="s">
        <v>516</v>
      </c>
      <c r="G47" s="192" t="s">
        <v>477</v>
      </c>
      <c r="H47" s="190" t="s">
        <v>517</v>
      </c>
      <c r="I47" s="190" t="s">
        <v>518</v>
      </c>
      <c r="J47" s="192" t="s">
        <v>435</v>
      </c>
      <c r="K47" s="192" t="s">
        <v>516</v>
      </c>
    </row>
    <row r="48" ht="13.5" spans="1:11">
      <c r="A48" s="192"/>
      <c r="B48" s="193"/>
      <c r="C48" s="192" t="s">
        <v>505</v>
      </c>
      <c r="D48" s="192" t="s">
        <v>441</v>
      </c>
      <c r="E48" s="192" t="s">
        <v>442</v>
      </c>
      <c r="F48" s="192" t="s">
        <v>519</v>
      </c>
      <c r="G48" s="192" t="s">
        <v>477</v>
      </c>
      <c r="H48" s="190" t="s">
        <v>520</v>
      </c>
      <c r="I48" s="190" t="s">
        <v>445</v>
      </c>
      <c r="J48" s="192" t="s">
        <v>435</v>
      </c>
      <c r="K48" s="192" t="s">
        <v>519</v>
      </c>
    </row>
    <row r="49" ht="27" spans="1:11">
      <c r="A49" s="192" t="s">
        <v>370</v>
      </c>
      <c r="B49" s="193" t="s">
        <v>371</v>
      </c>
      <c r="C49" s="192" t="s">
        <v>521</v>
      </c>
      <c r="D49" s="192" t="s">
        <v>431</v>
      </c>
      <c r="E49" s="192" t="s">
        <v>432</v>
      </c>
      <c r="F49" s="192" t="s">
        <v>522</v>
      </c>
      <c r="G49" s="192" t="s">
        <v>433</v>
      </c>
      <c r="H49" s="190" t="s">
        <v>204</v>
      </c>
      <c r="I49" s="190" t="s">
        <v>440</v>
      </c>
      <c r="J49" s="192" t="s">
        <v>435</v>
      </c>
      <c r="K49" s="192" t="s">
        <v>521</v>
      </c>
    </row>
    <row r="50" ht="27" spans="1:11">
      <c r="A50" s="192"/>
      <c r="B50" s="193"/>
      <c r="C50" s="192" t="s">
        <v>521</v>
      </c>
      <c r="D50" s="192" t="s">
        <v>431</v>
      </c>
      <c r="E50" s="192" t="s">
        <v>483</v>
      </c>
      <c r="F50" s="192" t="s">
        <v>523</v>
      </c>
      <c r="G50" s="192" t="s">
        <v>433</v>
      </c>
      <c r="H50" s="190" t="s">
        <v>460</v>
      </c>
      <c r="I50" s="190" t="s">
        <v>445</v>
      </c>
      <c r="J50" s="192" t="s">
        <v>435</v>
      </c>
      <c r="K50" s="192" t="s">
        <v>521</v>
      </c>
    </row>
    <row r="51" ht="27" spans="1:11">
      <c r="A51" s="192"/>
      <c r="B51" s="193"/>
      <c r="C51" s="192" t="s">
        <v>521</v>
      </c>
      <c r="D51" s="192" t="s">
        <v>431</v>
      </c>
      <c r="E51" s="192" t="s">
        <v>472</v>
      </c>
      <c r="F51" s="192" t="s">
        <v>524</v>
      </c>
      <c r="G51" s="192" t="s">
        <v>433</v>
      </c>
      <c r="H51" s="190" t="s">
        <v>460</v>
      </c>
      <c r="I51" s="190" t="s">
        <v>445</v>
      </c>
      <c r="J51" s="192" t="s">
        <v>435</v>
      </c>
      <c r="K51" s="192" t="s">
        <v>521</v>
      </c>
    </row>
    <row r="52" ht="54" spans="1:11">
      <c r="A52" s="192"/>
      <c r="B52" s="193"/>
      <c r="C52" s="192" t="s">
        <v>521</v>
      </c>
      <c r="D52" s="192" t="s">
        <v>436</v>
      </c>
      <c r="E52" s="192" t="s">
        <v>458</v>
      </c>
      <c r="F52" s="192" t="s">
        <v>521</v>
      </c>
      <c r="G52" s="192" t="s">
        <v>477</v>
      </c>
      <c r="H52" s="190" t="s">
        <v>460</v>
      </c>
      <c r="I52" s="190" t="s">
        <v>445</v>
      </c>
      <c r="J52" s="192" t="s">
        <v>435</v>
      </c>
      <c r="K52" s="192" t="s">
        <v>521</v>
      </c>
    </row>
    <row r="53" ht="54" spans="1:11">
      <c r="A53" s="192"/>
      <c r="B53" s="193"/>
      <c r="C53" s="192" t="s">
        <v>521</v>
      </c>
      <c r="D53" s="192" t="s">
        <v>441</v>
      </c>
      <c r="E53" s="192" t="s">
        <v>442</v>
      </c>
      <c r="F53" s="192" t="s">
        <v>525</v>
      </c>
      <c r="G53" s="192" t="s">
        <v>477</v>
      </c>
      <c r="H53" s="190" t="s">
        <v>470</v>
      </c>
      <c r="I53" s="190" t="s">
        <v>445</v>
      </c>
      <c r="J53" s="192" t="s">
        <v>435</v>
      </c>
      <c r="K53" s="192" t="s">
        <v>521</v>
      </c>
    </row>
    <row r="54" ht="40.5" spans="1:11">
      <c r="A54" s="192" t="s">
        <v>374</v>
      </c>
      <c r="B54" s="193" t="s">
        <v>375</v>
      </c>
      <c r="C54" s="192" t="s">
        <v>526</v>
      </c>
      <c r="D54" s="192" t="s">
        <v>431</v>
      </c>
      <c r="E54" s="192" t="s">
        <v>432</v>
      </c>
      <c r="F54" s="192" t="s">
        <v>527</v>
      </c>
      <c r="G54" s="192" t="s">
        <v>433</v>
      </c>
      <c r="H54" s="190" t="s">
        <v>528</v>
      </c>
      <c r="I54" s="190" t="s">
        <v>434</v>
      </c>
      <c r="J54" s="192" t="s">
        <v>435</v>
      </c>
      <c r="K54" s="192" t="s">
        <v>529</v>
      </c>
    </row>
    <row r="55" ht="40.5" spans="1:11">
      <c r="A55" s="192"/>
      <c r="B55" s="193"/>
      <c r="C55" s="192" t="s">
        <v>526</v>
      </c>
      <c r="D55" s="192" t="s">
        <v>436</v>
      </c>
      <c r="E55" s="192" t="s">
        <v>437</v>
      </c>
      <c r="F55" s="192" t="s">
        <v>527</v>
      </c>
      <c r="G55" s="192" t="s">
        <v>438</v>
      </c>
      <c r="H55" s="190" t="s">
        <v>451</v>
      </c>
      <c r="I55" s="190" t="s">
        <v>440</v>
      </c>
      <c r="J55" s="192" t="s">
        <v>435</v>
      </c>
      <c r="K55" s="192" t="s">
        <v>529</v>
      </c>
    </row>
    <row r="56" ht="40.5" spans="1:11">
      <c r="A56" s="192"/>
      <c r="B56" s="193"/>
      <c r="C56" s="192" t="s">
        <v>526</v>
      </c>
      <c r="D56" s="192" t="s">
        <v>441</v>
      </c>
      <c r="E56" s="192" t="s">
        <v>442</v>
      </c>
      <c r="F56" s="192" t="s">
        <v>527</v>
      </c>
      <c r="G56" s="192" t="s">
        <v>438</v>
      </c>
      <c r="H56" s="190" t="s">
        <v>444</v>
      </c>
      <c r="I56" s="190" t="s">
        <v>445</v>
      </c>
      <c r="J56" s="192" t="s">
        <v>435</v>
      </c>
      <c r="K56" s="192" t="s">
        <v>529</v>
      </c>
    </row>
    <row r="57" ht="13.5" spans="1:11">
      <c r="A57" s="192" t="s">
        <v>388</v>
      </c>
      <c r="B57" s="193" t="s">
        <v>389</v>
      </c>
      <c r="C57" s="192" t="s">
        <v>530</v>
      </c>
      <c r="D57" s="192" t="s">
        <v>431</v>
      </c>
      <c r="E57" s="192" t="s">
        <v>432</v>
      </c>
      <c r="F57" s="192" t="s">
        <v>531</v>
      </c>
      <c r="G57" s="192" t="s">
        <v>433</v>
      </c>
      <c r="H57" s="190" t="s">
        <v>209</v>
      </c>
      <c r="I57" s="190" t="s">
        <v>532</v>
      </c>
      <c r="J57" s="192" t="s">
        <v>435</v>
      </c>
      <c r="K57" s="192" t="s">
        <v>533</v>
      </c>
    </row>
    <row r="58" ht="67.5" spans="1:11">
      <c r="A58" s="192"/>
      <c r="B58" s="193"/>
      <c r="C58" s="192" t="s">
        <v>530</v>
      </c>
      <c r="D58" s="192" t="s">
        <v>436</v>
      </c>
      <c r="E58" s="192" t="s">
        <v>458</v>
      </c>
      <c r="F58" s="192" t="s">
        <v>534</v>
      </c>
      <c r="G58" s="192" t="s">
        <v>433</v>
      </c>
      <c r="H58" s="190" t="s">
        <v>460</v>
      </c>
      <c r="I58" s="190" t="s">
        <v>445</v>
      </c>
      <c r="J58" s="192" t="s">
        <v>435</v>
      </c>
      <c r="K58" s="192" t="s">
        <v>535</v>
      </c>
    </row>
    <row r="59" ht="94.5" spans="1:11">
      <c r="A59" s="192"/>
      <c r="B59" s="193"/>
      <c r="C59" s="192" t="s">
        <v>530</v>
      </c>
      <c r="D59" s="192" t="s">
        <v>441</v>
      </c>
      <c r="E59" s="192" t="s">
        <v>442</v>
      </c>
      <c r="F59" s="192" t="s">
        <v>536</v>
      </c>
      <c r="G59" s="192" t="s">
        <v>433</v>
      </c>
      <c r="H59" s="190" t="s">
        <v>463</v>
      </c>
      <c r="I59" s="190" t="s">
        <v>445</v>
      </c>
      <c r="J59" s="192" t="s">
        <v>435</v>
      </c>
      <c r="K59" s="192" t="s">
        <v>537</v>
      </c>
    </row>
    <row r="60" ht="13.5" spans="1:11">
      <c r="A60" s="192" t="s">
        <v>365</v>
      </c>
      <c r="B60" s="193" t="s">
        <v>367</v>
      </c>
      <c r="C60" s="192" t="s">
        <v>538</v>
      </c>
      <c r="D60" s="192" t="s">
        <v>431</v>
      </c>
      <c r="E60" s="192" t="s">
        <v>432</v>
      </c>
      <c r="F60" s="192" t="s">
        <v>539</v>
      </c>
      <c r="G60" s="192" t="s">
        <v>433</v>
      </c>
      <c r="H60" s="190" t="s">
        <v>207</v>
      </c>
      <c r="I60" s="190" t="s">
        <v>540</v>
      </c>
      <c r="J60" s="192" t="s">
        <v>435</v>
      </c>
      <c r="K60" s="192" t="s">
        <v>541</v>
      </c>
    </row>
    <row r="61" ht="13.5" spans="1:11">
      <c r="A61" s="192"/>
      <c r="B61" s="193"/>
      <c r="C61" s="192" t="s">
        <v>538</v>
      </c>
      <c r="D61" s="192" t="s">
        <v>431</v>
      </c>
      <c r="E61" s="192" t="s">
        <v>475</v>
      </c>
      <c r="F61" s="192" t="s">
        <v>542</v>
      </c>
      <c r="G61" s="192" t="s">
        <v>477</v>
      </c>
      <c r="H61" s="190" t="s">
        <v>460</v>
      </c>
      <c r="I61" s="190" t="s">
        <v>445</v>
      </c>
      <c r="J61" s="192" t="s">
        <v>464</v>
      </c>
      <c r="K61" s="192" t="s">
        <v>543</v>
      </c>
    </row>
    <row r="62" ht="13.5" spans="1:11">
      <c r="A62" s="192"/>
      <c r="B62" s="193"/>
      <c r="C62" s="192" t="s">
        <v>538</v>
      </c>
      <c r="D62" s="192" t="s">
        <v>436</v>
      </c>
      <c r="E62" s="192" t="s">
        <v>458</v>
      </c>
      <c r="F62" s="192" t="s">
        <v>544</v>
      </c>
      <c r="G62" s="192" t="s">
        <v>477</v>
      </c>
      <c r="H62" s="190" t="s">
        <v>470</v>
      </c>
      <c r="I62" s="190" t="s">
        <v>445</v>
      </c>
      <c r="J62" s="192" t="s">
        <v>464</v>
      </c>
      <c r="K62" s="192" t="s">
        <v>544</v>
      </c>
    </row>
    <row r="63" ht="13.5" spans="1:11">
      <c r="A63" s="192"/>
      <c r="B63" s="193"/>
      <c r="C63" s="192" t="s">
        <v>538</v>
      </c>
      <c r="D63" s="192" t="s">
        <v>441</v>
      </c>
      <c r="E63" s="192" t="s">
        <v>442</v>
      </c>
      <c r="F63" s="192" t="s">
        <v>442</v>
      </c>
      <c r="G63" s="192" t="s">
        <v>477</v>
      </c>
      <c r="H63" s="190" t="s">
        <v>444</v>
      </c>
      <c r="I63" s="190" t="s">
        <v>445</v>
      </c>
      <c r="J63" s="192" t="s">
        <v>464</v>
      </c>
      <c r="K63" s="192" t="s">
        <v>545</v>
      </c>
    </row>
    <row r="64" ht="24" customHeight="1" spans="1:11">
      <c r="A64" s="192" t="s">
        <v>376</v>
      </c>
      <c r="B64" s="193" t="s">
        <v>377</v>
      </c>
      <c r="C64" s="192" t="s">
        <v>546</v>
      </c>
      <c r="D64" s="192" t="s">
        <v>431</v>
      </c>
      <c r="E64" s="192" t="s">
        <v>483</v>
      </c>
      <c r="F64" s="192" t="s">
        <v>502</v>
      </c>
      <c r="G64" s="192" t="s">
        <v>477</v>
      </c>
      <c r="H64" s="190" t="s">
        <v>463</v>
      </c>
      <c r="I64" s="190" t="s">
        <v>445</v>
      </c>
      <c r="J64" s="192" t="s">
        <v>464</v>
      </c>
      <c r="K64" s="192" t="s">
        <v>502</v>
      </c>
    </row>
    <row r="65" ht="23" customHeight="1" spans="1:11">
      <c r="A65" s="192"/>
      <c r="B65" s="193"/>
      <c r="C65" s="192" t="s">
        <v>546</v>
      </c>
      <c r="D65" s="192" t="s">
        <v>436</v>
      </c>
      <c r="E65" s="192" t="s">
        <v>458</v>
      </c>
      <c r="F65" s="192" t="s">
        <v>502</v>
      </c>
      <c r="G65" s="192" t="s">
        <v>477</v>
      </c>
      <c r="H65" s="190" t="s">
        <v>463</v>
      </c>
      <c r="I65" s="190" t="s">
        <v>445</v>
      </c>
      <c r="J65" s="192" t="s">
        <v>464</v>
      </c>
      <c r="K65" s="192" t="s">
        <v>502</v>
      </c>
    </row>
    <row r="66" ht="24" customHeight="1" spans="1:11">
      <c r="A66" s="192"/>
      <c r="B66" s="193"/>
      <c r="C66" s="192" t="s">
        <v>546</v>
      </c>
      <c r="D66" s="192" t="s">
        <v>441</v>
      </c>
      <c r="E66" s="192" t="s">
        <v>442</v>
      </c>
      <c r="F66" s="192" t="s">
        <v>469</v>
      </c>
      <c r="G66" s="192" t="s">
        <v>477</v>
      </c>
      <c r="H66" s="190" t="s">
        <v>463</v>
      </c>
      <c r="I66" s="190" t="s">
        <v>445</v>
      </c>
      <c r="J66" s="192" t="s">
        <v>464</v>
      </c>
      <c r="K66" s="192" t="s">
        <v>469</v>
      </c>
    </row>
    <row r="67" ht="27" spans="1:11">
      <c r="A67" s="192" t="s">
        <v>342</v>
      </c>
      <c r="B67" s="193" t="s">
        <v>343</v>
      </c>
      <c r="C67" s="192" t="s">
        <v>547</v>
      </c>
      <c r="D67" s="192" t="s">
        <v>431</v>
      </c>
      <c r="E67" s="192" t="s">
        <v>432</v>
      </c>
      <c r="F67" s="192" t="s">
        <v>548</v>
      </c>
      <c r="G67" s="192" t="s">
        <v>433</v>
      </c>
      <c r="H67" s="190" t="s">
        <v>549</v>
      </c>
      <c r="I67" s="190" t="s">
        <v>550</v>
      </c>
      <c r="J67" s="192" t="s">
        <v>435</v>
      </c>
      <c r="K67" s="192" t="s">
        <v>551</v>
      </c>
    </row>
    <row r="68" ht="27" spans="1:11">
      <c r="A68" s="192"/>
      <c r="B68" s="193"/>
      <c r="C68" s="192" t="s">
        <v>547</v>
      </c>
      <c r="D68" s="192" t="s">
        <v>436</v>
      </c>
      <c r="E68" s="192" t="s">
        <v>458</v>
      </c>
      <c r="F68" s="192" t="s">
        <v>552</v>
      </c>
      <c r="G68" s="192" t="s">
        <v>433</v>
      </c>
      <c r="H68" s="190" t="s">
        <v>460</v>
      </c>
      <c r="I68" s="190" t="s">
        <v>445</v>
      </c>
      <c r="J68" s="192" t="s">
        <v>435</v>
      </c>
      <c r="K68" s="192" t="s">
        <v>551</v>
      </c>
    </row>
    <row r="69" ht="13.5" spans="1:11">
      <c r="A69" s="192"/>
      <c r="B69" s="193"/>
      <c r="C69" s="192" t="s">
        <v>547</v>
      </c>
      <c r="D69" s="192" t="s">
        <v>441</v>
      </c>
      <c r="E69" s="192" t="s">
        <v>442</v>
      </c>
      <c r="F69" s="192" t="s">
        <v>553</v>
      </c>
      <c r="G69" s="192" t="s">
        <v>477</v>
      </c>
      <c r="H69" s="190" t="s">
        <v>470</v>
      </c>
      <c r="I69" s="190" t="s">
        <v>445</v>
      </c>
      <c r="J69" s="192" t="s">
        <v>435</v>
      </c>
      <c r="K69" s="192" t="s">
        <v>551</v>
      </c>
    </row>
    <row r="70" ht="27" spans="1:11">
      <c r="A70" s="192" t="s">
        <v>384</v>
      </c>
      <c r="B70" s="193" t="s">
        <v>387</v>
      </c>
      <c r="C70" s="192" t="s">
        <v>554</v>
      </c>
      <c r="D70" s="192" t="s">
        <v>431</v>
      </c>
      <c r="E70" s="192" t="s">
        <v>483</v>
      </c>
      <c r="F70" s="192" t="s">
        <v>555</v>
      </c>
      <c r="G70" s="192" t="s">
        <v>433</v>
      </c>
      <c r="H70" s="190" t="s">
        <v>439</v>
      </c>
      <c r="I70" s="190" t="s">
        <v>440</v>
      </c>
      <c r="J70" s="192" t="s">
        <v>435</v>
      </c>
      <c r="K70" s="192" t="s">
        <v>556</v>
      </c>
    </row>
    <row r="71" ht="13.5" spans="1:11">
      <c r="A71" s="192"/>
      <c r="B71" s="193"/>
      <c r="C71" s="192" t="s">
        <v>554</v>
      </c>
      <c r="D71" s="192" t="s">
        <v>436</v>
      </c>
      <c r="E71" s="192" t="s">
        <v>458</v>
      </c>
      <c r="F71" s="192" t="s">
        <v>557</v>
      </c>
      <c r="G71" s="192" t="s">
        <v>477</v>
      </c>
      <c r="H71" s="190" t="s">
        <v>463</v>
      </c>
      <c r="I71" s="190" t="s">
        <v>445</v>
      </c>
      <c r="J71" s="192" t="s">
        <v>464</v>
      </c>
      <c r="K71" s="192" t="s">
        <v>558</v>
      </c>
    </row>
    <row r="72" ht="27" spans="1:11">
      <c r="A72" s="192"/>
      <c r="B72" s="193"/>
      <c r="C72" s="192" t="s">
        <v>554</v>
      </c>
      <c r="D72" s="192" t="s">
        <v>441</v>
      </c>
      <c r="E72" s="192" t="s">
        <v>442</v>
      </c>
      <c r="F72" s="192" t="s">
        <v>469</v>
      </c>
      <c r="G72" s="192" t="s">
        <v>477</v>
      </c>
      <c r="H72" s="190" t="s">
        <v>463</v>
      </c>
      <c r="I72" s="190" t="s">
        <v>445</v>
      </c>
      <c r="J72" s="192" t="s">
        <v>464</v>
      </c>
      <c r="K72" s="192" t="s">
        <v>559</v>
      </c>
    </row>
    <row r="73" ht="27" spans="1:11">
      <c r="A73" s="192" t="s">
        <v>394</v>
      </c>
      <c r="B73" s="193" t="s">
        <v>395</v>
      </c>
      <c r="C73" s="192" t="s">
        <v>560</v>
      </c>
      <c r="D73" s="192" t="s">
        <v>431</v>
      </c>
      <c r="E73" s="192" t="s">
        <v>432</v>
      </c>
      <c r="F73" s="192" t="s">
        <v>560</v>
      </c>
      <c r="G73" s="192" t="s">
        <v>433</v>
      </c>
      <c r="H73" s="190" t="s">
        <v>467</v>
      </c>
      <c r="I73" s="190" t="s">
        <v>434</v>
      </c>
      <c r="J73" s="192" t="s">
        <v>435</v>
      </c>
      <c r="K73" s="192" t="s">
        <v>561</v>
      </c>
    </row>
    <row r="74" ht="40.5" spans="1:11">
      <c r="A74" s="192"/>
      <c r="B74" s="193"/>
      <c r="C74" s="192" t="s">
        <v>560</v>
      </c>
      <c r="D74" s="192" t="s">
        <v>436</v>
      </c>
      <c r="E74" s="192" t="s">
        <v>437</v>
      </c>
      <c r="F74" s="192" t="s">
        <v>562</v>
      </c>
      <c r="G74" s="192" t="s">
        <v>438</v>
      </c>
      <c r="H74" s="190" t="s">
        <v>451</v>
      </c>
      <c r="I74" s="190" t="s">
        <v>440</v>
      </c>
      <c r="J74" s="192" t="s">
        <v>435</v>
      </c>
      <c r="K74" s="192" t="s">
        <v>561</v>
      </c>
    </row>
    <row r="75" ht="27" spans="1:11">
      <c r="A75" s="192"/>
      <c r="B75" s="193"/>
      <c r="C75" s="192" t="s">
        <v>560</v>
      </c>
      <c r="D75" s="192" t="s">
        <v>441</v>
      </c>
      <c r="E75" s="192" t="s">
        <v>442</v>
      </c>
      <c r="F75" s="192" t="s">
        <v>469</v>
      </c>
      <c r="G75" s="192" t="s">
        <v>438</v>
      </c>
      <c r="H75" s="190" t="s">
        <v>460</v>
      </c>
      <c r="I75" s="190" t="s">
        <v>445</v>
      </c>
      <c r="J75" s="192" t="s">
        <v>435</v>
      </c>
      <c r="K75" s="192" t="s">
        <v>561</v>
      </c>
    </row>
    <row r="76" ht="27" spans="1:11">
      <c r="A76" s="192" t="s">
        <v>348</v>
      </c>
      <c r="B76" s="193" t="s">
        <v>349</v>
      </c>
      <c r="C76" s="192" t="s">
        <v>563</v>
      </c>
      <c r="D76" s="192" t="s">
        <v>431</v>
      </c>
      <c r="E76" s="192" t="s">
        <v>483</v>
      </c>
      <c r="F76" s="192" t="s">
        <v>564</v>
      </c>
      <c r="G76" s="192" t="s">
        <v>433</v>
      </c>
      <c r="H76" s="190" t="s">
        <v>565</v>
      </c>
      <c r="I76" s="190" t="s">
        <v>440</v>
      </c>
      <c r="J76" s="192" t="s">
        <v>435</v>
      </c>
      <c r="K76" s="192" t="s">
        <v>566</v>
      </c>
    </row>
    <row r="77" ht="27" spans="1:11">
      <c r="A77" s="192"/>
      <c r="B77" s="193"/>
      <c r="C77" s="192" t="s">
        <v>563</v>
      </c>
      <c r="D77" s="192" t="s">
        <v>436</v>
      </c>
      <c r="E77" s="192" t="s">
        <v>458</v>
      </c>
      <c r="F77" s="192" t="s">
        <v>567</v>
      </c>
      <c r="G77" s="192" t="s">
        <v>433</v>
      </c>
      <c r="H77" s="190" t="s">
        <v>568</v>
      </c>
      <c r="I77" s="190" t="s">
        <v>440</v>
      </c>
      <c r="J77" s="192" t="s">
        <v>435</v>
      </c>
      <c r="K77" s="192" t="s">
        <v>566</v>
      </c>
    </row>
    <row r="78" ht="27" spans="1:11">
      <c r="A78" s="192"/>
      <c r="B78" s="193"/>
      <c r="C78" s="192" t="s">
        <v>563</v>
      </c>
      <c r="D78" s="192" t="s">
        <v>441</v>
      </c>
      <c r="E78" s="192" t="s">
        <v>442</v>
      </c>
      <c r="F78" s="192" t="s">
        <v>569</v>
      </c>
      <c r="G78" s="192" t="s">
        <v>438</v>
      </c>
      <c r="H78" s="190" t="s">
        <v>444</v>
      </c>
      <c r="I78" s="190" t="s">
        <v>445</v>
      </c>
      <c r="J78" s="192" t="s">
        <v>435</v>
      </c>
      <c r="K78" s="192" t="s">
        <v>570</v>
      </c>
    </row>
    <row r="79" ht="13.5" spans="1:11">
      <c r="A79" s="192" t="s">
        <v>344</v>
      </c>
      <c r="B79" s="193" t="s">
        <v>345</v>
      </c>
      <c r="C79" s="192" t="s">
        <v>344</v>
      </c>
      <c r="D79" s="192" t="s">
        <v>431</v>
      </c>
      <c r="E79" s="192" t="s">
        <v>432</v>
      </c>
      <c r="F79" s="192" t="s">
        <v>571</v>
      </c>
      <c r="G79" s="192" t="s">
        <v>433</v>
      </c>
      <c r="H79" s="190" t="s">
        <v>572</v>
      </c>
      <c r="I79" s="190" t="s">
        <v>456</v>
      </c>
      <c r="J79" s="192" t="s">
        <v>435</v>
      </c>
      <c r="K79" s="192" t="s">
        <v>572</v>
      </c>
    </row>
    <row r="80" ht="13.5" spans="1:11">
      <c r="A80" s="192"/>
      <c r="B80" s="193"/>
      <c r="C80" s="192" t="s">
        <v>344</v>
      </c>
      <c r="D80" s="192" t="s">
        <v>431</v>
      </c>
      <c r="E80" s="192" t="s">
        <v>472</v>
      </c>
      <c r="F80" s="192" t="s">
        <v>573</v>
      </c>
      <c r="G80" s="192" t="s">
        <v>433</v>
      </c>
      <c r="H80" s="190" t="s">
        <v>460</v>
      </c>
      <c r="I80" s="190" t="s">
        <v>445</v>
      </c>
      <c r="J80" s="192" t="s">
        <v>435</v>
      </c>
      <c r="K80" s="192" t="s">
        <v>574</v>
      </c>
    </row>
    <row r="81" ht="13.5" spans="1:11">
      <c r="A81" s="192"/>
      <c r="B81" s="193"/>
      <c r="C81" s="192" t="s">
        <v>344</v>
      </c>
      <c r="D81" s="192" t="s">
        <v>436</v>
      </c>
      <c r="E81" s="192" t="s">
        <v>458</v>
      </c>
      <c r="F81" s="192" t="s">
        <v>575</v>
      </c>
      <c r="G81" s="192" t="s">
        <v>477</v>
      </c>
      <c r="H81" s="190" t="s">
        <v>513</v>
      </c>
      <c r="I81" s="190" t="s">
        <v>445</v>
      </c>
      <c r="J81" s="192" t="s">
        <v>435</v>
      </c>
      <c r="K81" s="192" t="s">
        <v>576</v>
      </c>
    </row>
    <row r="82" ht="13.5" spans="1:11">
      <c r="A82" s="192"/>
      <c r="B82" s="193"/>
      <c r="C82" s="192" t="s">
        <v>344</v>
      </c>
      <c r="D82" s="192" t="s">
        <v>441</v>
      </c>
      <c r="E82" s="192" t="s">
        <v>442</v>
      </c>
      <c r="F82" s="192" t="s">
        <v>577</v>
      </c>
      <c r="G82" s="192" t="s">
        <v>477</v>
      </c>
      <c r="H82" s="190" t="s">
        <v>444</v>
      </c>
      <c r="I82" s="190" t="s">
        <v>445</v>
      </c>
      <c r="J82" s="192" t="s">
        <v>435</v>
      </c>
      <c r="K82" s="192" t="s">
        <v>574</v>
      </c>
    </row>
    <row r="83" ht="25" customHeight="1" spans="1:11">
      <c r="A83" s="192" t="s">
        <v>354</v>
      </c>
      <c r="B83" s="193" t="s">
        <v>355</v>
      </c>
      <c r="C83" s="192" t="s">
        <v>493</v>
      </c>
      <c r="D83" s="192" t="s">
        <v>431</v>
      </c>
      <c r="E83" s="192" t="s">
        <v>432</v>
      </c>
      <c r="F83" s="192" t="s">
        <v>578</v>
      </c>
      <c r="G83" s="192" t="s">
        <v>433</v>
      </c>
      <c r="H83" s="190" t="s">
        <v>495</v>
      </c>
      <c r="I83" s="190" t="s">
        <v>434</v>
      </c>
      <c r="J83" s="192" t="s">
        <v>435</v>
      </c>
      <c r="K83" s="192" t="s">
        <v>578</v>
      </c>
    </row>
    <row r="84" ht="27" spans="1:11">
      <c r="A84" s="192"/>
      <c r="B84" s="193"/>
      <c r="C84" s="192" t="s">
        <v>493</v>
      </c>
      <c r="D84" s="192" t="s">
        <v>436</v>
      </c>
      <c r="E84" s="192" t="s">
        <v>458</v>
      </c>
      <c r="F84" s="192" t="s">
        <v>579</v>
      </c>
      <c r="G84" s="192" t="s">
        <v>433</v>
      </c>
      <c r="H84" s="190" t="s">
        <v>460</v>
      </c>
      <c r="I84" s="190" t="s">
        <v>445</v>
      </c>
      <c r="J84" s="192" t="s">
        <v>435</v>
      </c>
      <c r="K84" s="192" t="s">
        <v>579</v>
      </c>
    </row>
    <row r="85" ht="31" customHeight="1" spans="1:11">
      <c r="A85" s="192"/>
      <c r="B85" s="193"/>
      <c r="C85" s="192" t="s">
        <v>493</v>
      </c>
      <c r="D85" s="192" t="s">
        <v>441</v>
      </c>
      <c r="E85" s="192" t="s">
        <v>442</v>
      </c>
      <c r="F85" s="192" t="s">
        <v>580</v>
      </c>
      <c r="G85" s="192" t="s">
        <v>433</v>
      </c>
      <c r="H85" s="190" t="s">
        <v>470</v>
      </c>
      <c r="I85" s="190" t="s">
        <v>445</v>
      </c>
      <c r="J85" s="192" t="s">
        <v>435</v>
      </c>
      <c r="K85" s="192" t="s">
        <v>580</v>
      </c>
    </row>
    <row r="86" ht="27" spans="1:11">
      <c r="A86" s="192" t="s">
        <v>358</v>
      </c>
      <c r="B86" s="193" t="s">
        <v>359</v>
      </c>
      <c r="C86" s="192" t="s">
        <v>581</v>
      </c>
      <c r="D86" s="192" t="s">
        <v>431</v>
      </c>
      <c r="E86" s="192" t="s">
        <v>432</v>
      </c>
      <c r="F86" s="192" t="s">
        <v>548</v>
      </c>
      <c r="G86" s="192" t="s">
        <v>433</v>
      </c>
      <c r="H86" s="190" t="s">
        <v>549</v>
      </c>
      <c r="I86" s="190" t="s">
        <v>550</v>
      </c>
      <c r="J86" s="192" t="s">
        <v>435</v>
      </c>
      <c r="K86" s="192" t="s">
        <v>551</v>
      </c>
    </row>
    <row r="87" ht="27" spans="1:11">
      <c r="A87" s="192"/>
      <c r="B87" s="193"/>
      <c r="C87" s="192" t="s">
        <v>581</v>
      </c>
      <c r="D87" s="192" t="s">
        <v>436</v>
      </c>
      <c r="E87" s="192" t="s">
        <v>458</v>
      </c>
      <c r="F87" s="192" t="s">
        <v>582</v>
      </c>
      <c r="G87" s="192" t="s">
        <v>433</v>
      </c>
      <c r="H87" s="190" t="s">
        <v>460</v>
      </c>
      <c r="I87" s="190" t="s">
        <v>445</v>
      </c>
      <c r="J87" s="192" t="s">
        <v>435</v>
      </c>
      <c r="K87" s="192" t="s">
        <v>551</v>
      </c>
    </row>
    <row r="88" ht="13.5" spans="1:11">
      <c r="A88" s="192"/>
      <c r="B88" s="193"/>
      <c r="C88" s="192" t="s">
        <v>581</v>
      </c>
      <c r="D88" s="192" t="s">
        <v>441</v>
      </c>
      <c r="E88" s="192" t="s">
        <v>442</v>
      </c>
      <c r="F88" s="192" t="s">
        <v>580</v>
      </c>
      <c r="G88" s="192" t="s">
        <v>477</v>
      </c>
      <c r="H88" s="190" t="s">
        <v>470</v>
      </c>
      <c r="I88" s="190" t="s">
        <v>445</v>
      </c>
      <c r="J88" s="192" t="s">
        <v>435</v>
      </c>
      <c r="K88" s="192" t="s">
        <v>551</v>
      </c>
    </row>
    <row r="89" ht="40.5" spans="1:11">
      <c r="A89" s="192" t="s">
        <v>382</v>
      </c>
      <c r="B89" s="193" t="s">
        <v>383</v>
      </c>
      <c r="C89" s="192" t="s">
        <v>493</v>
      </c>
      <c r="D89" s="192" t="s">
        <v>431</v>
      </c>
      <c r="E89" s="192" t="s">
        <v>432</v>
      </c>
      <c r="F89" s="192" t="s">
        <v>583</v>
      </c>
      <c r="G89" s="192" t="s">
        <v>433</v>
      </c>
      <c r="H89" s="190" t="s">
        <v>584</v>
      </c>
      <c r="I89" s="190" t="s">
        <v>434</v>
      </c>
      <c r="J89" s="192" t="s">
        <v>435</v>
      </c>
      <c r="K89" s="192" t="s">
        <v>583</v>
      </c>
    </row>
    <row r="90" ht="27" spans="1:11">
      <c r="A90" s="192"/>
      <c r="B90" s="193"/>
      <c r="C90" s="192" t="s">
        <v>493</v>
      </c>
      <c r="D90" s="192" t="s">
        <v>436</v>
      </c>
      <c r="E90" s="192" t="s">
        <v>458</v>
      </c>
      <c r="F90" s="192" t="s">
        <v>585</v>
      </c>
      <c r="G90" s="192" t="s">
        <v>433</v>
      </c>
      <c r="H90" s="190" t="s">
        <v>460</v>
      </c>
      <c r="I90" s="190" t="s">
        <v>445</v>
      </c>
      <c r="J90" s="192" t="s">
        <v>435</v>
      </c>
      <c r="K90" s="192" t="s">
        <v>585</v>
      </c>
    </row>
    <row r="91" ht="13.5" spans="1:11">
      <c r="A91" s="192"/>
      <c r="B91" s="193"/>
      <c r="C91" s="192" t="s">
        <v>493</v>
      </c>
      <c r="D91" s="192" t="s">
        <v>441</v>
      </c>
      <c r="E91" s="192" t="s">
        <v>442</v>
      </c>
      <c r="F91" s="192" t="s">
        <v>498</v>
      </c>
      <c r="G91" s="192" t="s">
        <v>433</v>
      </c>
      <c r="H91" s="190" t="s">
        <v>470</v>
      </c>
      <c r="I91" s="190" t="s">
        <v>445</v>
      </c>
      <c r="J91" s="192" t="s">
        <v>464</v>
      </c>
      <c r="K91" s="192" t="s">
        <v>498</v>
      </c>
    </row>
    <row r="92" ht="67.5" spans="1:11">
      <c r="A92" s="192" t="s">
        <v>360</v>
      </c>
      <c r="B92" s="193" t="s">
        <v>361</v>
      </c>
      <c r="C92" s="192" t="s">
        <v>586</v>
      </c>
      <c r="D92" s="192" t="s">
        <v>431</v>
      </c>
      <c r="E92" s="192" t="s">
        <v>483</v>
      </c>
      <c r="F92" s="192" t="s">
        <v>586</v>
      </c>
      <c r="G92" s="192" t="s">
        <v>433</v>
      </c>
      <c r="H92" s="190" t="s">
        <v>439</v>
      </c>
      <c r="I92" s="190" t="s">
        <v>440</v>
      </c>
      <c r="J92" s="192" t="s">
        <v>464</v>
      </c>
      <c r="K92" s="192" t="s">
        <v>587</v>
      </c>
    </row>
    <row r="93" ht="67.5" spans="1:11">
      <c r="A93" s="192"/>
      <c r="B93" s="193"/>
      <c r="C93" s="192" t="s">
        <v>586</v>
      </c>
      <c r="D93" s="192" t="s">
        <v>436</v>
      </c>
      <c r="E93" s="192" t="s">
        <v>437</v>
      </c>
      <c r="F93" s="192" t="s">
        <v>586</v>
      </c>
      <c r="G93" s="192" t="s">
        <v>433</v>
      </c>
      <c r="H93" s="190" t="s">
        <v>439</v>
      </c>
      <c r="I93" s="190" t="s">
        <v>440</v>
      </c>
      <c r="J93" s="192" t="s">
        <v>464</v>
      </c>
      <c r="K93" s="192" t="s">
        <v>587</v>
      </c>
    </row>
    <row r="94" ht="67.5" spans="1:11">
      <c r="A94" s="192"/>
      <c r="B94" s="193"/>
      <c r="C94" s="192" t="s">
        <v>586</v>
      </c>
      <c r="D94" s="192" t="s">
        <v>441</v>
      </c>
      <c r="E94" s="192" t="s">
        <v>442</v>
      </c>
      <c r="F94" s="192" t="s">
        <v>586</v>
      </c>
      <c r="G94" s="192" t="s">
        <v>477</v>
      </c>
      <c r="H94" s="190" t="s">
        <v>463</v>
      </c>
      <c r="I94" s="190" t="s">
        <v>445</v>
      </c>
      <c r="J94" s="192" t="s">
        <v>435</v>
      </c>
      <c r="K94" s="192" t="s">
        <v>587</v>
      </c>
    </row>
    <row r="95" ht="108" spans="1:11">
      <c r="A95" s="192" t="s">
        <v>336</v>
      </c>
      <c r="B95" s="193" t="s">
        <v>338</v>
      </c>
      <c r="C95" s="192" t="s">
        <v>588</v>
      </c>
      <c r="D95" s="192" t="s">
        <v>431</v>
      </c>
      <c r="E95" s="192" t="s">
        <v>432</v>
      </c>
      <c r="F95" s="192" t="s">
        <v>589</v>
      </c>
      <c r="G95" s="192" t="s">
        <v>433</v>
      </c>
      <c r="H95" s="190" t="s">
        <v>439</v>
      </c>
      <c r="I95" s="190" t="s">
        <v>440</v>
      </c>
      <c r="J95" s="192" t="s">
        <v>464</v>
      </c>
      <c r="K95" s="192" t="s">
        <v>589</v>
      </c>
    </row>
    <row r="96" ht="108" spans="1:11">
      <c r="A96" s="192"/>
      <c r="B96" s="193"/>
      <c r="C96" s="192" t="s">
        <v>588</v>
      </c>
      <c r="D96" s="192" t="s">
        <v>436</v>
      </c>
      <c r="E96" s="192" t="s">
        <v>590</v>
      </c>
      <c r="F96" s="192" t="s">
        <v>589</v>
      </c>
      <c r="G96" s="192" t="s">
        <v>433</v>
      </c>
      <c r="H96" s="190" t="s">
        <v>439</v>
      </c>
      <c r="I96" s="190" t="s">
        <v>440</v>
      </c>
      <c r="J96" s="192" t="s">
        <v>464</v>
      </c>
      <c r="K96" s="192" t="s">
        <v>589</v>
      </c>
    </row>
    <row r="97" ht="67.5" spans="1:11">
      <c r="A97" s="192"/>
      <c r="B97" s="193"/>
      <c r="C97" s="192" t="s">
        <v>588</v>
      </c>
      <c r="D97" s="192" t="s">
        <v>441</v>
      </c>
      <c r="E97" s="192" t="s">
        <v>442</v>
      </c>
      <c r="F97" s="192" t="s">
        <v>591</v>
      </c>
      <c r="G97" s="192" t="s">
        <v>433</v>
      </c>
      <c r="H97" s="190" t="s">
        <v>463</v>
      </c>
      <c r="I97" s="190" t="s">
        <v>445</v>
      </c>
      <c r="J97" s="192" t="s">
        <v>464</v>
      </c>
      <c r="K97" s="192" t="s">
        <v>589</v>
      </c>
    </row>
    <row r="98" ht="13.5" spans="1:11">
      <c r="A98" s="192" t="s">
        <v>363</v>
      </c>
      <c r="B98" s="193" t="s">
        <v>364</v>
      </c>
      <c r="C98" s="192" t="s">
        <v>592</v>
      </c>
      <c r="D98" s="192" t="s">
        <v>431</v>
      </c>
      <c r="E98" s="192" t="s">
        <v>432</v>
      </c>
      <c r="F98" s="192" t="s">
        <v>454</v>
      </c>
      <c r="G98" s="192" t="s">
        <v>433</v>
      </c>
      <c r="H98" s="190" t="s">
        <v>593</v>
      </c>
      <c r="I98" s="190" t="s">
        <v>456</v>
      </c>
      <c r="J98" s="192" t="s">
        <v>435</v>
      </c>
      <c r="K98" s="192" t="s">
        <v>594</v>
      </c>
    </row>
    <row r="99" ht="13.5" spans="1:11">
      <c r="A99" s="192"/>
      <c r="B99" s="193"/>
      <c r="C99" s="192" t="s">
        <v>592</v>
      </c>
      <c r="D99" s="192" t="s">
        <v>431</v>
      </c>
      <c r="E99" s="192" t="s">
        <v>475</v>
      </c>
      <c r="F99" s="192" t="s">
        <v>476</v>
      </c>
      <c r="G99" s="192" t="s">
        <v>433</v>
      </c>
      <c r="H99" s="190" t="s">
        <v>595</v>
      </c>
      <c r="I99" s="190" t="s">
        <v>456</v>
      </c>
      <c r="J99" s="192" t="s">
        <v>435</v>
      </c>
      <c r="K99" s="192" t="s">
        <v>595</v>
      </c>
    </row>
    <row r="100" ht="27" spans="1:11">
      <c r="A100" s="192"/>
      <c r="B100" s="193"/>
      <c r="C100" s="192" t="s">
        <v>592</v>
      </c>
      <c r="D100" s="192" t="s">
        <v>436</v>
      </c>
      <c r="E100" s="192" t="s">
        <v>458</v>
      </c>
      <c r="F100" s="192" t="s">
        <v>596</v>
      </c>
      <c r="G100" s="192" t="s">
        <v>477</v>
      </c>
      <c r="H100" s="190" t="s">
        <v>513</v>
      </c>
      <c r="I100" s="190" t="s">
        <v>445</v>
      </c>
      <c r="J100" s="192" t="s">
        <v>435</v>
      </c>
      <c r="K100" s="192" t="s">
        <v>596</v>
      </c>
    </row>
    <row r="101" ht="13.5" spans="1:11">
      <c r="A101" s="192"/>
      <c r="B101" s="193"/>
      <c r="C101" s="192" t="s">
        <v>592</v>
      </c>
      <c r="D101" s="192" t="s">
        <v>441</v>
      </c>
      <c r="E101" s="192" t="s">
        <v>442</v>
      </c>
      <c r="F101" s="192" t="s">
        <v>469</v>
      </c>
      <c r="G101" s="192" t="s">
        <v>477</v>
      </c>
      <c r="H101" s="190" t="s">
        <v>513</v>
      </c>
      <c r="I101" s="190" t="s">
        <v>445</v>
      </c>
      <c r="J101" s="192" t="s">
        <v>435</v>
      </c>
      <c r="K101" s="192" t="s">
        <v>469</v>
      </c>
    </row>
    <row r="102" ht="13.5" spans="1:11">
      <c r="A102" s="192" t="s">
        <v>386</v>
      </c>
      <c r="B102" s="193" t="s">
        <v>387</v>
      </c>
      <c r="C102" s="192" t="s">
        <v>597</v>
      </c>
      <c r="D102" s="192" t="s">
        <v>431</v>
      </c>
      <c r="E102" s="192" t="s">
        <v>432</v>
      </c>
      <c r="F102" s="192" t="s">
        <v>598</v>
      </c>
      <c r="G102" s="192" t="s">
        <v>433</v>
      </c>
      <c r="H102" s="190" t="s">
        <v>209</v>
      </c>
      <c r="I102" s="190" t="s">
        <v>532</v>
      </c>
      <c r="J102" s="192" t="s">
        <v>435</v>
      </c>
      <c r="K102" s="192" t="s">
        <v>598</v>
      </c>
    </row>
    <row r="103" ht="67.5" spans="1:11">
      <c r="A103" s="192"/>
      <c r="B103" s="193"/>
      <c r="C103" s="192" t="s">
        <v>597</v>
      </c>
      <c r="D103" s="192" t="s">
        <v>436</v>
      </c>
      <c r="E103" s="192" t="s">
        <v>590</v>
      </c>
      <c r="F103" s="192" t="s">
        <v>597</v>
      </c>
      <c r="G103" s="192" t="s">
        <v>433</v>
      </c>
      <c r="H103" s="190" t="s">
        <v>599</v>
      </c>
      <c r="I103" s="190" t="s">
        <v>518</v>
      </c>
      <c r="J103" s="192" t="s">
        <v>464</v>
      </c>
      <c r="K103" s="192" t="s">
        <v>597</v>
      </c>
    </row>
    <row r="104" ht="54" spans="1:11">
      <c r="A104" s="192"/>
      <c r="B104" s="193"/>
      <c r="C104" s="192" t="s">
        <v>597</v>
      </c>
      <c r="D104" s="192" t="s">
        <v>441</v>
      </c>
      <c r="E104" s="192" t="s">
        <v>442</v>
      </c>
      <c r="F104" s="192" t="s">
        <v>600</v>
      </c>
      <c r="G104" s="192" t="s">
        <v>433</v>
      </c>
      <c r="H104" s="190" t="s">
        <v>463</v>
      </c>
      <c r="I104" s="190" t="s">
        <v>445</v>
      </c>
      <c r="J104" s="192" t="s">
        <v>464</v>
      </c>
      <c r="K104" s="192" t="s">
        <v>600</v>
      </c>
    </row>
    <row r="105" ht="40.5" spans="1:11">
      <c r="A105" s="190" t="s">
        <v>73</v>
      </c>
      <c r="B105" s="190"/>
      <c r="C105" s="192"/>
      <c r="D105" s="192"/>
      <c r="E105" s="192"/>
      <c r="F105" s="192"/>
      <c r="G105" s="192"/>
      <c r="H105" s="192"/>
      <c r="I105" s="192"/>
      <c r="J105" s="192"/>
      <c r="K105" s="192"/>
    </row>
    <row r="106" ht="30" customHeight="1" spans="1:11">
      <c r="A106" s="192" t="s">
        <v>412</v>
      </c>
      <c r="B106" s="193" t="s">
        <v>413</v>
      </c>
      <c r="C106" s="192" t="s">
        <v>601</v>
      </c>
      <c r="D106" s="192" t="s">
        <v>431</v>
      </c>
      <c r="E106" s="192" t="s">
        <v>432</v>
      </c>
      <c r="F106" s="192" t="s">
        <v>602</v>
      </c>
      <c r="G106" s="192" t="s">
        <v>433</v>
      </c>
      <c r="H106" s="190" t="s">
        <v>603</v>
      </c>
      <c r="I106" s="190" t="s">
        <v>604</v>
      </c>
      <c r="J106" s="192" t="s">
        <v>435</v>
      </c>
      <c r="K106" s="192" t="s">
        <v>601</v>
      </c>
    </row>
    <row r="107" ht="27" customHeight="1" spans="1:11">
      <c r="A107" s="192"/>
      <c r="B107" s="193"/>
      <c r="C107" s="192" t="s">
        <v>601</v>
      </c>
      <c r="D107" s="192" t="s">
        <v>436</v>
      </c>
      <c r="E107" s="192" t="s">
        <v>458</v>
      </c>
      <c r="F107" s="192" t="s">
        <v>605</v>
      </c>
      <c r="G107" s="192" t="s">
        <v>433</v>
      </c>
      <c r="H107" s="190" t="s">
        <v>603</v>
      </c>
      <c r="I107" s="190" t="s">
        <v>604</v>
      </c>
      <c r="J107" s="192" t="s">
        <v>435</v>
      </c>
      <c r="K107" s="192" t="s">
        <v>601</v>
      </c>
    </row>
    <row r="108" ht="30" customHeight="1" spans="1:11">
      <c r="A108" s="192"/>
      <c r="B108" s="193"/>
      <c r="C108" s="192" t="s">
        <v>601</v>
      </c>
      <c r="D108" s="192" t="s">
        <v>441</v>
      </c>
      <c r="E108" s="192" t="s">
        <v>442</v>
      </c>
      <c r="F108" s="192" t="s">
        <v>606</v>
      </c>
      <c r="G108" s="192" t="s">
        <v>433</v>
      </c>
      <c r="H108" s="190" t="s">
        <v>460</v>
      </c>
      <c r="I108" s="190" t="s">
        <v>445</v>
      </c>
      <c r="J108" s="192" t="s">
        <v>435</v>
      </c>
      <c r="K108" s="192" t="s">
        <v>601</v>
      </c>
    </row>
    <row r="109" ht="13.5" spans="1:11">
      <c r="A109" s="192" t="s">
        <v>410</v>
      </c>
      <c r="B109" s="193" t="s">
        <v>411</v>
      </c>
      <c r="C109" s="192" t="s">
        <v>607</v>
      </c>
      <c r="D109" s="192" t="s">
        <v>431</v>
      </c>
      <c r="E109" s="192" t="s">
        <v>432</v>
      </c>
      <c r="F109" s="192" t="s">
        <v>608</v>
      </c>
      <c r="G109" s="192" t="s">
        <v>433</v>
      </c>
      <c r="H109" s="190" t="s">
        <v>609</v>
      </c>
      <c r="I109" s="190" t="s">
        <v>604</v>
      </c>
      <c r="J109" s="192" t="s">
        <v>435</v>
      </c>
      <c r="K109" s="192" t="s">
        <v>607</v>
      </c>
    </row>
    <row r="110" ht="13.5" spans="1:11">
      <c r="A110" s="192"/>
      <c r="B110" s="193"/>
      <c r="C110" s="192" t="s">
        <v>607</v>
      </c>
      <c r="D110" s="192" t="s">
        <v>436</v>
      </c>
      <c r="E110" s="192" t="s">
        <v>458</v>
      </c>
      <c r="F110" s="192" t="s">
        <v>610</v>
      </c>
      <c r="G110" s="192" t="s">
        <v>433</v>
      </c>
      <c r="H110" s="190" t="s">
        <v>611</v>
      </c>
      <c r="I110" s="190" t="s">
        <v>456</v>
      </c>
      <c r="J110" s="192" t="s">
        <v>435</v>
      </c>
      <c r="K110" s="192" t="s">
        <v>607</v>
      </c>
    </row>
    <row r="111" ht="27" spans="1:11">
      <c r="A111" s="192"/>
      <c r="B111" s="193"/>
      <c r="C111" s="192" t="s">
        <v>607</v>
      </c>
      <c r="D111" s="192" t="s">
        <v>436</v>
      </c>
      <c r="E111" s="192" t="s">
        <v>458</v>
      </c>
      <c r="F111" s="192" t="s">
        <v>612</v>
      </c>
      <c r="G111" s="192" t="s">
        <v>433</v>
      </c>
      <c r="H111" s="190" t="s">
        <v>613</v>
      </c>
      <c r="I111" s="190" t="s">
        <v>456</v>
      </c>
      <c r="J111" s="192" t="s">
        <v>435</v>
      </c>
      <c r="K111" s="192" t="s">
        <v>607</v>
      </c>
    </row>
    <row r="112" ht="13.5" spans="1:11">
      <c r="A112" s="192"/>
      <c r="B112" s="193"/>
      <c r="C112" s="192" t="s">
        <v>607</v>
      </c>
      <c r="D112" s="192" t="s">
        <v>441</v>
      </c>
      <c r="E112" s="192" t="s">
        <v>442</v>
      </c>
      <c r="F112" s="192" t="s">
        <v>606</v>
      </c>
      <c r="G112" s="192" t="s">
        <v>433</v>
      </c>
      <c r="H112" s="190" t="s">
        <v>460</v>
      </c>
      <c r="I112" s="190" t="s">
        <v>445</v>
      </c>
      <c r="J112" s="192" t="s">
        <v>464</v>
      </c>
      <c r="K112" s="192" t="s">
        <v>607</v>
      </c>
    </row>
    <row r="113" ht="25" customHeight="1" spans="1:11">
      <c r="A113" s="192" t="s">
        <v>406</v>
      </c>
      <c r="B113" s="193" t="s">
        <v>407</v>
      </c>
      <c r="C113" s="192" t="s">
        <v>614</v>
      </c>
      <c r="D113" s="192" t="s">
        <v>431</v>
      </c>
      <c r="E113" s="192" t="s">
        <v>432</v>
      </c>
      <c r="F113" s="192" t="s">
        <v>608</v>
      </c>
      <c r="G113" s="192" t="s">
        <v>433</v>
      </c>
      <c r="H113" s="190" t="s">
        <v>609</v>
      </c>
      <c r="I113" s="190" t="s">
        <v>604</v>
      </c>
      <c r="J113" s="192" t="s">
        <v>435</v>
      </c>
      <c r="K113" s="192" t="s">
        <v>614</v>
      </c>
    </row>
    <row r="114" ht="24" customHeight="1" spans="1:11">
      <c r="A114" s="192"/>
      <c r="B114" s="193"/>
      <c r="C114" s="192" t="s">
        <v>614</v>
      </c>
      <c r="D114" s="192" t="s">
        <v>436</v>
      </c>
      <c r="E114" s="192" t="s">
        <v>458</v>
      </c>
      <c r="F114" s="192" t="s">
        <v>615</v>
      </c>
      <c r="G114" s="192" t="s">
        <v>433</v>
      </c>
      <c r="H114" s="190" t="s">
        <v>460</v>
      </c>
      <c r="I114" s="190" t="s">
        <v>445</v>
      </c>
      <c r="J114" s="192" t="s">
        <v>464</v>
      </c>
      <c r="K114" s="192" t="s">
        <v>614</v>
      </c>
    </row>
    <row r="115" ht="27" customHeight="1" spans="1:11">
      <c r="A115" s="192"/>
      <c r="B115" s="193"/>
      <c r="C115" s="192" t="s">
        <v>614</v>
      </c>
      <c r="D115" s="192" t="s">
        <v>441</v>
      </c>
      <c r="E115" s="192" t="s">
        <v>442</v>
      </c>
      <c r="F115" s="192" t="s">
        <v>616</v>
      </c>
      <c r="G115" s="192" t="s">
        <v>433</v>
      </c>
      <c r="H115" s="190" t="s">
        <v>460</v>
      </c>
      <c r="I115" s="190" t="s">
        <v>445</v>
      </c>
      <c r="J115" s="192" t="s">
        <v>464</v>
      </c>
      <c r="K115" s="192" t="s">
        <v>614</v>
      </c>
    </row>
  </sheetData>
  <mergeCells count="95">
    <mergeCell ref="A2:K2"/>
    <mergeCell ref="A3:I3"/>
    <mergeCell ref="A7:A9"/>
    <mergeCell ref="A10:A12"/>
    <mergeCell ref="A13:A15"/>
    <mergeCell ref="A16:A18"/>
    <mergeCell ref="A19:A22"/>
    <mergeCell ref="A23:A27"/>
    <mergeCell ref="A28:A31"/>
    <mergeCell ref="A32:A34"/>
    <mergeCell ref="A35:A37"/>
    <mergeCell ref="A38:A40"/>
    <mergeCell ref="A41:A48"/>
    <mergeCell ref="A49:A53"/>
    <mergeCell ref="A54:A56"/>
    <mergeCell ref="A57:A59"/>
    <mergeCell ref="A60:A63"/>
    <mergeCell ref="A64:A66"/>
    <mergeCell ref="A67:A69"/>
    <mergeCell ref="A70:A72"/>
    <mergeCell ref="A73:A75"/>
    <mergeCell ref="A76:A78"/>
    <mergeCell ref="A79:A82"/>
    <mergeCell ref="A83:A85"/>
    <mergeCell ref="A86:A88"/>
    <mergeCell ref="A89:A91"/>
    <mergeCell ref="A92:A94"/>
    <mergeCell ref="A95:A97"/>
    <mergeCell ref="A98:A101"/>
    <mergeCell ref="A102:A104"/>
    <mergeCell ref="A106:A108"/>
    <mergeCell ref="A109:A112"/>
    <mergeCell ref="A113:A115"/>
    <mergeCell ref="B7:B9"/>
    <mergeCell ref="B10:B12"/>
    <mergeCell ref="B13:B15"/>
    <mergeCell ref="B16:B18"/>
    <mergeCell ref="B19:B22"/>
    <mergeCell ref="B23:B27"/>
    <mergeCell ref="B28:B31"/>
    <mergeCell ref="B32:B34"/>
    <mergeCell ref="B35:B37"/>
    <mergeCell ref="B38:B40"/>
    <mergeCell ref="B41:B48"/>
    <mergeCell ref="B49:B53"/>
    <mergeCell ref="B54:B56"/>
    <mergeCell ref="B57:B59"/>
    <mergeCell ref="B60:B63"/>
    <mergeCell ref="B64:B66"/>
    <mergeCell ref="B67:B69"/>
    <mergeCell ref="B70:B72"/>
    <mergeCell ref="B73:B75"/>
    <mergeCell ref="B76:B78"/>
    <mergeCell ref="B79:B82"/>
    <mergeCell ref="B83:B85"/>
    <mergeCell ref="B86:B88"/>
    <mergeCell ref="B89:B91"/>
    <mergeCell ref="B92:B94"/>
    <mergeCell ref="B95:B97"/>
    <mergeCell ref="B98:B101"/>
    <mergeCell ref="B102:B104"/>
    <mergeCell ref="B106:B108"/>
    <mergeCell ref="B109:B112"/>
    <mergeCell ref="B113:B115"/>
    <mergeCell ref="C7:C9"/>
    <mergeCell ref="C10:C12"/>
    <mergeCell ref="C13:C15"/>
    <mergeCell ref="C16:C18"/>
    <mergeCell ref="C19:C22"/>
    <mergeCell ref="C23:C27"/>
    <mergeCell ref="C28:C31"/>
    <mergeCell ref="C32:C34"/>
    <mergeCell ref="C35:C37"/>
    <mergeCell ref="C38:C40"/>
    <mergeCell ref="C41:C48"/>
    <mergeCell ref="C49:C53"/>
    <mergeCell ref="C54:C56"/>
    <mergeCell ref="C57:C59"/>
    <mergeCell ref="C60:C63"/>
    <mergeCell ref="C64:C66"/>
    <mergeCell ref="C67:C69"/>
    <mergeCell ref="C70:C72"/>
    <mergeCell ref="C73:C75"/>
    <mergeCell ref="C76:C78"/>
    <mergeCell ref="C79:C82"/>
    <mergeCell ref="C83:C85"/>
    <mergeCell ref="C86:C88"/>
    <mergeCell ref="C89:C91"/>
    <mergeCell ref="C92:C94"/>
    <mergeCell ref="C95:C97"/>
    <mergeCell ref="C98:C101"/>
    <mergeCell ref="C102:C104"/>
    <mergeCell ref="C106:C108"/>
    <mergeCell ref="C109:C112"/>
    <mergeCell ref="C113:C11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颜立晶</cp:lastModifiedBy>
  <dcterms:created xsi:type="dcterms:W3CDTF">2023-01-17T10:53:00Z</dcterms:created>
  <dcterms:modified xsi:type="dcterms:W3CDTF">2025-07-29T01:14:07Z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DD9F525AA0BD42BA8C254897B9DC38B3</vt:lpwstr>
  </property>
</Properties>
</file>