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08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市对下转移支付预算表09-1" sheetId="15" r:id="rId14"/>
    <sheet name="市对下转移支付绩效目标表09-2" sheetId="16" r:id="rId15"/>
    <sheet name="新增资产配置表10" sheetId="17" r:id="rId16"/>
  </sheets>
  <definedNames>
    <definedName name="_xlnm._FilterDatabase" localSheetId="8" hidden="1">'项目支出绩效目标表（本次下达）05-2'!$A$4:$K$65</definedName>
    <definedName name="_xlnm._FilterDatabase" localSheetId="6" hidden="1">基本支出预算表04!$A$4:$X$51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0">'财务收支预算总表01-1'!$1:$6</definedName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<sst xmlns="http://schemas.openxmlformats.org/spreadsheetml/2006/main" count="1569" uniqueCount="533">
  <si>
    <t>预算01-1表</t>
  </si>
  <si>
    <t>财务收支预算总表</t>
  </si>
  <si>
    <t>单位名称：瑞丽市交通运输局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</si>
  <si>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</si>
  <si>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</si>
  <si>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</si>
  <si>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</si>
  <si>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</si>
  <si>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</si>
  <si>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</si>
  <si>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</si>
  <si>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</si>
  <si>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</si>
  <si>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</si>
  <si>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</si>
  <si>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</si>
  <si>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</si>
  <si>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</si>
  <si>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</si>
  <si>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</si>
  <si>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</si>
  <si>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</si>
  <si>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</si>
  <si>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</si>
  <si>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</si>
  <si>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</si>
  <si>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</si>
  <si>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</si>
  <si>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</si>
  <si>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</si>
  <si>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</si>
  <si>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</si>
  <si>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</si>
  <si>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</si>
  <si>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</si>
  <si>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</si>
  <si>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</si>
  <si>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</si>
  <si>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</si>
  <si>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</si>
  <si>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</si>
  <si>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</si>
  <si>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</si>
  <si>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</si>
  <si>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</si>
  <si>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</si>
  <si>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</si>
  <si>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</si>
  <si>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</si>
  <si>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</si>
  <si>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</si>
  <si>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</si>
  <si>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</si>
  <si>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</si>
  <si>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</si>
  <si>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</si>
  <si>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</si>
  <si>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</si>
  <si>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</si>
  <si>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</si>
  <si>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</si>
  <si>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</si>
  <si>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</si>
  <si>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</si>
  <si>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</si>
  <si>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123</t>
  </si>
  <si>
    <t>瑞丽市交通运输局</t>
  </si>
  <si>
    <t/>
  </si>
  <si>
    <t>123001</t>
  </si>
  <si>
    <t xml:space="preserve">  瑞丽市交通运输局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</si>
  <si>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</si>
  <si>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</si>
  <si>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</si>
  <si>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</si>
  <si>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</si>
  <si>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</si>
  <si>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</si>
  <si>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</si>
  <si>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</si>
  <si>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</si>
  <si>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</si>
  <si>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</si>
  <si>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</si>
  <si>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</si>
  <si>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</si>
  <si>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</si>
  <si>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</si>
  <si>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</si>
  <si>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</si>
  <si>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</si>
  <si>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</si>
  <si>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</si>
  <si>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</si>
  <si>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</si>
  <si>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</si>
  <si>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</si>
  <si>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</si>
  <si>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</si>
  <si>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</si>
  <si>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</si>
  <si>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</si>
  <si>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</si>
  <si>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</si>
  <si>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</si>
  <si>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</si>
  <si>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</si>
  <si>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</si>
  <si>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</si>
  <si>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</si>
  <si>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</si>
  <si>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</si>
  <si>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</si>
  <si>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</si>
  <si>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</si>
  <si>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</si>
  <si>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</si>
  <si>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</si>
  <si>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</si>
  <si>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2130142</t>
  </si>
  <si>
    <t xml:space="preserve">    农村道路建设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</si>
  <si>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</si>
  <si>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</si>
  <si>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</si>
  <si>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</si>
  <si>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</si>
  <si>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</si>
  <si>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2140104</t>
  </si>
  <si>
    <t xml:space="preserve">    公路建设</t>
  </si>
  <si>
    <t>2140106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</si>
  <si>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</si>
  <si>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</si>
  <si>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</si>
  <si>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</si>
  <si>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</si>
  <si>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</si>
  <si>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</si>
  <si>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</si>
  <si>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</si>
  <si>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</si>
  <si>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</si>
  <si>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</si>
  <si>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</si>
  <si>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</si>
  <si>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</si>
  <si>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</si>
  <si>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</si>
  <si>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</si>
  <si>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</si>
  <si>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</si>
  <si>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</si>
  <si>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</si>
  <si>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</si>
  <si>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</si>
  <si>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</si>
  <si>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</si>
  <si>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</si>
  <si>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</si>
  <si>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</si>
  <si>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</si>
  <si>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</si>
  <si>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</si>
  <si>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</si>
  <si>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</si>
  <si>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</si>
  <si>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</si>
  <si>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</si>
  <si>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</si>
  <si>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</si>
  <si>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</si>
  <si>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</si>
  <si>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</si>
  <si>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</si>
  <si>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</si>
  <si>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</si>
  <si>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</si>
  <si>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</si>
  <si>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</si>
  <si>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</si>
  <si>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</si>
  <si>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</si>
  <si>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</si>
  <si>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</si>
  <si>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</si>
  <si>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</si>
  <si>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</si>
  <si>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</si>
  <si>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</si>
  <si>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</si>
  <si>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</si>
  <si>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</si>
  <si>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</si>
  <si>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</si>
  <si>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</si>
  <si>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</si>
  <si>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</si>
  <si>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</si>
  <si>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</si>
  <si>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</si>
  <si>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</si>
  <si>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</si>
  <si>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</si>
  <si>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</si>
  <si>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</si>
  <si>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</si>
  <si>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</si>
  <si>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</si>
  <si>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</si>
  <si>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</si>
  <si>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</si>
  <si>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</si>
  <si>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</si>
  <si>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</si>
  <si>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</si>
  <si>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</si>
  <si>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</si>
  <si>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</si>
  <si>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</si>
  <si>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</si>
  <si>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瑞丽市交通运输局</t>
  </si>
  <si>
    <t>533102210000000022244</t>
  </si>
  <si>
    <t>基本工资（行政）</t>
  </si>
  <si>
    <t>行政运行</t>
  </si>
  <si>
    <t>30101</t>
  </si>
  <si>
    <t>基本工资</t>
  </si>
  <si>
    <t>533102210000000022245</t>
  </si>
  <si>
    <t>奖金（行政）</t>
  </si>
  <si>
    <t>30103</t>
  </si>
  <si>
    <t>奖金</t>
  </si>
  <si>
    <t>533102210000000022246</t>
  </si>
  <si>
    <t>津贴补贴（行政）</t>
  </si>
  <si>
    <t>30102</t>
  </si>
  <si>
    <t>津贴补贴</t>
  </si>
  <si>
    <t>533102210000000022247</t>
  </si>
  <si>
    <t>大病补充保险</t>
  </si>
  <si>
    <t>行政单位医疗</t>
  </si>
  <si>
    <t>30110</t>
  </si>
  <si>
    <t>职工基本医疗保险缴费</t>
  </si>
  <si>
    <t>事业单位医疗</t>
  </si>
  <si>
    <t>533102210000000022248</t>
  </si>
  <si>
    <t>工伤保险</t>
  </si>
  <si>
    <t>其他行政事业单位医疗支出</t>
  </si>
  <si>
    <t>30112</t>
  </si>
  <si>
    <t>其他社会保障缴费</t>
  </si>
  <si>
    <t>533102210000000022249</t>
  </si>
  <si>
    <t>基本养老保险</t>
  </si>
  <si>
    <t>机关事业单位基本养老保险缴费支出</t>
  </si>
  <si>
    <t>30108</t>
  </si>
  <si>
    <t>机关事业单位基本养老保险缴费</t>
  </si>
  <si>
    <t>533102210000000022250</t>
  </si>
  <si>
    <t>生育保险</t>
  </si>
  <si>
    <t>533102210000000022251</t>
  </si>
  <si>
    <t>失业保险</t>
  </si>
  <si>
    <t>其他社会保障和就业支出</t>
  </si>
  <si>
    <t>533102210000000022253</t>
  </si>
  <si>
    <t>行政医疗保险</t>
  </si>
  <si>
    <t>533102210000000022255</t>
  </si>
  <si>
    <t>住房公积金</t>
  </si>
  <si>
    <t>30113</t>
  </si>
  <si>
    <t>533102210000000022259</t>
  </si>
  <si>
    <t>工会经费</t>
  </si>
  <si>
    <t>30228</t>
  </si>
  <si>
    <t>533102210000000022260</t>
  </si>
  <si>
    <t>退休公用经费</t>
  </si>
  <si>
    <t>行政单位离退休</t>
  </si>
  <si>
    <t>30299</t>
  </si>
  <si>
    <t>其他商品和服务支出</t>
  </si>
  <si>
    <t>事业单位离退休</t>
  </si>
  <si>
    <t>533102210000000022261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</si>
  <si>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</si>
  <si>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</si>
  <si>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</si>
  <si>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</si>
  <si>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</si>
  <si>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</si>
  <si>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</si>
  <si>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</si>
  <si>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</si>
  <si>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公路养护</t>
  </si>
  <si>
    <t>劳务费</t>
  </si>
  <si>
    <t>30227</t>
  </si>
  <si>
    <t>委托业务费</t>
  </si>
  <si>
    <t>31002</t>
  </si>
  <si>
    <t>办公设备购置</t>
  </si>
  <si>
    <t>533102210000000023099</t>
  </si>
  <si>
    <t>公务员医疗补助</t>
  </si>
  <si>
    <t>30111</t>
  </si>
  <si>
    <t>公务员医疗补助缴费</t>
  </si>
  <si>
    <t>533102210000000023100</t>
  </si>
  <si>
    <t>事业医疗保险</t>
  </si>
  <si>
    <t>533102221100000201248</t>
  </si>
  <si>
    <t>预计增人增资（行政）</t>
  </si>
  <si>
    <t>533102221100000201249</t>
  </si>
  <si>
    <t>公务交通补贴</t>
  </si>
  <si>
    <t>30239</t>
  </si>
  <si>
    <t>其他交通费用</t>
  </si>
  <si>
    <t>533102221100000235359</t>
  </si>
  <si>
    <t>基本工资（事业）</t>
  </si>
  <si>
    <t>533102221100000235360</t>
  </si>
  <si>
    <t>奖金（事业）</t>
  </si>
  <si>
    <t>533102221100000235407</t>
  </si>
  <si>
    <t>基础性绩效</t>
  </si>
  <si>
    <t>30107</t>
  </si>
  <si>
    <t>绩效工资</t>
  </si>
  <si>
    <t>533102221100000235408</t>
  </si>
  <si>
    <t>绩效奖励（事业）</t>
  </si>
  <si>
    <t>533102221100000235410</t>
  </si>
  <si>
    <t>奖励性绩效</t>
  </si>
  <si>
    <t>533102221100000235411</t>
  </si>
  <si>
    <t>津贴补贴（事业）</t>
  </si>
  <si>
    <t>533102221100000235421</t>
  </si>
  <si>
    <t>预计增人增资（事业）</t>
  </si>
  <si>
    <t>533102221100000235423</t>
  </si>
  <si>
    <t>机关事业单位职工遗属生活补助</t>
  </si>
  <si>
    <t>30305</t>
  </si>
  <si>
    <t>生活补助</t>
  </si>
  <si>
    <t>533102221100000252551</t>
  </si>
  <si>
    <t>优秀公务员奖（行政）</t>
  </si>
  <si>
    <t>533102221100000252552</t>
  </si>
  <si>
    <t>优秀公务员奖（事业）</t>
  </si>
  <si>
    <t>533102221100000707844</t>
  </si>
  <si>
    <t>公用经费中的公务用车运行维护费</t>
  </si>
  <si>
    <t>30231</t>
  </si>
  <si>
    <t>公务用车运行维护费</t>
  </si>
  <si>
    <t>533102221100000707845</t>
  </si>
  <si>
    <t>公用经费中的公务接待费</t>
  </si>
  <si>
    <t>30217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</si>
  <si>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</si>
  <si>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</si>
  <si>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</si>
  <si>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</si>
  <si>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</si>
  <si>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</si>
  <si>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</si>
  <si>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2021年农村公路（乡村道）“路长制”考核预留市级配套养护专项资金</t>
  </si>
  <si>
    <t>民生类</t>
  </si>
  <si>
    <t>533102221100000207109</t>
  </si>
  <si>
    <t>31006</t>
  </si>
  <si>
    <t>大型修缮</t>
  </si>
  <si>
    <t>瑞丽市2022年农村公路（县道）日常养护补助资金</t>
  </si>
  <si>
    <t>533102221100000206929</t>
  </si>
  <si>
    <t>30201</t>
  </si>
  <si>
    <t>办公费</t>
  </si>
  <si>
    <t>30215</t>
  </si>
  <si>
    <t>会议费</t>
  </si>
  <si>
    <t>瑞丽市2022年农村公路（县道）养护工程建设其他费用市级补助资金</t>
  </si>
  <si>
    <t>533102221100000207406</t>
  </si>
  <si>
    <t>瑞丽市2022年农村公路应急抢险及灾后恢复重建项目补助资金</t>
  </si>
  <si>
    <t>533102221100000210674</t>
  </si>
  <si>
    <t>瑞丽市公路绿化提升工程市级财政补助资金</t>
  </si>
  <si>
    <t>533102221100000205346</t>
  </si>
  <si>
    <t>公路建设</t>
  </si>
  <si>
    <t>30906</t>
  </si>
  <si>
    <t>2018年直过民族项目-瑞丽市丙中洛至瑞丽公路（芒棒至混板段）</t>
  </si>
  <si>
    <t>上年结转</t>
  </si>
  <si>
    <t>农村道路建设</t>
  </si>
  <si>
    <t>31005</t>
  </si>
  <si>
    <t>基础设施建设</t>
  </si>
  <si>
    <t>大瑞铁路瑞丽段城市道路与铁路交叉项目专项资金</t>
  </si>
  <si>
    <t>事业发展类</t>
  </si>
  <si>
    <t>533102210000000018706</t>
  </si>
  <si>
    <t>其他国有土地使用权出让收入安排的支出</t>
  </si>
  <si>
    <t>30905</t>
  </si>
  <si>
    <t>瑞丽市公路绿化提升工程市级（上年结转专项）补助资金</t>
  </si>
  <si>
    <t>533102221100000710858</t>
  </si>
  <si>
    <t>瑞丽市交通运输局工作经费</t>
  </si>
  <si>
    <t>533102221100000706933</t>
  </si>
  <si>
    <t>30213</t>
  </si>
  <si>
    <t>维修（护）费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</si>
  <si>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</si>
  <si>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</si>
  <si>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</si>
  <si>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</si>
  <si>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</si>
  <si>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</si>
  <si>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</si>
  <si>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</si>
  <si>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</si>
  <si>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</si>
  <si>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</si>
  <si>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</si>
  <si>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瑞丽市农村公路建设示范县建设项目贷款本息和及服务费补助资金</t>
  </si>
  <si>
    <t>533102221100000217690</t>
  </si>
  <si>
    <t>目标：通过偿还瑞丽市农村公路建设示范县建设项目贷款本息和及服务费，较好的推进了诚信政府建设。</t>
  </si>
  <si>
    <t xml:space="preserve">      产出指标</t>
  </si>
  <si>
    <t>数量指标</t>
  </si>
  <si>
    <t>涉及公路里程</t>
  </si>
  <si>
    <t>=</t>
  </si>
  <si>
    <t>380</t>
  </si>
  <si>
    <t>公里</t>
  </si>
  <si>
    <t>定量指标</t>
  </si>
  <si>
    <t>项目个数94个</t>
  </si>
  <si>
    <t xml:space="preserve">      效益指标</t>
  </si>
  <si>
    <t>可持续影响指标</t>
  </si>
  <si>
    <t>工程使用年限</t>
  </si>
  <si>
    <t>&gt;=</t>
  </si>
  <si>
    <t>8</t>
  </si>
  <si>
    <t>年</t>
  </si>
  <si>
    <t>满足设计使用年限</t>
  </si>
  <si>
    <t xml:space="preserve">      满意度指标</t>
  </si>
  <si>
    <t>服务对象满意度指标</t>
  </si>
  <si>
    <t>受益人口满意度</t>
  </si>
  <si>
    <t>90</t>
  </si>
  <si>
    <t>%</t>
  </si>
  <si>
    <t>项目所在村级以及沿线群众满意</t>
  </si>
  <si>
    <t xml:space="preserve">    瑞丽市农村公路建设示范县建设项目贷款本息和及服务费(上年结转专项）补助资金</t>
  </si>
  <si>
    <t>533102221100000707136</t>
  </si>
  <si>
    <t>通过偿还瑞丽市农村公路建设示范县建设项目贷款本息和及服务费，较好的推进了诚信政府建设。</t>
  </si>
  <si>
    <t>质量指标</t>
  </si>
  <si>
    <t>项目（工程）验收合格率</t>
  </si>
  <si>
    <t>100</t>
  </si>
  <si>
    <t>定性指标</t>
  </si>
  <si>
    <t xml:space="preserve">    大瑞铁路瑞丽段城市道路与铁路交叉项目专项资金</t>
  </si>
  <si>
    <t>2020年和中铁二院签订了设计合同，并已完成设计，项目实际已完成100%。2021年按合同约定需支付全部费用。</t>
  </si>
  <si>
    <t>工程总量</t>
  </si>
  <si>
    <t>6处交叉桥梁，全长27公里</t>
  </si>
  <si>
    <t>平方米/公里/立方/亩等</t>
  </si>
  <si>
    <t>反映新建、改造、修缮工程量完成情况。</t>
  </si>
  <si>
    <t>主体工程完成率</t>
  </si>
  <si>
    <t>90%</t>
  </si>
  <si>
    <t>反映主体工程完成情况。
主体工程完成率=（按计划完成主体工程的工程量/计划完成主体工程量）*100%。</t>
  </si>
  <si>
    <t>工程数量</t>
  </si>
  <si>
    <t>6个标段</t>
  </si>
  <si>
    <t>个/标段</t>
  </si>
  <si>
    <t>反映工程设计实现的功能数量或工程的相对独立单元的数量。</t>
  </si>
  <si>
    <t>竣工验收合格率</t>
  </si>
  <si>
    <t>反映项目验收情况。
竣工验收合格率=（验收合格单元工程数量/完工单元工程总数）×100%。</t>
  </si>
  <si>
    <t>设计变更率</t>
  </si>
  <si>
    <t>反映项目设计变更情况。
设计变更率=（项目变更金额/项目总预算金额）*00%。</t>
  </si>
  <si>
    <t>时效指标</t>
  </si>
  <si>
    <t>计划完工率</t>
  </si>
  <si>
    <t>反映工程按计划完工情况。
计划完工率=实际完成工程项目个数/按计划应完成项目个数。</t>
  </si>
  <si>
    <t>计划开工率</t>
  </si>
  <si>
    <t>反映工程按计划开工情况。
项目按计划开工率=实际开工项目个数/按计划应开工项目个数×100%。</t>
  </si>
  <si>
    <t>成本指标</t>
  </si>
  <si>
    <t>工程单位建设成本</t>
  </si>
  <si>
    <t>2551</t>
  </si>
  <si>
    <t>万元</t>
  </si>
  <si>
    <t>反映单位平米数、公里数、个数、亩数等的平均成本。</t>
  </si>
  <si>
    <t>社会效益指标</t>
  </si>
  <si>
    <t>设计功能实现率</t>
  </si>
  <si>
    <t>反映建设项目设施设计功能的实现情况。
设计功能实现率=（实际实现设计功能数/计划实现设计功能数）*100%</t>
  </si>
  <si>
    <t>受益人群覆盖率</t>
  </si>
  <si>
    <t>反映项目设计受益人群或地区的实现情况。
受益人群覆盖率=（实际实现受益人群数/计划实现受益人群数）*100%</t>
  </si>
  <si>
    <t>使用年限</t>
  </si>
  <si>
    <t>50</t>
  </si>
  <si>
    <t>通过工程设计使用年限反映可持续的效果。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</si>
  <si>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</si>
  <si>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</si>
  <si>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</si>
  <si>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  瑞丽市交通运输局工作经费</t>
  </si>
  <si>
    <t>结合瑞丽市公路水路邮政交通运输“十四五”发展规划和“四好农村路”建设目标，加快推进交通运输各项工作，夯实交通基础设施，保障群众出行、提升运输服务、抓好“四项重点工作”、改善城乡人居环境、做好农村公路管理养护、扎实推进综合运输和道路运输安全管理等工作，有效促进交通运输事业的发展、跨越发展，为试验区建设提供有力的交通运输保障。</t>
  </si>
  <si>
    <t>农村公路养护管理里程</t>
  </si>
  <si>
    <t>295.362</t>
  </si>
  <si>
    <t>农村公路建设数量</t>
  </si>
  <si>
    <t>条</t>
  </si>
  <si>
    <t>服务能力和水平</t>
  </si>
  <si>
    <t>提升</t>
  </si>
  <si>
    <t>服务能力和水平明显提升</t>
  </si>
  <si>
    <t>建设畅、安、舒、美的交通运输环境</t>
  </si>
  <si>
    <t>群众满意度</t>
  </si>
  <si>
    <t xml:space="preserve">    2021年农村公路（乡村道）“路长制”考核预留市级配套养护专项资金</t>
  </si>
  <si>
    <t>完成瑞丽市2021年农村公路（乡村道）“路长制”考核</t>
  </si>
  <si>
    <t>277.518</t>
  </si>
  <si>
    <t xml:space="preserve">    瑞丽市2022年农村公路（县道）日常养护补助资金</t>
  </si>
  <si>
    <t>完成瑞丽市2022年农村公路295.362公里县道日常养护。</t>
  </si>
  <si>
    <t xml:space="preserve">    瑞丽市2022年农村公路应急抢险及灾后恢复重建项目补助资金</t>
  </si>
  <si>
    <t>目标1：提高农村公路应急水平；                                                               
目标2：保障农村公路管理养护工作的高效发展，努力推进农村公路应急工作逐步走向规范化、日常化、机械化； 
目标3：加大应急资金的投入，更新养护应急设备，推动农村公路应急手段的升级，更好的降低和减少人民群众财产损失。</t>
  </si>
  <si>
    <t>755.802</t>
  </si>
  <si>
    <t xml:space="preserve">    瑞丽市公路绿化提升工程市级财政补助资金</t>
  </si>
  <si>
    <t>打造公路绿化美化示范项目，着力打造美丽舒适、绿色生态、安全畅通的美丽公路环境，不断提升农村路与环境，实现“四好农村路”目标。</t>
  </si>
  <si>
    <t>70</t>
  </si>
  <si>
    <t xml:space="preserve">    瑞丽市2022年农村公路（县道）养护工程建设其他费用市级补助资金</t>
  </si>
  <si>
    <t>完成瑞丽市2022年县道养护工程。</t>
  </si>
  <si>
    <t xml:space="preserve">    瑞丽市公路绿化提升工程市级（上年结转专项）补助资金</t>
  </si>
  <si>
    <t>预算05-3表</t>
  </si>
  <si>
    <t>项目支出绩效目标表（另文下达）</t>
  </si>
  <si>
    <t>本单位无另文下达项目，故公开空表。</t>
  </si>
  <si>
    <t>预算06表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</si>
  <si>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</si>
  <si>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</si>
  <si>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</si>
  <si>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</si>
  <si>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</si>
  <si>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其他国有土地使用权出让收入安排的支出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</si>
  <si>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</si>
  <si>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</si>
  <si>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</si>
  <si>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</si>
  <si>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</si>
  <si>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</si>
  <si>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</si>
  <si>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</si>
  <si>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</si>
  <si>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</si>
  <si>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</si>
  <si>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</si>
  <si>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A0202 办公设备</t>
  </si>
  <si>
    <t>元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</si>
  <si>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</si>
  <si>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</si>
  <si>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</si>
  <si>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</si>
  <si>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</si>
  <si>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</si>
  <si>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</si>
  <si>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</si>
  <si>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</si>
  <si>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本年度无政府购买服务预算，故公开空表。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</si>
  <si>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</si>
  <si>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</si>
  <si>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</si>
  <si>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</si>
  <si>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</si>
  <si>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</si>
  <si>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</si>
  <si>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</si>
  <si>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</si>
  <si>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</si>
  <si>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本年度无市对下转移支付预算，故公开空表。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</si>
  <si>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</si>
  <si>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</si>
  <si>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</si>
  <si>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</si>
  <si>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</si>
  <si>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</si>
  <si>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</si>
  <si>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</si>
  <si>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</si>
  <si>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</si>
  <si>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</si>
  <si>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</si>
  <si>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电脑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</si>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</sst>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00_ "/>
  </numFmts>
  <fonts count="37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16" fillId="0" borderId="0">
      <alignment vertical="top"/>
      <protection locked="0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1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  <xf numFmtId="0" fontId="0" fillId="0" borderId="0">
      <alignment vertical="center"/>
    </xf>
  </cellStyleXfs>
  <cellXfs count="21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176" fontId="2" fillId="0" borderId="6" xfId="49" applyNumberFormat="1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8" xfId="50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3" fontId="5" fillId="0" borderId="7" xfId="49" applyNumberFormat="1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left" vertical="center" wrapText="1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0" fillId="0" borderId="7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right" vertical="center"/>
      <protection locked="0"/>
    </xf>
    <xf numFmtId="0" fontId="2" fillId="0" borderId="12" xfId="49" applyFont="1" applyFill="1" applyBorder="1" applyAlignment="1" applyProtection="1">
      <alignment horizontal="left" vertical="center" wrapText="1"/>
      <protection locked="0"/>
    </xf>
    <xf numFmtId="0" fontId="2" fillId="0" borderId="12" xfId="49" applyFont="1" applyFill="1" applyBorder="1" applyAlignment="1" applyProtection="1">
      <alignment horizontal="right" vertical="center"/>
    </xf>
    <xf numFmtId="0" fontId="2" fillId="0" borderId="2" xfId="49" applyFont="1" applyFill="1" applyBorder="1" applyAlignment="1" applyProtection="1">
      <alignment vertical="center"/>
    </xf>
    <xf numFmtId="0" fontId="2" fillId="0" borderId="3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center"/>
    </xf>
    <xf numFmtId="0" fontId="1" fillId="0" borderId="8" xfId="49" applyFont="1" applyFill="1" applyBorder="1" applyAlignment="1" applyProtection="1">
      <alignment horizont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3" fontId="2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2" fillId="0" borderId="14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right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49" fontId="5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0" fontId="1" fillId="0" borderId="6" xfId="49" applyFont="1" applyFill="1" applyBorder="1" applyAlignment="1" applyProtection="1"/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vertical="center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vertical="center"/>
    </xf>
    <xf numFmtId="0" fontId="0" fillId="0" borderId="10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15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4" fontId="1" fillId="0" borderId="0" xfId="49" applyNumberFormat="1" applyFont="1" applyFill="1" applyBorder="1" applyAlignment="1" applyProtection="1"/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/>
    </xf>
    <xf numFmtId="0" fontId="10" fillId="0" borderId="0" xfId="49" applyFont="1" applyFill="1" applyBorder="1" applyAlignment="1" applyProtection="1">
      <alignment horizontal="center" wrapText="1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176" fontId="0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3" fontId="5" fillId="0" borderId="6" xfId="49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6" xfId="49" applyFont="1" applyFill="1" applyBorder="1" applyAlignment="1" applyProtection="1">
      <alignment vertical="center" wrapText="1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6" xfId="49" applyFont="1" applyFill="1" applyBorder="1" applyAlignment="1" applyProtection="1">
      <alignment horizontal="center" vertical="center"/>
    </xf>
    <xf numFmtId="0" fontId="1" fillId="0" borderId="17" xfId="49" applyFont="1" applyFill="1" applyBorder="1" applyAlignment="1" applyProtection="1">
      <alignment horizontal="center" vertical="center"/>
    </xf>
    <xf numFmtId="176" fontId="0" fillId="0" borderId="7" xfId="49" applyNumberFormat="1" applyFont="1" applyFill="1" applyBorder="1" applyAlignment="1" applyProtection="1">
      <alignment horizontal="right" vertical="center"/>
    </xf>
    <xf numFmtId="177" fontId="1" fillId="0" borderId="0" xfId="49" applyNumberFormat="1" applyFont="1" applyFill="1" applyBorder="1" applyAlignment="1" applyProtection="1"/>
    <xf numFmtId="0" fontId="1" fillId="0" borderId="7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4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8" workbookViewId="0">
      <selection activeCell="C28" sqref="C28"/>
    </sheetView>
  </sheetViews>
  <sheetFormatPr defaultColWidth="9.37777777777778" defaultRowHeight="14.25" customHeight="1" outlineLevelCol="3"/>
  <cols>
    <col min="1" max="1" width="46.1222222222222" style="29" customWidth="1"/>
    <col min="2" max="2" width="50.3777777777778" style="29" customWidth="1"/>
    <col min="3" max="3" width="47.1222222222222" style="29" customWidth="1"/>
    <col min="4" max="4" width="53.8777777777778" style="29" customWidth="1"/>
    <col min="5" max="5" width="9.37777777777778" style="2" customWidth="1"/>
    <col min="6" max="16384" width="9.37777777777778" style="2"/>
  </cols>
  <sheetData>
    <row r="1" ht="13.5" customHeight="1" spans="1:4">
      <c r="A1" s="30"/>
      <c r="B1" s="30"/>
      <c r="C1" s="30"/>
      <c r="D1" s="95" t="s">
        <v>0</v>
      </c>
    </row>
    <row r="2" ht="36" customHeight="1" spans="1:4">
      <c r="A2" s="17" t="s">
        <v>1</v>
      </c>
      <c r="B2" s="209"/>
      <c r="C2" s="209"/>
      <c r="D2" s="209"/>
    </row>
    <row r="3" ht="21" customHeight="1" spans="1:4">
      <c r="A3" s="6" t="s">
        <v>2</v>
      </c>
      <c r="B3" s="176"/>
      <c r="C3" s="176"/>
      <c r="D3" s="95" t="s">
        <v>3</v>
      </c>
    </row>
    <row r="4" ht="19.5" customHeight="1" spans="1:4">
      <c r="A4" s="106" t="s">
        <v>4</v>
      </c>
      <c r="B4" s="108"/>
      <c r="C4" s="106" t="s">
        <v>5</v>
      </c>
      <c r="D4" s="108"/>
    </row>
    <row r="5" ht="19.5" customHeight="1" spans="1:4">
      <c r="A5" s="111" t="s">
        <v>6</v>
      </c>
      <c r="B5" s="111" t="s">
        <v>7</v>
      </c>
      <c r="C5" s="111" t="s">
        <v>8</v>
      </c>
      <c r="D5" s="111" t="s">
        <v>7</v>
      </c>
    </row>
    <row r="6" ht="19.5" customHeight="1" spans="1:4">
      <c r="A6" s="87"/>
      <c r="B6" s="87"/>
      <c r="C6" s="87"/>
      <c r="D6" s="87"/>
    </row>
    <row r="7" ht="20.25" customHeight="1" spans="1:4">
      <c r="A7" s="150" t="s">
        <v>9</v>
      </c>
      <c r="B7" s="115">
        <v>847.47</v>
      </c>
      <c r="C7" s="150" t="s">
        <v>10</v>
      </c>
      <c r="D7" s="115"/>
    </row>
    <row r="8" ht="20.25" customHeight="1" spans="1:4">
      <c r="A8" s="150" t="s">
        <v>11</v>
      </c>
      <c r="B8" s="115">
        <v>2550.63</v>
      </c>
      <c r="C8" s="150" t="s">
        <v>12</v>
      </c>
      <c r="D8" s="115"/>
    </row>
    <row r="9" ht="20.25" customHeight="1" spans="1:4">
      <c r="A9" s="150" t="s">
        <v>13</v>
      </c>
      <c r="B9" s="115"/>
      <c r="C9" s="150" t="s">
        <v>14</v>
      </c>
      <c r="D9" s="115"/>
    </row>
    <row r="10" ht="20.25" customHeight="1" spans="1:4">
      <c r="A10" s="150" t="s">
        <v>15</v>
      </c>
      <c r="B10" s="94"/>
      <c r="C10" s="150" t="s">
        <v>16</v>
      </c>
      <c r="D10" s="115"/>
    </row>
    <row r="11" ht="20.25" customHeight="1" spans="1:4">
      <c r="A11" s="150" t="s">
        <v>17</v>
      </c>
      <c r="B11" s="94"/>
      <c r="C11" s="150" t="s">
        <v>18</v>
      </c>
      <c r="D11" s="115"/>
    </row>
    <row r="12" ht="20.25" customHeight="1" spans="1:4">
      <c r="A12" s="150" t="s">
        <v>19</v>
      </c>
      <c r="B12" s="94"/>
      <c r="C12" s="150" t="s">
        <v>20</v>
      </c>
      <c r="D12" s="115"/>
    </row>
    <row r="13" ht="20.25" customHeight="1" spans="1:4">
      <c r="A13" s="150" t="s">
        <v>21</v>
      </c>
      <c r="B13" s="94"/>
      <c r="C13" s="150" t="s">
        <v>22</v>
      </c>
      <c r="D13" s="115"/>
    </row>
    <row r="14" ht="20.25" customHeight="1" spans="1:4">
      <c r="A14" s="210" t="s">
        <v>23</v>
      </c>
      <c r="B14" s="94"/>
      <c r="C14" s="150" t="s">
        <v>24</v>
      </c>
      <c r="D14" s="115">
        <v>41.01</v>
      </c>
    </row>
    <row r="15" ht="20.25" customHeight="1" spans="1:4">
      <c r="A15" s="210" t="s">
        <v>25</v>
      </c>
      <c r="B15" s="211"/>
      <c r="C15" s="150" t="s">
        <v>26</v>
      </c>
      <c r="D15" s="115">
        <v>37.76</v>
      </c>
    </row>
    <row r="16" ht="20.25" customHeight="1" spans="1:4">
      <c r="A16" s="117"/>
      <c r="B16" s="117"/>
      <c r="C16" s="150" t="s">
        <v>27</v>
      </c>
      <c r="D16" s="115"/>
    </row>
    <row r="17" ht="20.25" customHeight="1" spans="1:4">
      <c r="A17" s="117"/>
      <c r="B17" s="117"/>
      <c r="C17" s="150" t="s">
        <v>28</v>
      </c>
      <c r="D17" s="115">
        <v>2550.63</v>
      </c>
    </row>
    <row r="18" ht="20.25" customHeight="1" spans="1:4">
      <c r="A18" s="117"/>
      <c r="B18" s="117"/>
      <c r="C18" s="150" t="s">
        <v>29</v>
      </c>
      <c r="D18" s="115">
        <v>29.01</v>
      </c>
    </row>
    <row r="19" ht="20.25" customHeight="1" spans="1:4">
      <c r="A19" s="117"/>
      <c r="B19" s="117"/>
      <c r="C19" s="150" t="s">
        <v>30</v>
      </c>
      <c r="D19" s="115">
        <v>739.33</v>
      </c>
    </row>
    <row r="20" ht="20.25" customHeight="1" spans="1:4">
      <c r="A20" s="117"/>
      <c r="B20" s="117"/>
      <c r="C20" s="150" t="s">
        <v>31</v>
      </c>
      <c r="D20" s="115"/>
    </row>
    <row r="21" ht="20.25" customHeight="1" spans="1:4">
      <c r="A21" s="117"/>
      <c r="B21" s="117"/>
      <c r="C21" s="150" t="s">
        <v>32</v>
      </c>
      <c r="D21" s="115"/>
    </row>
    <row r="22" ht="20.25" customHeight="1" spans="1:4">
      <c r="A22" s="117"/>
      <c r="B22" s="117"/>
      <c r="C22" s="150" t="s">
        <v>33</v>
      </c>
      <c r="D22" s="115"/>
    </row>
    <row r="23" ht="20.25" customHeight="1" spans="1:4">
      <c r="A23" s="117"/>
      <c r="B23" s="117"/>
      <c r="C23" s="150" t="s">
        <v>34</v>
      </c>
      <c r="D23" s="115"/>
    </row>
    <row r="24" ht="20.25" customHeight="1" spans="1:4">
      <c r="A24" s="117"/>
      <c r="B24" s="117"/>
      <c r="C24" s="150" t="s">
        <v>35</v>
      </c>
      <c r="D24" s="115"/>
    </row>
    <row r="25" ht="20.25" customHeight="1" spans="1:4">
      <c r="A25" s="117"/>
      <c r="B25" s="117"/>
      <c r="C25" s="150" t="s">
        <v>36</v>
      </c>
      <c r="D25" s="115">
        <v>29.37</v>
      </c>
    </row>
    <row r="26" ht="20.25" customHeight="1" spans="1:4">
      <c r="A26" s="117"/>
      <c r="B26" s="117"/>
      <c r="C26" s="150" t="s">
        <v>37</v>
      </c>
      <c r="D26" s="115"/>
    </row>
    <row r="27" ht="20.25" customHeight="1" spans="1:4">
      <c r="A27" s="117"/>
      <c r="B27" s="117"/>
      <c r="C27" s="150" t="s">
        <v>38</v>
      </c>
      <c r="D27" s="115"/>
    </row>
    <row r="28" ht="20.25" customHeight="1" spans="1:4">
      <c r="A28" s="117"/>
      <c r="B28" s="117"/>
      <c r="C28" s="150" t="s">
        <v>39</v>
      </c>
      <c r="D28" s="115"/>
    </row>
    <row r="29" ht="20.25" customHeight="1" spans="1:4">
      <c r="A29" s="117"/>
      <c r="B29" s="117"/>
      <c r="C29" s="150" t="s">
        <v>40</v>
      </c>
      <c r="D29" s="115"/>
    </row>
    <row r="30" ht="20.25" customHeight="1" spans="1:4">
      <c r="A30" s="212" t="s">
        <v>41</v>
      </c>
      <c r="B30" s="213">
        <v>3398.1</v>
      </c>
      <c r="C30" s="181" t="s">
        <v>42</v>
      </c>
      <c r="D30" s="184">
        <v>3427.11</v>
      </c>
    </row>
    <row r="31" ht="20.25" customHeight="1" spans="1:4">
      <c r="A31" s="210" t="s">
        <v>43</v>
      </c>
      <c r="B31" s="214">
        <v>29.01</v>
      </c>
      <c r="C31" s="150" t="s">
        <v>44</v>
      </c>
      <c r="D31" s="179" t="s">
        <v>45</v>
      </c>
    </row>
    <row r="32" ht="20.25" customHeight="1" spans="1:4">
      <c r="A32" s="215" t="s">
        <v>46</v>
      </c>
      <c r="B32" s="213">
        <v>3427.11</v>
      </c>
      <c r="C32" s="181" t="s">
        <v>47</v>
      </c>
      <c r="D32" s="216">
        <v>3427.11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1" sqref="A11"/>
    </sheetView>
  </sheetViews>
  <sheetFormatPr defaultColWidth="10.6222222222222" defaultRowHeight="12" customHeight="1" outlineLevelRow="7"/>
  <cols>
    <col min="1" max="1" width="40" style="1" customWidth="1"/>
    <col min="2" max="2" width="15.1222222222222" style="2" customWidth="1"/>
    <col min="3" max="3" width="59.5" style="1" customWidth="1"/>
    <col min="4" max="4" width="17.8777777777778" style="1" customWidth="1"/>
    <col min="5" max="5" width="13.5" style="1" customWidth="1"/>
    <col min="6" max="6" width="27.5" style="1" customWidth="1"/>
    <col min="7" max="7" width="13.1222222222222" style="2" customWidth="1"/>
    <col min="8" max="8" width="18.6222222222222" style="1" customWidth="1"/>
    <col min="9" max="9" width="13.8777777777778" style="2" customWidth="1"/>
    <col min="10" max="10" width="14.5" style="2" customWidth="1"/>
    <col min="11" max="11" width="86.3777777777778" style="1" customWidth="1"/>
    <col min="12" max="12" width="10.6222222222222" style="2" customWidth="1"/>
    <col min="13" max="16384" width="10.6222222222222" style="2"/>
  </cols>
  <sheetData>
    <row r="1" ht="17.25" customHeight="1" spans="11:11">
      <c r="K1" s="28" t="s">
        <v>474</v>
      </c>
    </row>
    <row r="2" ht="28.5" customHeight="1" spans="1:11">
      <c r="A2" s="17" t="s">
        <v>475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370</v>
      </c>
      <c r="B4" s="21" t="s">
        <v>201</v>
      </c>
      <c r="C4" s="13" t="s">
        <v>371</v>
      </c>
      <c r="D4" s="13" t="s">
        <v>372</v>
      </c>
      <c r="E4" s="13" t="s">
        <v>373</v>
      </c>
      <c r="F4" s="13" t="s">
        <v>374</v>
      </c>
      <c r="G4" s="21" t="s">
        <v>375</v>
      </c>
      <c r="H4" s="13" t="s">
        <v>376</v>
      </c>
      <c r="I4" s="21" t="s">
        <v>377</v>
      </c>
      <c r="J4" s="21" t="s">
        <v>378</v>
      </c>
      <c r="K4" s="13" t="s">
        <v>379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24"/>
      <c r="D6" s="24"/>
      <c r="E6" s="24"/>
      <c r="F6" s="14"/>
      <c r="G6" s="25"/>
      <c r="H6" s="14"/>
      <c r="I6" s="25"/>
      <c r="J6" s="25"/>
      <c r="K6" s="14"/>
    </row>
    <row r="7" ht="51.75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24.6" customHeight="1" spans="1:3">
      <c r="A8" s="120" t="s">
        <v>476</v>
      </c>
      <c r="B8" s="120"/>
      <c r="C8" s="121"/>
    </row>
  </sheetData>
  <mergeCells count="3">
    <mergeCell ref="A2:K2"/>
    <mergeCell ref="A3:I3"/>
    <mergeCell ref="A8:B8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222222222222" defaultRowHeight="14.25" customHeight="1" outlineLevelCol="5"/>
  <cols>
    <col min="1" max="1" width="37.5" style="29" customWidth="1"/>
    <col min="2" max="2" width="24.1222222222222" style="96" customWidth="1"/>
    <col min="3" max="3" width="37.5" style="29" customWidth="1"/>
    <col min="4" max="4" width="32.3777777777778" style="29" customWidth="1"/>
    <col min="5" max="6" width="42.8777777777778" style="29" customWidth="1"/>
    <col min="7" max="7" width="10.6222222222222" style="29" customWidth="1"/>
    <col min="8" max="16384" width="10.6222222222222" style="29"/>
  </cols>
  <sheetData>
    <row r="1" ht="12" customHeight="1" spans="1:6">
      <c r="A1" s="97">
        <v>1</v>
      </c>
      <c r="B1" s="98">
        <v>0</v>
      </c>
      <c r="C1" s="97">
        <v>1</v>
      </c>
      <c r="D1" s="99"/>
      <c r="E1" s="99"/>
      <c r="F1" s="95" t="s">
        <v>477</v>
      </c>
    </row>
    <row r="2" ht="26.25" customHeight="1" spans="1:6">
      <c r="A2" s="100" t="s">
        <v>478</v>
      </c>
      <c r="B2" s="100" t="s">
        <v>478</v>
      </c>
      <c r="C2" s="101"/>
      <c r="D2" s="102"/>
      <c r="E2" s="102"/>
      <c r="F2" s="102"/>
    </row>
    <row r="3" ht="13.5" customHeight="1" spans="1:6">
      <c r="A3" s="103" t="s">
        <v>2</v>
      </c>
      <c r="B3" s="103" t="s">
        <v>2</v>
      </c>
      <c r="C3" s="97"/>
      <c r="D3" s="99"/>
      <c r="E3" s="99"/>
      <c r="F3" s="95" t="s">
        <v>3</v>
      </c>
    </row>
    <row r="4" ht="19.5" customHeight="1" spans="1:6">
      <c r="A4" s="104" t="s">
        <v>479</v>
      </c>
      <c r="B4" s="105" t="s">
        <v>72</v>
      </c>
      <c r="C4" s="104" t="s">
        <v>73</v>
      </c>
      <c r="D4" s="106" t="s">
        <v>480</v>
      </c>
      <c r="E4" s="107"/>
      <c r="F4" s="108"/>
    </row>
    <row r="5" ht="18.75" customHeight="1" spans="1:6">
      <c r="A5" s="109"/>
      <c r="B5" s="110"/>
      <c r="C5" s="109"/>
      <c r="D5" s="111" t="s">
        <v>52</v>
      </c>
      <c r="E5" s="106" t="s">
        <v>74</v>
      </c>
      <c r="F5" s="111" t="s">
        <v>75</v>
      </c>
    </row>
    <row r="6" ht="18.75" customHeight="1" spans="1:6">
      <c r="A6" s="21">
        <v>1</v>
      </c>
      <c r="B6" s="112" t="s">
        <v>183</v>
      </c>
      <c r="C6" s="21">
        <v>3</v>
      </c>
      <c r="D6" s="113">
        <v>4</v>
      </c>
      <c r="E6" s="113">
        <v>5</v>
      </c>
      <c r="F6" s="113">
        <v>6</v>
      </c>
    </row>
    <row r="7" ht="21" customHeight="1" spans="1:6">
      <c r="A7" s="26" t="s">
        <v>66</v>
      </c>
      <c r="B7" s="26"/>
      <c r="C7" s="26"/>
      <c r="D7" s="94">
        <v>2550.6328</v>
      </c>
      <c r="E7" s="114"/>
      <c r="F7" s="114">
        <v>2550.6328</v>
      </c>
    </row>
    <row r="8" ht="21" customHeight="1" spans="1:6">
      <c r="A8" s="26"/>
      <c r="B8" s="26" t="s">
        <v>108</v>
      </c>
      <c r="C8" s="26" t="s">
        <v>481</v>
      </c>
      <c r="D8" s="115">
        <v>2550.6328</v>
      </c>
      <c r="E8" s="116"/>
      <c r="F8" s="116">
        <v>2550.6328</v>
      </c>
    </row>
    <row r="9" ht="21" customHeight="1" spans="1:6">
      <c r="A9" s="117"/>
      <c r="B9" s="26" t="s">
        <v>110</v>
      </c>
      <c r="C9" s="26" t="s">
        <v>482</v>
      </c>
      <c r="D9" s="115">
        <v>2550.6328</v>
      </c>
      <c r="E9" s="116"/>
      <c r="F9" s="116">
        <v>2550.6328</v>
      </c>
    </row>
    <row r="10" ht="21" customHeight="1" spans="1:6">
      <c r="A10" s="117"/>
      <c r="B10" s="26" t="s">
        <v>112</v>
      </c>
      <c r="C10" s="26" t="s">
        <v>483</v>
      </c>
      <c r="D10" s="115">
        <v>2550.6328</v>
      </c>
      <c r="E10" s="116"/>
      <c r="F10" s="116">
        <v>2550.6328</v>
      </c>
    </row>
    <row r="11" ht="18.75" customHeight="1" spans="1:6">
      <c r="A11" s="118" t="s">
        <v>188</v>
      </c>
      <c r="B11" s="118" t="s">
        <v>188</v>
      </c>
      <c r="C11" s="119" t="s">
        <v>188</v>
      </c>
      <c r="D11" s="115">
        <v>2550.6328</v>
      </c>
      <c r="E11" s="116"/>
      <c r="F11" s="116">
        <v>2550.6328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2" sqref="A2:Q2"/>
    </sheetView>
  </sheetViews>
  <sheetFormatPr defaultColWidth="10.6222222222222" defaultRowHeight="14.25" customHeight="1"/>
  <cols>
    <col min="1" max="1" width="45.6222222222222" style="29" customWidth="1"/>
    <col min="2" max="2" width="40.6222222222222" style="29" customWidth="1"/>
    <col min="3" max="3" width="41.1222222222222" style="29" customWidth="1"/>
    <col min="4" max="4" width="9" style="29" customWidth="1"/>
    <col min="5" max="5" width="12" style="29" customWidth="1"/>
    <col min="6" max="6" width="16.3777777777778" style="29" customWidth="1"/>
    <col min="7" max="7" width="14" style="29" customWidth="1"/>
    <col min="8" max="10" width="14.6222222222222" style="29" customWidth="1"/>
    <col min="11" max="11" width="14.6222222222222" style="2" customWidth="1"/>
    <col min="12" max="14" width="14.6222222222222" style="29" customWidth="1"/>
    <col min="15" max="16" width="14.6222222222222" style="2" customWidth="1"/>
    <col min="17" max="17" width="12.1222222222222" style="29" customWidth="1"/>
    <col min="18" max="18" width="10.6222222222222" style="2" customWidth="1"/>
    <col min="19" max="16384" width="10.6222222222222" style="2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484</v>
      </c>
    </row>
    <row r="2" ht="27.75" customHeight="1" spans="1:17">
      <c r="A2" s="4" t="s">
        <v>485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74"/>
      <c r="P3" s="74"/>
      <c r="Q3" s="95" t="s">
        <v>191</v>
      </c>
    </row>
    <row r="4" ht="15.75" customHeight="1" spans="1:17">
      <c r="A4" s="53" t="s">
        <v>486</v>
      </c>
      <c r="B4" s="54" t="s">
        <v>487</v>
      </c>
      <c r="C4" s="54" t="s">
        <v>488</v>
      </c>
      <c r="D4" s="54" t="s">
        <v>489</v>
      </c>
      <c r="E4" s="54" t="s">
        <v>490</v>
      </c>
      <c r="F4" s="54" t="s">
        <v>491</v>
      </c>
      <c r="G4" s="10" t="s">
        <v>207</v>
      </c>
      <c r="H4" s="10"/>
      <c r="I4" s="10"/>
      <c r="J4" s="10"/>
      <c r="K4" s="75"/>
      <c r="L4" s="10"/>
      <c r="M4" s="10"/>
      <c r="N4" s="10"/>
      <c r="O4" s="76"/>
      <c r="P4" s="75"/>
      <c r="Q4" s="11"/>
    </row>
    <row r="5" ht="17.25" customHeight="1" spans="1:17">
      <c r="A5" s="56"/>
      <c r="B5" s="57"/>
      <c r="C5" s="57"/>
      <c r="D5" s="57"/>
      <c r="E5" s="57"/>
      <c r="F5" s="57"/>
      <c r="G5" s="57" t="s">
        <v>52</v>
      </c>
      <c r="H5" s="57" t="s">
        <v>55</v>
      </c>
      <c r="I5" s="57" t="s">
        <v>492</v>
      </c>
      <c r="J5" s="57" t="s">
        <v>493</v>
      </c>
      <c r="K5" s="58" t="s">
        <v>494</v>
      </c>
      <c r="L5" s="77" t="s">
        <v>64</v>
      </c>
      <c r="M5" s="77"/>
      <c r="N5" s="77"/>
      <c r="O5" s="78"/>
      <c r="P5" s="85"/>
      <c r="Q5" s="59"/>
    </row>
    <row r="6" ht="54" customHeight="1" spans="1:17">
      <c r="A6" s="12"/>
      <c r="B6" s="59"/>
      <c r="C6" s="59"/>
      <c r="D6" s="59"/>
      <c r="E6" s="59"/>
      <c r="F6" s="59"/>
      <c r="G6" s="59"/>
      <c r="H6" s="59" t="s">
        <v>54</v>
      </c>
      <c r="I6" s="59"/>
      <c r="J6" s="59"/>
      <c r="K6" s="60"/>
      <c r="L6" s="59" t="s">
        <v>54</v>
      </c>
      <c r="M6" s="59" t="s">
        <v>59</v>
      </c>
      <c r="N6" s="59" t="s">
        <v>216</v>
      </c>
      <c r="O6" s="79" t="s">
        <v>61</v>
      </c>
      <c r="P6" s="60" t="s">
        <v>62</v>
      </c>
      <c r="Q6" s="59" t="s">
        <v>63</v>
      </c>
    </row>
    <row r="7" ht="15" customHeight="1" spans="1:17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</row>
    <row r="8" ht="21" customHeight="1" spans="1:17">
      <c r="A8" s="62" t="s">
        <v>66</v>
      </c>
      <c r="B8" s="63"/>
      <c r="C8" s="63"/>
      <c r="D8" s="63"/>
      <c r="E8" s="66"/>
      <c r="F8" s="89"/>
      <c r="G8" s="89">
        <v>0.6</v>
      </c>
      <c r="H8" s="89">
        <v>0.6</v>
      </c>
      <c r="I8" s="89"/>
      <c r="J8" s="89"/>
      <c r="K8" s="89"/>
      <c r="L8" s="89"/>
      <c r="M8" s="89"/>
      <c r="N8" s="89"/>
      <c r="O8" s="94"/>
      <c r="P8" s="89"/>
      <c r="Q8" s="89"/>
    </row>
    <row r="9" ht="21" customHeight="1" spans="1:17">
      <c r="A9" s="62" t="s">
        <v>69</v>
      </c>
      <c r="B9" s="63" t="s">
        <v>67</v>
      </c>
      <c r="C9" s="63" t="s">
        <v>67</v>
      </c>
      <c r="D9" s="63" t="s">
        <v>67</v>
      </c>
      <c r="E9" s="66" t="s">
        <v>67</v>
      </c>
      <c r="F9" s="89"/>
      <c r="G9" s="89">
        <v>0.6</v>
      </c>
      <c r="H9" s="89">
        <v>0.6</v>
      </c>
      <c r="I9" s="89"/>
      <c r="J9" s="89"/>
      <c r="K9" s="89"/>
      <c r="L9" s="89"/>
      <c r="M9" s="89"/>
      <c r="N9" s="89"/>
      <c r="O9" s="94"/>
      <c r="P9" s="89"/>
      <c r="Q9" s="89"/>
    </row>
    <row r="10" ht="25.5" customHeight="1" spans="1:17">
      <c r="A10" s="62" t="s">
        <v>495</v>
      </c>
      <c r="B10" s="63" t="s">
        <v>282</v>
      </c>
      <c r="C10" s="63" t="s">
        <v>496</v>
      </c>
      <c r="D10" s="63" t="s">
        <v>497</v>
      </c>
      <c r="E10" s="90">
        <v>1</v>
      </c>
      <c r="F10" s="91"/>
      <c r="G10" s="91">
        <v>0.6</v>
      </c>
      <c r="H10" s="91">
        <v>0.6</v>
      </c>
      <c r="I10" s="91"/>
      <c r="J10" s="91"/>
      <c r="K10" s="89"/>
      <c r="L10" s="91"/>
      <c r="M10" s="91"/>
      <c r="N10" s="91"/>
      <c r="O10" s="94"/>
      <c r="P10" s="89"/>
      <c r="Q10" s="91"/>
    </row>
    <row r="11" ht="21" customHeight="1" spans="1:17">
      <c r="A11" s="92" t="s">
        <v>188</v>
      </c>
      <c r="B11" s="93"/>
      <c r="C11" s="93"/>
      <c r="D11" s="93"/>
      <c r="E11" s="66"/>
      <c r="F11" s="89"/>
      <c r="G11" s="89">
        <v>0.6</v>
      </c>
      <c r="H11" s="89">
        <v>0.6</v>
      </c>
      <c r="I11" s="89"/>
      <c r="J11" s="89"/>
      <c r="K11" s="89"/>
      <c r="L11" s="89"/>
      <c r="M11" s="89"/>
      <c r="N11" s="89"/>
      <c r="O11" s="94"/>
      <c r="P11" s="89"/>
      <c r="Q11" s="8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6" sqref="B16"/>
    </sheetView>
  </sheetViews>
  <sheetFormatPr defaultColWidth="10.6222222222222" defaultRowHeight="14.25" customHeight="1"/>
  <cols>
    <col min="1" max="1" width="39.3777777777778" style="29" customWidth="1"/>
    <col min="2" max="2" width="34.3777777777778" style="29" customWidth="1"/>
    <col min="3" max="3" width="45.6222222222222" style="29" customWidth="1"/>
    <col min="4" max="4" width="14" style="2" customWidth="1"/>
    <col min="5" max="5" width="23.6222222222222" style="2" customWidth="1"/>
    <col min="6" max="6" width="20.1222222222222" style="2" customWidth="1"/>
    <col min="7" max="7" width="34.1222222222222" style="2" customWidth="1"/>
    <col min="8" max="8" width="14" style="29" customWidth="1"/>
    <col min="9" max="11" width="11.6222222222222" style="29" customWidth="1"/>
    <col min="12" max="12" width="10.6222222222222" style="2" customWidth="1"/>
    <col min="13" max="14" width="10.6222222222222" style="29" customWidth="1"/>
    <col min="15" max="15" width="14.8777777777778" style="29" customWidth="1"/>
    <col min="16" max="17" width="10.6222222222222" style="2" customWidth="1"/>
    <col min="18" max="18" width="12.1222222222222" style="29" customWidth="1"/>
    <col min="19" max="19" width="10.6222222222222" style="2" customWidth="1"/>
    <col min="20" max="16384" width="10.6222222222222" style="2"/>
  </cols>
  <sheetData>
    <row r="1" ht="13.5" customHeight="1" spans="1:18">
      <c r="A1" s="49"/>
      <c r="B1" s="49"/>
      <c r="C1" s="49"/>
      <c r="D1" s="50"/>
      <c r="E1" s="50"/>
      <c r="F1" s="50"/>
      <c r="G1" s="50"/>
      <c r="H1" s="49"/>
      <c r="I1" s="49"/>
      <c r="J1" s="49"/>
      <c r="K1" s="49"/>
      <c r="L1" s="71"/>
      <c r="M1" s="72"/>
      <c r="N1" s="72"/>
      <c r="O1" s="72"/>
      <c r="P1" s="28"/>
      <c r="Q1" s="81"/>
      <c r="R1" s="82" t="s">
        <v>498</v>
      </c>
    </row>
    <row r="2" ht="27.75" customHeight="1" spans="1:18">
      <c r="A2" s="4" t="s">
        <v>499</v>
      </c>
      <c r="B2" s="51"/>
      <c r="C2" s="51"/>
      <c r="D2" s="18"/>
      <c r="E2" s="18"/>
      <c r="F2" s="18"/>
      <c r="G2" s="18"/>
      <c r="H2" s="51"/>
      <c r="I2" s="51"/>
      <c r="J2" s="51"/>
      <c r="K2" s="51"/>
      <c r="L2" s="73"/>
      <c r="M2" s="51"/>
      <c r="N2" s="51"/>
      <c r="O2" s="51"/>
      <c r="P2" s="18"/>
      <c r="Q2" s="73"/>
      <c r="R2" s="51"/>
    </row>
    <row r="3" ht="18.75" customHeight="1" spans="1:18">
      <c r="A3" s="32" t="s">
        <v>2</v>
      </c>
      <c r="B3" s="33"/>
      <c r="C3" s="33"/>
      <c r="D3" s="52"/>
      <c r="E3" s="52"/>
      <c r="F3" s="52"/>
      <c r="G3" s="52"/>
      <c r="H3" s="33"/>
      <c r="I3" s="33"/>
      <c r="J3" s="33"/>
      <c r="K3" s="33"/>
      <c r="L3" s="71"/>
      <c r="M3" s="72"/>
      <c r="N3" s="72"/>
      <c r="O3" s="72"/>
      <c r="P3" s="74"/>
      <c r="Q3" s="83"/>
      <c r="R3" s="84" t="s">
        <v>191</v>
      </c>
    </row>
    <row r="4" ht="15.75" customHeight="1" spans="1:18">
      <c r="A4" s="53" t="s">
        <v>486</v>
      </c>
      <c r="B4" s="54" t="s">
        <v>500</v>
      </c>
      <c r="C4" s="54" t="s">
        <v>501</v>
      </c>
      <c r="D4" s="55" t="s">
        <v>502</v>
      </c>
      <c r="E4" s="55" t="s">
        <v>503</v>
      </c>
      <c r="F4" s="55" t="s">
        <v>504</v>
      </c>
      <c r="G4" s="55" t="s">
        <v>505</v>
      </c>
      <c r="H4" s="10" t="s">
        <v>207</v>
      </c>
      <c r="I4" s="10"/>
      <c r="J4" s="10"/>
      <c r="K4" s="10"/>
      <c r="L4" s="75"/>
      <c r="M4" s="10"/>
      <c r="N4" s="10"/>
      <c r="O4" s="10"/>
      <c r="P4" s="76"/>
      <c r="Q4" s="75"/>
      <c r="R4" s="11"/>
    </row>
    <row r="5" ht="17.25" customHeight="1" spans="1:18">
      <c r="A5" s="56"/>
      <c r="B5" s="57"/>
      <c r="C5" s="57"/>
      <c r="D5" s="58"/>
      <c r="E5" s="58"/>
      <c r="F5" s="58"/>
      <c r="G5" s="58"/>
      <c r="H5" s="57" t="s">
        <v>52</v>
      </c>
      <c r="I5" s="57" t="s">
        <v>55</v>
      </c>
      <c r="J5" s="57" t="s">
        <v>492</v>
      </c>
      <c r="K5" s="57" t="s">
        <v>493</v>
      </c>
      <c r="L5" s="58" t="s">
        <v>494</v>
      </c>
      <c r="M5" s="77" t="s">
        <v>506</v>
      </c>
      <c r="N5" s="77"/>
      <c r="O5" s="77"/>
      <c r="P5" s="78"/>
      <c r="Q5" s="85"/>
      <c r="R5" s="59"/>
    </row>
    <row r="6" ht="54" customHeight="1" spans="1:18">
      <c r="A6" s="12"/>
      <c r="B6" s="59"/>
      <c r="C6" s="59"/>
      <c r="D6" s="60"/>
      <c r="E6" s="60"/>
      <c r="F6" s="60"/>
      <c r="G6" s="60"/>
      <c r="H6" s="59"/>
      <c r="I6" s="59" t="s">
        <v>54</v>
      </c>
      <c r="J6" s="59"/>
      <c r="K6" s="59"/>
      <c r="L6" s="60"/>
      <c r="M6" s="59" t="s">
        <v>54</v>
      </c>
      <c r="N6" s="59" t="s">
        <v>59</v>
      </c>
      <c r="O6" s="59" t="s">
        <v>216</v>
      </c>
      <c r="P6" s="79" t="s">
        <v>61</v>
      </c>
      <c r="Q6" s="60" t="s">
        <v>62</v>
      </c>
      <c r="R6" s="59" t="s">
        <v>63</v>
      </c>
    </row>
    <row r="7" ht="15" customHeight="1" spans="1:18">
      <c r="A7" s="12">
        <v>1</v>
      </c>
      <c r="B7" s="59">
        <v>2</v>
      </c>
      <c r="C7" s="59">
        <v>3</v>
      </c>
      <c r="D7" s="61"/>
      <c r="E7" s="61"/>
      <c r="F7" s="61"/>
      <c r="G7" s="61"/>
      <c r="H7" s="60">
        <v>4</v>
      </c>
      <c r="I7" s="60">
        <v>5</v>
      </c>
      <c r="J7" s="60">
        <v>6</v>
      </c>
      <c r="K7" s="60">
        <v>7</v>
      </c>
      <c r="L7" s="60">
        <v>8</v>
      </c>
      <c r="M7" s="60">
        <v>9</v>
      </c>
      <c r="N7" s="60">
        <v>10</v>
      </c>
      <c r="O7" s="60">
        <v>11</v>
      </c>
      <c r="P7" s="60">
        <v>12</v>
      </c>
      <c r="Q7" s="60">
        <v>13</v>
      </c>
      <c r="R7" s="60">
        <v>14</v>
      </c>
    </row>
    <row r="8" ht="21" customHeight="1" spans="1:18">
      <c r="A8" s="62" t="s">
        <v>67</v>
      </c>
      <c r="B8" s="63"/>
      <c r="C8" s="63"/>
      <c r="D8" s="64"/>
      <c r="E8" s="64"/>
      <c r="F8" s="64"/>
      <c r="G8" s="64"/>
      <c r="H8" s="64" t="s">
        <v>67</v>
      </c>
      <c r="I8" s="64" t="s">
        <v>67</v>
      </c>
      <c r="J8" s="64" t="s">
        <v>67</v>
      </c>
      <c r="K8" s="64" t="s">
        <v>67</v>
      </c>
      <c r="L8" s="64" t="s">
        <v>67</v>
      </c>
      <c r="M8" s="64" t="s">
        <v>67</v>
      </c>
      <c r="N8" s="64" t="s">
        <v>67</v>
      </c>
      <c r="O8" s="64" t="s">
        <v>67</v>
      </c>
      <c r="P8" s="80" t="s">
        <v>67</v>
      </c>
      <c r="Q8" s="64" t="s">
        <v>67</v>
      </c>
      <c r="R8" s="64" t="s">
        <v>67</v>
      </c>
    </row>
    <row r="9" ht="49.5" customHeight="1" spans="1:18">
      <c r="A9" s="62" t="s">
        <v>67</v>
      </c>
      <c r="B9" s="63" t="s">
        <v>67</v>
      </c>
      <c r="C9" s="63" t="s">
        <v>67</v>
      </c>
      <c r="D9" s="65" t="s">
        <v>67</v>
      </c>
      <c r="E9" s="65" t="s">
        <v>67</v>
      </c>
      <c r="F9" s="65" t="s">
        <v>67</v>
      </c>
      <c r="G9" s="65" t="s">
        <v>67</v>
      </c>
      <c r="H9" s="66" t="s">
        <v>67</v>
      </c>
      <c r="I9" s="66" t="s">
        <v>67</v>
      </c>
      <c r="J9" s="66" t="s">
        <v>67</v>
      </c>
      <c r="K9" s="66" t="s">
        <v>67</v>
      </c>
      <c r="L9" s="64" t="s">
        <v>67</v>
      </c>
      <c r="M9" s="66" t="s">
        <v>67</v>
      </c>
      <c r="N9" s="66" t="s">
        <v>67</v>
      </c>
      <c r="O9" s="66" t="s">
        <v>67</v>
      </c>
      <c r="P9" s="80" t="s">
        <v>67</v>
      </c>
      <c r="Q9" s="64" t="s">
        <v>67</v>
      </c>
      <c r="R9" s="66" t="s">
        <v>67</v>
      </c>
    </row>
    <row r="10" ht="21" customHeight="1" spans="1:18">
      <c r="A10" s="67" t="s">
        <v>188</v>
      </c>
      <c r="B10" s="68"/>
      <c r="C10" s="69"/>
      <c r="D10" s="64"/>
      <c r="E10" s="64"/>
      <c r="F10" s="64"/>
      <c r="G10" s="64"/>
      <c r="H10" s="64" t="s">
        <v>67</v>
      </c>
      <c r="I10" s="64" t="s">
        <v>67</v>
      </c>
      <c r="J10" s="64" t="s">
        <v>67</v>
      </c>
      <c r="K10" s="64" t="s">
        <v>67</v>
      </c>
      <c r="L10" s="64" t="s">
        <v>67</v>
      </c>
      <c r="M10" s="64" t="s">
        <v>67</v>
      </c>
      <c r="N10" s="64" t="s">
        <v>67</v>
      </c>
      <c r="O10" s="64" t="s">
        <v>67</v>
      </c>
      <c r="P10" s="80" t="s">
        <v>67</v>
      </c>
      <c r="Q10" s="64" t="s">
        <v>67</v>
      </c>
      <c r="R10" s="64" t="s">
        <v>67</v>
      </c>
    </row>
    <row r="11" ht="21.6" customHeight="1" spans="1:2">
      <c r="A11" s="70" t="s">
        <v>507</v>
      </c>
      <c r="B11" s="70"/>
    </row>
  </sheetData>
  <mergeCells count="17">
    <mergeCell ref="A2:R2"/>
    <mergeCell ref="A3:C3"/>
    <mergeCell ref="H4:R4"/>
    <mergeCell ref="M5:R5"/>
    <mergeCell ref="A11:B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C8" sqref="C8"/>
    </sheetView>
  </sheetViews>
  <sheetFormatPr defaultColWidth="10.6222222222222" defaultRowHeight="14.25" customHeight="1"/>
  <cols>
    <col min="1" max="1" width="44" style="29" customWidth="1"/>
    <col min="2" max="3" width="15.6222222222222" style="29" customWidth="1"/>
    <col min="4" max="8" width="10.6222222222222" style="2" customWidth="1"/>
    <col min="9" max="9" width="15.6222222222222" style="29" customWidth="1"/>
    <col min="10" max="10" width="10.6222222222222" style="2" customWidth="1"/>
    <col min="11" max="16384" width="10.6222222222222" style="2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7" t="s">
        <v>508</v>
      </c>
    </row>
    <row r="2" ht="27.75" customHeight="1" spans="1:9">
      <c r="A2" s="4" t="s">
        <v>509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2" t="s">
        <v>2</v>
      </c>
      <c r="B3" s="33"/>
      <c r="C3" s="33"/>
      <c r="D3" s="34"/>
      <c r="E3" s="34"/>
      <c r="F3" s="34"/>
      <c r="G3" s="34"/>
      <c r="H3" s="34"/>
      <c r="I3" s="48"/>
    </row>
    <row r="4" ht="19.5" customHeight="1" spans="1:9">
      <c r="A4" s="35" t="s">
        <v>510</v>
      </c>
      <c r="B4" s="35" t="s">
        <v>207</v>
      </c>
      <c r="C4" s="35"/>
      <c r="D4" s="36"/>
      <c r="E4" s="36" t="s">
        <v>511</v>
      </c>
      <c r="F4" s="36"/>
      <c r="G4" s="36"/>
      <c r="H4" s="36"/>
      <c r="I4" s="35"/>
    </row>
    <row r="5" ht="40.5" customHeight="1" spans="1:9">
      <c r="A5" s="35"/>
      <c r="B5" s="35" t="s">
        <v>52</v>
      </c>
      <c r="C5" s="37" t="s">
        <v>55</v>
      </c>
      <c r="D5" s="38" t="s">
        <v>512</v>
      </c>
      <c r="E5" s="36" t="s">
        <v>513</v>
      </c>
      <c r="F5" s="36" t="s">
        <v>514</v>
      </c>
      <c r="G5" s="36" t="s">
        <v>515</v>
      </c>
      <c r="H5" s="36" t="s">
        <v>516</v>
      </c>
      <c r="I5" s="37" t="s">
        <v>517</v>
      </c>
    </row>
    <row r="6" ht="19.5" customHeight="1" spans="1:9">
      <c r="A6" s="35">
        <v>1</v>
      </c>
      <c r="B6" s="35">
        <v>2</v>
      </c>
      <c r="C6" s="39">
        <v>3</v>
      </c>
      <c r="D6" s="40">
        <v>4</v>
      </c>
      <c r="E6" s="39">
        <v>5</v>
      </c>
      <c r="F6" s="40">
        <v>6</v>
      </c>
      <c r="G6" s="39">
        <v>7</v>
      </c>
      <c r="H6" s="40">
        <v>8</v>
      </c>
      <c r="I6" s="39">
        <v>9</v>
      </c>
    </row>
    <row r="7" ht="19.5" customHeight="1" spans="1:9">
      <c r="A7" s="41" t="s">
        <v>67</v>
      </c>
      <c r="B7" s="42" t="s">
        <v>67</v>
      </c>
      <c r="C7" s="42" t="s">
        <v>67</v>
      </c>
      <c r="D7" s="43" t="s">
        <v>67</v>
      </c>
      <c r="E7" s="43"/>
      <c r="F7" s="43"/>
      <c r="G7" s="43"/>
      <c r="H7" s="43"/>
      <c r="I7" s="43"/>
    </row>
    <row r="8" ht="19.5" customHeight="1" spans="1:9">
      <c r="A8" s="44" t="s">
        <v>67</v>
      </c>
      <c r="B8" s="42" t="s">
        <v>67</v>
      </c>
      <c r="C8" s="42" t="s">
        <v>67</v>
      </c>
      <c r="D8" s="43" t="s">
        <v>67</v>
      </c>
      <c r="E8" s="43"/>
      <c r="F8" s="43"/>
      <c r="G8" s="43"/>
      <c r="H8" s="43"/>
      <c r="I8" s="43"/>
    </row>
    <row r="9" ht="19.5" customHeight="1" spans="1:9">
      <c r="A9" s="45" t="s">
        <v>52</v>
      </c>
      <c r="B9" s="42" t="s">
        <v>67</v>
      </c>
      <c r="C9" s="42" t="s">
        <v>67</v>
      </c>
      <c r="D9" s="43" t="s">
        <v>67</v>
      </c>
      <c r="E9" s="43"/>
      <c r="F9" s="43"/>
      <c r="G9" s="43"/>
      <c r="H9" s="43"/>
      <c r="I9" s="43"/>
    </row>
    <row r="10" ht="28.2" customHeight="1" spans="1:3">
      <c r="A10" s="46" t="s">
        <v>518</v>
      </c>
      <c r="B10" s="46"/>
      <c r="C10" s="46"/>
    </row>
  </sheetData>
  <mergeCells count="6">
    <mergeCell ref="A2:I2"/>
    <mergeCell ref="A3:I3"/>
    <mergeCell ref="B4:D4"/>
    <mergeCell ref="E4:I4"/>
    <mergeCell ref="A10:C10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:C8"/>
    </sheetView>
  </sheetViews>
  <sheetFormatPr defaultColWidth="10.6222222222222" defaultRowHeight="12" customHeight="1" outlineLevelRow="7"/>
  <cols>
    <col min="1" max="1" width="40" style="1" customWidth="1"/>
    <col min="2" max="2" width="16.6222222222222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222222222222" style="2" customWidth="1"/>
    <col min="8" max="8" width="21.8777777777778" style="1" customWidth="1"/>
    <col min="9" max="9" width="18.1222222222222" style="2" customWidth="1"/>
    <col min="10" max="10" width="22" style="2" customWidth="1"/>
    <col min="11" max="11" width="79.8777777777778" style="1" customWidth="1"/>
    <col min="12" max="12" width="10.6222222222222" style="2" customWidth="1"/>
    <col min="13" max="16384" width="10.6222222222222" style="2"/>
  </cols>
  <sheetData>
    <row r="1" customHeight="1" spans="11:11">
      <c r="K1" s="28" t="s">
        <v>519</v>
      </c>
    </row>
    <row r="2" ht="28.5" customHeight="1" spans="1:11">
      <c r="A2" s="17" t="s">
        <v>520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370</v>
      </c>
      <c r="B4" s="21" t="s">
        <v>201</v>
      </c>
      <c r="C4" s="13" t="s">
        <v>371</v>
      </c>
      <c r="D4" s="13" t="s">
        <v>372</v>
      </c>
      <c r="E4" s="13" t="s">
        <v>373</v>
      </c>
      <c r="F4" s="13" t="s">
        <v>374</v>
      </c>
      <c r="G4" s="21" t="s">
        <v>375</v>
      </c>
      <c r="H4" s="13" t="s">
        <v>376</v>
      </c>
      <c r="I4" s="21" t="s">
        <v>377</v>
      </c>
      <c r="J4" s="21" t="s">
        <v>378</v>
      </c>
      <c r="K4" s="13" t="s">
        <v>379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24"/>
      <c r="D6" s="24"/>
      <c r="E6" s="24"/>
      <c r="F6" s="14"/>
      <c r="G6" s="25"/>
      <c r="H6" s="14"/>
      <c r="I6" s="25"/>
      <c r="J6" s="25"/>
      <c r="K6" s="14"/>
    </row>
    <row r="7" ht="54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19.2" customHeight="1" spans="1:3">
      <c r="A8" s="27" t="s">
        <v>518</v>
      </c>
      <c r="B8" s="27"/>
      <c r="C8" s="27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"/>
  <sheetViews>
    <sheetView workbookViewId="0">
      <selection activeCell="A7" sqref="A7"/>
    </sheetView>
  </sheetViews>
  <sheetFormatPr defaultColWidth="10.6222222222222" defaultRowHeight="12" customHeight="1" outlineLevelRow="6" outlineLevelCol="7"/>
  <cols>
    <col min="1" max="1" width="33.8777777777778" style="1" customWidth="1"/>
    <col min="2" max="2" width="21.8777777777778" style="1" customWidth="1"/>
    <col min="3" max="3" width="29" style="1" customWidth="1"/>
    <col min="4" max="4" width="27.5" style="1" customWidth="1"/>
    <col min="5" max="5" width="20.8777777777778" style="1" customWidth="1"/>
    <col min="6" max="6" width="20.7555555555556" style="1" customWidth="1"/>
    <col min="7" max="7" width="29.3777777777778" style="1" customWidth="1"/>
    <col min="8" max="8" width="22" style="1" customWidth="1"/>
    <col min="9" max="9" width="10.6222222222222" style="2" customWidth="1"/>
    <col min="10" max="16384" width="10.6222222222222" style="2"/>
  </cols>
  <sheetData>
    <row r="1" ht="14.25" customHeight="1" spans="8:8">
      <c r="H1" s="3" t="s">
        <v>521</v>
      </c>
    </row>
    <row r="2" ht="28.5" customHeight="1" spans="1:8">
      <c r="A2" s="4" t="s">
        <v>522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479</v>
      </c>
      <c r="B4" s="8" t="s">
        <v>523</v>
      </c>
      <c r="C4" s="8" t="s">
        <v>524</v>
      </c>
      <c r="D4" s="8" t="s">
        <v>525</v>
      </c>
      <c r="E4" s="8" t="s">
        <v>526</v>
      </c>
      <c r="F4" s="9" t="s">
        <v>527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490</v>
      </c>
      <c r="G5" s="13" t="s">
        <v>528</v>
      </c>
      <c r="H5" s="13" t="s">
        <v>529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66</v>
      </c>
      <c r="B7" s="15" t="s">
        <v>530</v>
      </c>
      <c r="C7" s="14" t="s">
        <v>531</v>
      </c>
      <c r="D7" s="14" t="s">
        <v>531</v>
      </c>
      <c r="E7" s="14" t="s">
        <v>532</v>
      </c>
      <c r="F7" s="14">
        <v>1</v>
      </c>
      <c r="G7" s="16">
        <v>6000</v>
      </c>
      <c r="H7" s="16">
        <v>6000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topLeftCell="A4" workbookViewId="0">
      <selection activeCell="G26" sqref="G26"/>
    </sheetView>
  </sheetViews>
  <sheetFormatPr defaultColWidth="9.37777777777778" defaultRowHeight="14.25" customHeight="1"/>
  <cols>
    <col min="1" max="1" width="24.6222222222222" style="29" customWidth="1"/>
    <col min="2" max="2" width="41.1222222222222" style="29" customWidth="1"/>
    <col min="3" max="13" width="14.6222222222222" style="29" customWidth="1"/>
    <col min="14" max="14" width="9.37777777777778" style="2" customWidth="1"/>
    <col min="15" max="15" width="11.1222222222222" style="2" customWidth="1"/>
    <col min="16" max="16" width="11.3777777777778" style="2" customWidth="1"/>
    <col min="17" max="17" width="12.3777777777778" style="2" customWidth="1"/>
    <col min="18" max="19" width="11.8777777777778" style="29" customWidth="1"/>
    <col min="20" max="20" width="9.37777777777778" style="2" customWidth="1"/>
    <col min="21" max="16384" width="9.37777777777778" style="2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0"/>
      <c r="O1" s="50"/>
      <c r="P1" s="50"/>
      <c r="Q1" s="50"/>
      <c r="R1" s="83" t="s">
        <v>48</v>
      </c>
      <c r="S1" s="31" t="s">
        <v>48</v>
      </c>
    </row>
    <row r="2" ht="36" customHeight="1" spans="1:19">
      <c r="A2" s="200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52"/>
      <c r="O3" s="52"/>
      <c r="P3" s="52"/>
      <c r="Q3" s="52"/>
      <c r="R3" s="83" t="s">
        <v>3</v>
      </c>
      <c r="S3" s="34" t="s">
        <v>3</v>
      </c>
    </row>
    <row r="4" ht="18.75" customHeight="1" spans="1:19">
      <c r="A4" s="187" t="s">
        <v>50</v>
      </c>
      <c r="B4" s="201" t="s">
        <v>51</v>
      </c>
      <c r="C4" s="201" t="s">
        <v>52</v>
      </c>
      <c r="D4" s="202" t="s">
        <v>53</v>
      </c>
      <c r="E4" s="203"/>
      <c r="F4" s="203"/>
      <c r="G4" s="203"/>
      <c r="H4" s="203"/>
      <c r="I4" s="203"/>
      <c r="J4" s="203"/>
      <c r="K4" s="203"/>
      <c r="L4" s="203"/>
      <c r="M4" s="206"/>
      <c r="N4" s="202" t="s">
        <v>43</v>
      </c>
      <c r="O4" s="202"/>
      <c r="P4" s="202"/>
      <c r="Q4" s="202"/>
      <c r="R4" s="203"/>
      <c r="S4" s="208"/>
    </row>
    <row r="5" ht="33.75" customHeight="1" spans="1:19">
      <c r="A5" s="188"/>
      <c r="B5" s="204"/>
      <c r="C5" s="204"/>
      <c r="D5" s="204" t="s">
        <v>54</v>
      </c>
      <c r="E5" s="204" t="s">
        <v>55</v>
      </c>
      <c r="F5" s="204" t="s">
        <v>56</v>
      </c>
      <c r="G5" s="204" t="s">
        <v>57</v>
      </c>
      <c r="H5" s="204" t="s">
        <v>58</v>
      </c>
      <c r="I5" s="204" t="s">
        <v>59</v>
      </c>
      <c r="J5" s="204" t="s">
        <v>60</v>
      </c>
      <c r="K5" s="204" t="s">
        <v>61</v>
      </c>
      <c r="L5" s="204" t="s">
        <v>62</v>
      </c>
      <c r="M5" s="204" t="s">
        <v>63</v>
      </c>
      <c r="N5" s="207" t="s">
        <v>54</v>
      </c>
      <c r="O5" s="207" t="s">
        <v>55</v>
      </c>
      <c r="P5" s="207" t="s">
        <v>56</v>
      </c>
      <c r="Q5" s="207" t="s">
        <v>57</v>
      </c>
      <c r="R5" s="204" t="s">
        <v>58</v>
      </c>
      <c r="S5" s="207" t="s">
        <v>64</v>
      </c>
    </row>
    <row r="6" ht="16.5" customHeight="1" spans="1:19">
      <c r="A6" s="205">
        <v>1</v>
      </c>
      <c r="B6" s="133">
        <v>2</v>
      </c>
      <c r="C6" s="133">
        <v>3</v>
      </c>
      <c r="D6" s="133">
        <v>4</v>
      </c>
      <c r="E6" s="205">
        <v>5</v>
      </c>
      <c r="F6" s="133">
        <v>6</v>
      </c>
      <c r="G6" s="133">
        <v>7</v>
      </c>
      <c r="H6" s="205">
        <v>8</v>
      </c>
      <c r="I6" s="133">
        <v>9</v>
      </c>
      <c r="J6" s="133">
        <v>10</v>
      </c>
      <c r="K6" s="205">
        <v>11</v>
      </c>
      <c r="L6" s="133">
        <v>12</v>
      </c>
      <c r="M6" s="133">
        <v>13</v>
      </c>
      <c r="N6" s="142">
        <v>14</v>
      </c>
      <c r="O6" s="142">
        <v>15</v>
      </c>
      <c r="P6" s="142">
        <v>16</v>
      </c>
      <c r="Q6" s="142">
        <v>17</v>
      </c>
      <c r="R6" s="133">
        <v>18</v>
      </c>
      <c r="S6" s="142">
        <v>19</v>
      </c>
    </row>
    <row r="7" ht="16.5" customHeight="1" spans="1:19">
      <c r="A7" s="22" t="s">
        <v>65</v>
      </c>
      <c r="B7" s="22" t="s">
        <v>66</v>
      </c>
      <c r="C7" s="115">
        <f>D7+N7</f>
        <v>3427.11</v>
      </c>
      <c r="D7" s="115">
        <f>E7+F7</f>
        <v>3398.1</v>
      </c>
      <c r="E7" s="94">
        <v>847.47</v>
      </c>
      <c r="F7" s="94">
        <v>2550.63</v>
      </c>
      <c r="G7" s="94"/>
      <c r="H7" s="94"/>
      <c r="I7" s="94"/>
      <c r="J7" s="94"/>
      <c r="K7" s="94"/>
      <c r="L7" s="94"/>
      <c r="M7" s="94"/>
      <c r="N7" s="94">
        <v>29.01</v>
      </c>
      <c r="O7" s="94">
        <v>29.01</v>
      </c>
      <c r="P7" s="94"/>
      <c r="Q7" s="94" t="s">
        <v>67</v>
      </c>
      <c r="R7" s="94" t="s">
        <v>67</v>
      </c>
      <c r="S7" s="94"/>
    </row>
    <row r="8" ht="16.5" customHeight="1" spans="1:19">
      <c r="A8" s="22" t="s">
        <v>68</v>
      </c>
      <c r="B8" s="22" t="s">
        <v>69</v>
      </c>
      <c r="C8" s="115">
        <f t="shared" ref="C8:C9" si="0">D8+N8</f>
        <v>3427.11</v>
      </c>
      <c r="D8" s="115">
        <f t="shared" ref="D8:D9" si="1">E8+F8</f>
        <v>3398.1</v>
      </c>
      <c r="E8" s="94">
        <v>847.47</v>
      </c>
      <c r="F8" s="94">
        <v>2550.63</v>
      </c>
      <c r="G8" s="94"/>
      <c r="H8" s="94"/>
      <c r="I8" s="94"/>
      <c r="J8" s="94"/>
      <c r="K8" s="94"/>
      <c r="L8" s="94"/>
      <c r="M8" s="94"/>
      <c r="N8" s="94">
        <v>29.01</v>
      </c>
      <c r="O8" s="94">
        <v>29.01</v>
      </c>
      <c r="P8" s="94"/>
      <c r="Q8" s="94"/>
      <c r="R8" s="94"/>
      <c r="S8" s="94"/>
    </row>
    <row r="9" ht="16.5" customHeight="1" spans="1:19">
      <c r="A9" s="25" t="s">
        <v>52</v>
      </c>
      <c r="B9" s="80"/>
      <c r="C9" s="115">
        <f t="shared" si="0"/>
        <v>3427.11</v>
      </c>
      <c r="D9" s="115">
        <f t="shared" si="1"/>
        <v>3398.1</v>
      </c>
      <c r="E9" s="94">
        <v>847.47</v>
      </c>
      <c r="F9" s="94">
        <v>2550.63</v>
      </c>
      <c r="G9" s="94"/>
      <c r="H9" s="94"/>
      <c r="I9" s="94"/>
      <c r="J9" s="94"/>
      <c r="K9" s="94"/>
      <c r="L9" s="94"/>
      <c r="M9" s="94"/>
      <c r="N9" s="94">
        <v>29.01</v>
      </c>
      <c r="O9" s="94">
        <v>29.01</v>
      </c>
      <c r="P9" s="94"/>
      <c r="Q9" s="80" t="s">
        <v>67</v>
      </c>
      <c r="R9" s="80" t="s">
        <v>67</v>
      </c>
      <c r="S9" s="94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5"/>
  <sheetViews>
    <sheetView topLeftCell="A3" workbookViewId="0">
      <selection activeCell="B29" sqref="B29"/>
    </sheetView>
  </sheetViews>
  <sheetFormatPr defaultColWidth="10.6222222222222" defaultRowHeight="14.25" customHeight="1"/>
  <cols>
    <col min="1" max="1" width="16.6222222222222" style="29" customWidth="1"/>
    <col min="2" max="2" width="44" style="29" customWidth="1"/>
    <col min="3" max="5" width="22" style="29" customWidth="1"/>
    <col min="6" max="6" width="24.8777777777778" style="29" customWidth="1"/>
    <col min="7" max="7" width="22" style="29" customWidth="1"/>
    <col min="8" max="8" width="10.6222222222222" style="29" customWidth="1"/>
    <col min="9" max="13" width="22" style="29" customWidth="1"/>
    <col min="14" max="14" width="10.6222222222222" style="29" customWidth="1"/>
    <col min="15" max="16384" width="10.6222222222222" style="29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70</v>
      </c>
    </row>
    <row r="2" ht="28.5" customHeight="1" spans="1:13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85" t="s">
        <v>2</v>
      </c>
      <c r="B3" s="186"/>
      <c r="C3" s="33"/>
      <c r="D3" s="33"/>
      <c r="E3" s="33"/>
      <c r="F3" s="86"/>
      <c r="G3" s="33"/>
      <c r="H3" s="86"/>
      <c r="I3" s="33"/>
      <c r="J3" s="33"/>
      <c r="K3" s="86"/>
      <c r="L3" s="86"/>
      <c r="M3" s="3" t="s">
        <v>3</v>
      </c>
    </row>
    <row r="4" customHeight="1" spans="1:13">
      <c r="A4" s="129" t="s">
        <v>72</v>
      </c>
      <c r="B4" s="129" t="s">
        <v>73</v>
      </c>
      <c r="C4" s="104" t="s">
        <v>52</v>
      </c>
      <c r="D4" s="104" t="s">
        <v>74</v>
      </c>
      <c r="E4" s="104" t="s">
        <v>75</v>
      </c>
      <c r="F4" s="187" t="s">
        <v>56</v>
      </c>
      <c r="G4" s="129" t="s">
        <v>76</v>
      </c>
      <c r="H4" s="106" t="s">
        <v>64</v>
      </c>
      <c r="I4" s="75" t="s">
        <v>77</v>
      </c>
      <c r="J4" s="75" t="s">
        <v>78</v>
      </c>
      <c r="K4" s="75" t="s">
        <v>79</v>
      </c>
      <c r="L4" s="75" t="s">
        <v>80</v>
      </c>
      <c r="M4" s="156" t="s">
        <v>81</v>
      </c>
    </row>
    <row r="5" ht="32.25" customHeight="1" spans="1:13">
      <c r="A5" s="12" t="s">
        <v>72</v>
      </c>
      <c r="B5" s="12" t="s">
        <v>73</v>
      </c>
      <c r="C5" s="87" t="s">
        <v>52</v>
      </c>
      <c r="D5" s="87" t="s">
        <v>74</v>
      </c>
      <c r="E5" s="87" t="s">
        <v>75</v>
      </c>
      <c r="F5" s="188" t="s">
        <v>56</v>
      </c>
      <c r="G5" s="12" t="s">
        <v>76</v>
      </c>
      <c r="H5" s="113" t="s">
        <v>54</v>
      </c>
      <c r="I5" s="13" t="s">
        <v>77</v>
      </c>
      <c r="J5" s="13" t="s">
        <v>78</v>
      </c>
      <c r="K5" s="13" t="s">
        <v>79</v>
      </c>
      <c r="L5" s="13" t="s">
        <v>80</v>
      </c>
      <c r="M5" s="13" t="s">
        <v>81</v>
      </c>
    </row>
    <row r="6" ht="16.5" customHeight="1" spans="1:13">
      <c r="A6" s="189">
        <v>1</v>
      </c>
      <c r="B6" s="189">
        <v>2</v>
      </c>
      <c r="C6" s="189">
        <v>3</v>
      </c>
      <c r="D6" s="189">
        <v>4</v>
      </c>
      <c r="E6" s="189">
        <v>5</v>
      </c>
      <c r="F6" s="189">
        <v>6</v>
      </c>
      <c r="G6" s="189">
        <v>7</v>
      </c>
      <c r="H6" s="189">
        <v>8</v>
      </c>
      <c r="I6" s="189">
        <v>9</v>
      </c>
      <c r="J6" s="189">
        <v>10</v>
      </c>
      <c r="K6" s="189">
        <v>11</v>
      </c>
      <c r="L6" s="189">
        <v>12</v>
      </c>
      <c r="M6" s="189">
        <v>13</v>
      </c>
    </row>
    <row r="7" ht="20.25" customHeight="1" spans="1:13">
      <c r="A7" s="190" t="s">
        <v>82</v>
      </c>
      <c r="B7" s="190" t="s">
        <v>83</v>
      </c>
      <c r="C7" s="115">
        <v>41.01</v>
      </c>
      <c r="D7" s="115">
        <v>41.01</v>
      </c>
      <c r="E7" s="115"/>
      <c r="F7" s="94"/>
      <c r="G7" s="115"/>
      <c r="H7" s="115"/>
      <c r="I7" s="115"/>
      <c r="J7" s="115"/>
      <c r="K7" s="94"/>
      <c r="L7" s="115"/>
      <c r="M7" s="115"/>
    </row>
    <row r="8" ht="20.25" customHeight="1" spans="1:13">
      <c r="A8" s="191" t="s">
        <v>84</v>
      </c>
      <c r="B8" s="44" t="s">
        <v>85</v>
      </c>
      <c r="C8" s="192">
        <v>39.87</v>
      </c>
      <c r="D8" s="115">
        <v>39.87</v>
      </c>
      <c r="E8" s="115"/>
      <c r="F8" s="94"/>
      <c r="G8" s="115"/>
      <c r="H8" s="115"/>
      <c r="I8" s="115"/>
      <c r="J8" s="115"/>
      <c r="K8" s="94"/>
      <c r="L8" s="115"/>
      <c r="M8" s="115"/>
    </row>
    <row r="9" ht="20.25" customHeight="1" spans="1:13">
      <c r="A9" s="62" t="s">
        <v>86</v>
      </c>
      <c r="B9" s="62" t="s">
        <v>87</v>
      </c>
      <c r="C9" s="115">
        <v>0.6</v>
      </c>
      <c r="D9" s="115">
        <v>0.6</v>
      </c>
      <c r="E9" s="115"/>
      <c r="F9" s="94"/>
      <c r="G9" s="115"/>
      <c r="H9" s="115"/>
      <c r="I9" s="115"/>
      <c r="J9" s="115"/>
      <c r="K9" s="94"/>
      <c r="L9" s="115"/>
      <c r="M9" s="115"/>
    </row>
    <row r="10" ht="20.25" customHeight="1" spans="1:13">
      <c r="A10" s="22" t="s">
        <v>88</v>
      </c>
      <c r="B10" s="22" t="s">
        <v>89</v>
      </c>
      <c r="C10" s="115">
        <v>0.54</v>
      </c>
      <c r="D10" s="115">
        <v>0.54</v>
      </c>
      <c r="E10" s="115"/>
      <c r="F10" s="94"/>
      <c r="G10" s="115"/>
      <c r="H10" s="115"/>
      <c r="I10" s="115"/>
      <c r="J10" s="115"/>
      <c r="K10" s="94"/>
      <c r="L10" s="115"/>
      <c r="M10" s="115"/>
    </row>
    <row r="11" ht="20.25" customHeight="1" spans="1:13">
      <c r="A11" s="22" t="s">
        <v>90</v>
      </c>
      <c r="B11" s="22" t="s">
        <v>91</v>
      </c>
      <c r="C11" s="115">
        <v>38.73</v>
      </c>
      <c r="D11" s="115">
        <v>38.73</v>
      </c>
      <c r="E11" s="115"/>
      <c r="F11" s="94"/>
      <c r="G11" s="115"/>
      <c r="H11" s="115"/>
      <c r="I11" s="115"/>
      <c r="J11" s="115"/>
      <c r="K11" s="94"/>
      <c r="L11" s="115"/>
      <c r="M11" s="115"/>
    </row>
    <row r="12" ht="20.25" customHeight="1" spans="1:13">
      <c r="A12" s="22" t="s">
        <v>92</v>
      </c>
      <c r="B12" s="22" t="s">
        <v>93</v>
      </c>
      <c r="C12" s="115">
        <v>1.14</v>
      </c>
      <c r="D12" s="115">
        <v>1.14</v>
      </c>
      <c r="E12" s="115"/>
      <c r="F12" s="94"/>
      <c r="G12" s="115"/>
      <c r="H12" s="115"/>
      <c r="I12" s="115"/>
      <c r="J12" s="115"/>
      <c r="K12" s="94"/>
      <c r="L12" s="115"/>
      <c r="M12" s="115"/>
    </row>
    <row r="13" ht="20.25" customHeight="1" spans="1:13">
      <c r="A13" s="22" t="s">
        <v>94</v>
      </c>
      <c r="B13" s="22" t="s">
        <v>95</v>
      </c>
      <c r="C13" s="115">
        <v>1.14</v>
      </c>
      <c r="D13" s="115">
        <v>1.14</v>
      </c>
      <c r="E13" s="115"/>
      <c r="F13" s="94"/>
      <c r="G13" s="115"/>
      <c r="H13" s="115"/>
      <c r="I13" s="115"/>
      <c r="J13" s="115"/>
      <c r="K13" s="94"/>
      <c r="L13" s="115"/>
      <c r="M13" s="115"/>
    </row>
    <row r="14" ht="20.25" customHeight="1" spans="1:13">
      <c r="A14" s="22" t="s">
        <v>96</v>
      </c>
      <c r="B14" s="22" t="s">
        <v>97</v>
      </c>
      <c r="C14" s="115">
        <v>37.76</v>
      </c>
      <c r="D14" s="115">
        <v>37.76</v>
      </c>
      <c r="E14" s="115"/>
      <c r="F14" s="94"/>
      <c r="G14" s="115"/>
      <c r="H14" s="115"/>
      <c r="I14" s="115"/>
      <c r="J14" s="115"/>
      <c r="K14" s="94"/>
      <c r="L14" s="115"/>
      <c r="M14" s="115"/>
    </row>
    <row r="15" ht="20.25" customHeight="1" spans="1:13">
      <c r="A15" s="22" t="s">
        <v>98</v>
      </c>
      <c r="B15" s="22" t="s">
        <v>99</v>
      </c>
      <c r="C15" s="115">
        <v>37.76</v>
      </c>
      <c r="D15" s="115">
        <v>37.76</v>
      </c>
      <c r="E15" s="115"/>
      <c r="F15" s="94"/>
      <c r="G15" s="115"/>
      <c r="H15" s="115"/>
      <c r="I15" s="115"/>
      <c r="J15" s="115"/>
      <c r="K15" s="94"/>
      <c r="L15" s="115"/>
      <c r="M15" s="115"/>
    </row>
    <row r="16" ht="20.25" customHeight="1" spans="1:13">
      <c r="A16" s="22" t="s">
        <v>100</v>
      </c>
      <c r="B16" s="22" t="s">
        <v>101</v>
      </c>
      <c r="C16" s="115">
        <v>10.48</v>
      </c>
      <c r="D16" s="115">
        <v>10.48</v>
      </c>
      <c r="E16" s="115"/>
      <c r="F16" s="94"/>
      <c r="G16" s="115"/>
      <c r="H16" s="115"/>
      <c r="I16" s="115"/>
      <c r="J16" s="115"/>
      <c r="K16" s="94"/>
      <c r="L16" s="115"/>
      <c r="M16" s="115"/>
    </row>
    <row r="17" ht="20.25" customHeight="1" spans="1:13">
      <c r="A17" s="22" t="s">
        <v>102</v>
      </c>
      <c r="B17" s="22" t="s">
        <v>103</v>
      </c>
      <c r="C17" s="115">
        <v>12.1</v>
      </c>
      <c r="D17" s="115">
        <v>12.1</v>
      </c>
      <c r="E17" s="115"/>
      <c r="F17" s="94"/>
      <c r="G17" s="115"/>
      <c r="H17" s="115"/>
      <c r="I17" s="115"/>
      <c r="J17" s="115"/>
      <c r="K17" s="94"/>
      <c r="L17" s="115"/>
      <c r="M17" s="115"/>
    </row>
    <row r="18" ht="20.25" customHeight="1" spans="1:13">
      <c r="A18" s="22" t="s">
        <v>104</v>
      </c>
      <c r="B18" s="22" t="s">
        <v>105</v>
      </c>
      <c r="C18" s="115">
        <v>13.82</v>
      </c>
      <c r="D18" s="115">
        <v>13.82</v>
      </c>
      <c r="E18" s="115"/>
      <c r="F18" s="94"/>
      <c r="G18" s="115"/>
      <c r="H18" s="115"/>
      <c r="I18" s="115"/>
      <c r="J18" s="115"/>
      <c r="K18" s="94"/>
      <c r="L18" s="115"/>
      <c r="M18" s="115"/>
    </row>
    <row r="19" ht="20.25" customHeight="1" spans="1:13">
      <c r="A19" s="22" t="s">
        <v>106</v>
      </c>
      <c r="B19" s="22" t="s">
        <v>107</v>
      </c>
      <c r="C19" s="115">
        <v>1.36</v>
      </c>
      <c r="D19" s="115">
        <v>1.36</v>
      </c>
      <c r="E19" s="115"/>
      <c r="F19" s="94"/>
      <c r="G19" s="115"/>
      <c r="H19" s="115"/>
      <c r="I19" s="115"/>
      <c r="J19" s="115"/>
      <c r="K19" s="94"/>
      <c r="L19" s="115"/>
      <c r="M19" s="115"/>
    </row>
    <row r="20" ht="20.25" customHeight="1" spans="1:13">
      <c r="A20" s="22" t="s">
        <v>108</v>
      </c>
      <c r="B20" s="22" t="s">
        <v>109</v>
      </c>
      <c r="C20" s="115">
        <v>2550.63</v>
      </c>
      <c r="D20" s="115"/>
      <c r="E20" s="115"/>
      <c r="F20" s="94">
        <v>2550.63</v>
      </c>
      <c r="G20" s="115"/>
      <c r="H20" s="115"/>
      <c r="I20" s="115"/>
      <c r="J20" s="115"/>
      <c r="K20" s="94"/>
      <c r="L20" s="115"/>
      <c r="M20" s="115"/>
    </row>
    <row r="21" ht="20.25" customHeight="1" spans="1:13">
      <c r="A21" s="22" t="s">
        <v>110</v>
      </c>
      <c r="B21" s="22" t="s">
        <v>111</v>
      </c>
      <c r="C21" s="115">
        <v>2550.63</v>
      </c>
      <c r="D21" s="115"/>
      <c r="E21" s="115"/>
      <c r="F21" s="94">
        <v>2550.63</v>
      </c>
      <c r="G21" s="115"/>
      <c r="H21" s="115"/>
      <c r="I21" s="115"/>
      <c r="J21" s="115"/>
      <c r="K21" s="94"/>
      <c r="L21" s="115"/>
      <c r="M21" s="115"/>
    </row>
    <row r="22" ht="20.25" customHeight="1" spans="1:13">
      <c r="A22" s="22" t="s">
        <v>112</v>
      </c>
      <c r="B22" s="22" t="s">
        <v>113</v>
      </c>
      <c r="C22" s="115">
        <v>2550.63</v>
      </c>
      <c r="D22" s="115"/>
      <c r="E22" s="115"/>
      <c r="F22" s="94">
        <v>2550.63</v>
      </c>
      <c r="G22" s="115"/>
      <c r="H22" s="115"/>
      <c r="I22" s="115"/>
      <c r="J22" s="115"/>
      <c r="K22" s="94"/>
      <c r="L22" s="115"/>
      <c r="M22" s="115"/>
    </row>
    <row r="23" ht="20.25" customHeight="1" spans="1:13">
      <c r="A23" s="22" t="s">
        <v>114</v>
      </c>
      <c r="B23" s="22" t="s">
        <v>115</v>
      </c>
      <c r="C23" s="115">
        <v>29.01</v>
      </c>
      <c r="D23" s="115"/>
      <c r="E23" s="115">
        <v>29.01</v>
      </c>
      <c r="F23" s="94"/>
      <c r="G23" s="115"/>
      <c r="H23" s="115"/>
      <c r="I23" s="115"/>
      <c r="J23" s="115"/>
      <c r="K23" s="94"/>
      <c r="L23" s="115"/>
      <c r="M23" s="115"/>
    </row>
    <row r="24" ht="20.25" customHeight="1" spans="1:13">
      <c r="A24" s="22" t="s">
        <v>116</v>
      </c>
      <c r="B24" s="22" t="s">
        <v>117</v>
      </c>
      <c r="C24" s="115">
        <v>29.01</v>
      </c>
      <c r="D24" s="115"/>
      <c r="E24" s="115">
        <v>29.01</v>
      </c>
      <c r="F24" s="94"/>
      <c r="G24" s="115"/>
      <c r="H24" s="115"/>
      <c r="I24" s="115"/>
      <c r="J24" s="115"/>
      <c r="K24" s="94"/>
      <c r="L24" s="115"/>
      <c r="M24" s="115"/>
    </row>
    <row r="25" ht="20.25" customHeight="1" spans="1:13">
      <c r="A25" s="22" t="s">
        <v>118</v>
      </c>
      <c r="B25" s="22" t="s">
        <v>119</v>
      </c>
      <c r="C25" s="115">
        <v>29.01</v>
      </c>
      <c r="D25" s="115"/>
      <c r="E25" s="115">
        <v>29.01</v>
      </c>
      <c r="F25" s="94"/>
      <c r="G25" s="115"/>
      <c r="H25" s="115"/>
      <c r="I25" s="115"/>
      <c r="J25" s="115"/>
      <c r="K25" s="94"/>
      <c r="L25" s="115"/>
      <c r="M25" s="115"/>
    </row>
    <row r="26" ht="20.25" customHeight="1" spans="1:13">
      <c r="A26" s="22" t="s">
        <v>120</v>
      </c>
      <c r="B26" s="22" t="s">
        <v>121</v>
      </c>
      <c r="C26" s="115">
        <v>739.33</v>
      </c>
      <c r="D26" s="115">
        <v>362.47</v>
      </c>
      <c r="E26" s="115">
        <v>376.86</v>
      </c>
      <c r="F26" s="94"/>
      <c r="G26" s="115"/>
      <c r="H26" s="115"/>
      <c r="I26" s="115"/>
      <c r="J26" s="115"/>
      <c r="K26" s="94"/>
      <c r="L26" s="115"/>
      <c r="M26" s="115"/>
    </row>
    <row r="27" ht="20.25" customHeight="1" spans="1:13">
      <c r="A27" s="22" t="s">
        <v>122</v>
      </c>
      <c r="B27" s="22" t="s">
        <v>123</v>
      </c>
      <c r="C27" s="115">
        <v>739.33</v>
      </c>
      <c r="D27" s="115">
        <v>362.47</v>
      </c>
      <c r="E27" s="115">
        <v>376.86</v>
      </c>
      <c r="F27" s="94"/>
      <c r="G27" s="115"/>
      <c r="H27" s="115"/>
      <c r="I27" s="115"/>
      <c r="J27" s="115"/>
      <c r="K27" s="94"/>
      <c r="L27" s="115"/>
      <c r="M27" s="115"/>
    </row>
    <row r="28" ht="20.25" customHeight="1" spans="1:13">
      <c r="A28" s="22" t="s">
        <v>124</v>
      </c>
      <c r="B28" s="22" t="s">
        <v>125</v>
      </c>
      <c r="C28" s="115">
        <v>193.12</v>
      </c>
      <c r="D28" s="115">
        <v>173.127</v>
      </c>
      <c r="E28" s="115">
        <v>20</v>
      </c>
      <c r="F28" s="94"/>
      <c r="G28" s="115"/>
      <c r="H28" s="115"/>
      <c r="I28" s="115"/>
      <c r="J28" s="115"/>
      <c r="K28" s="94"/>
      <c r="L28" s="115"/>
      <c r="M28" s="115"/>
    </row>
    <row r="29" ht="20.25" customHeight="1" spans="1:13">
      <c r="A29" s="22" t="s">
        <v>126</v>
      </c>
      <c r="B29" s="22" t="s">
        <v>127</v>
      </c>
      <c r="C29" s="115">
        <v>55</v>
      </c>
      <c r="D29" s="115"/>
      <c r="E29" s="115">
        <v>55</v>
      </c>
      <c r="F29" s="94"/>
      <c r="G29" s="115"/>
      <c r="H29" s="115"/>
      <c r="I29" s="115"/>
      <c r="J29" s="115"/>
      <c r="K29" s="94"/>
      <c r="L29" s="115"/>
      <c r="M29" s="115"/>
    </row>
    <row r="30" ht="20.25" customHeight="1" spans="1:13">
      <c r="A30" s="22" t="s">
        <v>128</v>
      </c>
      <c r="B30" s="22" t="s">
        <v>129</v>
      </c>
      <c r="C30" s="115">
        <v>491.21</v>
      </c>
      <c r="D30" s="115">
        <v>189.35</v>
      </c>
      <c r="E30" s="115">
        <v>301.86</v>
      </c>
      <c r="F30" s="94"/>
      <c r="G30" s="115"/>
      <c r="H30" s="115"/>
      <c r="I30" s="115"/>
      <c r="J30" s="115"/>
      <c r="K30" s="94"/>
      <c r="L30" s="115"/>
      <c r="M30" s="115"/>
    </row>
    <row r="31" ht="20.25" customHeight="1" spans="1:13">
      <c r="A31" s="22" t="s">
        <v>130</v>
      </c>
      <c r="B31" s="22" t="s">
        <v>131</v>
      </c>
      <c r="C31" s="115">
        <v>29.37</v>
      </c>
      <c r="D31" s="115">
        <v>29.37</v>
      </c>
      <c r="E31" s="115"/>
      <c r="F31" s="94"/>
      <c r="G31" s="115"/>
      <c r="H31" s="115"/>
      <c r="I31" s="115"/>
      <c r="J31" s="115"/>
      <c r="K31" s="94"/>
      <c r="L31" s="115"/>
      <c r="M31" s="115"/>
    </row>
    <row r="32" ht="20.25" customHeight="1" spans="1:13">
      <c r="A32" s="22" t="s">
        <v>132</v>
      </c>
      <c r="B32" s="22" t="s">
        <v>133</v>
      </c>
      <c r="C32" s="115">
        <v>29.37</v>
      </c>
      <c r="D32" s="115">
        <v>29.37</v>
      </c>
      <c r="E32" s="115"/>
      <c r="F32" s="94"/>
      <c r="G32" s="115"/>
      <c r="H32" s="115"/>
      <c r="I32" s="115"/>
      <c r="J32" s="115"/>
      <c r="K32" s="94"/>
      <c r="L32" s="115"/>
      <c r="M32" s="115"/>
    </row>
    <row r="33" ht="20.25" customHeight="1" spans="1:13">
      <c r="A33" s="190" t="s">
        <v>134</v>
      </c>
      <c r="B33" s="190" t="s">
        <v>135</v>
      </c>
      <c r="C33" s="193">
        <v>29.37</v>
      </c>
      <c r="D33" s="193">
        <v>29.37</v>
      </c>
      <c r="E33" s="193"/>
      <c r="F33" s="194"/>
      <c r="G33" s="193"/>
      <c r="H33" s="193"/>
      <c r="I33" s="193"/>
      <c r="J33" s="193"/>
      <c r="K33" s="194"/>
      <c r="L33" s="193"/>
      <c r="M33" s="193"/>
    </row>
    <row r="34" s="1" customFormat="1" ht="20.4" customHeight="1" spans="1:13">
      <c r="A34" s="195" t="s">
        <v>52</v>
      </c>
      <c r="B34" s="196"/>
      <c r="C34" s="197">
        <f t="shared" ref="C34:F34" si="0">C7+C14+C20+C23+C26+C31</f>
        <v>3427.11</v>
      </c>
      <c r="D34" s="197">
        <f t="shared" si="0"/>
        <v>470.61</v>
      </c>
      <c r="E34" s="197">
        <f t="shared" si="0"/>
        <v>405.87</v>
      </c>
      <c r="F34" s="197">
        <f t="shared" si="0"/>
        <v>2550.63</v>
      </c>
      <c r="G34" s="197"/>
      <c r="H34" s="197"/>
      <c r="I34" s="197"/>
      <c r="J34" s="199"/>
      <c r="K34" s="199"/>
      <c r="L34" s="199"/>
      <c r="M34" s="199"/>
    </row>
    <row r="35" customHeight="1" spans="3:3">
      <c r="C35" s="198"/>
    </row>
  </sheetData>
  <mergeCells count="11">
    <mergeCell ref="A2:M2"/>
    <mergeCell ref="A3:J3"/>
    <mergeCell ref="H4:M4"/>
    <mergeCell ref="A34:B3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8" workbookViewId="0">
      <selection activeCell="E29" sqref="E29"/>
    </sheetView>
  </sheetViews>
  <sheetFormatPr defaultColWidth="10.6222222222222" defaultRowHeight="14.25" customHeight="1" outlineLevelCol="3"/>
  <cols>
    <col min="1" max="1" width="57.5" style="1" customWidth="1"/>
    <col min="2" max="2" width="45.3777777777778" style="1" customWidth="1"/>
    <col min="3" max="3" width="56.6222222222222" style="1" customWidth="1"/>
    <col min="4" max="4" width="42.5" style="1" customWidth="1"/>
    <col min="5" max="5" width="10.6222222222222" style="2" customWidth="1"/>
    <col min="6" max="16384" width="10.6222222222222" style="2"/>
  </cols>
  <sheetData>
    <row r="1" customHeight="1" spans="1:4">
      <c r="A1" s="174"/>
      <c r="B1" s="174"/>
      <c r="C1" s="174"/>
      <c r="D1" s="3" t="s">
        <v>136</v>
      </c>
    </row>
    <row r="2" ht="31.5" customHeight="1" spans="1:4">
      <c r="A2" s="17" t="s">
        <v>137</v>
      </c>
      <c r="B2" s="175"/>
      <c r="C2" s="175"/>
      <c r="D2" s="175"/>
    </row>
    <row r="3" ht="17.25" customHeight="1" spans="1:4">
      <c r="A3" s="103" t="s">
        <v>2</v>
      </c>
      <c r="B3" s="176"/>
      <c r="C3" s="176"/>
      <c r="D3" s="95" t="s">
        <v>3</v>
      </c>
    </row>
    <row r="4" ht="19.5" customHeight="1" spans="1:4">
      <c r="A4" s="106" t="s">
        <v>4</v>
      </c>
      <c r="B4" s="108"/>
      <c r="C4" s="106" t="s">
        <v>5</v>
      </c>
      <c r="D4" s="108"/>
    </row>
    <row r="5" ht="21.75" customHeight="1" spans="1:4">
      <c r="A5" s="111" t="s">
        <v>6</v>
      </c>
      <c r="B5" s="104" t="s">
        <v>7</v>
      </c>
      <c r="C5" s="111" t="s">
        <v>138</v>
      </c>
      <c r="D5" s="104" t="s">
        <v>7</v>
      </c>
    </row>
    <row r="6" ht="17.25" customHeight="1" spans="1:4">
      <c r="A6" s="87"/>
      <c r="B6" s="12"/>
      <c r="C6" s="87"/>
      <c r="D6" s="12"/>
    </row>
    <row r="7" ht="17.25" customHeight="1" spans="1:4">
      <c r="A7" s="177" t="s">
        <v>139</v>
      </c>
      <c r="B7" s="115">
        <v>3398.1</v>
      </c>
      <c r="C7" s="178" t="s">
        <v>140</v>
      </c>
      <c r="D7" s="94">
        <v>3427.11</v>
      </c>
    </row>
    <row r="8" ht="17.25" customHeight="1" spans="1:4">
      <c r="A8" s="23" t="s">
        <v>141</v>
      </c>
      <c r="B8" s="115">
        <v>847.47</v>
      </c>
      <c r="C8" s="178" t="s">
        <v>142</v>
      </c>
      <c r="D8" s="94"/>
    </row>
    <row r="9" ht="17.25" customHeight="1" spans="1:4">
      <c r="A9" s="23" t="s">
        <v>143</v>
      </c>
      <c r="B9" s="115">
        <v>847.472465</v>
      </c>
      <c r="C9" s="178" t="s">
        <v>144</v>
      </c>
      <c r="D9" s="94"/>
    </row>
    <row r="10" ht="17.25" customHeight="1" spans="1:4">
      <c r="A10" s="23" t="s">
        <v>145</v>
      </c>
      <c r="B10" s="115"/>
      <c r="C10" s="178" t="s">
        <v>146</v>
      </c>
      <c r="D10" s="94"/>
    </row>
    <row r="11" ht="17.25" customHeight="1" spans="1:4">
      <c r="A11" s="23" t="s">
        <v>147</v>
      </c>
      <c r="B11" s="115"/>
      <c r="C11" s="178" t="s">
        <v>148</v>
      </c>
      <c r="D11" s="94"/>
    </row>
    <row r="12" ht="17.25" customHeight="1" spans="1:4">
      <c r="A12" s="23" t="s">
        <v>149</v>
      </c>
      <c r="B12" s="115"/>
      <c r="C12" s="178" t="s">
        <v>150</v>
      </c>
      <c r="D12" s="94"/>
    </row>
    <row r="13" ht="17.25" customHeight="1" spans="1:4">
      <c r="A13" s="23" t="s">
        <v>151</v>
      </c>
      <c r="B13" s="94"/>
      <c r="C13" s="178" t="s">
        <v>152</v>
      </c>
      <c r="D13" s="94"/>
    </row>
    <row r="14" ht="17.25" customHeight="1" spans="1:4">
      <c r="A14" s="177" t="s">
        <v>153</v>
      </c>
      <c r="B14" s="179" t="s">
        <v>154</v>
      </c>
      <c r="C14" s="178" t="s">
        <v>155</v>
      </c>
      <c r="D14" s="94"/>
    </row>
    <row r="15" ht="17.25" customHeight="1" spans="1:4">
      <c r="A15" s="23" t="s">
        <v>156</v>
      </c>
      <c r="B15" s="94">
        <v>2550.63</v>
      </c>
      <c r="C15" s="178" t="s">
        <v>157</v>
      </c>
      <c r="D15" s="94">
        <v>41.01</v>
      </c>
    </row>
    <row r="16" ht="17.25" customHeight="1" spans="1:4">
      <c r="A16" s="23" t="s">
        <v>158</v>
      </c>
      <c r="B16" s="94"/>
      <c r="C16" s="178" t="s">
        <v>159</v>
      </c>
      <c r="D16" s="94">
        <v>37.76</v>
      </c>
    </row>
    <row r="17" ht="17.25" customHeight="1" spans="1:4">
      <c r="A17" s="23" t="s">
        <v>160</v>
      </c>
      <c r="B17" s="94">
        <v>29.01</v>
      </c>
      <c r="C17" s="178" t="s">
        <v>161</v>
      </c>
      <c r="D17" s="94"/>
    </row>
    <row r="18" ht="17.25" customHeight="1" spans="1:4">
      <c r="A18" s="23" t="s">
        <v>141</v>
      </c>
      <c r="B18" s="115">
        <v>29.01</v>
      </c>
      <c r="C18" s="178" t="s">
        <v>162</v>
      </c>
      <c r="D18" s="94">
        <v>2550.63</v>
      </c>
    </row>
    <row r="19" ht="17.25" customHeight="1" spans="1:4">
      <c r="A19" s="150" t="s">
        <v>156</v>
      </c>
      <c r="B19" s="115"/>
      <c r="C19" s="178" t="s">
        <v>163</v>
      </c>
      <c r="D19" s="94">
        <v>29.01</v>
      </c>
    </row>
    <row r="20" ht="17.25" customHeight="1" spans="1:4">
      <c r="A20" s="178" t="s">
        <v>158</v>
      </c>
      <c r="B20" s="179"/>
      <c r="C20" s="178" t="s">
        <v>164</v>
      </c>
      <c r="D20" s="94">
        <v>739.33</v>
      </c>
    </row>
    <row r="21" ht="17.25" customHeight="1" spans="1:4">
      <c r="A21" s="178"/>
      <c r="B21" s="115"/>
      <c r="C21" s="178" t="s">
        <v>165</v>
      </c>
      <c r="D21" s="94"/>
    </row>
    <row r="22" ht="17.25" customHeight="1" spans="1:4">
      <c r="A22" s="180"/>
      <c r="B22" s="180"/>
      <c r="C22" s="178" t="s">
        <v>166</v>
      </c>
      <c r="D22" s="94"/>
    </row>
    <row r="23" ht="17.25" customHeight="1" spans="1:4">
      <c r="A23" s="180"/>
      <c r="B23" s="180"/>
      <c r="C23" s="178" t="s">
        <v>167</v>
      </c>
      <c r="D23" s="94"/>
    </row>
    <row r="24" ht="17.25" customHeight="1" spans="1:4">
      <c r="A24" s="180"/>
      <c r="B24" s="180"/>
      <c r="C24" s="178" t="s">
        <v>168</v>
      </c>
      <c r="D24" s="94"/>
    </row>
    <row r="25" ht="17.25" customHeight="1" spans="1:4">
      <c r="A25" s="180"/>
      <c r="B25" s="180"/>
      <c r="C25" s="178" t="s">
        <v>169</v>
      </c>
      <c r="D25" s="94"/>
    </row>
    <row r="26" ht="17.25" customHeight="1" spans="1:4">
      <c r="A26" s="180"/>
      <c r="B26" s="180"/>
      <c r="C26" s="178" t="s">
        <v>170</v>
      </c>
      <c r="D26" s="94">
        <v>29.37</v>
      </c>
    </row>
    <row r="27" ht="17.25" customHeight="1" spans="1:4">
      <c r="A27" s="180"/>
      <c r="B27" s="180"/>
      <c r="C27" s="178" t="s">
        <v>171</v>
      </c>
      <c r="D27" s="94"/>
    </row>
    <row r="28" ht="17.25" customHeight="1" spans="1:4">
      <c r="A28" s="180"/>
      <c r="B28" s="180"/>
      <c r="C28" s="178" t="s">
        <v>172</v>
      </c>
      <c r="D28" s="94"/>
    </row>
    <row r="29" ht="17.25" customHeight="1" spans="1:4">
      <c r="A29" s="180"/>
      <c r="B29" s="180"/>
      <c r="C29" s="178" t="s">
        <v>173</v>
      </c>
      <c r="D29" s="94"/>
    </row>
    <row r="30" ht="17.25" customHeight="1" spans="1:4">
      <c r="A30" s="180"/>
      <c r="B30" s="180"/>
      <c r="C30" s="178" t="s">
        <v>174</v>
      </c>
      <c r="D30" s="94"/>
    </row>
    <row r="31" customHeight="1" spans="1:4">
      <c r="A31" s="181"/>
      <c r="B31" s="182"/>
      <c r="C31" s="150" t="s">
        <v>175</v>
      </c>
      <c r="D31" s="182"/>
    </row>
    <row r="32" ht="17.25" customHeight="1" spans="1:4">
      <c r="A32" s="183" t="s">
        <v>176</v>
      </c>
      <c r="B32" s="184">
        <v>3427.11</v>
      </c>
      <c r="C32" s="181" t="s">
        <v>47</v>
      </c>
      <c r="D32" s="184">
        <v>3427.11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pane xSplit="3" ySplit="6" topLeftCell="D10" activePane="bottomRight" state="frozen"/>
      <selection/>
      <selection pane="topRight"/>
      <selection pane="bottomLeft"/>
      <selection pane="bottomRight" activeCell="B24" sqref="B24"/>
    </sheetView>
  </sheetViews>
  <sheetFormatPr defaultColWidth="10.6222222222222" defaultRowHeight="14.25" customHeight="1" outlineLevelCol="6"/>
  <cols>
    <col min="1" max="1" width="23.5" style="96" customWidth="1"/>
    <col min="2" max="2" width="51.3777777777778" style="96" customWidth="1"/>
    <col min="3" max="3" width="28.3777777777778" style="29" customWidth="1"/>
    <col min="4" max="4" width="19.3777777777778" style="29" customWidth="1"/>
    <col min="5" max="7" width="28.3777777777778" style="29" customWidth="1"/>
    <col min="8" max="8" width="10.6222222222222" style="29" customWidth="1"/>
    <col min="9" max="16384" width="10.6222222222222" style="29"/>
  </cols>
  <sheetData>
    <row r="1" customHeight="1" spans="4:7">
      <c r="D1" s="127"/>
      <c r="F1" s="47"/>
      <c r="G1" s="3" t="s">
        <v>177</v>
      </c>
    </row>
    <row r="2" ht="39" customHeight="1" spans="1:7">
      <c r="A2" s="102" t="s">
        <v>178</v>
      </c>
      <c r="B2" s="102"/>
      <c r="C2" s="102"/>
      <c r="D2" s="102"/>
      <c r="E2" s="102"/>
      <c r="F2" s="102"/>
      <c r="G2" s="102"/>
    </row>
    <row r="3" ht="18" customHeight="1" spans="1:7">
      <c r="A3" s="103" t="s">
        <v>2</v>
      </c>
      <c r="F3" s="99"/>
      <c r="G3" s="95" t="s">
        <v>3</v>
      </c>
    </row>
    <row r="4" ht="20.25" customHeight="1" spans="1:7">
      <c r="A4" s="168" t="s">
        <v>179</v>
      </c>
      <c r="B4" s="169"/>
      <c r="C4" s="104" t="s">
        <v>52</v>
      </c>
      <c r="D4" s="148" t="s">
        <v>74</v>
      </c>
      <c r="E4" s="107"/>
      <c r="F4" s="108"/>
      <c r="G4" s="140" t="s">
        <v>75</v>
      </c>
    </row>
    <row r="5" ht="20.25" customHeight="1" spans="1:7">
      <c r="A5" s="170" t="s">
        <v>72</v>
      </c>
      <c r="B5" s="170" t="s">
        <v>73</v>
      </c>
      <c r="C5" s="87"/>
      <c r="D5" s="113" t="s">
        <v>54</v>
      </c>
      <c r="E5" s="113" t="s">
        <v>180</v>
      </c>
      <c r="F5" s="113" t="s">
        <v>181</v>
      </c>
      <c r="G5" s="88"/>
    </row>
    <row r="6" ht="13.5" customHeight="1" spans="1:7">
      <c r="A6" s="170" t="s">
        <v>182</v>
      </c>
      <c r="B6" s="170" t="s">
        <v>183</v>
      </c>
      <c r="C6" s="170" t="s">
        <v>184</v>
      </c>
      <c r="D6" s="113"/>
      <c r="E6" s="170" t="s">
        <v>185</v>
      </c>
      <c r="F6" s="170" t="s">
        <v>186</v>
      </c>
      <c r="G6" s="170" t="s">
        <v>187</v>
      </c>
    </row>
    <row r="7" ht="18" customHeight="1" spans="1:7">
      <c r="A7" s="22" t="s">
        <v>82</v>
      </c>
      <c r="B7" s="22" t="s">
        <v>83</v>
      </c>
      <c r="C7" s="171">
        <v>41.01</v>
      </c>
      <c r="D7" s="171">
        <v>41.01</v>
      </c>
      <c r="E7" s="171">
        <v>39.87</v>
      </c>
      <c r="F7" s="171">
        <v>1.14</v>
      </c>
      <c r="G7" s="171"/>
    </row>
    <row r="8" ht="18" customHeight="1" spans="1:7">
      <c r="A8" s="22" t="s">
        <v>84</v>
      </c>
      <c r="B8" s="22" t="s">
        <v>85</v>
      </c>
      <c r="C8" s="171">
        <v>39.87</v>
      </c>
      <c r="D8" s="171">
        <v>39.87</v>
      </c>
      <c r="E8" s="171">
        <v>39.87</v>
      </c>
      <c r="F8" s="171">
        <v>1.14</v>
      </c>
      <c r="G8" s="171"/>
    </row>
    <row r="9" ht="18" customHeight="1" spans="1:7">
      <c r="A9" s="22" t="s">
        <v>86</v>
      </c>
      <c r="B9" s="22" t="s">
        <v>87</v>
      </c>
      <c r="C9" s="171">
        <v>0.6</v>
      </c>
      <c r="D9" s="171">
        <v>0.6</v>
      </c>
      <c r="E9" s="171"/>
      <c r="F9" s="171">
        <v>0.6</v>
      </c>
      <c r="G9" s="171"/>
    </row>
    <row r="10" ht="18" customHeight="1" spans="1:7">
      <c r="A10" s="22" t="s">
        <v>88</v>
      </c>
      <c r="B10" s="22" t="s">
        <v>89</v>
      </c>
      <c r="C10" s="171">
        <v>0.54</v>
      </c>
      <c r="D10" s="171">
        <v>0.54</v>
      </c>
      <c r="E10" s="171"/>
      <c r="F10" s="171">
        <v>0.54</v>
      </c>
      <c r="G10" s="171"/>
    </row>
    <row r="11" ht="18" customHeight="1" spans="1:7">
      <c r="A11" s="22" t="s">
        <v>90</v>
      </c>
      <c r="B11" s="22" t="s">
        <v>91</v>
      </c>
      <c r="C11" s="171">
        <v>38.73</v>
      </c>
      <c r="D11" s="171">
        <v>38.73</v>
      </c>
      <c r="E11" s="171">
        <v>38.73</v>
      </c>
      <c r="F11" s="171"/>
      <c r="G11" s="171"/>
    </row>
    <row r="12" ht="18" customHeight="1" spans="1:7">
      <c r="A12" s="22" t="s">
        <v>92</v>
      </c>
      <c r="B12" s="22" t="s">
        <v>93</v>
      </c>
      <c r="C12" s="171">
        <v>1.14</v>
      </c>
      <c r="D12" s="171">
        <v>1.14</v>
      </c>
      <c r="E12" s="171">
        <v>1.14</v>
      </c>
      <c r="F12" s="171"/>
      <c r="G12" s="171"/>
    </row>
    <row r="13" ht="18" customHeight="1" spans="1:7">
      <c r="A13" s="22" t="s">
        <v>94</v>
      </c>
      <c r="B13" s="22" t="s">
        <v>95</v>
      </c>
      <c r="C13" s="171">
        <v>1.14</v>
      </c>
      <c r="D13" s="171">
        <v>1.14</v>
      </c>
      <c r="E13" s="171">
        <v>1.14</v>
      </c>
      <c r="F13" s="171"/>
      <c r="G13" s="171"/>
    </row>
    <row r="14" ht="18" customHeight="1" spans="1:7">
      <c r="A14" s="22" t="s">
        <v>96</v>
      </c>
      <c r="B14" s="22" t="s">
        <v>97</v>
      </c>
      <c r="C14" s="171">
        <v>37.76</v>
      </c>
      <c r="D14" s="171">
        <v>37.756132</v>
      </c>
      <c r="E14" s="171">
        <v>37.756132</v>
      </c>
      <c r="F14" s="171"/>
      <c r="G14" s="171"/>
    </row>
    <row r="15" ht="18" customHeight="1" spans="1:7">
      <c r="A15" s="22" t="s">
        <v>98</v>
      </c>
      <c r="B15" s="22" t="s">
        <v>99</v>
      </c>
      <c r="C15" s="171">
        <v>37.76</v>
      </c>
      <c r="D15" s="171">
        <v>37.756132</v>
      </c>
      <c r="E15" s="171">
        <v>37.756132</v>
      </c>
      <c r="F15" s="171"/>
      <c r="G15" s="171"/>
    </row>
    <row r="16" ht="18" customHeight="1" spans="1:7">
      <c r="A16" s="22" t="s">
        <v>100</v>
      </c>
      <c r="B16" s="22" t="s">
        <v>101</v>
      </c>
      <c r="C16" s="171">
        <v>10.48</v>
      </c>
      <c r="D16" s="171">
        <v>10.476761</v>
      </c>
      <c r="E16" s="171">
        <v>10.476761</v>
      </c>
      <c r="F16" s="171"/>
      <c r="G16" s="171"/>
    </row>
    <row r="17" ht="18" customHeight="1" spans="1:7">
      <c r="A17" s="22" t="s">
        <v>102</v>
      </c>
      <c r="B17" s="22" t="s">
        <v>103</v>
      </c>
      <c r="C17" s="171">
        <v>12.1</v>
      </c>
      <c r="D17" s="171">
        <v>12.103786</v>
      </c>
      <c r="E17" s="171">
        <v>12.103786</v>
      </c>
      <c r="F17" s="171"/>
      <c r="G17" s="171"/>
    </row>
    <row r="18" ht="18" customHeight="1" spans="1:7">
      <c r="A18" s="22" t="s">
        <v>104</v>
      </c>
      <c r="B18" s="22" t="s">
        <v>105</v>
      </c>
      <c r="C18" s="171">
        <v>13.82</v>
      </c>
      <c r="D18" s="171">
        <v>13.820208</v>
      </c>
      <c r="E18" s="171">
        <v>13.820208</v>
      </c>
      <c r="F18" s="171"/>
      <c r="G18" s="171"/>
    </row>
    <row r="19" ht="18" customHeight="1" spans="1:7">
      <c r="A19" s="22" t="s">
        <v>106</v>
      </c>
      <c r="B19" s="22" t="s">
        <v>107</v>
      </c>
      <c r="C19" s="171">
        <v>1.36</v>
      </c>
      <c r="D19" s="171">
        <v>1.355377</v>
      </c>
      <c r="E19" s="171">
        <v>1.355377</v>
      </c>
      <c r="F19" s="171"/>
      <c r="G19" s="171"/>
    </row>
    <row r="20" ht="18" customHeight="1" spans="1:7">
      <c r="A20" s="22" t="s">
        <v>114</v>
      </c>
      <c r="B20" s="22" t="s">
        <v>115</v>
      </c>
      <c r="C20" s="171">
        <v>29.01</v>
      </c>
      <c r="D20" s="171"/>
      <c r="E20" s="171"/>
      <c r="F20" s="171"/>
      <c r="G20" s="171">
        <v>29.01</v>
      </c>
    </row>
    <row r="21" ht="18" customHeight="1" spans="1:7">
      <c r="A21" s="22" t="s">
        <v>116</v>
      </c>
      <c r="B21" s="22" t="s">
        <v>117</v>
      </c>
      <c r="C21" s="171">
        <v>29.01</v>
      </c>
      <c r="D21" s="171"/>
      <c r="E21" s="171"/>
      <c r="F21" s="171"/>
      <c r="G21" s="171">
        <v>29.01</v>
      </c>
    </row>
    <row r="22" ht="18" customHeight="1" spans="1:7">
      <c r="A22" s="22" t="s">
        <v>118</v>
      </c>
      <c r="B22" s="22" t="s">
        <v>119</v>
      </c>
      <c r="C22" s="171">
        <v>29.01</v>
      </c>
      <c r="D22" s="171"/>
      <c r="E22" s="171"/>
      <c r="F22" s="171"/>
      <c r="G22" s="171">
        <v>29.01</v>
      </c>
    </row>
    <row r="23" ht="18" customHeight="1" spans="1:7">
      <c r="A23" s="22" t="s">
        <v>120</v>
      </c>
      <c r="B23" s="22" t="s">
        <v>121</v>
      </c>
      <c r="C23" s="171">
        <v>739.33</v>
      </c>
      <c r="D23" s="171">
        <v>362.46</v>
      </c>
      <c r="E23" s="171">
        <v>330.13</v>
      </c>
      <c r="F23" s="171">
        <v>32.33</v>
      </c>
      <c r="G23" s="171">
        <v>376.87</v>
      </c>
    </row>
    <row r="24" ht="18" customHeight="1" spans="1:7">
      <c r="A24" s="22" t="s">
        <v>122</v>
      </c>
      <c r="B24" s="22" t="s">
        <v>123</v>
      </c>
      <c r="C24" s="171">
        <v>739.33</v>
      </c>
      <c r="D24" s="171">
        <v>362.46</v>
      </c>
      <c r="E24" s="171">
        <v>330.13</v>
      </c>
      <c r="F24" s="171">
        <v>32.33</v>
      </c>
      <c r="G24" s="171">
        <v>376.865</v>
      </c>
    </row>
    <row r="25" ht="18" customHeight="1" spans="1:7">
      <c r="A25" s="22" t="s">
        <v>124</v>
      </c>
      <c r="B25" s="22" t="s">
        <v>125</v>
      </c>
      <c r="C25" s="171">
        <v>193.12</v>
      </c>
      <c r="D25" s="171">
        <v>173.1223</v>
      </c>
      <c r="E25" s="171">
        <v>149.79</v>
      </c>
      <c r="F25" s="171">
        <v>23.33</v>
      </c>
      <c r="G25" s="171">
        <v>20</v>
      </c>
    </row>
    <row r="26" ht="18" customHeight="1" spans="1:7">
      <c r="A26" s="22" t="s">
        <v>126</v>
      </c>
      <c r="B26" s="22" t="s">
        <v>127</v>
      </c>
      <c r="C26" s="171">
        <v>55</v>
      </c>
      <c r="D26" s="171"/>
      <c r="E26" s="171"/>
      <c r="F26" s="171"/>
      <c r="G26" s="171">
        <v>55</v>
      </c>
    </row>
    <row r="27" ht="18" customHeight="1" spans="1:7">
      <c r="A27" s="22" t="s">
        <v>128</v>
      </c>
      <c r="B27" s="22" t="s">
        <v>129</v>
      </c>
      <c r="C27" s="171">
        <v>491.21</v>
      </c>
      <c r="D27" s="171">
        <v>189.34</v>
      </c>
      <c r="E27" s="171">
        <v>180.34</v>
      </c>
      <c r="F27" s="171">
        <v>9</v>
      </c>
      <c r="G27" s="171">
        <v>301.865</v>
      </c>
    </row>
    <row r="28" ht="18" customHeight="1" spans="1:7">
      <c r="A28" s="22" t="s">
        <v>130</v>
      </c>
      <c r="B28" s="22" t="s">
        <v>131</v>
      </c>
      <c r="C28" s="171">
        <v>29.37</v>
      </c>
      <c r="D28" s="171">
        <v>29.37</v>
      </c>
      <c r="E28" s="171">
        <v>29.37</v>
      </c>
      <c r="F28" s="171"/>
      <c r="G28" s="171"/>
    </row>
    <row r="29" ht="18" customHeight="1" spans="1:7">
      <c r="A29" s="22" t="s">
        <v>132</v>
      </c>
      <c r="B29" s="22" t="s">
        <v>133</v>
      </c>
      <c r="C29" s="171">
        <v>29.37</v>
      </c>
      <c r="D29" s="171">
        <v>29.37</v>
      </c>
      <c r="E29" s="171">
        <v>29.37</v>
      </c>
      <c r="F29" s="171"/>
      <c r="G29" s="171"/>
    </row>
    <row r="30" ht="18" customHeight="1" spans="1:7">
      <c r="A30" s="22" t="s">
        <v>134</v>
      </c>
      <c r="B30" s="22" t="s">
        <v>135</v>
      </c>
      <c r="C30" s="171">
        <v>29.37</v>
      </c>
      <c r="D30" s="171">
        <v>29.37</v>
      </c>
      <c r="E30" s="171">
        <v>29.37</v>
      </c>
      <c r="F30" s="171"/>
      <c r="G30" s="171"/>
    </row>
    <row r="31" ht="18" customHeight="1" spans="1:7">
      <c r="A31" s="172" t="s">
        <v>188</v>
      </c>
      <c r="B31" s="173" t="s">
        <v>188</v>
      </c>
      <c r="C31" s="171">
        <f>C7+C14+C20+C23+C28</f>
        <v>876.48</v>
      </c>
      <c r="D31" s="171">
        <f>D7+D14+D20+D23+D28</f>
        <v>470.596132</v>
      </c>
      <c r="E31" s="171">
        <f t="shared" ref="E31:G31" si="0">E7+E14+E20+E23+E28</f>
        <v>437.126132</v>
      </c>
      <c r="F31" s="171">
        <f t="shared" si="0"/>
        <v>33.47</v>
      </c>
      <c r="G31" s="171">
        <f t="shared" si="0"/>
        <v>405.88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M22" sqref="M22"/>
    </sheetView>
  </sheetViews>
  <sheetFormatPr defaultColWidth="10.6222222222222" defaultRowHeight="14.25" customHeight="1" outlineLevelRow="6" outlineLevelCol="5"/>
  <cols>
    <col min="1" max="2" width="32" style="158" customWidth="1"/>
    <col min="3" max="3" width="20.1222222222222" style="159" customWidth="1"/>
    <col min="4" max="5" width="30.6222222222222" style="160" customWidth="1"/>
    <col min="6" max="6" width="21.8777777777778" style="160" customWidth="1"/>
    <col min="7" max="7" width="10.6222222222222" style="29" customWidth="1"/>
    <col min="8" max="16384" width="10.6222222222222" style="29"/>
  </cols>
  <sheetData>
    <row r="1" s="29" customFormat="1" customHeight="1" spans="1:6">
      <c r="A1" s="161"/>
      <c r="B1" s="161"/>
      <c r="C1" s="72"/>
      <c r="F1" s="162" t="s">
        <v>189</v>
      </c>
    </row>
    <row r="2" ht="25.5" customHeight="1" spans="1:6">
      <c r="A2" s="163" t="s">
        <v>190</v>
      </c>
      <c r="B2" s="164"/>
      <c r="C2" s="164"/>
      <c r="D2" s="164"/>
      <c r="E2" s="164"/>
      <c r="F2" s="164"/>
    </row>
    <row r="3" s="29" customFormat="1" ht="15.75" customHeight="1" spans="1:6">
      <c r="A3" s="103" t="s">
        <v>2</v>
      </c>
      <c r="B3" s="161"/>
      <c r="C3" s="72"/>
      <c r="D3" s="29"/>
      <c r="F3" s="162" t="s">
        <v>191</v>
      </c>
    </row>
    <row r="4" s="157" customFormat="1" ht="19.5" customHeight="1" spans="1:6">
      <c r="A4" s="8" t="s">
        <v>192</v>
      </c>
      <c r="B4" s="111" t="s">
        <v>193</v>
      </c>
      <c r="C4" s="106" t="s">
        <v>194</v>
      </c>
      <c r="D4" s="107"/>
      <c r="E4" s="108"/>
      <c r="F4" s="111" t="s">
        <v>195</v>
      </c>
    </row>
    <row r="5" s="157" customFormat="1" ht="19.5" customHeight="1" spans="1:6">
      <c r="A5" s="12"/>
      <c r="B5" s="87"/>
      <c r="C5" s="113" t="s">
        <v>54</v>
      </c>
      <c r="D5" s="113" t="s">
        <v>196</v>
      </c>
      <c r="E5" s="113" t="s">
        <v>197</v>
      </c>
      <c r="F5" s="87"/>
    </row>
    <row r="6" s="157" customFormat="1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18.75" customHeight="1" spans="1:6">
      <c r="A7" s="115">
        <v>10.34</v>
      </c>
      <c r="B7" s="115"/>
      <c r="C7" s="167">
        <v>9.4</v>
      </c>
      <c r="D7" s="115"/>
      <c r="E7" s="115">
        <v>9.4</v>
      </c>
      <c r="F7" s="115">
        <v>0.94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3"/>
  <sheetViews>
    <sheetView topLeftCell="A29" workbookViewId="0">
      <selection activeCell="E38" sqref="E38"/>
    </sheetView>
  </sheetViews>
  <sheetFormatPr defaultColWidth="10.6222222222222" defaultRowHeight="14.25" customHeight="1"/>
  <cols>
    <col min="1" max="1" width="38.3777777777778" style="29" customWidth="1"/>
    <col min="2" max="2" width="24.1222222222222" style="29" customWidth="1"/>
    <col min="3" max="3" width="30.2555555555556" style="29" customWidth="1"/>
    <col min="4" max="4" width="11.8777777777778" style="29" customWidth="1"/>
    <col min="5" max="5" width="20.5" style="29" customWidth="1"/>
    <col min="6" max="6" width="12" style="29" customWidth="1"/>
    <col min="7" max="7" width="26.8777777777778" style="29" customWidth="1"/>
    <col min="8" max="8" width="12.5" style="29" customWidth="1"/>
    <col min="9" max="9" width="12.8777777777778" style="29" customWidth="1"/>
    <col min="10" max="10" width="18" style="29" customWidth="1"/>
    <col min="11" max="11" width="12.5" style="29" customWidth="1"/>
    <col min="12" max="14" width="13" style="29" customWidth="1"/>
    <col min="15" max="17" width="10.6222222222222" style="29" customWidth="1"/>
    <col min="18" max="18" width="14.1222222222222" style="29" customWidth="1"/>
    <col min="19" max="21" width="14.3777777777778" style="29" customWidth="1"/>
    <col min="22" max="22" width="14.8777777777778" style="29" customWidth="1"/>
    <col min="23" max="24" width="13" style="29" customWidth="1"/>
    <col min="25" max="25" width="10.6222222222222" style="29" customWidth="1"/>
    <col min="26" max="16384" width="10.6222222222222" style="29"/>
  </cols>
  <sheetData>
    <row r="1" ht="13.5" customHeight="1" spans="2:24">
      <c r="B1" s="145"/>
      <c r="D1" s="146"/>
      <c r="E1" s="146"/>
      <c r="F1" s="146"/>
      <c r="G1" s="146"/>
      <c r="H1" s="50"/>
      <c r="I1" s="50"/>
      <c r="J1" s="30"/>
      <c r="K1" s="50"/>
      <c r="L1" s="50"/>
      <c r="M1" s="50"/>
      <c r="N1" s="50"/>
      <c r="O1" s="30"/>
      <c r="P1" s="30"/>
      <c r="Q1" s="30"/>
      <c r="R1" s="50"/>
      <c r="V1" s="145"/>
      <c r="X1" s="28" t="s">
        <v>198</v>
      </c>
    </row>
    <row r="2" ht="27.75" customHeight="1" spans="1:24">
      <c r="A2" s="18" t="s">
        <v>199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103" t="s">
        <v>2</v>
      </c>
      <c r="B3" s="147"/>
      <c r="C3" s="147"/>
      <c r="D3" s="147"/>
      <c r="E3" s="147"/>
      <c r="F3" s="147"/>
      <c r="G3" s="147"/>
      <c r="H3" s="52"/>
      <c r="I3" s="52"/>
      <c r="J3" s="86"/>
      <c r="K3" s="52"/>
      <c r="L3" s="52"/>
      <c r="M3" s="52"/>
      <c r="N3" s="52"/>
      <c r="O3" s="86"/>
      <c r="P3" s="86"/>
      <c r="Q3" s="86"/>
      <c r="R3" s="52"/>
      <c r="V3" s="145"/>
      <c r="X3" s="74" t="s">
        <v>191</v>
      </c>
    </row>
    <row r="4" ht="18" customHeight="1" spans="1:24">
      <c r="A4" s="129" t="s">
        <v>200</v>
      </c>
      <c r="B4" s="129" t="s">
        <v>201</v>
      </c>
      <c r="C4" s="129" t="s">
        <v>202</v>
      </c>
      <c r="D4" s="129" t="s">
        <v>203</v>
      </c>
      <c r="E4" s="129" t="s">
        <v>204</v>
      </c>
      <c r="F4" s="129" t="s">
        <v>205</v>
      </c>
      <c r="G4" s="129" t="s">
        <v>206</v>
      </c>
      <c r="H4" s="148" t="s">
        <v>207</v>
      </c>
      <c r="I4" s="76" t="s">
        <v>207</v>
      </c>
      <c r="J4" s="107"/>
      <c r="K4" s="76"/>
      <c r="L4" s="76"/>
      <c r="M4" s="76"/>
      <c r="N4" s="76"/>
      <c r="O4" s="107"/>
      <c r="P4" s="107"/>
      <c r="Q4" s="107"/>
      <c r="R4" s="75" t="s">
        <v>58</v>
      </c>
      <c r="S4" s="76" t="s">
        <v>64</v>
      </c>
      <c r="T4" s="76"/>
      <c r="U4" s="76"/>
      <c r="V4" s="76"/>
      <c r="W4" s="76"/>
      <c r="X4" s="154"/>
    </row>
    <row r="5" ht="18" customHeight="1" spans="1:24">
      <c r="A5" s="130"/>
      <c r="B5" s="109"/>
      <c r="C5" s="130"/>
      <c r="D5" s="130"/>
      <c r="E5" s="130"/>
      <c r="F5" s="130"/>
      <c r="G5" s="130"/>
      <c r="H5" s="104" t="s">
        <v>208</v>
      </c>
      <c r="I5" s="148" t="s">
        <v>55</v>
      </c>
      <c r="J5" s="107"/>
      <c r="K5" s="76"/>
      <c r="L5" s="76"/>
      <c r="M5" s="76"/>
      <c r="N5" s="154"/>
      <c r="O5" s="106" t="s">
        <v>209</v>
      </c>
      <c r="P5" s="107"/>
      <c r="Q5" s="108"/>
      <c r="R5" s="129" t="s">
        <v>58</v>
      </c>
      <c r="S5" s="148" t="s">
        <v>64</v>
      </c>
      <c r="T5" s="75" t="s">
        <v>59</v>
      </c>
      <c r="U5" s="76" t="s">
        <v>64</v>
      </c>
      <c r="V5" s="75" t="s">
        <v>61</v>
      </c>
      <c r="W5" s="75" t="s">
        <v>62</v>
      </c>
      <c r="X5" s="156" t="s">
        <v>63</v>
      </c>
    </row>
    <row r="6" customHeight="1" spans="1:24">
      <c r="A6" s="131"/>
      <c r="B6" s="131"/>
      <c r="C6" s="131"/>
      <c r="D6" s="131"/>
      <c r="E6" s="131"/>
      <c r="F6" s="131"/>
      <c r="G6" s="131"/>
      <c r="H6" s="131"/>
      <c r="I6" s="155" t="s">
        <v>210</v>
      </c>
      <c r="J6" s="156" t="s">
        <v>211</v>
      </c>
      <c r="K6" s="129" t="s">
        <v>212</v>
      </c>
      <c r="L6" s="129" t="s">
        <v>213</v>
      </c>
      <c r="M6" s="129" t="s">
        <v>214</v>
      </c>
      <c r="N6" s="129" t="s">
        <v>215</v>
      </c>
      <c r="O6" s="129" t="s">
        <v>55</v>
      </c>
      <c r="P6" s="129" t="s">
        <v>56</v>
      </c>
      <c r="Q6" s="129" t="s">
        <v>57</v>
      </c>
      <c r="R6" s="131"/>
      <c r="S6" s="129" t="s">
        <v>54</v>
      </c>
      <c r="T6" s="129" t="s">
        <v>59</v>
      </c>
      <c r="U6" s="129" t="s">
        <v>216</v>
      </c>
      <c r="V6" s="129" t="s">
        <v>61</v>
      </c>
      <c r="W6" s="129" t="s">
        <v>62</v>
      </c>
      <c r="X6" s="129" t="s">
        <v>63</v>
      </c>
    </row>
    <row r="7" ht="37.5" customHeight="1" spans="1:24">
      <c r="A7" s="149"/>
      <c r="B7" s="149"/>
      <c r="C7" s="149"/>
      <c r="D7" s="149"/>
      <c r="E7" s="149"/>
      <c r="F7" s="149"/>
      <c r="G7" s="149"/>
      <c r="H7" s="149"/>
      <c r="I7" s="79" t="s">
        <v>54</v>
      </c>
      <c r="J7" s="79" t="s">
        <v>217</v>
      </c>
      <c r="K7" s="132" t="s">
        <v>211</v>
      </c>
      <c r="L7" s="132" t="s">
        <v>213</v>
      </c>
      <c r="M7" s="132" t="s">
        <v>214</v>
      </c>
      <c r="N7" s="132" t="s">
        <v>215</v>
      </c>
      <c r="O7" s="132" t="s">
        <v>213</v>
      </c>
      <c r="P7" s="132" t="s">
        <v>214</v>
      </c>
      <c r="Q7" s="132" t="s">
        <v>215</v>
      </c>
      <c r="R7" s="132" t="s">
        <v>58</v>
      </c>
      <c r="S7" s="132" t="s">
        <v>54</v>
      </c>
      <c r="T7" s="132" t="s">
        <v>59</v>
      </c>
      <c r="U7" s="132" t="s">
        <v>216</v>
      </c>
      <c r="V7" s="132" t="s">
        <v>61</v>
      </c>
      <c r="W7" s="132" t="s">
        <v>62</v>
      </c>
      <c r="X7" s="132" t="s">
        <v>63</v>
      </c>
    </row>
    <row r="8" customHeight="1" spans="1:24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  <c r="T8" s="142">
        <v>20</v>
      </c>
      <c r="U8" s="142">
        <v>21</v>
      </c>
      <c r="V8" s="142">
        <v>22</v>
      </c>
      <c r="W8" s="142">
        <v>23</v>
      </c>
      <c r="X8" s="142">
        <v>24</v>
      </c>
    </row>
    <row r="9" ht="21" customHeight="1" spans="1:24">
      <c r="A9" s="150" t="s">
        <v>66</v>
      </c>
      <c r="B9" s="150"/>
      <c r="C9" s="150"/>
      <c r="D9" s="150"/>
      <c r="E9" s="150"/>
      <c r="F9" s="150"/>
      <c r="G9" s="150"/>
      <c r="H9" s="94">
        <v>470.6</v>
      </c>
      <c r="I9" s="94">
        <v>470.6</v>
      </c>
      <c r="J9" s="94"/>
      <c r="K9" s="94"/>
      <c r="L9" s="94"/>
      <c r="M9" s="94">
        <v>470.6</v>
      </c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ht="21" customHeight="1" spans="1:24">
      <c r="A10" s="150" t="s">
        <v>69</v>
      </c>
      <c r="B10" s="26" t="s">
        <v>67</v>
      </c>
      <c r="C10" s="26" t="s">
        <v>67</v>
      </c>
      <c r="D10" s="26" t="s">
        <v>67</v>
      </c>
      <c r="E10" s="26" t="s">
        <v>67</v>
      </c>
      <c r="F10" s="26" t="s">
        <v>67</v>
      </c>
      <c r="G10" s="26" t="s">
        <v>67</v>
      </c>
      <c r="H10" s="94">
        <v>470.6</v>
      </c>
      <c r="I10" s="94">
        <v>470.6</v>
      </c>
      <c r="J10" s="94"/>
      <c r="K10" s="94"/>
      <c r="L10" s="94"/>
      <c r="M10" s="94">
        <v>470.6</v>
      </c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ht="27.75" customHeight="1" spans="1:24">
      <c r="A11" s="26" t="s">
        <v>218</v>
      </c>
      <c r="B11" s="26" t="s">
        <v>219</v>
      </c>
      <c r="C11" s="26" t="s">
        <v>220</v>
      </c>
      <c r="D11" s="26" t="s">
        <v>124</v>
      </c>
      <c r="E11" s="26" t="s">
        <v>221</v>
      </c>
      <c r="F11" s="26" t="s">
        <v>222</v>
      </c>
      <c r="G11" s="26" t="s">
        <v>223</v>
      </c>
      <c r="H11" s="94">
        <v>50.95</v>
      </c>
      <c r="I11" s="94">
        <v>50.95</v>
      </c>
      <c r="J11" s="94"/>
      <c r="K11" s="94"/>
      <c r="L11" s="94"/>
      <c r="M11" s="94">
        <v>50.95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ht="27.75" customHeight="1" spans="1:24">
      <c r="A12" s="26" t="s">
        <v>218</v>
      </c>
      <c r="B12" s="26" t="s">
        <v>224</v>
      </c>
      <c r="C12" s="26" t="s">
        <v>225</v>
      </c>
      <c r="D12" s="26" t="s">
        <v>124</v>
      </c>
      <c r="E12" s="26" t="s">
        <v>221</v>
      </c>
      <c r="F12" s="26" t="s">
        <v>226</v>
      </c>
      <c r="G12" s="26" t="s">
        <v>227</v>
      </c>
      <c r="H12" s="94">
        <v>4.24</v>
      </c>
      <c r="I12" s="94">
        <v>4.24</v>
      </c>
      <c r="J12" s="94"/>
      <c r="K12" s="94"/>
      <c r="L12" s="94"/>
      <c r="M12" s="94">
        <v>4.24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ht="27.75" customHeight="1" spans="1:24">
      <c r="A13" s="26" t="s">
        <v>218</v>
      </c>
      <c r="B13" s="26" t="s">
        <v>228</v>
      </c>
      <c r="C13" s="26" t="s">
        <v>229</v>
      </c>
      <c r="D13" s="26" t="s">
        <v>124</v>
      </c>
      <c r="E13" s="26" t="s">
        <v>221</v>
      </c>
      <c r="F13" s="26" t="s">
        <v>230</v>
      </c>
      <c r="G13" s="26" t="s">
        <v>231</v>
      </c>
      <c r="H13" s="94">
        <v>92.41</v>
      </c>
      <c r="I13" s="94">
        <v>92.41</v>
      </c>
      <c r="J13" s="94"/>
      <c r="K13" s="94"/>
      <c r="L13" s="94"/>
      <c r="M13" s="94">
        <v>92.41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ht="27.75" customHeight="1" spans="1:24">
      <c r="A14" s="26" t="s">
        <v>218</v>
      </c>
      <c r="B14" s="26" t="s">
        <v>232</v>
      </c>
      <c r="C14" s="26" t="s">
        <v>233</v>
      </c>
      <c r="D14" s="26" t="s">
        <v>100</v>
      </c>
      <c r="E14" s="26" t="s">
        <v>234</v>
      </c>
      <c r="F14" s="26" t="s">
        <v>235</v>
      </c>
      <c r="G14" s="26" t="s">
        <v>236</v>
      </c>
      <c r="H14" s="94">
        <v>0.58</v>
      </c>
      <c r="I14" s="94">
        <v>0.58</v>
      </c>
      <c r="J14" s="94"/>
      <c r="K14" s="94"/>
      <c r="L14" s="94"/>
      <c r="M14" s="94">
        <v>0.58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ht="27.75" customHeight="1" spans="1:24">
      <c r="A15" s="26" t="s">
        <v>218</v>
      </c>
      <c r="B15" s="26" t="s">
        <v>232</v>
      </c>
      <c r="C15" s="26" t="s">
        <v>233</v>
      </c>
      <c r="D15" s="26" t="s">
        <v>102</v>
      </c>
      <c r="E15" s="26" t="s">
        <v>237</v>
      </c>
      <c r="F15" s="26" t="s">
        <v>235</v>
      </c>
      <c r="G15" s="26" t="s">
        <v>236</v>
      </c>
      <c r="H15" s="94">
        <v>0.67</v>
      </c>
      <c r="I15" s="94">
        <v>0.67</v>
      </c>
      <c r="J15" s="94"/>
      <c r="K15" s="94"/>
      <c r="L15" s="94"/>
      <c r="M15" s="94">
        <v>0.67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ht="27.75" customHeight="1" spans="1:24">
      <c r="A16" s="26" t="s">
        <v>218</v>
      </c>
      <c r="B16" s="26" t="s">
        <v>238</v>
      </c>
      <c r="C16" s="26" t="s">
        <v>239</v>
      </c>
      <c r="D16" s="26" t="s">
        <v>106</v>
      </c>
      <c r="E16" s="26" t="s">
        <v>240</v>
      </c>
      <c r="F16" s="26" t="s">
        <v>241</v>
      </c>
      <c r="G16" s="26" t="s">
        <v>242</v>
      </c>
      <c r="H16" s="94">
        <v>0.39</v>
      </c>
      <c r="I16" s="94">
        <v>0.39</v>
      </c>
      <c r="J16" s="94"/>
      <c r="K16" s="94"/>
      <c r="L16" s="94"/>
      <c r="M16" s="94">
        <v>0.39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ht="27.75" customHeight="1" spans="1:24">
      <c r="A17" s="26" t="s">
        <v>218</v>
      </c>
      <c r="B17" s="26" t="s">
        <v>243</v>
      </c>
      <c r="C17" s="26" t="s">
        <v>244</v>
      </c>
      <c r="D17" s="26" t="s">
        <v>90</v>
      </c>
      <c r="E17" s="26" t="s">
        <v>245</v>
      </c>
      <c r="F17" s="26" t="s">
        <v>246</v>
      </c>
      <c r="G17" s="26" t="s">
        <v>247</v>
      </c>
      <c r="H17" s="94">
        <v>38.73</v>
      </c>
      <c r="I17" s="94">
        <v>38.73</v>
      </c>
      <c r="J17" s="94"/>
      <c r="K17" s="94"/>
      <c r="L17" s="94"/>
      <c r="M17" s="94">
        <v>38.73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ht="27.75" customHeight="1" spans="1:24">
      <c r="A18" s="26" t="s">
        <v>218</v>
      </c>
      <c r="B18" s="26" t="s">
        <v>248</v>
      </c>
      <c r="C18" s="26" t="s">
        <v>249</v>
      </c>
      <c r="D18" s="26" t="s">
        <v>106</v>
      </c>
      <c r="E18" s="26" t="s">
        <v>240</v>
      </c>
      <c r="F18" s="26" t="s">
        <v>241</v>
      </c>
      <c r="G18" s="26" t="s">
        <v>242</v>
      </c>
      <c r="H18" s="94">
        <v>0.97</v>
      </c>
      <c r="I18" s="94">
        <v>0.97</v>
      </c>
      <c r="J18" s="94"/>
      <c r="K18" s="94"/>
      <c r="L18" s="94"/>
      <c r="M18" s="94">
        <v>0.97</v>
      </c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ht="27.75" customHeight="1" spans="1:24">
      <c r="A19" s="26" t="s">
        <v>218</v>
      </c>
      <c r="B19" s="26" t="s">
        <v>250</v>
      </c>
      <c r="C19" s="26" t="s">
        <v>251</v>
      </c>
      <c r="D19" s="26" t="s">
        <v>94</v>
      </c>
      <c r="E19" s="26" t="s">
        <v>252</v>
      </c>
      <c r="F19" s="26" t="s">
        <v>241</v>
      </c>
      <c r="G19" s="26" t="s">
        <v>242</v>
      </c>
      <c r="H19" s="94">
        <v>1.14</v>
      </c>
      <c r="I19" s="94">
        <v>1.14</v>
      </c>
      <c r="J19" s="94"/>
      <c r="K19" s="94"/>
      <c r="L19" s="94"/>
      <c r="M19" s="94">
        <v>1.14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ht="27.75" customHeight="1" spans="1:24">
      <c r="A20" s="26" t="s">
        <v>218</v>
      </c>
      <c r="B20" s="26" t="s">
        <v>253</v>
      </c>
      <c r="C20" s="26" t="s">
        <v>254</v>
      </c>
      <c r="D20" s="26" t="s">
        <v>100</v>
      </c>
      <c r="E20" s="26" t="s">
        <v>234</v>
      </c>
      <c r="F20" s="26" t="s">
        <v>235</v>
      </c>
      <c r="G20" s="26" t="s">
        <v>236</v>
      </c>
      <c r="H20" s="94">
        <v>9.9</v>
      </c>
      <c r="I20" s="94">
        <v>9.9</v>
      </c>
      <c r="J20" s="94"/>
      <c r="K20" s="94"/>
      <c r="L20" s="94"/>
      <c r="M20" s="94">
        <v>9.9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ht="27.75" customHeight="1" spans="1:24">
      <c r="A21" s="26" t="s">
        <v>218</v>
      </c>
      <c r="B21" s="26" t="s">
        <v>255</v>
      </c>
      <c r="C21" s="26" t="s">
        <v>256</v>
      </c>
      <c r="D21" s="26" t="s">
        <v>134</v>
      </c>
      <c r="E21" s="26" t="s">
        <v>256</v>
      </c>
      <c r="F21" s="26" t="s">
        <v>257</v>
      </c>
      <c r="G21" s="26" t="s">
        <v>256</v>
      </c>
      <c r="H21" s="94">
        <v>29.37</v>
      </c>
      <c r="I21" s="94">
        <v>29.37</v>
      </c>
      <c r="J21" s="94"/>
      <c r="K21" s="94"/>
      <c r="L21" s="94"/>
      <c r="M21" s="94">
        <v>29.37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ht="27.75" customHeight="1" spans="1:24">
      <c r="A22" s="26" t="s">
        <v>218</v>
      </c>
      <c r="B22" s="26" t="s">
        <v>258</v>
      </c>
      <c r="C22" s="26" t="s">
        <v>259</v>
      </c>
      <c r="D22" s="26" t="s">
        <v>124</v>
      </c>
      <c r="E22" s="26" t="s">
        <v>221</v>
      </c>
      <c r="F22" s="26" t="s">
        <v>260</v>
      </c>
      <c r="G22" s="26" t="s">
        <v>259</v>
      </c>
      <c r="H22" s="94">
        <v>5.07</v>
      </c>
      <c r="I22" s="94">
        <v>5.07</v>
      </c>
      <c r="J22" s="94"/>
      <c r="K22" s="94"/>
      <c r="L22" s="94"/>
      <c r="M22" s="94">
        <v>5.07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ht="27.75" customHeight="1" spans="1:24">
      <c r="A23" s="26" t="s">
        <v>218</v>
      </c>
      <c r="B23" s="26" t="s">
        <v>261</v>
      </c>
      <c r="C23" s="26" t="s">
        <v>262</v>
      </c>
      <c r="D23" s="26" t="s">
        <v>86</v>
      </c>
      <c r="E23" s="26" t="s">
        <v>263</v>
      </c>
      <c r="F23" s="26" t="s">
        <v>264</v>
      </c>
      <c r="G23" s="26" t="s">
        <v>265</v>
      </c>
      <c r="H23" s="94">
        <v>0.6</v>
      </c>
      <c r="I23" s="94">
        <v>0.6</v>
      </c>
      <c r="J23" s="94"/>
      <c r="K23" s="94"/>
      <c r="L23" s="94"/>
      <c r="M23" s="94">
        <v>0.6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ht="27.75" customHeight="1" spans="1:24">
      <c r="A24" s="26" t="s">
        <v>218</v>
      </c>
      <c r="B24" s="26" t="s">
        <v>261</v>
      </c>
      <c r="C24" s="26" t="s">
        <v>262</v>
      </c>
      <c r="D24" s="26" t="s">
        <v>88</v>
      </c>
      <c r="E24" s="26" t="s">
        <v>266</v>
      </c>
      <c r="F24" s="26" t="s">
        <v>264</v>
      </c>
      <c r="G24" s="26" t="s">
        <v>265</v>
      </c>
      <c r="H24" s="94">
        <v>0.54</v>
      </c>
      <c r="I24" s="94">
        <v>0.54</v>
      </c>
      <c r="J24" s="94"/>
      <c r="K24" s="94"/>
      <c r="L24" s="94"/>
      <c r="M24" s="94">
        <v>0.54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ht="27.75" customHeight="1" spans="1:24">
      <c r="A25" s="26" t="s">
        <v>218</v>
      </c>
      <c r="B25" s="26" t="s">
        <v>267</v>
      </c>
      <c r="C25" s="26" t="s">
        <v>268</v>
      </c>
      <c r="D25" s="26" t="s">
        <v>124</v>
      </c>
      <c r="E25" s="26" t="s">
        <v>221</v>
      </c>
      <c r="F25" s="26" t="s">
        <v>269</v>
      </c>
      <c r="G25" s="26" t="s">
        <v>270</v>
      </c>
      <c r="H25" s="94">
        <v>0.5</v>
      </c>
      <c r="I25" s="94">
        <v>0.5</v>
      </c>
      <c r="J25" s="94"/>
      <c r="K25" s="94"/>
      <c r="L25" s="94"/>
      <c r="M25" s="94">
        <v>0.5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ht="27.75" customHeight="1" spans="1:24">
      <c r="A26" s="26" t="s">
        <v>218</v>
      </c>
      <c r="B26" s="26" t="s">
        <v>267</v>
      </c>
      <c r="C26" s="26" t="s">
        <v>268</v>
      </c>
      <c r="D26" s="26" t="s">
        <v>124</v>
      </c>
      <c r="E26" s="26" t="s">
        <v>221</v>
      </c>
      <c r="F26" s="26" t="s">
        <v>271</v>
      </c>
      <c r="G26" s="26" t="s">
        <v>272</v>
      </c>
      <c r="H26" s="94">
        <v>0.5</v>
      </c>
      <c r="I26" s="94">
        <v>0.5</v>
      </c>
      <c r="J26" s="94"/>
      <c r="K26" s="94"/>
      <c r="L26" s="94"/>
      <c r="M26" s="94">
        <v>0.5</v>
      </c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ht="27.75" customHeight="1" spans="1:24">
      <c r="A27" s="26" t="s">
        <v>218</v>
      </c>
      <c r="B27" s="26" t="s">
        <v>267</v>
      </c>
      <c r="C27" s="26" t="s">
        <v>268</v>
      </c>
      <c r="D27" s="26" t="s">
        <v>124</v>
      </c>
      <c r="E27" s="26" t="s">
        <v>221</v>
      </c>
      <c r="F27" s="26" t="s">
        <v>273</v>
      </c>
      <c r="G27" s="26" t="s">
        <v>274</v>
      </c>
      <c r="H27" s="94">
        <v>0.5</v>
      </c>
      <c r="I27" s="94">
        <v>0.5</v>
      </c>
      <c r="J27" s="94"/>
      <c r="K27" s="94"/>
      <c r="L27" s="94"/>
      <c r="M27" s="94">
        <v>0.5</v>
      </c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ht="27.75" customHeight="1" spans="1:24">
      <c r="A28" s="26" t="s">
        <v>218</v>
      </c>
      <c r="B28" s="26" t="s">
        <v>267</v>
      </c>
      <c r="C28" s="26" t="s">
        <v>268</v>
      </c>
      <c r="D28" s="26" t="s">
        <v>124</v>
      </c>
      <c r="E28" s="26" t="s">
        <v>221</v>
      </c>
      <c r="F28" s="26" t="s">
        <v>275</v>
      </c>
      <c r="G28" s="26" t="s">
        <v>276</v>
      </c>
      <c r="H28" s="94">
        <v>1.5</v>
      </c>
      <c r="I28" s="94">
        <v>1.5</v>
      </c>
      <c r="J28" s="94"/>
      <c r="K28" s="94"/>
      <c r="L28" s="94"/>
      <c r="M28" s="94">
        <v>1.5</v>
      </c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ht="27.75" customHeight="1" spans="1:24">
      <c r="A29" s="26" t="s">
        <v>218</v>
      </c>
      <c r="B29" s="26" t="s">
        <v>267</v>
      </c>
      <c r="C29" s="26" t="s">
        <v>268</v>
      </c>
      <c r="D29" s="26" t="s">
        <v>124</v>
      </c>
      <c r="E29" s="26" t="s">
        <v>221</v>
      </c>
      <c r="F29" s="26" t="s">
        <v>264</v>
      </c>
      <c r="G29" s="26" t="s">
        <v>265</v>
      </c>
      <c r="H29" s="94">
        <v>1.7</v>
      </c>
      <c r="I29" s="94">
        <v>1.7</v>
      </c>
      <c r="J29" s="94"/>
      <c r="K29" s="94"/>
      <c r="L29" s="94"/>
      <c r="M29" s="94">
        <v>1.7</v>
      </c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ht="27.75" customHeight="1" spans="1:24">
      <c r="A30" s="26" t="s">
        <v>218</v>
      </c>
      <c r="B30" s="26" t="s">
        <v>267</v>
      </c>
      <c r="C30" s="26" t="s">
        <v>268</v>
      </c>
      <c r="D30" s="26" t="s">
        <v>128</v>
      </c>
      <c r="E30" s="26" t="s">
        <v>277</v>
      </c>
      <c r="F30" s="26">
        <v>30226</v>
      </c>
      <c r="G30" s="26" t="s">
        <v>278</v>
      </c>
      <c r="H30" s="94">
        <v>5.4</v>
      </c>
      <c r="I30" s="94">
        <v>5.4</v>
      </c>
      <c r="J30" s="94"/>
      <c r="K30" s="94"/>
      <c r="L30" s="94"/>
      <c r="M30" s="94">
        <v>5.4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ht="27.75" customHeight="1" spans="1:24">
      <c r="A31" s="26" t="s">
        <v>218</v>
      </c>
      <c r="B31" s="26" t="s">
        <v>267</v>
      </c>
      <c r="C31" s="26" t="s">
        <v>268</v>
      </c>
      <c r="D31" s="26" t="s">
        <v>128</v>
      </c>
      <c r="E31" s="26" t="s">
        <v>277</v>
      </c>
      <c r="F31" s="26" t="s">
        <v>279</v>
      </c>
      <c r="G31" s="26" t="s">
        <v>280</v>
      </c>
      <c r="H31" s="94">
        <v>1.5</v>
      </c>
      <c r="I31" s="94">
        <v>1.5</v>
      </c>
      <c r="J31" s="94"/>
      <c r="K31" s="94"/>
      <c r="L31" s="94"/>
      <c r="M31" s="94">
        <v>1.5</v>
      </c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ht="27.75" customHeight="1" spans="1:24">
      <c r="A32" s="26" t="s">
        <v>218</v>
      </c>
      <c r="B32" s="26" t="s">
        <v>267</v>
      </c>
      <c r="C32" s="26" t="s">
        <v>268</v>
      </c>
      <c r="D32" s="26" t="s">
        <v>128</v>
      </c>
      <c r="E32" s="26" t="s">
        <v>277</v>
      </c>
      <c r="F32" s="26" t="s">
        <v>264</v>
      </c>
      <c r="G32" s="26" t="s">
        <v>265</v>
      </c>
      <c r="H32" s="94">
        <v>0.5</v>
      </c>
      <c r="I32" s="94">
        <v>0.5</v>
      </c>
      <c r="J32" s="94"/>
      <c r="K32" s="94"/>
      <c r="L32" s="94"/>
      <c r="M32" s="94">
        <v>0.5</v>
      </c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27.75" customHeight="1" spans="1:24">
      <c r="A33" s="26" t="s">
        <v>218</v>
      </c>
      <c r="B33" s="26" t="s">
        <v>267</v>
      </c>
      <c r="C33" s="26" t="s">
        <v>268</v>
      </c>
      <c r="D33" s="26" t="s">
        <v>128</v>
      </c>
      <c r="E33" s="26" t="s">
        <v>277</v>
      </c>
      <c r="F33" s="26" t="s">
        <v>281</v>
      </c>
      <c r="G33" s="26" t="s">
        <v>282</v>
      </c>
      <c r="H33" s="94">
        <v>0.6</v>
      </c>
      <c r="I33" s="94">
        <v>0.6</v>
      </c>
      <c r="J33" s="94"/>
      <c r="K33" s="94"/>
      <c r="L33" s="94"/>
      <c r="M33" s="94">
        <v>0.6</v>
      </c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ht="27.75" customHeight="1" spans="1:24">
      <c r="A34" s="26" t="s">
        <v>218</v>
      </c>
      <c r="B34" s="26" t="s">
        <v>283</v>
      </c>
      <c r="C34" s="26" t="s">
        <v>284</v>
      </c>
      <c r="D34" s="26" t="s">
        <v>104</v>
      </c>
      <c r="E34" s="26" t="s">
        <v>284</v>
      </c>
      <c r="F34" s="26" t="s">
        <v>285</v>
      </c>
      <c r="G34" s="26" t="s">
        <v>286</v>
      </c>
      <c r="H34" s="94">
        <v>13.82</v>
      </c>
      <c r="I34" s="94">
        <v>13.82</v>
      </c>
      <c r="J34" s="94"/>
      <c r="K34" s="94"/>
      <c r="L34" s="94"/>
      <c r="M34" s="94">
        <v>13.82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</row>
    <row r="35" ht="27.75" customHeight="1" spans="1:24">
      <c r="A35" s="26" t="s">
        <v>218</v>
      </c>
      <c r="B35" s="26" t="s">
        <v>287</v>
      </c>
      <c r="C35" s="26" t="s">
        <v>288</v>
      </c>
      <c r="D35" s="26" t="s">
        <v>102</v>
      </c>
      <c r="E35" s="26" t="s">
        <v>237</v>
      </c>
      <c r="F35" s="26" t="s">
        <v>235</v>
      </c>
      <c r="G35" s="26" t="s">
        <v>236</v>
      </c>
      <c r="H35" s="94">
        <v>11.43</v>
      </c>
      <c r="I35" s="94">
        <v>11.43</v>
      </c>
      <c r="J35" s="94"/>
      <c r="K35" s="94"/>
      <c r="L35" s="94"/>
      <c r="M35" s="94">
        <v>11.43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ht="27.75" customHeight="1" spans="1:24">
      <c r="A36" s="26" t="s">
        <v>218</v>
      </c>
      <c r="B36" s="26" t="s">
        <v>289</v>
      </c>
      <c r="C36" s="26" t="s">
        <v>290</v>
      </c>
      <c r="D36" s="26" t="s">
        <v>124</v>
      </c>
      <c r="E36" s="26" t="s">
        <v>221</v>
      </c>
      <c r="F36" s="26" t="s">
        <v>222</v>
      </c>
      <c r="G36" s="26" t="s">
        <v>223</v>
      </c>
      <c r="H36" s="94">
        <v>1.89</v>
      </c>
      <c r="I36" s="94">
        <v>1.89</v>
      </c>
      <c r="J36" s="94"/>
      <c r="K36" s="94"/>
      <c r="L36" s="94"/>
      <c r="M36" s="94">
        <v>1.89</v>
      </c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ht="27.75" customHeight="1" spans="1:24">
      <c r="A37" s="26" t="s">
        <v>218</v>
      </c>
      <c r="B37" s="26" t="s">
        <v>291</v>
      </c>
      <c r="C37" s="26" t="s">
        <v>292</v>
      </c>
      <c r="D37" s="26" t="s">
        <v>124</v>
      </c>
      <c r="E37" s="26" t="s">
        <v>221</v>
      </c>
      <c r="F37" s="26" t="s">
        <v>293</v>
      </c>
      <c r="G37" s="26" t="s">
        <v>294</v>
      </c>
      <c r="H37" s="94">
        <v>11.76</v>
      </c>
      <c r="I37" s="94">
        <v>11.76</v>
      </c>
      <c r="J37" s="94"/>
      <c r="K37" s="94"/>
      <c r="L37" s="94"/>
      <c r="M37" s="94">
        <v>11.76</v>
      </c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ht="27.75" customHeight="1" spans="1:24">
      <c r="A38" s="26" t="s">
        <v>218</v>
      </c>
      <c r="B38" s="26" t="s">
        <v>295</v>
      </c>
      <c r="C38" s="26" t="s">
        <v>296</v>
      </c>
      <c r="D38" s="26" t="s">
        <v>128</v>
      </c>
      <c r="E38" s="26" t="s">
        <v>277</v>
      </c>
      <c r="F38" s="26" t="s">
        <v>222</v>
      </c>
      <c r="G38" s="26" t="s">
        <v>223</v>
      </c>
      <c r="H38" s="94">
        <v>60.72</v>
      </c>
      <c r="I38" s="94">
        <v>60.72</v>
      </c>
      <c r="J38" s="94"/>
      <c r="K38" s="94"/>
      <c r="L38" s="94"/>
      <c r="M38" s="94">
        <v>60.72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ht="27.75" customHeight="1" spans="1:24">
      <c r="A39" s="26" t="s">
        <v>218</v>
      </c>
      <c r="B39" s="26" t="s">
        <v>297</v>
      </c>
      <c r="C39" s="26" t="s">
        <v>298</v>
      </c>
      <c r="D39" s="26" t="s">
        <v>128</v>
      </c>
      <c r="E39" s="26" t="s">
        <v>277</v>
      </c>
      <c r="F39" s="26" t="s">
        <v>226</v>
      </c>
      <c r="G39" s="26" t="s">
        <v>227</v>
      </c>
      <c r="H39" s="94">
        <v>5.06</v>
      </c>
      <c r="I39" s="94">
        <v>5.06</v>
      </c>
      <c r="J39" s="94"/>
      <c r="K39" s="94"/>
      <c r="L39" s="94"/>
      <c r="M39" s="94">
        <v>5.06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ht="27.75" customHeight="1" spans="1:24">
      <c r="A40" s="26" t="s">
        <v>218</v>
      </c>
      <c r="B40" s="26" t="s">
        <v>299</v>
      </c>
      <c r="C40" s="26" t="s">
        <v>300</v>
      </c>
      <c r="D40" s="26" t="s">
        <v>128</v>
      </c>
      <c r="E40" s="26" t="s">
        <v>277</v>
      </c>
      <c r="F40" s="26" t="s">
        <v>301</v>
      </c>
      <c r="G40" s="26" t="s">
        <v>302</v>
      </c>
      <c r="H40" s="94">
        <v>23.04</v>
      </c>
      <c r="I40" s="94">
        <v>23.04</v>
      </c>
      <c r="J40" s="94"/>
      <c r="K40" s="94"/>
      <c r="L40" s="94"/>
      <c r="M40" s="94">
        <v>23.04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ht="27.75" customHeight="1" spans="1:24">
      <c r="A41" s="26" t="s">
        <v>218</v>
      </c>
      <c r="B41" s="26" t="s">
        <v>303</v>
      </c>
      <c r="C41" s="26" t="s">
        <v>304</v>
      </c>
      <c r="D41" s="26" t="s">
        <v>128</v>
      </c>
      <c r="E41" s="26" t="s">
        <v>277</v>
      </c>
      <c r="F41" s="26" t="s">
        <v>301</v>
      </c>
      <c r="G41" s="26" t="s">
        <v>302</v>
      </c>
      <c r="H41" s="94">
        <v>43.2</v>
      </c>
      <c r="I41" s="94">
        <v>43.2</v>
      </c>
      <c r="J41" s="94"/>
      <c r="K41" s="94"/>
      <c r="L41" s="94"/>
      <c r="M41" s="94">
        <v>43.2</v>
      </c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</row>
    <row r="42" ht="27.75" customHeight="1" spans="1:24">
      <c r="A42" s="26" t="s">
        <v>218</v>
      </c>
      <c r="B42" s="26" t="s">
        <v>305</v>
      </c>
      <c r="C42" s="26" t="s">
        <v>306</v>
      </c>
      <c r="D42" s="26" t="s">
        <v>128</v>
      </c>
      <c r="E42" s="26" t="s">
        <v>277</v>
      </c>
      <c r="F42" s="26" t="s">
        <v>301</v>
      </c>
      <c r="G42" s="26" t="s">
        <v>302</v>
      </c>
      <c r="H42" s="94">
        <v>13.98</v>
      </c>
      <c r="I42" s="94">
        <v>13.98</v>
      </c>
      <c r="J42" s="94"/>
      <c r="K42" s="94"/>
      <c r="L42" s="94"/>
      <c r="M42" s="94">
        <v>13.98</v>
      </c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</row>
    <row r="43" ht="27.75" customHeight="1" spans="1:24">
      <c r="A43" s="26" t="s">
        <v>218</v>
      </c>
      <c r="B43" s="26" t="s">
        <v>307</v>
      </c>
      <c r="C43" s="26" t="s">
        <v>308</v>
      </c>
      <c r="D43" s="26" t="s">
        <v>128</v>
      </c>
      <c r="E43" s="26" t="s">
        <v>277</v>
      </c>
      <c r="F43" s="26" t="s">
        <v>230</v>
      </c>
      <c r="G43" s="26" t="s">
        <v>231</v>
      </c>
      <c r="H43" s="94">
        <v>31.65</v>
      </c>
      <c r="I43" s="94">
        <v>31.65</v>
      </c>
      <c r="J43" s="94"/>
      <c r="K43" s="94"/>
      <c r="L43" s="94"/>
      <c r="M43" s="94">
        <v>31.65</v>
      </c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</row>
    <row r="44" ht="27.75" customHeight="1" spans="1:24">
      <c r="A44" s="26" t="s">
        <v>218</v>
      </c>
      <c r="B44" s="26" t="s">
        <v>309</v>
      </c>
      <c r="C44" s="26" t="s">
        <v>310</v>
      </c>
      <c r="D44" s="26" t="s">
        <v>128</v>
      </c>
      <c r="E44" s="26" t="s">
        <v>277</v>
      </c>
      <c r="F44" s="26" t="s">
        <v>222</v>
      </c>
      <c r="G44" s="26" t="s">
        <v>223</v>
      </c>
      <c r="H44" s="94">
        <v>1.47</v>
      </c>
      <c r="I44" s="94">
        <v>1.47</v>
      </c>
      <c r="J44" s="94"/>
      <c r="K44" s="94"/>
      <c r="L44" s="94"/>
      <c r="M44" s="94">
        <v>1.47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</row>
    <row r="45" ht="27.75" customHeight="1" spans="1:24">
      <c r="A45" s="26" t="s">
        <v>218</v>
      </c>
      <c r="B45" s="26" t="s">
        <v>311</v>
      </c>
      <c r="C45" s="26" t="s">
        <v>312</v>
      </c>
      <c r="D45" s="26" t="s">
        <v>128</v>
      </c>
      <c r="E45" s="26" t="s">
        <v>277</v>
      </c>
      <c r="F45" s="26" t="s">
        <v>313</v>
      </c>
      <c r="G45" s="26" t="s">
        <v>314</v>
      </c>
      <c r="H45" s="94">
        <v>0.77</v>
      </c>
      <c r="I45" s="94">
        <v>0.77</v>
      </c>
      <c r="J45" s="94"/>
      <c r="K45" s="94"/>
      <c r="L45" s="94"/>
      <c r="M45" s="94">
        <v>0.77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ht="27.75" customHeight="1" spans="1:24">
      <c r="A46" s="26" t="s">
        <v>218</v>
      </c>
      <c r="B46" s="26" t="s">
        <v>315</v>
      </c>
      <c r="C46" s="26" t="s">
        <v>316</v>
      </c>
      <c r="D46" s="26" t="s">
        <v>124</v>
      </c>
      <c r="E46" s="26" t="s">
        <v>221</v>
      </c>
      <c r="F46" s="26" t="s">
        <v>226</v>
      </c>
      <c r="G46" s="26" t="s">
        <v>227</v>
      </c>
      <c r="H46" s="94">
        <v>0.3</v>
      </c>
      <c r="I46" s="94">
        <v>0.3</v>
      </c>
      <c r="J46" s="94"/>
      <c r="K46" s="94"/>
      <c r="L46" s="94"/>
      <c r="M46" s="94">
        <v>0.3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ht="27.75" customHeight="1" spans="1:24">
      <c r="A47" s="26" t="s">
        <v>218</v>
      </c>
      <c r="B47" s="26" t="s">
        <v>317</v>
      </c>
      <c r="C47" s="26" t="s">
        <v>318</v>
      </c>
      <c r="D47" s="26" t="s">
        <v>128</v>
      </c>
      <c r="E47" s="26" t="s">
        <v>277</v>
      </c>
      <c r="F47" s="26" t="s">
        <v>226</v>
      </c>
      <c r="G47" s="26" t="s">
        <v>227</v>
      </c>
      <c r="H47" s="94">
        <v>0.45</v>
      </c>
      <c r="I47" s="94">
        <v>0.45</v>
      </c>
      <c r="J47" s="94"/>
      <c r="K47" s="94"/>
      <c r="L47" s="94"/>
      <c r="M47" s="94">
        <v>0.45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ht="27.75" customHeight="1" spans="1:24">
      <c r="A48" s="26" t="s">
        <v>218</v>
      </c>
      <c r="B48" s="26" t="s">
        <v>319</v>
      </c>
      <c r="C48" s="26" t="s">
        <v>320</v>
      </c>
      <c r="D48" s="26" t="s">
        <v>124</v>
      </c>
      <c r="E48" s="26" t="s">
        <v>221</v>
      </c>
      <c r="F48" s="26" t="s">
        <v>321</v>
      </c>
      <c r="G48" s="26" t="s">
        <v>322</v>
      </c>
      <c r="H48" s="94">
        <v>1</v>
      </c>
      <c r="I48" s="94">
        <v>1</v>
      </c>
      <c r="J48" s="94"/>
      <c r="K48" s="94"/>
      <c r="L48" s="94"/>
      <c r="M48" s="94">
        <v>1</v>
      </c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ht="27.75" customHeight="1" spans="1:24">
      <c r="A49" s="26" t="s">
        <v>218</v>
      </c>
      <c r="B49" s="26" t="s">
        <v>319</v>
      </c>
      <c r="C49" s="26" t="s">
        <v>320</v>
      </c>
      <c r="D49" s="26" t="s">
        <v>128</v>
      </c>
      <c r="E49" s="26" t="s">
        <v>277</v>
      </c>
      <c r="F49" s="26" t="s">
        <v>321</v>
      </c>
      <c r="G49" s="26" t="s">
        <v>322</v>
      </c>
      <c r="H49" s="94">
        <v>1</v>
      </c>
      <c r="I49" s="94">
        <v>1</v>
      </c>
      <c r="J49" s="94"/>
      <c r="K49" s="94"/>
      <c r="L49" s="94"/>
      <c r="M49" s="94">
        <v>1</v>
      </c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ht="27.75" customHeight="1" spans="1:24">
      <c r="A50" s="26" t="s">
        <v>218</v>
      </c>
      <c r="B50" s="26" t="s">
        <v>323</v>
      </c>
      <c r="C50" s="26" t="s">
        <v>324</v>
      </c>
      <c r="D50" s="26" t="s">
        <v>124</v>
      </c>
      <c r="E50" s="26" t="s">
        <v>221</v>
      </c>
      <c r="F50" s="26" t="s">
        <v>325</v>
      </c>
      <c r="G50" s="26" t="s">
        <v>195</v>
      </c>
      <c r="H50" s="94">
        <v>0.8</v>
      </c>
      <c r="I50" s="94">
        <v>0.8</v>
      </c>
      <c r="J50" s="94"/>
      <c r="K50" s="94"/>
      <c r="L50" s="94"/>
      <c r="M50" s="94">
        <v>0.8</v>
      </c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ht="22.2" customHeight="1" spans="1:24">
      <c r="A51" s="136" t="s">
        <v>188</v>
      </c>
      <c r="B51" s="151"/>
      <c r="C51" s="151"/>
      <c r="D51" s="151"/>
      <c r="E51" s="151"/>
      <c r="F51" s="151"/>
      <c r="G51" s="152"/>
      <c r="H51" s="94">
        <f>SUM(H11:H50)</f>
        <v>470.6</v>
      </c>
      <c r="I51" s="94">
        <f>SUM(I11:I50)</f>
        <v>470.6</v>
      </c>
      <c r="J51" s="94"/>
      <c r="K51" s="94"/>
      <c r="L51" s="94"/>
      <c r="M51" s="94">
        <v>470.6</v>
      </c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3" customHeight="1" spans="8:8">
      <c r="H53" s="15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36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topLeftCell="C1" workbookViewId="0">
      <selection activeCell="K31" sqref="K31:K32"/>
    </sheetView>
  </sheetViews>
  <sheetFormatPr defaultColWidth="10.6222222222222" defaultRowHeight="14.25" customHeight="1"/>
  <cols>
    <col min="1" max="1" width="12" style="29" customWidth="1"/>
    <col min="2" max="2" width="15.6222222222222" style="29" customWidth="1"/>
    <col min="3" max="3" width="38.3777777777778" style="29" customWidth="1"/>
    <col min="4" max="4" width="27.8777777777778" style="29" customWidth="1"/>
    <col min="5" max="5" width="13" style="29" customWidth="1"/>
    <col min="6" max="6" width="20.6222222222222" style="29" customWidth="1"/>
    <col min="7" max="7" width="11.5" style="29" customWidth="1"/>
    <col min="8" max="8" width="20.6222222222222" style="29" customWidth="1"/>
    <col min="9" max="10" width="12.5" style="29" customWidth="1"/>
    <col min="11" max="11" width="12.8777777777778" style="29" customWidth="1"/>
    <col min="12" max="13" width="14.3777777777778" style="29" customWidth="1"/>
    <col min="14" max="14" width="22" style="29" customWidth="1"/>
    <col min="15" max="15" width="14.8777777777778" style="29" customWidth="1"/>
    <col min="16" max="17" width="13" style="29" customWidth="1"/>
    <col min="18" max="18" width="10.6222222222222" style="29" customWidth="1"/>
    <col min="19" max="19" width="12" style="29" customWidth="1"/>
    <col min="20" max="21" width="13.8777777777778" style="29" customWidth="1"/>
    <col min="22" max="22" width="13.6222222222222" style="29" customWidth="1"/>
    <col min="23" max="23" width="12" style="29" customWidth="1"/>
    <col min="24" max="24" width="10.6222222222222" style="29" customWidth="1"/>
    <col min="25" max="16384" width="10.6222222222222" style="29"/>
  </cols>
  <sheetData>
    <row r="1" ht="13.5" customHeight="1" spans="2:23">
      <c r="B1" s="127"/>
      <c r="E1" s="128"/>
      <c r="F1" s="128"/>
      <c r="G1" s="128"/>
      <c r="H1" s="128"/>
      <c r="I1" s="30"/>
      <c r="J1" s="30"/>
      <c r="K1" s="30"/>
      <c r="L1" s="30"/>
      <c r="M1" s="30"/>
      <c r="N1" s="30"/>
      <c r="O1" s="30"/>
      <c r="P1" s="30"/>
      <c r="Q1" s="30"/>
      <c r="U1" s="127"/>
      <c r="W1" s="3" t="s">
        <v>326</v>
      </c>
    </row>
    <row r="2" ht="27.75" customHeight="1" spans="1:23">
      <c r="A2" s="5" t="s">
        <v>327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3" t="s">
        <v>2</v>
      </c>
      <c r="B3" s="7"/>
      <c r="C3" s="7"/>
      <c r="D3" s="7"/>
      <c r="E3" s="7"/>
      <c r="F3" s="7"/>
      <c r="G3" s="7"/>
      <c r="H3" s="7"/>
      <c r="I3" s="86"/>
      <c r="J3" s="86"/>
      <c r="K3" s="86"/>
      <c r="L3" s="86"/>
      <c r="M3" s="86"/>
      <c r="N3" s="86"/>
      <c r="O3" s="86"/>
      <c r="P3" s="86"/>
      <c r="Q3" s="86"/>
      <c r="U3" s="127"/>
      <c r="W3" s="95" t="s">
        <v>191</v>
      </c>
    </row>
    <row r="4" ht="21.75" customHeight="1" spans="1:23">
      <c r="A4" s="129" t="s">
        <v>328</v>
      </c>
      <c r="B4" s="8" t="s">
        <v>201</v>
      </c>
      <c r="C4" s="129" t="s">
        <v>202</v>
      </c>
      <c r="D4" s="129" t="s">
        <v>200</v>
      </c>
      <c r="E4" s="8" t="s">
        <v>203</v>
      </c>
      <c r="F4" s="8" t="s">
        <v>204</v>
      </c>
      <c r="G4" s="8" t="s">
        <v>329</v>
      </c>
      <c r="H4" s="8" t="s">
        <v>330</v>
      </c>
      <c r="I4" s="111" t="s">
        <v>52</v>
      </c>
      <c r="J4" s="106" t="s">
        <v>331</v>
      </c>
      <c r="K4" s="107"/>
      <c r="L4" s="107"/>
      <c r="M4" s="108"/>
      <c r="N4" s="106" t="s">
        <v>209</v>
      </c>
      <c r="O4" s="107"/>
      <c r="P4" s="108"/>
      <c r="Q4" s="8" t="s">
        <v>58</v>
      </c>
      <c r="R4" s="106" t="s">
        <v>64</v>
      </c>
      <c r="S4" s="107"/>
      <c r="T4" s="107"/>
      <c r="U4" s="107"/>
      <c r="V4" s="107"/>
      <c r="W4" s="108"/>
    </row>
    <row r="5" ht="21.75" customHeight="1" spans="1:23">
      <c r="A5" s="130"/>
      <c r="B5" s="131"/>
      <c r="C5" s="130"/>
      <c r="D5" s="130"/>
      <c r="E5" s="56"/>
      <c r="F5" s="56"/>
      <c r="G5" s="56"/>
      <c r="H5" s="56"/>
      <c r="I5" s="131"/>
      <c r="J5" s="139" t="s">
        <v>55</v>
      </c>
      <c r="K5" s="140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56"/>
      <c r="R5" s="8" t="s">
        <v>54</v>
      </c>
      <c r="S5" s="8" t="s">
        <v>59</v>
      </c>
      <c r="T5" s="8" t="s">
        <v>216</v>
      </c>
      <c r="U5" s="8" t="s">
        <v>61</v>
      </c>
      <c r="V5" s="8" t="s">
        <v>62</v>
      </c>
      <c r="W5" s="8" t="s">
        <v>63</v>
      </c>
    </row>
    <row r="6" ht="21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41" t="s">
        <v>54</v>
      </c>
      <c r="K6" s="88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39.75" customHeight="1" spans="1:23">
      <c r="A7" s="132"/>
      <c r="B7" s="87"/>
      <c r="C7" s="132"/>
      <c r="D7" s="132"/>
      <c r="E7" s="12"/>
      <c r="F7" s="12"/>
      <c r="G7" s="12"/>
      <c r="H7" s="12"/>
      <c r="I7" s="87"/>
      <c r="J7" s="13" t="s">
        <v>54</v>
      </c>
      <c r="K7" s="13" t="s">
        <v>332</v>
      </c>
      <c r="L7" s="12"/>
      <c r="M7" s="12"/>
      <c r="N7" s="12"/>
      <c r="O7" s="12"/>
      <c r="P7" s="12"/>
      <c r="Q7" s="12"/>
      <c r="R7" s="12"/>
      <c r="S7" s="12"/>
      <c r="T7" s="12"/>
      <c r="U7" s="87"/>
      <c r="V7" s="12"/>
      <c r="W7" s="12"/>
    </row>
    <row r="8" ht="15" customHeight="1" spans="1:23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  <c r="T8" s="142">
        <v>20</v>
      </c>
      <c r="U8" s="133">
        <v>21</v>
      </c>
      <c r="V8" s="133">
        <v>22</v>
      </c>
      <c r="W8" s="133">
        <v>23</v>
      </c>
    </row>
    <row r="9" ht="21.75" customHeight="1" spans="1:23">
      <c r="A9" s="134"/>
      <c r="B9" s="134"/>
      <c r="C9" s="26" t="s">
        <v>333</v>
      </c>
      <c r="D9" s="134"/>
      <c r="E9" s="134"/>
      <c r="F9" s="134"/>
      <c r="G9" s="134"/>
      <c r="H9" s="134"/>
      <c r="I9" s="114">
        <v>13.72</v>
      </c>
      <c r="J9" s="114">
        <v>13.72</v>
      </c>
      <c r="K9" s="114">
        <v>13.72</v>
      </c>
      <c r="L9" s="114"/>
      <c r="M9" s="114"/>
      <c r="N9" s="94"/>
      <c r="O9" s="94"/>
      <c r="P9" s="143"/>
      <c r="Q9" s="114"/>
      <c r="R9" s="114"/>
      <c r="S9" s="114"/>
      <c r="T9" s="114"/>
      <c r="U9" s="94"/>
      <c r="V9" s="114"/>
      <c r="W9" s="114"/>
    </row>
    <row r="10" ht="21.75" customHeight="1" spans="1:23">
      <c r="A10" s="135" t="s">
        <v>334</v>
      </c>
      <c r="B10" s="135" t="s">
        <v>335</v>
      </c>
      <c r="C10" s="22" t="s">
        <v>333</v>
      </c>
      <c r="D10" s="135" t="s">
        <v>66</v>
      </c>
      <c r="E10" s="135" t="s">
        <v>128</v>
      </c>
      <c r="F10" s="135" t="s">
        <v>277</v>
      </c>
      <c r="G10" s="135" t="s">
        <v>336</v>
      </c>
      <c r="H10" s="135" t="s">
        <v>337</v>
      </c>
      <c r="I10" s="116">
        <v>13.72</v>
      </c>
      <c r="J10" s="116">
        <v>13.72</v>
      </c>
      <c r="K10" s="116">
        <v>13.72</v>
      </c>
      <c r="L10" s="116"/>
      <c r="M10" s="116"/>
      <c r="N10" s="115"/>
      <c r="O10" s="115"/>
      <c r="P10" s="144"/>
      <c r="Q10" s="116"/>
      <c r="R10" s="116"/>
      <c r="S10" s="116"/>
      <c r="T10" s="116"/>
      <c r="U10" s="115"/>
      <c r="V10" s="116"/>
      <c r="W10" s="116"/>
    </row>
    <row r="11" ht="21.75" customHeight="1" spans="1:23">
      <c r="A11" s="117"/>
      <c r="B11" s="117"/>
      <c r="C11" s="26" t="s">
        <v>338</v>
      </c>
      <c r="D11" s="117"/>
      <c r="E11" s="117"/>
      <c r="F11" s="117"/>
      <c r="G11" s="117"/>
      <c r="H11" s="117"/>
      <c r="I11" s="114">
        <v>118.15</v>
      </c>
      <c r="J11" s="114">
        <v>118.15</v>
      </c>
      <c r="K11" s="114">
        <v>118.15</v>
      </c>
      <c r="L11" s="114"/>
      <c r="M11" s="114"/>
      <c r="N11" s="94"/>
      <c r="O11" s="94"/>
      <c r="P11" s="117"/>
      <c r="Q11" s="114"/>
      <c r="R11" s="114"/>
      <c r="S11" s="114"/>
      <c r="T11" s="114"/>
      <c r="U11" s="94"/>
      <c r="V11" s="114"/>
      <c r="W11" s="114"/>
    </row>
    <row r="12" ht="21.75" customHeight="1" spans="1:23">
      <c r="A12" s="135" t="s">
        <v>334</v>
      </c>
      <c r="B12" s="135" t="s">
        <v>339</v>
      </c>
      <c r="C12" s="22" t="s">
        <v>338</v>
      </c>
      <c r="D12" s="135" t="s">
        <v>66</v>
      </c>
      <c r="E12" s="135" t="s">
        <v>128</v>
      </c>
      <c r="F12" s="135" t="s">
        <v>277</v>
      </c>
      <c r="G12" s="135" t="s">
        <v>340</v>
      </c>
      <c r="H12" s="135" t="s">
        <v>341</v>
      </c>
      <c r="I12" s="116">
        <v>2</v>
      </c>
      <c r="J12" s="116">
        <v>2</v>
      </c>
      <c r="K12" s="116">
        <v>2</v>
      </c>
      <c r="L12" s="116"/>
      <c r="M12" s="116"/>
      <c r="N12" s="115"/>
      <c r="O12" s="115"/>
      <c r="P12" s="117"/>
      <c r="Q12" s="116"/>
      <c r="R12" s="116"/>
      <c r="S12" s="116"/>
      <c r="T12" s="116"/>
      <c r="U12" s="115"/>
      <c r="V12" s="116"/>
      <c r="W12" s="116"/>
    </row>
    <row r="13" ht="21.75" customHeight="1" spans="1:23">
      <c r="A13" s="135" t="s">
        <v>334</v>
      </c>
      <c r="B13" s="135" t="s">
        <v>339</v>
      </c>
      <c r="C13" s="22" t="s">
        <v>338</v>
      </c>
      <c r="D13" s="135" t="s">
        <v>66</v>
      </c>
      <c r="E13" s="135" t="s">
        <v>128</v>
      </c>
      <c r="F13" s="135" t="s">
        <v>277</v>
      </c>
      <c r="G13" s="135" t="s">
        <v>275</v>
      </c>
      <c r="H13" s="135" t="s">
        <v>276</v>
      </c>
      <c r="I13" s="116">
        <v>3</v>
      </c>
      <c r="J13" s="116">
        <v>3</v>
      </c>
      <c r="K13" s="116">
        <v>3</v>
      </c>
      <c r="L13" s="116"/>
      <c r="M13" s="116"/>
      <c r="N13" s="115"/>
      <c r="O13" s="115"/>
      <c r="P13" s="117"/>
      <c r="Q13" s="116"/>
      <c r="R13" s="116"/>
      <c r="S13" s="116"/>
      <c r="T13" s="116"/>
      <c r="U13" s="115"/>
      <c r="V13" s="116"/>
      <c r="W13" s="116"/>
    </row>
    <row r="14" ht="21.75" customHeight="1" spans="1:23">
      <c r="A14" s="135" t="s">
        <v>334</v>
      </c>
      <c r="B14" s="135" t="s">
        <v>339</v>
      </c>
      <c r="C14" s="22" t="s">
        <v>338</v>
      </c>
      <c r="D14" s="135" t="s">
        <v>66</v>
      </c>
      <c r="E14" s="135" t="s">
        <v>128</v>
      </c>
      <c r="F14" s="135" t="s">
        <v>277</v>
      </c>
      <c r="G14" s="135" t="s">
        <v>342</v>
      </c>
      <c r="H14" s="135" t="s">
        <v>343</v>
      </c>
      <c r="I14" s="116">
        <v>1</v>
      </c>
      <c r="J14" s="116">
        <v>1</v>
      </c>
      <c r="K14" s="116">
        <v>1</v>
      </c>
      <c r="L14" s="116"/>
      <c r="M14" s="116"/>
      <c r="N14" s="115"/>
      <c r="O14" s="115"/>
      <c r="P14" s="117"/>
      <c r="Q14" s="116"/>
      <c r="R14" s="116"/>
      <c r="S14" s="116"/>
      <c r="T14" s="116"/>
      <c r="U14" s="115"/>
      <c r="V14" s="116"/>
      <c r="W14" s="116"/>
    </row>
    <row r="15" ht="21.75" customHeight="1" spans="1:23">
      <c r="A15" s="135" t="s">
        <v>334</v>
      </c>
      <c r="B15" s="135" t="s">
        <v>339</v>
      </c>
      <c r="C15" s="22" t="s">
        <v>338</v>
      </c>
      <c r="D15" s="135" t="s">
        <v>66</v>
      </c>
      <c r="E15" s="135" t="s">
        <v>128</v>
      </c>
      <c r="F15" s="135" t="s">
        <v>277</v>
      </c>
      <c r="G15" s="135" t="s">
        <v>321</v>
      </c>
      <c r="H15" s="135" t="s">
        <v>322</v>
      </c>
      <c r="I15" s="116">
        <v>2</v>
      </c>
      <c r="J15" s="116">
        <v>2</v>
      </c>
      <c r="K15" s="116">
        <v>2</v>
      </c>
      <c r="L15" s="116"/>
      <c r="M15" s="116"/>
      <c r="N15" s="115"/>
      <c r="O15" s="115"/>
      <c r="P15" s="117"/>
      <c r="Q15" s="116"/>
      <c r="R15" s="116"/>
      <c r="S15" s="116"/>
      <c r="T15" s="116"/>
      <c r="U15" s="115"/>
      <c r="V15" s="116"/>
      <c r="W15" s="116"/>
    </row>
    <row r="16" ht="21.75" customHeight="1" spans="1:23">
      <c r="A16" s="135" t="s">
        <v>334</v>
      </c>
      <c r="B16" s="135" t="s">
        <v>339</v>
      </c>
      <c r="C16" s="22" t="s">
        <v>338</v>
      </c>
      <c r="D16" s="135" t="s">
        <v>66</v>
      </c>
      <c r="E16" s="135" t="s">
        <v>128</v>
      </c>
      <c r="F16" s="135" t="s">
        <v>277</v>
      </c>
      <c r="G16" s="135" t="s">
        <v>281</v>
      </c>
      <c r="H16" s="135" t="s">
        <v>282</v>
      </c>
      <c r="I16" s="116">
        <v>3</v>
      </c>
      <c r="J16" s="116">
        <v>3</v>
      </c>
      <c r="K16" s="116">
        <v>3</v>
      </c>
      <c r="L16" s="116"/>
      <c r="M16" s="116"/>
      <c r="N16" s="115"/>
      <c r="O16" s="115"/>
      <c r="P16" s="117"/>
      <c r="Q16" s="116"/>
      <c r="R16" s="116"/>
      <c r="S16" s="116"/>
      <c r="T16" s="116"/>
      <c r="U16" s="115"/>
      <c r="V16" s="116"/>
      <c r="W16" s="116"/>
    </row>
    <row r="17" ht="21.75" customHeight="1" spans="1:23">
      <c r="A17" s="135" t="s">
        <v>334</v>
      </c>
      <c r="B17" s="135" t="s">
        <v>339</v>
      </c>
      <c r="C17" s="22" t="s">
        <v>338</v>
      </c>
      <c r="D17" s="135" t="s">
        <v>66</v>
      </c>
      <c r="E17" s="135" t="s">
        <v>128</v>
      </c>
      <c r="F17" s="135" t="s">
        <v>277</v>
      </c>
      <c r="G17" s="135" t="s">
        <v>336</v>
      </c>
      <c r="H17" s="135" t="s">
        <v>337</v>
      </c>
      <c r="I17" s="116">
        <v>107.15</v>
      </c>
      <c r="J17" s="116">
        <v>107.15</v>
      </c>
      <c r="K17" s="116">
        <v>107.15</v>
      </c>
      <c r="L17" s="116"/>
      <c r="M17" s="116"/>
      <c r="N17" s="115"/>
      <c r="O17" s="115"/>
      <c r="P17" s="117"/>
      <c r="Q17" s="116"/>
      <c r="R17" s="116"/>
      <c r="S17" s="116"/>
      <c r="T17" s="116"/>
      <c r="U17" s="115"/>
      <c r="V17" s="116"/>
      <c r="W17" s="116"/>
    </row>
    <row r="18" ht="21.75" customHeight="1" spans="1:23">
      <c r="A18" s="117"/>
      <c r="B18" s="117"/>
      <c r="C18" s="26" t="s">
        <v>344</v>
      </c>
      <c r="D18" s="117"/>
      <c r="E18" s="117"/>
      <c r="F18" s="117"/>
      <c r="G18" s="117"/>
      <c r="H18" s="117"/>
      <c r="I18" s="114">
        <v>10</v>
      </c>
      <c r="J18" s="114">
        <v>10</v>
      </c>
      <c r="K18" s="114">
        <v>10</v>
      </c>
      <c r="L18" s="114"/>
      <c r="M18" s="114"/>
      <c r="N18" s="94"/>
      <c r="O18" s="94"/>
      <c r="P18" s="117"/>
      <c r="Q18" s="114"/>
      <c r="R18" s="114"/>
      <c r="S18" s="114"/>
      <c r="T18" s="114"/>
      <c r="U18" s="94"/>
      <c r="V18" s="114"/>
      <c r="W18" s="114"/>
    </row>
    <row r="19" ht="21.75" customHeight="1" spans="1:23">
      <c r="A19" s="135" t="s">
        <v>334</v>
      </c>
      <c r="B19" s="135" t="s">
        <v>345</v>
      </c>
      <c r="C19" s="22" t="s">
        <v>344</v>
      </c>
      <c r="D19" s="135" t="s">
        <v>66</v>
      </c>
      <c r="E19" s="135" t="s">
        <v>128</v>
      </c>
      <c r="F19" s="135" t="s">
        <v>277</v>
      </c>
      <c r="G19" s="135" t="s">
        <v>279</v>
      </c>
      <c r="H19" s="135" t="s">
        <v>280</v>
      </c>
      <c r="I19" s="116">
        <v>10</v>
      </c>
      <c r="J19" s="116">
        <v>10</v>
      </c>
      <c r="K19" s="116">
        <v>10</v>
      </c>
      <c r="L19" s="116"/>
      <c r="M19" s="116"/>
      <c r="N19" s="115"/>
      <c r="O19" s="115"/>
      <c r="P19" s="117"/>
      <c r="Q19" s="116"/>
      <c r="R19" s="116"/>
      <c r="S19" s="116"/>
      <c r="T19" s="116"/>
      <c r="U19" s="115"/>
      <c r="V19" s="116"/>
      <c r="W19" s="116"/>
    </row>
    <row r="20" ht="21.75" customHeight="1" spans="1:23">
      <c r="A20" s="117"/>
      <c r="B20" s="117"/>
      <c r="C20" s="26" t="s">
        <v>346</v>
      </c>
      <c r="D20" s="117"/>
      <c r="E20" s="117"/>
      <c r="F20" s="117"/>
      <c r="G20" s="117"/>
      <c r="H20" s="117"/>
      <c r="I20" s="114">
        <v>15</v>
      </c>
      <c r="J20" s="114">
        <v>15</v>
      </c>
      <c r="K20" s="114">
        <v>15</v>
      </c>
      <c r="L20" s="114"/>
      <c r="M20" s="114"/>
      <c r="N20" s="94"/>
      <c r="O20" s="94"/>
      <c r="P20" s="117"/>
      <c r="Q20" s="114"/>
      <c r="R20" s="114"/>
      <c r="S20" s="114"/>
      <c r="T20" s="114"/>
      <c r="U20" s="94"/>
      <c r="V20" s="114"/>
      <c r="W20" s="114"/>
    </row>
    <row r="21" ht="21.75" customHeight="1" spans="1:23">
      <c r="A21" s="135" t="s">
        <v>334</v>
      </c>
      <c r="B21" s="135" t="s">
        <v>347</v>
      </c>
      <c r="C21" s="22" t="s">
        <v>346</v>
      </c>
      <c r="D21" s="135" t="s">
        <v>66</v>
      </c>
      <c r="E21" s="135" t="s">
        <v>128</v>
      </c>
      <c r="F21" s="135" t="s">
        <v>277</v>
      </c>
      <c r="G21" s="135" t="s">
        <v>336</v>
      </c>
      <c r="H21" s="135" t="s">
        <v>337</v>
      </c>
      <c r="I21" s="116">
        <v>15</v>
      </c>
      <c r="J21" s="116">
        <v>15</v>
      </c>
      <c r="K21" s="116">
        <v>15</v>
      </c>
      <c r="L21" s="116"/>
      <c r="M21" s="116"/>
      <c r="N21" s="115"/>
      <c r="O21" s="115"/>
      <c r="P21" s="117"/>
      <c r="Q21" s="116"/>
      <c r="R21" s="116"/>
      <c r="S21" s="116"/>
      <c r="T21" s="116"/>
      <c r="U21" s="115"/>
      <c r="V21" s="116"/>
      <c r="W21" s="116"/>
    </row>
    <row r="22" ht="21.75" customHeight="1" spans="1:23">
      <c r="A22" s="117"/>
      <c r="B22" s="117"/>
      <c r="C22" s="26" t="s">
        <v>348</v>
      </c>
      <c r="D22" s="117"/>
      <c r="E22" s="117"/>
      <c r="F22" s="117"/>
      <c r="G22" s="117"/>
      <c r="H22" s="117"/>
      <c r="I22" s="114">
        <v>55</v>
      </c>
      <c r="J22" s="114">
        <v>55</v>
      </c>
      <c r="K22" s="114">
        <v>55</v>
      </c>
      <c r="L22" s="114"/>
      <c r="M22" s="114"/>
      <c r="N22" s="94"/>
      <c r="O22" s="94"/>
      <c r="P22" s="117"/>
      <c r="Q22" s="114"/>
      <c r="R22" s="114"/>
      <c r="S22" s="114"/>
      <c r="T22" s="114"/>
      <c r="U22" s="94"/>
      <c r="V22" s="114"/>
      <c r="W22" s="114"/>
    </row>
    <row r="23" ht="21.75" customHeight="1" spans="1:23">
      <c r="A23" s="135" t="s">
        <v>334</v>
      </c>
      <c r="B23" s="135" t="s">
        <v>349</v>
      </c>
      <c r="C23" s="22" t="s">
        <v>348</v>
      </c>
      <c r="D23" s="135" t="s">
        <v>66</v>
      </c>
      <c r="E23" s="135" t="s">
        <v>126</v>
      </c>
      <c r="F23" s="135" t="s">
        <v>350</v>
      </c>
      <c r="G23" s="135" t="s">
        <v>351</v>
      </c>
      <c r="H23" s="135" t="s">
        <v>337</v>
      </c>
      <c r="I23" s="116">
        <v>55</v>
      </c>
      <c r="J23" s="116">
        <v>55</v>
      </c>
      <c r="K23" s="116">
        <v>55</v>
      </c>
      <c r="L23" s="116"/>
      <c r="M23" s="116"/>
      <c r="N23" s="115"/>
      <c r="O23" s="115"/>
      <c r="P23" s="117"/>
      <c r="Q23" s="116"/>
      <c r="R23" s="116"/>
      <c r="S23" s="116"/>
      <c r="T23" s="116"/>
      <c r="U23" s="115"/>
      <c r="V23" s="116"/>
      <c r="W23" s="116"/>
    </row>
    <row r="24" ht="21.75" customHeight="1" spans="1:23">
      <c r="A24" s="117"/>
      <c r="B24" s="117"/>
      <c r="C24" s="26" t="s">
        <v>352</v>
      </c>
      <c r="D24" s="117"/>
      <c r="E24" s="117"/>
      <c r="F24" s="117"/>
      <c r="G24" s="117"/>
      <c r="H24" s="117"/>
      <c r="I24" s="114">
        <v>29.01</v>
      </c>
      <c r="J24" s="114"/>
      <c r="K24" s="114"/>
      <c r="L24" s="114"/>
      <c r="M24" s="114"/>
      <c r="N24" s="94">
        <v>29.01</v>
      </c>
      <c r="O24" s="94"/>
      <c r="P24" s="117"/>
      <c r="Q24" s="114"/>
      <c r="R24" s="114"/>
      <c r="S24" s="114"/>
      <c r="T24" s="114"/>
      <c r="U24" s="94"/>
      <c r="V24" s="114"/>
      <c r="W24" s="114"/>
    </row>
    <row r="25" ht="21.75" customHeight="1" spans="1:23">
      <c r="A25" s="135" t="s">
        <v>353</v>
      </c>
      <c r="B25" s="135" t="s">
        <v>67</v>
      </c>
      <c r="C25" s="22" t="s">
        <v>352</v>
      </c>
      <c r="D25" s="135" t="s">
        <v>66</v>
      </c>
      <c r="E25" s="135" t="s">
        <v>118</v>
      </c>
      <c r="F25" s="135" t="s">
        <v>354</v>
      </c>
      <c r="G25" s="135" t="s">
        <v>355</v>
      </c>
      <c r="H25" s="135" t="s">
        <v>356</v>
      </c>
      <c r="I25" s="116">
        <v>29.01</v>
      </c>
      <c r="J25" s="116"/>
      <c r="K25" s="116"/>
      <c r="L25" s="116"/>
      <c r="M25" s="116"/>
      <c r="N25" s="115">
        <v>29.01</v>
      </c>
      <c r="O25" s="115"/>
      <c r="P25" s="117"/>
      <c r="Q25" s="116"/>
      <c r="R25" s="116"/>
      <c r="S25" s="116"/>
      <c r="T25" s="116"/>
      <c r="U25" s="115"/>
      <c r="V25" s="116"/>
      <c r="W25" s="116"/>
    </row>
    <row r="26" ht="21.75" customHeight="1" spans="1:23">
      <c r="A26" s="117"/>
      <c r="B26" s="117"/>
      <c r="C26" s="26" t="s">
        <v>357</v>
      </c>
      <c r="D26" s="117"/>
      <c r="E26" s="117"/>
      <c r="F26" s="117"/>
      <c r="G26" s="117"/>
      <c r="H26" s="117"/>
      <c r="I26" s="114">
        <v>2550.63</v>
      </c>
      <c r="J26" s="114"/>
      <c r="K26" s="114"/>
      <c r="L26" s="114">
        <v>2550.63</v>
      </c>
      <c r="M26" s="114"/>
      <c r="N26" s="94"/>
      <c r="O26" s="94"/>
      <c r="P26" s="117"/>
      <c r="Q26" s="114"/>
      <c r="R26" s="114"/>
      <c r="S26" s="114"/>
      <c r="T26" s="114"/>
      <c r="U26" s="94"/>
      <c r="V26" s="114"/>
      <c r="W26" s="114"/>
    </row>
    <row r="27" ht="21.75" customHeight="1" spans="1:23">
      <c r="A27" s="135" t="s">
        <v>358</v>
      </c>
      <c r="B27" s="135" t="s">
        <v>359</v>
      </c>
      <c r="C27" s="22" t="s">
        <v>357</v>
      </c>
      <c r="D27" s="135" t="s">
        <v>66</v>
      </c>
      <c r="E27" s="135" t="s">
        <v>112</v>
      </c>
      <c r="F27" s="135" t="s">
        <v>360</v>
      </c>
      <c r="G27" s="135" t="s">
        <v>361</v>
      </c>
      <c r="H27" s="135" t="s">
        <v>356</v>
      </c>
      <c r="I27" s="116">
        <v>2550.63</v>
      </c>
      <c r="J27" s="116"/>
      <c r="K27" s="116"/>
      <c r="L27" s="116">
        <v>2550.63</v>
      </c>
      <c r="M27" s="116"/>
      <c r="N27" s="115"/>
      <c r="O27" s="115"/>
      <c r="P27" s="117"/>
      <c r="Q27" s="116"/>
      <c r="R27" s="116"/>
      <c r="S27" s="116"/>
      <c r="T27" s="116"/>
      <c r="U27" s="115"/>
      <c r="V27" s="116"/>
      <c r="W27" s="116"/>
    </row>
    <row r="28" ht="21.75" customHeight="1" spans="1:23">
      <c r="A28" s="117"/>
      <c r="B28" s="117"/>
      <c r="C28" s="26" t="s">
        <v>362</v>
      </c>
      <c r="D28" s="117"/>
      <c r="E28" s="117"/>
      <c r="F28" s="117"/>
      <c r="G28" s="117"/>
      <c r="H28" s="117"/>
      <c r="I28" s="114">
        <v>145</v>
      </c>
      <c r="J28" s="114">
        <v>145</v>
      </c>
      <c r="K28" s="114">
        <v>145</v>
      </c>
      <c r="L28" s="114"/>
      <c r="M28" s="114"/>
      <c r="N28" s="94"/>
      <c r="O28" s="94"/>
      <c r="P28" s="117"/>
      <c r="Q28" s="114"/>
      <c r="R28" s="114"/>
      <c r="S28" s="114"/>
      <c r="T28" s="114"/>
      <c r="U28" s="94"/>
      <c r="V28" s="114"/>
      <c r="W28" s="114"/>
    </row>
    <row r="29" ht="21.75" customHeight="1" spans="1:23">
      <c r="A29" s="135" t="s">
        <v>358</v>
      </c>
      <c r="B29" s="135" t="s">
        <v>363</v>
      </c>
      <c r="C29" s="22" t="s">
        <v>362</v>
      </c>
      <c r="D29" s="135" t="s">
        <v>66</v>
      </c>
      <c r="E29" s="135" t="s">
        <v>128</v>
      </c>
      <c r="F29" s="135" t="s">
        <v>277</v>
      </c>
      <c r="G29" s="135" t="s">
        <v>336</v>
      </c>
      <c r="H29" s="135" t="s">
        <v>337</v>
      </c>
      <c r="I29" s="116">
        <v>145</v>
      </c>
      <c r="J29" s="116">
        <v>145</v>
      </c>
      <c r="K29" s="116">
        <v>145</v>
      </c>
      <c r="L29" s="116"/>
      <c r="M29" s="116"/>
      <c r="N29" s="115"/>
      <c r="O29" s="115"/>
      <c r="P29" s="117"/>
      <c r="Q29" s="116"/>
      <c r="R29" s="116"/>
      <c r="S29" s="116"/>
      <c r="T29" s="116"/>
      <c r="U29" s="115"/>
      <c r="V29" s="116"/>
      <c r="W29" s="116"/>
    </row>
    <row r="30" ht="21.75" customHeight="1" spans="1:23">
      <c r="A30" s="117"/>
      <c r="B30" s="117"/>
      <c r="C30" s="26" t="s">
        <v>364</v>
      </c>
      <c r="D30" s="117"/>
      <c r="E30" s="117"/>
      <c r="F30" s="117"/>
      <c r="G30" s="117"/>
      <c r="H30" s="117"/>
      <c r="I30" s="114">
        <v>20</v>
      </c>
      <c r="J30" s="114">
        <v>20</v>
      </c>
      <c r="K30" s="114">
        <v>20</v>
      </c>
      <c r="L30" s="114"/>
      <c r="M30" s="114"/>
      <c r="N30" s="94"/>
      <c r="O30" s="94"/>
      <c r="P30" s="117"/>
      <c r="Q30" s="114"/>
      <c r="R30" s="114"/>
      <c r="S30" s="114"/>
      <c r="T30" s="114"/>
      <c r="U30" s="94"/>
      <c r="V30" s="114"/>
      <c r="W30" s="114"/>
    </row>
    <row r="31" ht="21.75" customHeight="1" spans="1:23">
      <c r="A31" s="135" t="s">
        <v>358</v>
      </c>
      <c r="B31" s="135" t="s">
        <v>365</v>
      </c>
      <c r="C31" s="22" t="s">
        <v>364</v>
      </c>
      <c r="D31" s="135" t="s">
        <v>66</v>
      </c>
      <c r="E31" s="135" t="s">
        <v>124</v>
      </c>
      <c r="F31" s="135" t="s">
        <v>221</v>
      </c>
      <c r="G31" s="135" t="s">
        <v>340</v>
      </c>
      <c r="H31" s="135" t="s">
        <v>341</v>
      </c>
      <c r="I31" s="116">
        <v>5</v>
      </c>
      <c r="J31" s="116">
        <v>5</v>
      </c>
      <c r="K31" s="116">
        <v>5</v>
      </c>
      <c r="L31" s="116"/>
      <c r="M31" s="116"/>
      <c r="N31" s="115"/>
      <c r="O31" s="115"/>
      <c r="P31" s="117"/>
      <c r="Q31" s="116"/>
      <c r="R31" s="116"/>
      <c r="S31" s="116"/>
      <c r="T31" s="116"/>
      <c r="U31" s="115"/>
      <c r="V31" s="116"/>
      <c r="W31" s="116"/>
    </row>
    <row r="32" ht="21.75" customHeight="1" spans="1:23">
      <c r="A32" s="135" t="s">
        <v>358</v>
      </c>
      <c r="B32" s="135" t="s">
        <v>365</v>
      </c>
      <c r="C32" s="22" t="s">
        <v>364</v>
      </c>
      <c r="D32" s="135" t="s">
        <v>66</v>
      </c>
      <c r="E32" s="135" t="s">
        <v>124</v>
      </c>
      <c r="F32" s="135" t="s">
        <v>221</v>
      </c>
      <c r="G32" s="135" t="s">
        <v>275</v>
      </c>
      <c r="H32" s="135" t="s">
        <v>276</v>
      </c>
      <c r="I32" s="116">
        <v>8</v>
      </c>
      <c r="J32" s="116">
        <v>8</v>
      </c>
      <c r="K32" s="116">
        <v>8</v>
      </c>
      <c r="L32" s="116"/>
      <c r="M32" s="116"/>
      <c r="N32" s="115"/>
      <c r="O32" s="115"/>
      <c r="P32" s="117"/>
      <c r="Q32" s="116"/>
      <c r="R32" s="116"/>
      <c r="S32" s="116"/>
      <c r="T32" s="116"/>
      <c r="U32" s="115"/>
      <c r="V32" s="116"/>
      <c r="W32" s="116"/>
    </row>
    <row r="33" ht="21.75" customHeight="1" spans="1:23">
      <c r="A33" s="135" t="s">
        <v>358</v>
      </c>
      <c r="B33" s="135" t="s">
        <v>365</v>
      </c>
      <c r="C33" s="22" t="s">
        <v>364</v>
      </c>
      <c r="D33" s="135" t="s">
        <v>66</v>
      </c>
      <c r="E33" s="135" t="s">
        <v>124</v>
      </c>
      <c r="F33" s="135" t="s">
        <v>221</v>
      </c>
      <c r="G33" s="135" t="s">
        <v>366</v>
      </c>
      <c r="H33" s="135" t="s">
        <v>367</v>
      </c>
      <c r="I33" s="116">
        <v>2</v>
      </c>
      <c r="J33" s="116">
        <v>2</v>
      </c>
      <c r="K33" s="116">
        <v>2</v>
      </c>
      <c r="L33" s="116"/>
      <c r="M33" s="116"/>
      <c r="N33" s="115"/>
      <c r="O33" s="115"/>
      <c r="P33" s="117"/>
      <c r="Q33" s="116"/>
      <c r="R33" s="116"/>
      <c r="S33" s="116"/>
      <c r="T33" s="116"/>
      <c r="U33" s="115"/>
      <c r="V33" s="116"/>
      <c r="W33" s="116"/>
    </row>
    <row r="34" ht="21.75" customHeight="1" spans="1:23">
      <c r="A34" s="135" t="s">
        <v>358</v>
      </c>
      <c r="B34" s="135" t="s">
        <v>365</v>
      </c>
      <c r="C34" s="22" t="s">
        <v>364</v>
      </c>
      <c r="D34" s="135" t="s">
        <v>66</v>
      </c>
      <c r="E34" s="135" t="s">
        <v>124</v>
      </c>
      <c r="F34" s="135" t="s">
        <v>221</v>
      </c>
      <c r="G34" s="135" t="s">
        <v>321</v>
      </c>
      <c r="H34" s="135" t="s">
        <v>322</v>
      </c>
      <c r="I34" s="116">
        <v>5</v>
      </c>
      <c r="J34" s="116">
        <v>5</v>
      </c>
      <c r="K34" s="116">
        <v>5</v>
      </c>
      <c r="L34" s="116"/>
      <c r="M34" s="116"/>
      <c r="N34" s="115"/>
      <c r="O34" s="115"/>
      <c r="P34" s="117"/>
      <c r="Q34" s="116"/>
      <c r="R34" s="116"/>
      <c r="S34" s="116"/>
      <c r="T34" s="116"/>
      <c r="U34" s="115"/>
      <c r="V34" s="116"/>
      <c r="W34" s="116"/>
    </row>
    <row r="35" ht="18.75" customHeight="1" spans="1:23">
      <c r="A35" s="136" t="s">
        <v>188</v>
      </c>
      <c r="B35" s="137"/>
      <c r="C35" s="137"/>
      <c r="D35" s="137"/>
      <c r="E35" s="137"/>
      <c r="F35" s="137"/>
      <c r="G35" s="137"/>
      <c r="H35" s="138"/>
      <c r="I35" s="114">
        <f>I9+I11+I18+I20+I22+I24+I26+I28+I30</f>
        <v>2956.51</v>
      </c>
      <c r="J35" s="114">
        <f t="shared" ref="J35:L35" si="0">J9+J11+J18+J20+J22+J24+J26+J28+J30</f>
        <v>376.87</v>
      </c>
      <c r="K35" s="114">
        <f t="shared" si="0"/>
        <v>376.87</v>
      </c>
      <c r="L35" s="114">
        <f t="shared" si="0"/>
        <v>2550.63</v>
      </c>
      <c r="M35" s="114"/>
      <c r="N35" s="114">
        <v>29.01</v>
      </c>
      <c r="O35" s="114"/>
      <c r="P35" s="143"/>
      <c r="Q35" s="114"/>
      <c r="R35" s="114"/>
      <c r="S35" s="114"/>
      <c r="T35" s="114"/>
      <c r="U35" s="115"/>
      <c r="V35" s="114"/>
      <c r="W35" s="114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5"/>
  <sheetViews>
    <sheetView tabSelected="1" topLeftCell="A8" workbookViewId="0">
      <selection activeCell="D11" sqref="D11"/>
    </sheetView>
  </sheetViews>
  <sheetFormatPr defaultColWidth="10.6222222222222" defaultRowHeight="12" customHeight="1"/>
  <cols>
    <col min="1" max="1" width="40" style="1" customWidth="1"/>
    <col min="2" max="2" width="17.6222222222222" style="2" customWidth="1"/>
    <col min="3" max="3" width="56" style="1" customWidth="1"/>
    <col min="4" max="4" width="20.1222222222222" style="1" customWidth="1"/>
    <col min="5" max="5" width="15.5" style="1" customWidth="1"/>
    <col min="6" max="6" width="27.5" style="1" customWidth="1"/>
    <col min="7" max="7" width="13.1222222222222" style="2" customWidth="1"/>
    <col min="8" max="8" width="15.3777777777778" style="1" customWidth="1"/>
    <col min="9" max="10" width="14.5" style="2" customWidth="1"/>
    <col min="11" max="11" width="98.1222222222222" style="1" customWidth="1"/>
    <col min="12" max="12" width="10.6222222222222" style="2" customWidth="1"/>
    <col min="13" max="16384" width="10.6222222222222" style="2"/>
  </cols>
  <sheetData>
    <row r="1" ht="15" customHeight="1" spans="11:11">
      <c r="K1" s="81" t="s">
        <v>368</v>
      </c>
    </row>
    <row r="2" ht="28.5" customHeight="1" spans="1:11">
      <c r="A2" s="17" t="s">
        <v>369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370</v>
      </c>
      <c r="B4" s="21" t="s">
        <v>201</v>
      </c>
      <c r="C4" s="13" t="s">
        <v>371</v>
      </c>
      <c r="D4" s="13" t="s">
        <v>372</v>
      </c>
      <c r="E4" s="13" t="s">
        <v>373</v>
      </c>
      <c r="F4" s="13" t="s">
        <v>374</v>
      </c>
      <c r="G4" s="21" t="s">
        <v>375</v>
      </c>
      <c r="H4" s="13" t="s">
        <v>376</v>
      </c>
      <c r="I4" s="21" t="s">
        <v>377</v>
      </c>
      <c r="J4" s="21" t="s">
        <v>378</v>
      </c>
      <c r="K4" s="13" t="s">
        <v>379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66</v>
      </c>
      <c r="B6" s="23"/>
      <c r="C6" s="24"/>
      <c r="D6" s="24"/>
      <c r="E6" s="24"/>
      <c r="F6" s="14"/>
      <c r="G6" s="25"/>
      <c r="H6" s="14"/>
      <c r="I6" s="25"/>
      <c r="J6" s="25"/>
      <c r="K6" s="14"/>
    </row>
    <row r="7" ht="42" customHeight="1" spans="1:11">
      <c r="A7" s="22" t="s">
        <v>69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54.75" customHeight="1" spans="1:11">
      <c r="A8" s="122" t="s">
        <v>380</v>
      </c>
      <c r="B8" s="122" t="s">
        <v>381</v>
      </c>
      <c r="C8" s="122" t="s">
        <v>382</v>
      </c>
      <c r="D8" s="26" t="s">
        <v>383</v>
      </c>
      <c r="E8" s="26" t="s">
        <v>384</v>
      </c>
      <c r="F8" s="22" t="s">
        <v>385</v>
      </c>
      <c r="G8" s="26" t="s">
        <v>386</v>
      </c>
      <c r="H8" s="22" t="s">
        <v>387</v>
      </c>
      <c r="I8" s="26" t="s">
        <v>388</v>
      </c>
      <c r="J8" s="26" t="s">
        <v>389</v>
      </c>
      <c r="K8" s="22" t="s">
        <v>390</v>
      </c>
    </row>
    <row r="9" ht="54.75" customHeight="1" spans="1:11">
      <c r="A9" s="123"/>
      <c r="B9" s="124"/>
      <c r="C9" s="123"/>
      <c r="D9" s="26" t="s">
        <v>383</v>
      </c>
      <c r="E9" s="26" t="s">
        <v>384</v>
      </c>
      <c r="F9" s="22" t="s">
        <v>385</v>
      </c>
      <c r="G9" s="26" t="s">
        <v>386</v>
      </c>
      <c r="H9" s="22" t="s">
        <v>387</v>
      </c>
      <c r="I9" s="26" t="s">
        <v>388</v>
      </c>
      <c r="J9" s="26" t="s">
        <v>389</v>
      </c>
      <c r="K9" s="22" t="s">
        <v>390</v>
      </c>
    </row>
    <row r="10" ht="54.75" customHeight="1" spans="1:11">
      <c r="A10" s="123"/>
      <c r="B10" s="124"/>
      <c r="C10" s="123"/>
      <c r="D10" s="26" t="s">
        <v>391</v>
      </c>
      <c r="E10" s="26" t="s">
        <v>392</v>
      </c>
      <c r="F10" s="22" t="s">
        <v>393</v>
      </c>
      <c r="G10" s="26" t="s">
        <v>394</v>
      </c>
      <c r="H10" s="22" t="s">
        <v>395</v>
      </c>
      <c r="I10" s="26" t="s">
        <v>396</v>
      </c>
      <c r="J10" s="26" t="s">
        <v>389</v>
      </c>
      <c r="K10" s="22" t="s">
        <v>397</v>
      </c>
    </row>
    <row r="11" ht="54.75" customHeight="1" spans="1:11">
      <c r="A11" s="123"/>
      <c r="B11" s="124"/>
      <c r="C11" s="123"/>
      <c r="D11" s="26" t="s">
        <v>391</v>
      </c>
      <c r="E11" s="26" t="s">
        <v>392</v>
      </c>
      <c r="F11" s="22" t="s">
        <v>393</v>
      </c>
      <c r="G11" s="26" t="s">
        <v>394</v>
      </c>
      <c r="H11" s="22" t="s">
        <v>395</v>
      </c>
      <c r="I11" s="26" t="s">
        <v>396</v>
      </c>
      <c r="J11" s="26" t="s">
        <v>389</v>
      </c>
      <c r="K11" s="22" t="s">
        <v>397</v>
      </c>
    </row>
    <row r="12" ht="54.75" customHeight="1" spans="1:11">
      <c r="A12" s="123"/>
      <c r="B12" s="124"/>
      <c r="C12" s="123"/>
      <c r="D12" s="26" t="s">
        <v>398</v>
      </c>
      <c r="E12" s="26" t="s">
        <v>399</v>
      </c>
      <c r="F12" s="22" t="s">
        <v>400</v>
      </c>
      <c r="G12" s="26" t="s">
        <v>394</v>
      </c>
      <c r="H12" s="22" t="s">
        <v>401</v>
      </c>
      <c r="I12" s="26" t="s">
        <v>402</v>
      </c>
      <c r="J12" s="26" t="s">
        <v>389</v>
      </c>
      <c r="K12" s="22" t="s">
        <v>403</v>
      </c>
    </row>
    <row r="13" ht="54.75" customHeight="1" spans="1:11">
      <c r="A13" s="125"/>
      <c r="B13" s="126"/>
      <c r="C13" s="125"/>
      <c r="D13" s="26" t="s">
        <v>398</v>
      </c>
      <c r="E13" s="26" t="s">
        <v>399</v>
      </c>
      <c r="F13" s="22" t="s">
        <v>400</v>
      </c>
      <c r="G13" s="26" t="s">
        <v>394</v>
      </c>
      <c r="H13" s="22" t="s">
        <v>401</v>
      </c>
      <c r="I13" s="26" t="s">
        <v>402</v>
      </c>
      <c r="J13" s="26" t="s">
        <v>389</v>
      </c>
      <c r="K13" s="22" t="s">
        <v>403</v>
      </c>
    </row>
    <row r="14" ht="54.75" customHeight="1" spans="1:11">
      <c r="A14" s="122" t="s">
        <v>404</v>
      </c>
      <c r="B14" s="122" t="s">
        <v>405</v>
      </c>
      <c r="C14" s="122" t="s">
        <v>406</v>
      </c>
      <c r="D14" s="26" t="s">
        <v>383</v>
      </c>
      <c r="E14" s="26" t="s">
        <v>384</v>
      </c>
      <c r="F14" s="22" t="s">
        <v>385</v>
      </c>
      <c r="G14" s="26" t="s">
        <v>386</v>
      </c>
      <c r="H14" s="22" t="s">
        <v>387</v>
      </c>
      <c r="I14" s="26" t="s">
        <v>388</v>
      </c>
      <c r="J14" s="26" t="s">
        <v>389</v>
      </c>
      <c r="K14" s="22" t="s">
        <v>390</v>
      </c>
    </row>
    <row r="15" ht="54.75" customHeight="1" spans="1:11">
      <c r="A15" s="123"/>
      <c r="B15" s="124"/>
      <c r="C15" s="123"/>
      <c r="D15" s="26" t="s">
        <v>383</v>
      </c>
      <c r="E15" s="26" t="s">
        <v>407</v>
      </c>
      <c r="F15" s="22" t="s">
        <v>408</v>
      </c>
      <c r="G15" s="26" t="s">
        <v>386</v>
      </c>
      <c r="H15" s="22" t="s">
        <v>409</v>
      </c>
      <c r="I15" s="26" t="s">
        <v>402</v>
      </c>
      <c r="J15" s="26" t="s">
        <v>410</v>
      </c>
      <c r="K15" s="22" t="s">
        <v>408</v>
      </c>
    </row>
    <row r="16" ht="54.75" customHeight="1" spans="1:11">
      <c r="A16" s="123"/>
      <c r="B16" s="124"/>
      <c r="C16" s="123"/>
      <c r="D16" s="26" t="s">
        <v>391</v>
      </c>
      <c r="E16" s="26" t="s">
        <v>392</v>
      </c>
      <c r="F16" s="22" t="s">
        <v>393</v>
      </c>
      <c r="G16" s="26" t="s">
        <v>386</v>
      </c>
      <c r="H16" s="22" t="s">
        <v>395</v>
      </c>
      <c r="I16" s="26" t="s">
        <v>396</v>
      </c>
      <c r="J16" s="26" t="s">
        <v>410</v>
      </c>
      <c r="K16" s="22" t="s">
        <v>397</v>
      </c>
    </row>
    <row r="17" ht="54.75" customHeight="1" spans="1:11">
      <c r="A17" s="125"/>
      <c r="B17" s="126"/>
      <c r="C17" s="125"/>
      <c r="D17" s="26" t="s">
        <v>398</v>
      </c>
      <c r="E17" s="26" t="s">
        <v>399</v>
      </c>
      <c r="F17" s="22" t="s">
        <v>400</v>
      </c>
      <c r="G17" s="26" t="s">
        <v>386</v>
      </c>
      <c r="H17" s="22" t="s">
        <v>401</v>
      </c>
      <c r="I17" s="26" t="s">
        <v>402</v>
      </c>
      <c r="J17" s="26" t="s">
        <v>410</v>
      </c>
      <c r="K17" s="22" t="s">
        <v>403</v>
      </c>
    </row>
    <row r="18" ht="54.75" customHeight="1" spans="1:11">
      <c r="A18" s="122" t="s">
        <v>411</v>
      </c>
      <c r="B18" s="122" t="s">
        <v>359</v>
      </c>
      <c r="C18" s="122" t="s">
        <v>412</v>
      </c>
      <c r="D18" s="26" t="s">
        <v>383</v>
      </c>
      <c r="E18" s="26" t="s">
        <v>384</v>
      </c>
      <c r="F18" s="22" t="s">
        <v>413</v>
      </c>
      <c r="G18" s="26" t="s">
        <v>394</v>
      </c>
      <c r="H18" s="22" t="s">
        <v>414</v>
      </c>
      <c r="I18" s="26" t="s">
        <v>415</v>
      </c>
      <c r="J18" s="26" t="s">
        <v>389</v>
      </c>
      <c r="K18" s="22" t="s">
        <v>416</v>
      </c>
    </row>
    <row r="19" ht="54.75" customHeight="1" spans="1:11">
      <c r="A19" s="123"/>
      <c r="B19" s="124"/>
      <c r="C19" s="123"/>
      <c r="D19" s="26" t="s">
        <v>383</v>
      </c>
      <c r="E19" s="26" t="s">
        <v>384</v>
      </c>
      <c r="F19" s="22" t="s">
        <v>417</v>
      </c>
      <c r="G19" s="26" t="s">
        <v>386</v>
      </c>
      <c r="H19" s="22" t="s">
        <v>418</v>
      </c>
      <c r="I19" s="26" t="s">
        <v>402</v>
      </c>
      <c r="J19" s="26" t="s">
        <v>410</v>
      </c>
      <c r="K19" s="22" t="s">
        <v>419</v>
      </c>
    </row>
    <row r="20" ht="54.75" customHeight="1" spans="1:11">
      <c r="A20" s="123"/>
      <c r="B20" s="124"/>
      <c r="C20" s="123"/>
      <c r="D20" s="26" t="s">
        <v>383</v>
      </c>
      <c r="E20" s="26" t="s">
        <v>384</v>
      </c>
      <c r="F20" s="22" t="s">
        <v>420</v>
      </c>
      <c r="G20" s="26" t="s">
        <v>394</v>
      </c>
      <c r="H20" s="22" t="s">
        <v>421</v>
      </c>
      <c r="I20" s="26" t="s">
        <v>422</v>
      </c>
      <c r="J20" s="26" t="s">
        <v>389</v>
      </c>
      <c r="K20" s="22" t="s">
        <v>423</v>
      </c>
    </row>
    <row r="21" ht="54.75" customHeight="1" spans="1:11">
      <c r="A21" s="123"/>
      <c r="B21" s="124"/>
      <c r="C21" s="123"/>
      <c r="D21" s="26" t="s">
        <v>383</v>
      </c>
      <c r="E21" s="26" t="s">
        <v>407</v>
      </c>
      <c r="F21" s="22" t="s">
        <v>424</v>
      </c>
      <c r="G21" s="26" t="s">
        <v>386</v>
      </c>
      <c r="H21" s="22" t="s">
        <v>409</v>
      </c>
      <c r="I21" s="26" t="s">
        <v>402</v>
      </c>
      <c r="J21" s="26" t="s">
        <v>410</v>
      </c>
      <c r="K21" s="22" t="s">
        <v>425</v>
      </c>
    </row>
    <row r="22" ht="54.75" customHeight="1" spans="1:11">
      <c r="A22" s="123"/>
      <c r="B22" s="124"/>
      <c r="C22" s="123"/>
      <c r="D22" s="26" t="s">
        <v>383</v>
      </c>
      <c r="E22" s="26" t="s">
        <v>407</v>
      </c>
      <c r="F22" s="22" t="s">
        <v>426</v>
      </c>
      <c r="G22" s="26" t="s">
        <v>386</v>
      </c>
      <c r="H22" s="22" t="s">
        <v>409</v>
      </c>
      <c r="I22" s="26" t="s">
        <v>402</v>
      </c>
      <c r="J22" s="26" t="s">
        <v>410</v>
      </c>
      <c r="K22" s="22" t="s">
        <v>427</v>
      </c>
    </row>
    <row r="23" ht="54.75" customHeight="1" spans="1:11">
      <c r="A23" s="123"/>
      <c r="B23" s="124"/>
      <c r="C23" s="123"/>
      <c r="D23" s="26" t="s">
        <v>383</v>
      </c>
      <c r="E23" s="26" t="s">
        <v>428</v>
      </c>
      <c r="F23" s="22" t="s">
        <v>429</v>
      </c>
      <c r="G23" s="26" t="s">
        <v>386</v>
      </c>
      <c r="H23" s="22" t="s">
        <v>401</v>
      </c>
      <c r="I23" s="26" t="s">
        <v>402</v>
      </c>
      <c r="J23" s="26" t="s">
        <v>410</v>
      </c>
      <c r="K23" s="22" t="s">
        <v>430</v>
      </c>
    </row>
    <row r="24" ht="54.75" customHeight="1" spans="1:11">
      <c r="A24" s="123"/>
      <c r="B24" s="124"/>
      <c r="C24" s="123"/>
      <c r="D24" s="26" t="s">
        <v>383</v>
      </c>
      <c r="E24" s="26" t="s">
        <v>428</v>
      </c>
      <c r="F24" s="22" t="s">
        <v>431</v>
      </c>
      <c r="G24" s="26" t="s">
        <v>386</v>
      </c>
      <c r="H24" s="22" t="s">
        <v>409</v>
      </c>
      <c r="I24" s="26" t="s">
        <v>402</v>
      </c>
      <c r="J24" s="26" t="s">
        <v>410</v>
      </c>
      <c r="K24" s="22" t="s">
        <v>432</v>
      </c>
    </row>
    <row r="25" ht="54.75" customHeight="1" spans="1:11">
      <c r="A25" s="123"/>
      <c r="B25" s="124"/>
      <c r="C25" s="123"/>
      <c r="D25" s="26" t="s">
        <v>383</v>
      </c>
      <c r="E25" s="26" t="s">
        <v>433</v>
      </c>
      <c r="F25" s="22" t="s">
        <v>434</v>
      </c>
      <c r="G25" s="26" t="s">
        <v>386</v>
      </c>
      <c r="H25" s="22" t="s">
        <v>435</v>
      </c>
      <c r="I25" s="26" t="s">
        <v>436</v>
      </c>
      <c r="J25" s="26" t="s">
        <v>389</v>
      </c>
      <c r="K25" s="22" t="s">
        <v>437</v>
      </c>
    </row>
    <row r="26" ht="54.75" customHeight="1" spans="1:11">
      <c r="A26" s="123"/>
      <c r="B26" s="124"/>
      <c r="C26" s="123"/>
      <c r="D26" s="26" t="s">
        <v>391</v>
      </c>
      <c r="E26" s="26" t="s">
        <v>438</v>
      </c>
      <c r="F26" s="22" t="s">
        <v>439</v>
      </c>
      <c r="G26" s="26" t="s">
        <v>386</v>
      </c>
      <c r="H26" s="22" t="s">
        <v>409</v>
      </c>
      <c r="I26" s="26" t="s">
        <v>402</v>
      </c>
      <c r="J26" s="26" t="s">
        <v>410</v>
      </c>
      <c r="K26" s="22" t="s">
        <v>440</v>
      </c>
    </row>
    <row r="27" ht="54.75" customHeight="1" spans="1:11">
      <c r="A27" s="123"/>
      <c r="B27" s="124"/>
      <c r="C27" s="123"/>
      <c r="D27" s="26" t="s">
        <v>391</v>
      </c>
      <c r="E27" s="26" t="s">
        <v>438</v>
      </c>
      <c r="F27" s="22" t="s">
        <v>441</v>
      </c>
      <c r="G27" s="26" t="s">
        <v>386</v>
      </c>
      <c r="H27" s="22" t="s">
        <v>401</v>
      </c>
      <c r="I27" s="26" t="s">
        <v>402</v>
      </c>
      <c r="J27" s="26" t="s">
        <v>410</v>
      </c>
      <c r="K27" s="22" t="s">
        <v>442</v>
      </c>
    </row>
    <row r="28" ht="54.75" customHeight="1" spans="1:11">
      <c r="A28" s="123"/>
      <c r="B28" s="124"/>
      <c r="C28" s="123"/>
      <c r="D28" s="26" t="s">
        <v>391</v>
      </c>
      <c r="E28" s="26" t="s">
        <v>392</v>
      </c>
      <c r="F28" s="22" t="s">
        <v>443</v>
      </c>
      <c r="G28" s="26" t="s">
        <v>386</v>
      </c>
      <c r="H28" s="22" t="s">
        <v>444</v>
      </c>
      <c r="I28" s="26" t="s">
        <v>396</v>
      </c>
      <c r="J28" s="26" t="s">
        <v>410</v>
      </c>
      <c r="K28" s="22" t="s">
        <v>445</v>
      </c>
    </row>
    <row r="29" ht="54.75" customHeight="1" spans="1:11">
      <c r="A29" s="125"/>
      <c r="B29" s="126"/>
      <c r="C29" s="125"/>
      <c r="D29" s="26" t="s">
        <v>398</v>
      </c>
      <c r="E29" s="26" t="s">
        <v>399</v>
      </c>
      <c r="F29" s="22" t="s">
        <v>446</v>
      </c>
      <c r="G29" s="26" t="s">
        <v>386</v>
      </c>
      <c r="H29" s="22" t="s">
        <v>447</v>
      </c>
      <c r="I29" s="26" t="s">
        <v>402</v>
      </c>
      <c r="J29" s="26" t="s">
        <v>410</v>
      </c>
      <c r="K29" s="22" t="s">
        <v>448</v>
      </c>
    </row>
    <row r="30" ht="54.75" customHeight="1" spans="1:11">
      <c r="A30" s="122" t="s">
        <v>449</v>
      </c>
      <c r="B30" s="122" t="s">
        <v>365</v>
      </c>
      <c r="C30" s="122" t="s">
        <v>450</v>
      </c>
      <c r="D30" s="26" t="s">
        <v>383</v>
      </c>
      <c r="E30" s="26" t="s">
        <v>384</v>
      </c>
      <c r="F30" s="22" t="s">
        <v>451</v>
      </c>
      <c r="G30" s="26" t="s">
        <v>386</v>
      </c>
      <c r="H30" s="22" t="s">
        <v>452</v>
      </c>
      <c r="I30" s="26" t="s">
        <v>388</v>
      </c>
      <c r="J30" s="26" t="s">
        <v>389</v>
      </c>
      <c r="K30" s="22" t="s">
        <v>451</v>
      </c>
    </row>
    <row r="31" ht="54.75" customHeight="1" spans="1:11">
      <c r="A31" s="123"/>
      <c r="B31" s="124"/>
      <c r="C31" s="123"/>
      <c r="D31" s="26" t="s">
        <v>383</v>
      </c>
      <c r="E31" s="26" t="s">
        <v>384</v>
      </c>
      <c r="F31" s="22" t="s">
        <v>453</v>
      </c>
      <c r="G31" s="26" t="s">
        <v>394</v>
      </c>
      <c r="H31" s="22" t="s">
        <v>183</v>
      </c>
      <c r="I31" s="26" t="s">
        <v>454</v>
      </c>
      <c r="J31" s="26" t="s">
        <v>389</v>
      </c>
      <c r="K31" s="22" t="s">
        <v>453</v>
      </c>
    </row>
    <row r="32" ht="54.75" customHeight="1" spans="1:11">
      <c r="A32" s="123"/>
      <c r="B32" s="124"/>
      <c r="C32" s="123"/>
      <c r="D32" s="26" t="s">
        <v>383</v>
      </c>
      <c r="E32" s="26" t="s">
        <v>407</v>
      </c>
      <c r="F32" s="22" t="s">
        <v>408</v>
      </c>
      <c r="G32" s="26" t="s">
        <v>386</v>
      </c>
      <c r="H32" s="22" t="s">
        <v>409</v>
      </c>
      <c r="I32" s="26" t="s">
        <v>402</v>
      </c>
      <c r="J32" s="26" t="s">
        <v>389</v>
      </c>
      <c r="K32" s="22" t="s">
        <v>408</v>
      </c>
    </row>
    <row r="33" ht="54.75" customHeight="1" spans="1:11">
      <c r="A33" s="123"/>
      <c r="B33" s="124"/>
      <c r="C33" s="123"/>
      <c r="D33" s="26" t="s">
        <v>391</v>
      </c>
      <c r="E33" s="26" t="s">
        <v>438</v>
      </c>
      <c r="F33" s="22" t="s">
        <v>455</v>
      </c>
      <c r="G33" s="26" t="s">
        <v>386</v>
      </c>
      <c r="H33" s="22" t="s">
        <v>456</v>
      </c>
      <c r="I33" s="26" t="s">
        <v>402</v>
      </c>
      <c r="J33" s="26" t="s">
        <v>410</v>
      </c>
      <c r="K33" s="22" t="s">
        <v>457</v>
      </c>
    </row>
    <row r="34" ht="54.75" customHeight="1" spans="1:11">
      <c r="A34" s="123"/>
      <c r="B34" s="124"/>
      <c r="C34" s="123"/>
      <c r="D34" s="26" t="s">
        <v>391</v>
      </c>
      <c r="E34" s="26" t="s">
        <v>392</v>
      </c>
      <c r="F34" s="22" t="s">
        <v>458</v>
      </c>
      <c r="G34" s="26" t="s">
        <v>386</v>
      </c>
      <c r="H34" s="22" t="s">
        <v>456</v>
      </c>
      <c r="I34" s="26" t="s">
        <v>402</v>
      </c>
      <c r="J34" s="26" t="s">
        <v>410</v>
      </c>
      <c r="K34" s="22" t="s">
        <v>458</v>
      </c>
    </row>
    <row r="35" ht="54.75" customHeight="1" spans="1:11">
      <c r="A35" s="125"/>
      <c r="B35" s="126"/>
      <c r="C35" s="125"/>
      <c r="D35" s="26" t="s">
        <v>398</v>
      </c>
      <c r="E35" s="26" t="s">
        <v>399</v>
      </c>
      <c r="F35" s="22" t="s">
        <v>459</v>
      </c>
      <c r="G35" s="26" t="s">
        <v>386</v>
      </c>
      <c r="H35" s="22" t="s">
        <v>401</v>
      </c>
      <c r="I35" s="26" t="s">
        <v>402</v>
      </c>
      <c r="J35" s="26" t="s">
        <v>410</v>
      </c>
      <c r="K35" s="22" t="s">
        <v>459</v>
      </c>
    </row>
    <row r="36" ht="54.75" customHeight="1" spans="1:11">
      <c r="A36" s="122" t="s">
        <v>460</v>
      </c>
      <c r="B36" s="122" t="s">
        <v>335</v>
      </c>
      <c r="C36" s="122" t="s">
        <v>461</v>
      </c>
      <c r="D36" s="26" t="s">
        <v>383</v>
      </c>
      <c r="E36" s="26" t="s">
        <v>384</v>
      </c>
      <c r="F36" s="22" t="s">
        <v>420</v>
      </c>
      <c r="G36" s="26" t="s">
        <v>386</v>
      </c>
      <c r="H36" s="22" t="s">
        <v>462</v>
      </c>
      <c r="I36" s="26" t="s">
        <v>388</v>
      </c>
      <c r="J36" s="26" t="s">
        <v>389</v>
      </c>
      <c r="K36" s="22" t="s">
        <v>423</v>
      </c>
    </row>
    <row r="37" ht="54.75" customHeight="1" spans="1:11">
      <c r="A37" s="123"/>
      <c r="B37" s="124"/>
      <c r="C37" s="123"/>
      <c r="D37" s="26" t="s">
        <v>383</v>
      </c>
      <c r="E37" s="26" t="s">
        <v>407</v>
      </c>
      <c r="F37" s="22" t="s">
        <v>424</v>
      </c>
      <c r="G37" s="26" t="s">
        <v>386</v>
      </c>
      <c r="H37" s="22" t="s">
        <v>409</v>
      </c>
      <c r="I37" s="26" t="s">
        <v>402</v>
      </c>
      <c r="J37" s="26" t="s">
        <v>389</v>
      </c>
      <c r="K37" s="22" t="s">
        <v>425</v>
      </c>
    </row>
    <row r="38" ht="54.75" customHeight="1" spans="1:11">
      <c r="A38" s="123"/>
      <c r="B38" s="124"/>
      <c r="C38" s="123"/>
      <c r="D38" s="26" t="s">
        <v>383</v>
      </c>
      <c r="E38" s="26" t="s">
        <v>428</v>
      </c>
      <c r="F38" s="22" t="s">
        <v>429</v>
      </c>
      <c r="G38" s="26" t="s">
        <v>386</v>
      </c>
      <c r="H38" s="22" t="s">
        <v>409</v>
      </c>
      <c r="I38" s="26" t="s">
        <v>402</v>
      </c>
      <c r="J38" s="26" t="s">
        <v>389</v>
      </c>
      <c r="K38" s="22" t="s">
        <v>430</v>
      </c>
    </row>
    <row r="39" ht="54.75" customHeight="1" spans="1:11">
      <c r="A39" s="123"/>
      <c r="B39" s="124"/>
      <c r="C39" s="123"/>
      <c r="D39" s="26" t="s">
        <v>391</v>
      </c>
      <c r="E39" s="26" t="s">
        <v>438</v>
      </c>
      <c r="F39" s="22" t="s">
        <v>441</v>
      </c>
      <c r="G39" s="26" t="s">
        <v>394</v>
      </c>
      <c r="H39" s="22" t="s">
        <v>401</v>
      </c>
      <c r="I39" s="26" t="s">
        <v>402</v>
      </c>
      <c r="J39" s="26" t="s">
        <v>389</v>
      </c>
      <c r="K39" s="22" t="s">
        <v>442</v>
      </c>
    </row>
    <row r="40" ht="54.75" customHeight="1" spans="1:11">
      <c r="A40" s="125"/>
      <c r="B40" s="126"/>
      <c r="C40" s="125"/>
      <c r="D40" s="26" t="s">
        <v>398</v>
      </c>
      <c r="E40" s="26" t="s">
        <v>399</v>
      </c>
      <c r="F40" s="22" t="s">
        <v>446</v>
      </c>
      <c r="G40" s="26" t="s">
        <v>394</v>
      </c>
      <c r="H40" s="22" t="s">
        <v>401</v>
      </c>
      <c r="I40" s="26" t="s">
        <v>402</v>
      </c>
      <c r="J40" s="26" t="s">
        <v>389</v>
      </c>
      <c r="K40" s="22" t="s">
        <v>448</v>
      </c>
    </row>
    <row r="41" ht="54.75" customHeight="1" spans="1:11">
      <c r="A41" s="122" t="s">
        <v>463</v>
      </c>
      <c r="B41" s="122" t="s">
        <v>339</v>
      </c>
      <c r="C41" s="122" t="s">
        <v>464</v>
      </c>
      <c r="D41" s="26" t="s">
        <v>383</v>
      </c>
      <c r="E41" s="26" t="s">
        <v>384</v>
      </c>
      <c r="F41" s="22" t="s">
        <v>420</v>
      </c>
      <c r="G41" s="26" t="s">
        <v>386</v>
      </c>
      <c r="H41" s="22" t="s">
        <v>452</v>
      </c>
      <c r="I41" s="26" t="s">
        <v>388</v>
      </c>
      <c r="J41" s="26" t="s">
        <v>389</v>
      </c>
      <c r="K41" s="22" t="s">
        <v>423</v>
      </c>
    </row>
    <row r="42" ht="54.75" customHeight="1" spans="1:11">
      <c r="A42" s="123"/>
      <c r="B42" s="124"/>
      <c r="C42" s="123"/>
      <c r="D42" s="26" t="s">
        <v>383</v>
      </c>
      <c r="E42" s="26" t="s">
        <v>407</v>
      </c>
      <c r="F42" s="22" t="s">
        <v>424</v>
      </c>
      <c r="G42" s="26" t="s">
        <v>386</v>
      </c>
      <c r="H42" s="22" t="s">
        <v>409</v>
      </c>
      <c r="I42" s="26" t="s">
        <v>402</v>
      </c>
      <c r="J42" s="26" t="s">
        <v>389</v>
      </c>
      <c r="K42" s="22" t="s">
        <v>425</v>
      </c>
    </row>
    <row r="43" ht="54.75" customHeight="1" spans="1:11">
      <c r="A43" s="123"/>
      <c r="B43" s="124"/>
      <c r="C43" s="123"/>
      <c r="D43" s="26" t="s">
        <v>383</v>
      </c>
      <c r="E43" s="26" t="s">
        <v>428</v>
      </c>
      <c r="F43" s="22" t="s">
        <v>429</v>
      </c>
      <c r="G43" s="26" t="s">
        <v>386</v>
      </c>
      <c r="H43" s="22" t="s">
        <v>409</v>
      </c>
      <c r="I43" s="26" t="s">
        <v>402</v>
      </c>
      <c r="J43" s="26" t="s">
        <v>389</v>
      </c>
      <c r="K43" s="22" t="s">
        <v>430</v>
      </c>
    </row>
    <row r="44" ht="54.75" customHeight="1" spans="1:11">
      <c r="A44" s="123"/>
      <c r="B44" s="124"/>
      <c r="C44" s="123"/>
      <c r="D44" s="26" t="s">
        <v>391</v>
      </c>
      <c r="E44" s="26" t="s">
        <v>438</v>
      </c>
      <c r="F44" s="22" t="s">
        <v>441</v>
      </c>
      <c r="G44" s="26" t="s">
        <v>394</v>
      </c>
      <c r="H44" s="22" t="s">
        <v>401</v>
      </c>
      <c r="I44" s="26" t="s">
        <v>402</v>
      </c>
      <c r="J44" s="26" t="s">
        <v>389</v>
      </c>
      <c r="K44" s="22" t="s">
        <v>442</v>
      </c>
    </row>
    <row r="45" ht="54.75" customHeight="1" spans="1:11">
      <c r="A45" s="125"/>
      <c r="B45" s="126"/>
      <c r="C45" s="125"/>
      <c r="D45" s="26" t="s">
        <v>398</v>
      </c>
      <c r="E45" s="26" t="s">
        <v>399</v>
      </c>
      <c r="F45" s="22" t="s">
        <v>446</v>
      </c>
      <c r="G45" s="26" t="s">
        <v>394</v>
      </c>
      <c r="H45" s="22" t="s">
        <v>401</v>
      </c>
      <c r="I45" s="26" t="s">
        <v>402</v>
      </c>
      <c r="J45" s="26" t="s">
        <v>389</v>
      </c>
      <c r="K45" s="22" t="s">
        <v>448</v>
      </c>
    </row>
    <row r="46" ht="54.75" customHeight="1" spans="1:11">
      <c r="A46" s="122" t="s">
        <v>465</v>
      </c>
      <c r="B46" s="122" t="s">
        <v>347</v>
      </c>
      <c r="C46" s="122" t="s">
        <v>466</v>
      </c>
      <c r="D46" s="26" t="s">
        <v>383</v>
      </c>
      <c r="E46" s="26" t="s">
        <v>384</v>
      </c>
      <c r="F46" s="22" t="s">
        <v>420</v>
      </c>
      <c r="G46" s="26" t="s">
        <v>386</v>
      </c>
      <c r="H46" s="22" t="s">
        <v>467</v>
      </c>
      <c r="I46" s="26" t="s">
        <v>388</v>
      </c>
      <c r="J46" s="26" t="s">
        <v>389</v>
      </c>
      <c r="K46" s="22" t="s">
        <v>423</v>
      </c>
    </row>
    <row r="47" ht="54.75" customHeight="1" spans="1:11">
      <c r="A47" s="123"/>
      <c r="B47" s="124"/>
      <c r="C47" s="123"/>
      <c r="D47" s="26" t="s">
        <v>383</v>
      </c>
      <c r="E47" s="26" t="s">
        <v>407</v>
      </c>
      <c r="F47" s="22" t="s">
        <v>424</v>
      </c>
      <c r="G47" s="26" t="s">
        <v>386</v>
      </c>
      <c r="H47" s="22" t="s">
        <v>409</v>
      </c>
      <c r="I47" s="26" t="s">
        <v>402</v>
      </c>
      <c r="J47" s="26" t="s">
        <v>389</v>
      </c>
      <c r="K47" s="22" t="s">
        <v>425</v>
      </c>
    </row>
    <row r="48" ht="54.75" customHeight="1" spans="1:11">
      <c r="A48" s="123"/>
      <c r="B48" s="124"/>
      <c r="C48" s="123"/>
      <c r="D48" s="26" t="s">
        <v>383</v>
      </c>
      <c r="E48" s="26" t="s">
        <v>428</v>
      </c>
      <c r="F48" s="22" t="s">
        <v>429</v>
      </c>
      <c r="G48" s="26" t="s">
        <v>386</v>
      </c>
      <c r="H48" s="22" t="s">
        <v>409</v>
      </c>
      <c r="I48" s="26" t="s">
        <v>402</v>
      </c>
      <c r="J48" s="26" t="s">
        <v>389</v>
      </c>
      <c r="K48" s="22" t="s">
        <v>430</v>
      </c>
    </row>
    <row r="49" ht="54.75" customHeight="1" spans="1:11">
      <c r="A49" s="123"/>
      <c r="B49" s="124"/>
      <c r="C49" s="123"/>
      <c r="D49" s="26" t="s">
        <v>391</v>
      </c>
      <c r="E49" s="26" t="s">
        <v>438</v>
      </c>
      <c r="F49" s="22" t="s">
        <v>441</v>
      </c>
      <c r="G49" s="26" t="s">
        <v>394</v>
      </c>
      <c r="H49" s="22" t="s">
        <v>401</v>
      </c>
      <c r="I49" s="26" t="s">
        <v>402</v>
      </c>
      <c r="J49" s="26" t="s">
        <v>389</v>
      </c>
      <c r="K49" s="22" t="s">
        <v>442</v>
      </c>
    </row>
    <row r="50" ht="54.75" customHeight="1" spans="1:11">
      <c r="A50" s="125"/>
      <c r="B50" s="126"/>
      <c r="C50" s="125"/>
      <c r="D50" s="26" t="s">
        <v>398</v>
      </c>
      <c r="E50" s="26" t="s">
        <v>399</v>
      </c>
      <c r="F50" s="22" t="s">
        <v>446</v>
      </c>
      <c r="G50" s="26" t="s">
        <v>394</v>
      </c>
      <c r="H50" s="22" t="s">
        <v>401</v>
      </c>
      <c r="I50" s="26" t="s">
        <v>402</v>
      </c>
      <c r="J50" s="26" t="s">
        <v>389</v>
      </c>
      <c r="K50" s="22" t="s">
        <v>448</v>
      </c>
    </row>
    <row r="51" ht="54.75" customHeight="1" spans="1:11">
      <c r="A51" s="122" t="s">
        <v>468</v>
      </c>
      <c r="B51" s="122" t="s">
        <v>349</v>
      </c>
      <c r="C51" s="122" t="s">
        <v>469</v>
      </c>
      <c r="D51" s="26" t="s">
        <v>383</v>
      </c>
      <c r="E51" s="26" t="s">
        <v>384</v>
      </c>
      <c r="F51" s="22" t="s">
        <v>413</v>
      </c>
      <c r="G51" s="26" t="s">
        <v>386</v>
      </c>
      <c r="H51" s="22" t="s">
        <v>470</v>
      </c>
      <c r="I51" s="26" t="s">
        <v>388</v>
      </c>
      <c r="J51" s="26" t="s">
        <v>389</v>
      </c>
      <c r="K51" s="22" t="s">
        <v>416</v>
      </c>
    </row>
    <row r="52" ht="54.75" customHeight="1" spans="1:11">
      <c r="A52" s="123"/>
      <c r="B52" s="124"/>
      <c r="C52" s="123"/>
      <c r="D52" s="26" t="s">
        <v>383</v>
      </c>
      <c r="E52" s="26" t="s">
        <v>407</v>
      </c>
      <c r="F52" s="22" t="s">
        <v>424</v>
      </c>
      <c r="G52" s="26" t="s">
        <v>386</v>
      </c>
      <c r="H52" s="22" t="s">
        <v>409</v>
      </c>
      <c r="I52" s="26" t="s">
        <v>402</v>
      </c>
      <c r="J52" s="26" t="s">
        <v>389</v>
      </c>
      <c r="K52" s="22" t="s">
        <v>425</v>
      </c>
    </row>
    <row r="53" ht="54.75" customHeight="1" spans="1:11">
      <c r="A53" s="123"/>
      <c r="B53" s="124"/>
      <c r="C53" s="123"/>
      <c r="D53" s="26" t="s">
        <v>383</v>
      </c>
      <c r="E53" s="26" t="s">
        <v>428</v>
      </c>
      <c r="F53" s="22" t="s">
        <v>429</v>
      </c>
      <c r="G53" s="26" t="s">
        <v>386</v>
      </c>
      <c r="H53" s="22" t="s">
        <v>409</v>
      </c>
      <c r="I53" s="26" t="s">
        <v>402</v>
      </c>
      <c r="J53" s="26" t="s">
        <v>389</v>
      </c>
      <c r="K53" s="22" t="s">
        <v>430</v>
      </c>
    </row>
    <row r="54" ht="54.75" customHeight="1" spans="1:11">
      <c r="A54" s="123"/>
      <c r="B54" s="124"/>
      <c r="C54" s="123"/>
      <c r="D54" s="26" t="s">
        <v>391</v>
      </c>
      <c r="E54" s="26" t="s">
        <v>438</v>
      </c>
      <c r="F54" s="22" t="s">
        <v>441</v>
      </c>
      <c r="G54" s="26" t="s">
        <v>394</v>
      </c>
      <c r="H54" s="22" t="s">
        <v>401</v>
      </c>
      <c r="I54" s="26" t="s">
        <v>402</v>
      </c>
      <c r="J54" s="26" t="s">
        <v>389</v>
      </c>
      <c r="K54" s="22" t="s">
        <v>442</v>
      </c>
    </row>
    <row r="55" ht="54.75" customHeight="1" spans="1:11">
      <c r="A55" s="125"/>
      <c r="B55" s="126"/>
      <c r="C55" s="125"/>
      <c r="D55" s="26" t="s">
        <v>398</v>
      </c>
      <c r="E55" s="26" t="s">
        <v>399</v>
      </c>
      <c r="F55" s="22" t="s">
        <v>446</v>
      </c>
      <c r="G55" s="26" t="s">
        <v>394</v>
      </c>
      <c r="H55" s="22" t="s">
        <v>401</v>
      </c>
      <c r="I55" s="26" t="s">
        <v>402</v>
      </c>
      <c r="J55" s="26" t="s">
        <v>389</v>
      </c>
      <c r="K55" s="22" t="s">
        <v>448</v>
      </c>
    </row>
    <row r="56" ht="54.75" customHeight="1" spans="1:11">
      <c r="A56" s="122" t="s">
        <v>471</v>
      </c>
      <c r="B56" s="122" t="s">
        <v>345</v>
      </c>
      <c r="C56" s="122" t="s">
        <v>472</v>
      </c>
      <c r="D56" s="26" t="s">
        <v>383</v>
      </c>
      <c r="E56" s="26" t="s">
        <v>384</v>
      </c>
      <c r="F56" s="22" t="s">
        <v>420</v>
      </c>
      <c r="G56" s="26" t="s">
        <v>386</v>
      </c>
      <c r="H56" s="22" t="s">
        <v>452</v>
      </c>
      <c r="I56" s="26" t="s">
        <v>388</v>
      </c>
      <c r="J56" s="26" t="s">
        <v>389</v>
      </c>
      <c r="K56" s="22" t="s">
        <v>423</v>
      </c>
    </row>
    <row r="57" ht="54.75" customHeight="1" spans="1:11">
      <c r="A57" s="123"/>
      <c r="B57" s="124"/>
      <c r="C57" s="123"/>
      <c r="D57" s="26" t="s">
        <v>383</v>
      </c>
      <c r="E57" s="26" t="s">
        <v>407</v>
      </c>
      <c r="F57" s="22" t="s">
        <v>424</v>
      </c>
      <c r="G57" s="26" t="s">
        <v>386</v>
      </c>
      <c r="H57" s="22" t="s">
        <v>409</v>
      </c>
      <c r="I57" s="26" t="s">
        <v>402</v>
      </c>
      <c r="J57" s="26" t="s">
        <v>389</v>
      </c>
      <c r="K57" s="22" t="s">
        <v>425</v>
      </c>
    </row>
    <row r="58" ht="54.75" customHeight="1" spans="1:11">
      <c r="A58" s="123"/>
      <c r="B58" s="124"/>
      <c r="C58" s="123"/>
      <c r="D58" s="26" t="s">
        <v>383</v>
      </c>
      <c r="E58" s="26" t="s">
        <v>428</v>
      </c>
      <c r="F58" s="22" t="s">
        <v>429</v>
      </c>
      <c r="G58" s="26" t="s">
        <v>386</v>
      </c>
      <c r="H58" s="22" t="s">
        <v>409</v>
      </c>
      <c r="I58" s="26" t="s">
        <v>402</v>
      </c>
      <c r="J58" s="26" t="s">
        <v>389</v>
      </c>
      <c r="K58" s="22" t="s">
        <v>430</v>
      </c>
    </row>
    <row r="59" ht="54.75" customHeight="1" spans="1:11">
      <c r="A59" s="123"/>
      <c r="B59" s="124"/>
      <c r="C59" s="123"/>
      <c r="D59" s="26" t="s">
        <v>391</v>
      </c>
      <c r="E59" s="26" t="s">
        <v>438</v>
      </c>
      <c r="F59" s="22" t="s">
        <v>441</v>
      </c>
      <c r="G59" s="26" t="s">
        <v>394</v>
      </c>
      <c r="H59" s="22" t="s">
        <v>401</v>
      </c>
      <c r="I59" s="26" t="s">
        <v>402</v>
      </c>
      <c r="J59" s="26" t="s">
        <v>389</v>
      </c>
      <c r="K59" s="22" t="s">
        <v>442</v>
      </c>
    </row>
    <row r="60" ht="54.75" customHeight="1" spans="1:11">
      <c r="A60" s="125"/>
      <c r="B60" s="126"/>
      <c r="C60" s="125"/>
      <c r="D60" s="26" t="s">
        <v>398</v>
      </c>
      <c r="E60" s="26" t="s">
        <v>399</v>
      </c>
      <c r="F60" s="22" t="s">
        <v>446</v>
      </c>
      <c r="G60" s="26" t="s">
        <v>394</v>
      </c>
      <c r="H60" s="22" t="s">
        <v>401</v>
      </c>
      <c r="I60" s="26" t="s">
        <v>402</v>
      </c>
      <c r="J60" s="26" t="s">
        <v>389</v>
      </c>
      <c r="K60" s="22" t="s">
        <v>448</v>
      </c>
    </row>
    <row r="61" ht="54.75" customHeight="1" spans="1:11">
      <c r="A61" s="122" t="s">
        <v>473</v>
      </c>
      <c r="B61" s="122" t="s">
        <v>363</v>
      </c>
      <c r="C61" s="122" t="s">
        <v>469</v>
      </c>
      <c r="D61" s="26" t="s">
        <v>383</v>
      </c>
      <c r="E61" s="26" t="s">
        <v>384</v>
      </c>
      <c r="F61" s="22" t="s">
        <v>413</v>
      </c>
      <c r="G61" s="26" t="s">
        <v>386</v>
      </c>
      <c r="H61" s="22" t="s">
        <v>470</v>
      </c>
      <c r="I61" s="26" t="s">
        <v>388</v>
      </c>
      <c r="J61" s="26" t="s">
        <v>389</v>
      </c>
      <c r="K61" s="22" t="s">
        <v>416</v>
      </c>
    </row>
    <row r="62" ht="54.75" customHeight="1" spans="1:11">
      <c r="A62" s="123"/>
      <c r="B62" s="124"/>
      <c r="C62" s="123"/>
      <c r="D62" s="26" t="s">
        <v>383</v>
      </c>
      <c r="E62" s="26" t="s">
        <v>407</v>
      </c>
      <c r="F62" s="22" t="s">
        <v>424</v>
      </c>
      <c r="G62" s="26" t="s">
        <v>386</v>
      </c>
      <c r="H62" s="22" t="s">
        <v>409</v>
      </c>
      <c r="I62" s="26" t="s">
        <v>402</v>
      </c>
      <c r="J62" s="26" t="s">
        <v>389</v>
      </c>
      <c r="K62" s="22" t="s">
        <v>425</v>
      </c>
    </row>
    <row r="63" ht="54.75" customHeight="1" spans="1:11">
      <c r="A63" s="123"/>
      <c r="B63" s="124"/>
      <c r="C63" s="123"/>
      <c r="D63" s="26" t="s">
        <v>383</v>
      </c>
      <c r="E63" s="26" t="s">
        <v>428</v>
      </c>
      <c r="F63" s="22" t="s">
        <v>429</v>
      </c>
      <c r="G63" s="26" t="s">
        <v>386</v>
      </c>
      <c r="H63" s="22" t="s">
        <v>409</v>
      </c>
      <c r="I63" s="26" t="s">
        <v>402</v>
      </c>
      <c r="J63" s="26" t="s">
        <v>389</v>
      </c>
      <c r="K63" s="22" t="s">
        <v>430</v>
      </c>
    </row>
    <row r="64" ht="54.75" customHeight="1" spans="1:11">
      <c r="A64" s="123"/>
      <c r="B64" s="124"/>
      <c r="C64" s="123"/>
      <c r="D64" s="26" t="s">
        <v>391</v>
      </c>
      <c r="E64" s="26" t="s">
        <v>438</v>
      </c>
      <c r="F64" s="22" t="s">
        <v>441</v>
      </c>
      <c r="G64" s="26" t="s">
        <v>394</v>
      </c>
      <c r="H64" s="22" t="s">
        <v>401</v>
      </c>
      <c r="I64" s="26" t="s">
        <v>402</v>
      </c>
      <c r="J64" s="26" t="s">
        <v>389</v>
      </c>
      <c r="K64" s="22" t="s">
        <v>442</v>
      </c>
    </row>
    <row r="65" ht="54.75" customHeight="1" spans="1:11">
      <c r="A65" s="125"/>
      <c r="B65" s="126"/>
      <c r="C65" s="125"/>
      <c r="D65" s="26" t="s">
        <v>398</v>
      </c>
      <c r="E65" s="26" t="s">
        <v>399</v>
      </c>
      <c r="F65" s="22" t="s">
        <v>446</v>
      </c>
      <c r="G65" s="26" t="s">
        <v>394</v>
      </c>
      <c r="H65" s="22" t="s">
        <v>401</v>
      </c>
      <c r="I65" s="26" t="s">
        <v>402</v>
      </c>
      <c r="J65" s="26" t="s">
        <v>389</v>
      </c>
      <c r="K65" s="22" t="s">
        <v>448</v>
      </c>
    </row>
  </sheetData>
  <autoFilter xmlns:etc="http://www.wps.cn/officeDocument/2017/etCustomData" ref="A4:K65" etc:filterBottomFollowUsedRange="0">
    <extLst/>
  </autoFilter>
  <mergeCells count="32">
    <mergeCell ref="A2:K2"/>
    <mergeCell ref="A3:I3"/>
    <mergeCell ref="A8:A13"/>
    <mergeCell ref="A14:A17"/>
    <mergeCell ref="A18:A29"/>
    <mergeCell ref="A30:A35"/>
    <mergeCell ref="A36:A40"/>
    <mergeCell ref="A41:A45"/>
    <mergeCell ref="A46:A50"/>
    <mergeCell ref="A51:A55"/>
    <mergeCell ref="A56:A60"/>
    <mergeCell ref="A61:A65"/>
    <mergeCell ref="B8:B13"/>
    <mergeCell ref="B14:B17"/>
    <mergeCell ref="B18:B29"/>
    <mergeCell ref="B30:B35"/>
    <mergeCell ref="B36:B40"/>
    <mergeCell ref="B41:B45"/>
    <mergeCell ref="B46:B50"/>
    <mergeCell ref="B51:B55"/>
    <mergeCell ref="B56:B60"/>
    <mergeCell ref="B61:B65"/>
    <mergeCell ref="C8:C13"/>
    <mergeCell ref="C14:C17"/>
    <mergeCell ref="C18:C29"/>
    <mergeCell ref="C30:C35"/>
    <mergeCell ref="C36:C40"/>
    <mergeCell ref="C41:C45"/>
    <mergeCell ref="C46:C50"/>
    <mergeCell ref="C51:C55"/>
    <mergeCell ref="C56:C60"/>
    <mergeCell ref="C61:C65"/>
  </mergeCells>
  <printOptions horizontalCentered="1"/>
  <pageMargins left="0.393700787401575" right="0.196850393700787" top="0.748031496062992" bottom="0.748031496062992" header="0" footer="0"/>
  <pageSetup paperSize="9" scale="5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2025-03-25T07:36:20Z</dcterms:created>
  <cp:lastPrinted>2022-12-06T07:10:00Z</cp:lastPrinted>
  <dcterms:modified xsi:type="dcterms:W3CDTF">2025-03-25T07:38:30Z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E1FAC664950340A882314E7867E50866_13</vt:lpwstr>
  </property>
  <property fmtid="{D5CDD505-2E9C-101B-9397-08002B2CF9AE}" pid="3" name="KSOProductBuildVer">
    <vt:lpwstr>2052-12.1.0.18276</vt:lpwstr>
  </property>
</Properties>
</file>