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780" tabRatio="806" firstSheet="8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19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8" hidden="1">'部门项目支出绩效目标表05-2'!$A$5:$M$39</definedName>
    <definedName name="_xlnm._FilterDatabase" localSheetId="10" hidden="1">部门政府采购预算表07!$A$6:$R$24</definedName>
    <definedName name="_xlnm._FilterDatabase" localSheetId="6" hidden="1">部门基本支出预算表04!$A$8:$Y$35</definedName>
    <definedName name="_xlnm._FilterDatabase" localSheetId="7" hidden="1">'部门项目支出预算表05-1'!$A$8:$BQ$30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部门政府性基金预算支出预算表06!$1:$6</definedName>
    <definedName name="_xlnm.Print_Titles" localSheetId="7">'部门项目支出预算表05-1'!$1:$8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10">部门政府采购预算表07!$1:$6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<sst xmlns="http://schemas.openxmlformats.org/spreadsheetml/2006/main" count="1225" uniqueCount="475">
  <si>
    <t>预算01-1表</t>
  </si>
  <si>
    <t>2025年部门财务收支预算总表</t>
  </si>
  <si>
    <t>单位名称：瑞丽市第二幼儿园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</si>
  <si>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</si>
  <si>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</si>
  <si>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</si>
  <si>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</si>
  <si>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</si>
  <si>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</si>
  <si>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</si>
  <si>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</si>
  <si>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</si>
  <si>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</si>
  <si>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</si>
  <si>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</si>
  <si>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</si>
  <si>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</si>
  <si>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</si>
  <si>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</si>
  <si>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</si>
  <si>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</si>
  <si>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</si>
  <si>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</si>
  <si>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</si>
  <si>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</si>
  <si>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</si>
  <si>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</si>
  <si>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</si>
  <si>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</si>
  <si>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</si>
  <si>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</si>
  <si>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</si>
  <si>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</si>
  <si>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</si>
  <si>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</si>
  <si>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</si>
  <si>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</si>
  <si>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</si>
  <si>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</si>
  <si>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</si>
  <si>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</si>
  <si>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</si>
  <si>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</si>
  <si>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</si>
  <si>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</si>
  <si>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</si>
  <si>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</si>
  <si>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</si>
  <si>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</si>
  <si>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</si>
  <si>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</si>
  <si>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</si>
  <si>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</si>
  <si>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</si>
  <si>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</si>
  <si>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</si>
  <si>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</si>
  <si>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</si>
  <si>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</si>
  <si>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</si>
  <si>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</si>
  <si>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</si>
  <si>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</si>
  <si>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</si>
  <si>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</si>
  <si>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</si>
  <si>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</si>
  <si>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</si>
  <si>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</si>
  <si>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</si>
  <si>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105034</t>
  </si>
  <si>
    <t>瑞丽市第二幼儿园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</si>
  <si>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</si>
  <si>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</si>
  <si>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</si>
  <si>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</si>
  <si>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</si>
  <si>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</si>
  <si>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</si>
  <si>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</si>
  <si>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</si>
  <si>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</si>
  <si>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</si>
  <si>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</si>
  <si>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</si>
  <si>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</si>
  <si>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</si>
  <si>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</si>
  <si>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</si>
  <si>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</si>
  <si>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</si>
  <si>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</si>
  <si>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</si>
  <si>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</si>
  <si>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</si>
  <si>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</si>
  <si>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</si>
  <si>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</si>
  <si>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</si>
  <si>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</si>
  <si>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</si>
  <si>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</si>
  <si>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</si>
  <si>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</si>
  <si>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</si>
  <si>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</si>
  <si>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</si>
  <si>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</si>
  <si>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</si>
  <si>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</si>
  <si>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</si>
  <si>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</si>
  <si>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</si>
  <si>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</si>
  <si>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</si>
  <si>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</si>
  <si>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</si>
  <si>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</si>
  <si>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</si>
  <si>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</si>
  <si>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</si>
  <si>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</si>
  <si>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</si>
  <si>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</si>
  <si>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</si>
  <si>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</si>
  <si>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</si>
  <si>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</si>
  <si>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</si>
  <si>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</si>
  <si>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</si>
  <si>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</si>
  <si>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</si>
  <si>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</si>
  <si>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</si>
  <si>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</si>
  <si>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</si>
  <si>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</si>
  <si>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</si>
  <si>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</si>
  <si>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</si>
  <si>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</si>
  <si>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</si>
  <si>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</si>
  <si>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</si>
  <si>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</si>
  <si>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</si>
  <si>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</si>
  <si>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</si>
  <si>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</si>
  <si>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</si>
  <si>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</si>
  <si>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</si>
  <si>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</si>
  <si>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</si>
  <si>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</si>
  <si>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</si>
  <si>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</si>
  <si>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</si>
  <si>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</si>
  <si>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</si>
  <si>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</si>
  <si>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</si>
  <si>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</si>
  <si>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</si>
  <si>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</si>
  <si>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</si>
  <si>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</si>
  <si>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</si>
  <si>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</si>
  <si>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</si>
  <si>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</si>
  <si>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</si>
  <si>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</si>
  <si>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</si>
  <si>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</si>
  <si>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</si>
  <si>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备注：因2025年本部门无一般公共预算“三公”经费支出预算，故此表无数据。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</si>
  <si>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</si>
  <si>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</si>
  <si>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</si>
  <si>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</si>
  <si>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</si>
  <si>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</si>
  <si>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</si>
  <si>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</si>
  <si>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</si>
  <si>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</si>
  <si>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</si>
  <si>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</si>
  <si>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</si>
  <si>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</si>
  <si>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</si>
  <si>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</si>
  <si>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</si>
  <si>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</si>
  <si>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</si>
  <si>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533102251100003650066</t>
  </si>
  <si>
    <t>教育部门编外聘用人员保险（教师）</t>
  </si>
  <si>
    <t>30199</t>
  </si>
  <si>
    <t>其他工资福利支出</t>
  </si>
  <si>
    <t>533102251100003650065</t>
  </si>
  <si>
    <t>教育部门编外聘用人员保险（非教师）</t>
  </si>
  <si>
    <t>533102221100000280796</t>
  </si>
  <si>
    <t>基本工资（事业）</t>
  </si>
  <si>
    <t>30101</t>
  </si>
  <si>
    <t>基本工资</t>
  </si>
  <si>
    <t>533102221100000280800</t>
  </si>
  <si>
    <t>津贴补贴（事业）</t>
  </si>
  <si>
    <t>30102</t>
  </si>
  <si>
    <t>津贴补贴</t>
  </si>
  <si>
    <t>533102221100000280798</t>
  </si>
  <si>
    <t>奖金（事业）</t>
  </si>
  <si>
    <t>30103</t>
  </si>
  <si>
    <t>奖金</t>
  </si>
  <si>
    <t>533102221100000280797</t>
  </si>
  <si>
    <t>基础性绩效</t>
  </si>
  <si>
    <t>30107</t>
  </si>
  <si>
    <t>绩效工资</t>
  </si>
  <si>
    <t>533102221100000280799</t>
  </si>
  <si>
    <t>奖励性绩效</t>
  </si>
  <si>
    <t>533102241100002187238</t>
  </si>
  <si>
    <t>事业人员优秀奖励</t>
  </si>
  <si>
    <t>533102251100003693552</t>
  </si>
  <si>
    <t>编外人员经费</t>
  </si>
  <si>
    <t>533102221100000280805</t>
  </si>
  <si>
    <t>基本养老保险</t>
  </si>
  <si>
    <t>30108</t>
  </si>
  <si>
    <t>机关事业单位基本养老保险缴费</t>
  </si>
  <si>
    <t>533102221100000280802</t>
  </si>
  <si>
    <t>大病补充保险</t>
  </si>
  <si>
    <t>30110</t>
  </si>
  <si>
    <t>职工基本医疗保险缴费</t>
  </si>
  <si>
    <t>533102221100000280808</t>
  </si>
  <si>
    <t>事业医疗保险</t>
  </si>
  <si>
    <t>533102221100000280803</t>
  </si>
  <si>
    <t>工伤保险</t>
  </si>
  <si>
    <t>30112</t>
  </si>
  <si>
    <t>其他社会保障缴费</t>
  </si>
  <si>
    <t>533102221100000280806</t>
  </si>
  <si>
    <t>生育保险</t>
  </si>
  <si>
    <t>533102221100000280807</t>
  </si>
  <si>
    <t>失业保险</t>
  </si>
  <si>
    <t>533102221100000280804</t>
  </si>
  <si>
    <t>30111</t>
  </si>
  <si>
    <t>公务员医疗补助缴费</t>
  </si>
  <si>
    <t>533102221100000280778</t>
  </si>
  <si>
    <t>30113</t>
  </si>
  <si>
    <t>533102221100000280818</t>
  </si>
  <si>
    <t>一般公用经费</t>
  </si>
  <si>
    <t>30299</t>
  </si>
  <si>
    <t>其他商品和服务支出</t>
  </si>
  <si>
    <t>30201</t>
  </si>
  <si>
    <t>办公费</t>
  </si>
  <si>
    <t>533102221100000280816</t>
  </si>
  <si>
    <t>退休公用经费</t>
  </si>
  <si>
    <t>533102221100000280814</t>
  </si>
  <si>
    <t>工会经费</t>
  </si>
  <si>
    <t>30228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</si>
  <si>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</si>
  <si>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</si>
  <si>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</si>
  <si>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</si>
  <si>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</si>
  <si>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</si>
  <si>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单位资金安排课后延时服务项目经费</t>
  </si>
  <si>
    <t>533102251100003638582</t>
  </si>
  <si>
    <t>30226</t>
  </si>
  <si>
    <t>劳务费</t>
  </si>
  <si>
    <t>单位资金安排其他项目经费</t>
  </si>
  <si>
    <t>533102251100003639802</t>
  </si>
  <si>
    <t>基层党组织开展活动经费</t>
  </si>
  <si>
    <t>533102241100002150633</t>
  </si>
  <si>
    <t>学前保育费非税征管成本补助经费</t>
  </si>
  <si>
    <t>533102231100001122564</t>
  </si>
  <si>
    <t>30209</t>
  </si>
  <si>
    <t>物业管理费</t>
  </si>
  <si>
    <t>30213</t>
  </si>
  <si>
    <t>维修（护）费</t>
  </si>
  <si>
    <t>30216</t>
  </si>
  <si>
    <t>培训费</t>
  </si>
  <si>
    <t>31002</t>
  </si>
  <si>
    <t>办公设备购置</t>
  </si>
  <si>
    <t>学前教育公用经费</t>
  </si>
  <si>
    <t>533102231100001122581</t>
  </si>
  <si>
    <t>30205</t>
  </si>
  <si>
    <t>水费</t>
  </si>
  <si>
    <t>30206</t>
  </si>
  <si>
    <t>电费</t>
  </si>
  <si>
    <t>30207</t>
  </si>
  <si>
    <t>邮电费</t>
  </si>
  <si>
    <t>学前教育家庭经济困难学生生活补助经费</t>
  </si>
  <si>
    <t>533102231100001122555</t>
  </si>
  <si>
    <t>30308</t>
  </si>
  <si>
    <t>助学金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</si>
  <si>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</si>
  <si>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</si>
  <si>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</si>
  <si>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</si>
  <si>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</si>
  <si>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</si>
  <si>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</si>
  <si>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</si>
  <si>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</si>
  <si>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</si>
  <si>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</si>
  <si>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</si>
  <si>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年9月份在校学生人数为依据，按时、足额下达学前教育生均公用经费补助资金。拨款标准按照600元/生.年，确保我州学前教育公用经费补助资金能够有效保障学校正常运转，不因资金短缺而影响学校正常的教育教学秩序，确保教师培训所需资金得到有效保障。</t>
  </si>
  <si>
    <t>产出指标</t>
  </si>
  <si>
    <t>数量指标</t>
  </si>
  <si>
    <t>学前教育在校学生人数</t>
  </si>
  <si>
    <t>=</t>
  </si>
  <si>
    <t>600</t>
  </si>
  <si>
    <t>人</t>
  </si>
  <si>
    <t>定量指标</t>
  </si>
  <si>
    <t>质量指标</t>
  </si>
  <si>
    <t>补助范围占在校学生数比例</t>
  </si>
  <si>
    <t>100</t>
  </si>
  <si>
    <t>%</t>
  </si>
  <si>
    <t>时效指标</t>
  </si>
  <si>
    <t>补助资金当年到位率</t>
  </si>
  <si>
    <t>效益指标</t>
  </si>
  <si>
    <t>经济效益</t>
  </si>
  <si>
    <t>减轻学前教育阶段学生教育负担</t>
  </si>
  <si>
    <t>335400</t>
  </si>
  <si>
    <t>元</t>
  </si>
  <si>
    <t>社会效益</t>
  </si>
  <si>
    <t>补助对象政策知晓率</t>
  </si>
  <si>
    <t>可持续影响</t>
  </si>
  <si>
    <t>学前教育学校公用经费可持续影响</t>
  </si>
  <si>
    <t>年</t>
  </si>
  <si>
    <t>满意度指标</t>
  </si>
  <si>
    <t>服务对象满意度</t>
  </si>
  <si>
    <t>享受公用经费补助家长满意度</t>
  </si>
  <si>
    <t>&gt;=</t>
  </si>
  <si>
    <t>95</t>
  </si>
  <si>
    <t>巩固学前教育经费保障机制，对学前教育幼儿提供生活补助，帮助家庭经济困难学生顺利就学，提升义务教育巩固率。</t>
  </si>
  <si>
    <t>学钱阶段资助人数（6人）</t>
  </si>
  <si>
    <t>300</t>
  </si>
  <si>
    <t>元/人</t>
  </si>
  <si>
    <t>家庭经济困难学生覆盖率</t>
  </si>
  <si>
    <t>定性指标</t>
  </si>
  <si>
    <t>资助经费及时发放率</t>
  </si>
  <si>
    <t>减轻家庭经济困难学生负担</t>
  </si>
  <si>
    <t>270.9</t>
  </si>
  <si>
    <t>提高学前教育巩固率</t>
  </si>
  <si>
    <t>93</t>
  </si>
  <si>
    <t>学前教育阶段学生受助年限</t>
  </si>
  <si>
    <t>学生满意度</t>
  </si>
  <si>
    <t>2024年9月份在校学生人数为依据，收费标准按照630元/生.月，全体教职工秉承“一切为了孩子”的办园宗旨，以“优质+规范+特色，创一流示范幼儿园”为办园目标，打造云南省一流优质幼儿园。在保教质量上和学校硬件设备上下功夫，做好示范带头作用。让幼儿在幼儿园里健康成长，快乐生活。</t>
  </si>
  <si>
    <t>项目受益学生人数</t>
  </si>
  <si>
    <t>&lt;=</t>
  </si>
  <si>
    <t>800</t>
  </si>
  <si>
    <t>2023年9月份在校学生人数为依据，收费标准按照630元/生.月，全体教职工秉承“一切为了孩子”的办园宗旨，以“优质+规范+特色，创一流示范幼儿园”为办园目标，打造云南省一流优质幼儿园。在保教质量上和学校硬件设备上下功夫，做好示范带头作用。让幼儿在幼儿园里健康成长，快乐生活。</t>
  </si>
  <si>
    <t>购买设备合格率</t>
  </si>
  <si>
    <t>90</t>
  </si>
  <si>
    <t>资金当年到位率</t>
  </si>
  <si>
    <t>提高学校办学条件，充分调动教师工作积极性，通过幼儿园的示范引领作用推进我市学前教育事业全面发展</t>
  </si>
  <si>
    <t>学生及家长满意度</t>
  </si>
  <si>
    <t>支持教育事业，基础设施项目建设，改善校园环境及教学条件。</t>
  </si>
  <si>
    <t>预备费</t>
  </si>
  <si>
    <t>200000</t>
  </si>
  <si>
    <t>2025年12月31日完成</t>
  </si>
  <si>
    <t>教职工满意度</t>
  </si>
  <si>
    <t>公立幼儿园开办延时托管班的总体目标可以归纳为以下几点:
1.服务家长需求
解决接送难题:针对确实有接送困难的家庭，提供延时托管服务，以缓解家长因工作或其他原因无法按时接孩子的压力。
2.促进幼儿全面发展
培养良好习惯:在延时托管期间，注重培养幼儿良好的生活习惯、学习习惯和社会交往能力，为幼儿的全面发展奠定基础。丰富活动内容:根据幼儿的兴趣和发展需要，设计多样化的活动内容和形式，促进幼儿在认知、情感、社会性等多方面的发展。
3提升教育质量
优化资源配置:通过延时托管班的开设合理利用幼儿园的教育资源，包括教师场地、设施等，提高资源使用效率。
增强师资力量:鼓励和支持教师参与延时托管服务。</t>
  </si>
  <si>
    <t>延时托管班学生人数</t>
  </si>
  <si>
    <t>559</t>
  </si>
  <si>
    <t>2025年12月31人完成</t>
  </si>
  <si>
    <t>收费范围占在校学生数比例</t>
  </si>
  <si>
    <t>70</t>
  </si>
  <si>
    <t>收费资金当年到位率</t>
  </si>
  <si>
    <t>家长难以按时接幼儿放学问题得到解决</t>
  </si>
  <si>
    <t>培养幼儿兴趣爱好</t>
  </si>
  <si>
    <t>家长满意度</t>
  </si>
  <si>
    <t>为切实机关党的建设，保障基层党组织活动，发挥机关党支部政治功能组织和战斗堡作用、党员先锋模范作用，按照《中共德宏州州委办公室关于印发&lt;德宏州推动新时代机关党的建设高质量发展三年行动方案（2023-2025年)&gt;的通知》。【德办发2023】 38号)的要求，将机关党支开展活动经费列入本单位部门预算。</t>
  </si>
  <si>
    <t>在职党员</t>
  </si>
  <si>
    <t>12</t>
  </si>
  <si>
    <t>在职党员15人</t>
  </si>
  <si>
    <t>核定标准</t>
  </si>
  <si>
    <t>150</t>
  </si>
  <si>
    <t>按150元/人.年核定标准</t>
  </si>
  <si>
    <t>工作补贴当年到位率</t>
  </si>
  <si>
    <t>工作补贴当年到位率100%</t>
  </si>
  <si>
    <t>解决党组织活动经费</t>
  </si>
  <si>
    <t>1800</t>
  </si>
  <si>
    <t>党员满意度达95%</t>
  </si>
  <si>
    <t>党员满意度</t>
  </si>
  <si>
    <t>预算06表</t>
  </si>
  <si>
    <t xml:space="preserve">  2025年部门政府性基金预算支出预算表</t>
  </si>
  <si>
    <t>单位名称</t>
  </si>
  <si>
    <t>本年政府性基金预算支出</t>
  </si>
  <si>
    <t>备注：因2025年本部门无部门政府性基金预算，本表无数据，此表公开空表。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</si>
  <si>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</si>
  <si>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</si>
  <si>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</si>
  <si>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</si>
  <si>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</si>
  <si>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</si>
  <si>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</si>
  <si>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</si>
  <si>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</si>
  <si>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</si>
  <si>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</si>
  <si>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购买打印机</t>
  </si>
  <si>
    <t>A4彩色打印机</t>
  </si>
  <si>
    <t>台</t>
  </si>
  <si>
    <t>A4黑白打印机</t>
  </si>
  <si>
    <t>采购保安服务</t>
  </si>
  <si>
    <t>保安服务</t>
  </si>
  <si>
    <t>批</t>
  </si>
  <si>
    <t>购买教师办公笔记本电脑</t>
  </si>
  <si>
    <t>便携式计算机</t>
  </si>
  <si>
    <t>采购触控一体机</t>
  </si>
  <si>
    <t>触控一体机</t>
  </si>
  <si>
    <t>采购复印机</t>
  </si>
  <si>
    <t>复印机</t>
  </si>
  <si>
    <t>购买办公复印纸</t>
  </si>
  <si>
    <t>复印纸</t>
  </si>
  <si>
    <t>箱</t>
  </si>
  <si>
    <t>购买空调挂机</t>
  </si>
  <si>
    <t>空调机</t>
  </si>
  <si>
    <t>购买空调柜机</t>
  </si>
  <si>
    <t>购买碎纸机</t>
  </si>
  <si>
    <t>碎纸机</t>
  </si>
  <si>
    <t>购买台式电脑</t>
  </si>
  <si>
    <t>台式计算机</t>
  </si>
  <si>
    <t>采购物业服务</t>
  </si>
  <si>
    <t>物业管理服务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</si>
  <si>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</si>
  <si>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</si>
  <si>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</si>
  <si>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</si>
  <si>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</si>
  <si>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</si>
  <si>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</si>
  <si>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</si>
  <si>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</si>
  <si>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</si>
  <si>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</si>
  <si>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</si>
  <si>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</si>
  <si>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</si>
  <si>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</si>
  <si>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</si>
  <si>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</si>
  <si>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</si>
  <si>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</si>
  <si>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</si>
  <si>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</si>
  <si>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</si>
  <si>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>单位名称：   瑞丽市第二幼儿园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</si>
  <si>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</si>
  <si>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</si>
  <si>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</si>
  <si>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</si>
  <si>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</si>
  <si>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</si>
  <si>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</si>
  <si>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</si>
  <si>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</si>
  <si>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</si>
  <si>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312 民生类</t>
  </si>
  <si>
    <t>本级</t>
  </si>
  <si>
    <t>313 事业发展类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</si>
  <si>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</si>
  <si>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</si>
  <si>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</si>
  <si>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</si>
  <si>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</si>
  <si>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2025年部门项目中期规划预算表</t>
  </si>
  <si>
    <t>项目级次</t>
  </si>
  <si>
    <t>2025年</t>
  </si>
  <si>
    <t>2026年</t>
  </si>
  <si>
    <t>2027年</t>
  </si>
  <si>
    <t>备注：因2025年本部门无部门项目中期规划预算，本表无数据，此表公开空表。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</si>
</sst>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0.00_);[Red]\-0.00\ "/>
    <numFmt numFmtId="178" formatCode="#,##0.00_ "/>
    <numFmt numFmtId="179" formatCode="0.00_ "/>
  </numFmts>
  <fonts count="50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sz val="9"/>
      <color rgb="FF000000"/>
      <name val="SimSun"/>
      <charset val="134"/>
    </font>
    <font>
      <sz val="12"/>
      <name val="宋体"/>
      <charset val="1"/>
    </font>
    <font>
      <b/>
      <sz val="22"/>
      <name val="宋体"/>
      <charset val="1"/>
    </font>
    <font>
      <b/>
      <sz val="22"/>
      <name val="Microsoft Sans Serif"/>
      <charset val="1"/>
    </font>
    <font>
      <sz val="12"/>
      <color rgb="FF000000"/>
      <name val="宋体"/>
      <charset val="1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top"/>
      <protection locked="0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" borderId="2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24" applyNumberFormat="0" applyAlignment="0" applyProtection="0">
      <alignment vertical="center"/>
    </xf>
    <xf numFmtId="0" fontId="38" fillId="4" borderId="25" applyNumberFormat="0" applyAlignment="0" applyProtection="0">
      <alignment vertical="center"/>
    </xf>
    <xf numFmtId="0" fontId="39" fillId="4" borderId="24" applyNumberFormat="0" applyAlignment="0" applyProtection="0">
      <alignment vertical="center"/>
    </xf>
    <xf numFmtId="0" fontId="40" fillId="5" borderId="26" applyNumberFormat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0" borderId="0">
      <alignment vertical="center"/>
    </xf>
    <xf numFmtId="0" fontId="49" fillId="0" borderId="0">
      <alignment vertical="top"/>
      <protection locked="0"/>
    </xf>
    <xf numFmtId="0" fontId="48" fillId="0" borderId="0">
      <alignment vertical="center"/>
    </xf>
    <xf numFmtId="0" fontId="48" fillId="0" borderId="0"/>
    <xf numFmtId="176" fontId="6" fillId="0" borderId="7">
      <alignment horizontal="right" vertical="center"/>
    </xf>
    <xf numFmtId="49" fontId="6" fillId="0" borderId="7">
      <alignment horizontal="left" vertical="center" wrapText="1"/>
    </xf>
  </cellStyleXfs>
  <cellXfs count="363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6" fillId="0" borderId="7" xfId="50" applyFont="1" applyFill="1" applyBorder="1" applyAlignment="1" applyProtection="1">
      <alignment horizontal="left" vertical="center" wrapText="1"/>
      <protection locked="0"/>
    </xf>
    <xf numFmtId="0" fontId="4" fillId="0" borderId="7" xfId="50" applyFont="1" applyFill="1" applyBorder="1" applyAlignment="1" applyProtection="1">
      <alignment horizontal="left" vertical="center"/>
      <protection locked="0"/>
    </xf>
    <xf numFmtId="0" fontId="6" fillId="0" borderId="7" xfId="50" applyFont="1" applyFill="1" applyBorder="1" applyAlignment="1" applyProtection="1">
      <alignment horizontal="right" vertical="center" wrapText="1"/>
      <protection locked="0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 wrapText="1"/>
      <protection locked="0"/>
    </xf>
    <xf numFmtId="0" fontId="6" fillId="0" borderId="4" xfId="50" applyFont="1" applyFill="1" applyBorder="1" applyAlignment="1" applyProtection="1">
      <alignment horizontal="left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6" fillId="0" borderId="7" xfId="50" applyFont="1" applyFill="1" applyBorder="1" applyAlignment="1" applyProtection="1">
      <alignment horizontal="right" vertical="center" wrapText="1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/>
    </xf>
    <xf numFmtId="0" fontId="6" fillId="0" borderId="4" xfId="50" applyFont="1" applyFill="1" applyBorder="1" applyAlignment="1" applyProtection="1">
      <alignment horizontal="left" vertical="center"/>
    </xf>
    <xf numFmtId="0" fontId="7" fillId="0" borderId="0" xfId="50" applyFont="1" applyFill="1" applyBorder="1" applyAlignment="1" applyProtection="1">
      <alignment vertical="top"/>
      <protection locked="0"/>
    </xf>
    <xf numFmtId="0" fontId="8" fillId="0" borderId="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left" vertical="center"/>
    </xf>
    <xf numFmtId="0" fontId="12" fillId="0" borderId="1" xfId="50" applyFont="1" applyFill="1" applyBorder="1" applyAlignment="1" applyProtection="1">
      <alignment horizontal="center" vertical="center" wrapText="1"/>
    </xf>
    <xf numFmtId="0" fontId="12" fillId="0" borderId="2" xfId="50" applyFont="1" applyFill="1" applyBorder="1" applyAlignment="1" applyProtection="1">
      <alignment horizontal="center" vertical="center" wrapText="1"/>
    </xf>
    <xf numFmtId="0" fontId="12" fillId="0" borderId="3" xfId="50" applyFont="1" applyFill="1" applyBorder="1" applyAlignment="1" applyProtection="1">
      <alignment horizontal="center" vertical="center" wrapText="1"/>
    </xf>
    <xf numFmtId="0" fontId="12" fillId="0" borderId="4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horizontal="center" vertical="center" wrapText="1"/>
    </xf>
    <xf numFmtId="0" fontId="12" fillId="0" borderId="7" xfId="5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6" fontId="6" fillId="0" borderId="7" xfId="53" applyProtection="1">
      <alignment horizontal="right" vertical="center"/>
      <protection locked="0"/>
    </xf>
    <xf numFmtId="0" fontId="2" fillId="0" borderId="7" xfId="0" applyFont="1" applyFill="1" applyBorder="1" applyAlignment="1" applyProtection="1"/>
    <xf numFmtId="49" fontId="6" fillId="0" borderId="7" xfId="54" applyProtection="1">
      <alignment horizontal="left" vertical="center" wrapText="1"/>
      <protection locked="0"/>
    </xf>
    <xf numFmtId="0" fontId="9" fillId="0" borderId="7" xfId="50" applyFont="1" applyFill="1" applyBorder="1" applyAlignment="1" applyProtection="1">
      <alignment horizontal="center" vertical="center" wrapText="1"/>
      <protection locked="0"/>
    </xf>
    <xf numFmtId="0" fontId="9" fillId="0" borderId="4" xfId="50" applyFont="1" applyFill="1" applyBorder="1" applyAlignment="1" applyProtection="1">
      <alignment vertical="center" wrapText="1"/>
      <protection locked="0"/>
    </xf>
    <xf numFmtId="0" fontId="9" fillId="0" borderId="7" xfId="50" applyFont="1" applyFill="1" applyBorder="1" applyAlignment="1" applyProtection="1">
      <alignment horizontal="right" vertical="center"/>
      <protection locked="0"/>
    </xf>
    <xf numFmtId="0" fontId="9" fillId="0" borderId="8" xfId="50" applyFont="1" applyFill="1" applyBorder="1" applyAlignment="1" applyProtection="1">
      <alignment horizontal="left" vertical="center"/>
    </xf>
    <xf numFmtId="0" fontId="9" fillId="0" borderId="9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vertical="center"/>
    </xf>
    <xf numFmtId="0" fontId="6" fillId="0" borderId="0" xfId="50" applyFont="1" applyFill="1" applyBorder="1" applyAlignment="1" applyProtection="1">
      <alignment vertical="top"/>
      <protection locked="0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3" fillId="0" borderId="0" xfId="50" applyFont="1" applyFill="1" applyBorder="1" applyAlignment="1" applyProtection="1">
      <alignment horizontal="center" vertical="center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5" fillId="0" borderId="10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left" vertical="center" wrapText="1"/>
    </xf>
    <xf numFmtId="0" fontId="4" fillId="0" borderId="11" xfId="50" applyFont="1" applyFill="1" applyBorder="1" applyAlignment="1" applyProtection="1">
      <alignment horizontal="right" vertical="center"/>
      <protection locked="0"/>
    </xf>
    <xf numFmtId="0" fontId="6" fillId="0" borderId="11" xfId="50" applyFont="1" applyFill="1" applyBorder="1" applyAlignment="1" applyProtection="1">
      <alignment horizontal="right" vertical="center"/>
      <protection locked="0"/>
    </xf>
    <xf numFmtId="0" fontId="4" fillId="0" borderId="2" xfId="50" applyFont="1" applyFill="1" applyBorder="1" applyAlignment="1" applyProtection="1">
      <alignment vertical="center" wrapText="1"/>
    </xf>
    <xf numFmtId="0" fontId="6" fillId="0" borderId="0" xfId="50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protection locked="0"/>
    </xf>
    <xf numFmtId="0" fontId="5" fillId="0" borderId="9" xfId="50" applyFont="1" applyFill="1" applyBorder="1" applyAlignment="1" applyProtection="1">
      <alignment horizontal="center" vertical="center" wrapText="1"/>
    </xf>
    <xf numFmtId="0" fontId="5" fillId="0" borderId="9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13" xfId="50" applyFont="1" applyFill="1" applyBorder="1" applyAlignment="1" applyProtection="1">
      <alignment horizontal="center" vertical="center" wrapText="1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 wrapText="1"/>
    </xf>
    <xf numFmtId="0" fontId="5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right" vertical="center"/>
      <protection locked="0"/>
    </xf>
    <xf numFmtId="0" fontId="4" fillId="0" borderId="14" xfId="50" applyFont="1" applyFill="1" applyBorder="1" applyAlignment="1" applyProtection="1">
      <alignment horizontal="left" vertical="center" wrapText="1"/>
      <protection locked="0"/>
    </xf>
    <xf numFmtId="0" fontId="4" fillId="0" borderId="14" xfId="50" applyFont="1" applyFill="1" applyBorder="1" applyAlignment="1" applyProtection="1">
      <alignment horizontal="right" vertical="center"/>
    </xf>
    <xf numFmtId="0" fontId="4" fillId="0" borderId="12" xfId="50" applyFont="1" applyFill="1" applyBorder="1" applyAlignment="1" applyProtection="1">
      <alignment horizontal="center" vertical="center"/>
    </xf>
    <xf numFmtId="0" fontId="4" fillId="0" borderId="15" xfId="50" applyFont="1" applyFill="1" applyBorder="1" applyAlignment="1" applyProtection="1">
      <alignment horizontal="left" vertical="center"/>
    </xf>
    <xf numFmtId="0" fontId="4" fillId="0" borderId="14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1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5" xfId="50" applyFont="1" applyFill="1" applyBorder="1" applyAlignment="1" applyProtection="1">
      <alignment horizontal="center" vertical="center" wrapText="1"/>
    </xf>
    <xf numFmtId="0" fontId="14" fillId="0" borderId="15" xfId="50" applyFont="1" applyFill="1" applyBorder="1" applyAlignment="1" applyProtection="1">
      <alignment horizontal="center" vertical="center"/>
      <protection locked="0"/>
    </xf>
    <xf numFmtId="0" fontId="14" fillId="0" borderId="15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/>
    <xf numFmtId="0" fontId="15" fillId="0" borderId="0" xfId="50" applyFont="1" applyFill="1" applyBorder="1" applyAlignment="1" applyProtection="1"/>
    <xf numFmtId="0" fontId="12" fillId="0" borderId="0" xfId="50" applyFont="1" applyFill="1" applyBorder="1" applyAlignment="1" applyProtection="1">
      <alignment horizontal="left"/>
    </xf>
    <xf numFmtId="0" fontId="12" fillId="0" borderId="1" xfId="50" applyFont="1" applyFill="1" applyBorder="1" applyAlignment="1" applyProtection="1">
      <alignment horizontal="left" vertical="center" wrapText="1"/>
    </xf>
    <xf numFmtId="0" fontId="12" fillId="0" borderId="9" xfId="50" applyFont="1" applyFill="1" applyBorder="1" applyAlignment="1" applyProtection="1">
      <alignment horizontal="left" vertical="center" wrapText="1"/>
    </xf>
    <xf numFmtId="0" fontId="12" fillId="0" borderId="5" xfId="50" applyFont="1" applyFill="1" applyBorder="1" applyAlignment="1" applyProtection="1">
      <alignment horizontal="left" vertical="center" wrapText="1"/>
    </xf>
    <xf numFmtId="0" fontId="12" fillId="0" borderId="13" xfId="50" applyFont="1" applyFill="1" applyBorder="1" applyAlignment="1" applyProtection="1">
      <alignment horizontal="left" vertical="center" wrapText="1"/>
    </xf>
    <xf numFmtId="0" fontId="12" fillId="0" borderId="6" xfId="50" applyFont="1" applyFill="1" applyBorder="1" applyAlignment="1" applyProtection="1">
      <alignment horizontal="left" vertical="center" wrapText="1"/>
    </xf>
    <xf numFmtId="0" fontId="12" fillId="0" borderId="14" xfId="50" applyFont="1" applyFill="1" applyBorder="1" applyAlignment="1" applyProtection="1">
      <alignment horizontal="left" vertical="center" wrapText="1"/>
    </xf>
    <xf numFmtId="0" fontId="12" fillId="0" borderId="6" xfId="50" applyFont="1" applyFill="1" applyBorder="1" applyAlignment="1" applyProtection="1">
      <alignment horizontal="left" vertical="center"/>
    </xf>
    <xf numFmtId="0" fontId="12" fillId="0" borderId="14" xfId="50" applyFont="1" applyFill="1" applyBorder="1" applyAlignment="1" applyProtection="1">
      <alignment horizontal="left" vertical="center"/>
    </xf>
    <xf numFmtId="0" fontId="12" fillId="0" borderId="14" xfId="5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right" vertical="center"/>
    </xf>
    <xf numFmtId="0" fontId="12" fillId="0" borderId="12" xfId="50" applyFont="1" applyFill="1" applyBorder="1" applyAlignment="1" applyProtection="1">
      <alignment horizontal="left" vertical="center"/>
    </xf>
    <xf numFmtId="0" fontId="12" fillId="0" borderId="15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16" fillId="0" borderId="0" xfId="50" applyFont="1" applyFill="1" applyBorder="1" applyAlignment="1" applyProtection="1">
      <alignment horizontal="left" vertical="top"/>
      <protection locked="0"/>
    </xf>
    <xf numFmtId="0" fontId="16" fillId="0" borderId="0" xfId="50" applyFont="1" applyFill="1" applyBorder="1" applyAlignment="1" applyProtection="1">
      <alignment horizontal="left"/>
    </xf>
    <xf numFmtId="0" fontId="12" fillId="0" borderId="0" xfId="50" applyFont="1" applyFill="1" applyBorder="1" applyAlignment="1" applyProtection="1">
      <alignment horizontal="left"/>
      <protection locked="0"/>
    </xf>
    <xf numFmtId="0" fontId="12" fillId="0" borderId="3" xfId="50" applyFont="1" applyFill="1" applyBorder="1" applyAlignment="1" applyProtection="1">
      <alignment horizontal="center" vertical="center" wrapText="1"/>
      <protection locked="0"/>
    </xf>
    <xf numFmtId="0" fontId="12" fillId="0" borderId="3" xfId="50" applyFont="1" applyFill="1" applyBorder="1" applyAlignment="1" applyProtection="1">
      <alignment horizontal="center" vertical="center"/>
      <protection locked="0"/>
    </xf>
    <xf numFmtId="0" fontId="16" fillId="0" borderId="13" xfId="50" applyFont="1" applyFill="1" applyBorder="1" applyAlignment="1" applyProtection="1">
      <alignment horizontal="left" vertical="center" wrapText="1"/>
      <protection locked="0"/>
    </xf>
    <xf numFmtId="0" fontId="12" fillId="0" borderId="15" xfId="50" applyFont="1" applyFill="1" applyBorder="1" applyAlignment="1" applyProtection="1">
      <alignment horizontal="left" vertical="center" wrapText="1"/>
    </xf>
    <xf numFmtId="0" fontId="16" fillId="0" borderId="15" xfId="50" applyFont="1" applyFill="1" applyBorder="1" applyAlignment="1" applyProtection="1">
      <alignment horizontal="left" vertical="center"/>
      <protection locked="0"/>
    </xf>
    <xf numFmtId="0" fontId="16" fillId="0" borderId="15" xfId="50" applyFont="1" applyFill="1" applyBorder="1" applyAlignment="1" applyProtection="1">
      <alignment horizontal="left" vertical="center" wrapText="1"/>
      <protection locked="0"/>
    </xf>
    <xf numFmtId="0" fontId="12" fillId="0" borderId="14" xfId="50" applyFont="1" applyFill="1" applyBorder="1" applyAlignment="1" applyProtection="1">
      <alignment horizontal="left" vertical="center" wrapText="1"/>
      <protection locked="0"/>
    </xf>
    <xf numFmtId="0" fontId="12" fillId="0" borderId="7" xfId="50" applyFont="1" applyFill="1" applyBorder="1" applyAlignment="1" applyProtection="1">
      <alignment horizontal="left" vertical="center" wrapText="1"/>
      <protection locked="0"/>
    </xf>
    <xf numFmtId="4" fontId="12" fillId="0" borderId="14" xfId="50" applyNumberFormat="1" applyFont="1" applyFill="1" applyBorder="1" applyAlignment="1" applyProtection="1">
      <alignment horizontal="left" vertical="center"/>
      <protection locked="0"/>
    </xf>
    <xf numFmtId="49" fontId="8" fillId="0" borderId="0" xfId="50" applyNumberFormat="1" applyFont="1" applyFill="1" applyBorder="1" applyAlignment="1" applyProtection="1"/>
    <xf numFmtId="0" fontId="8" fillId="0" borderId="0" xfId="50" applyFont="1" applyFill="1" applyBorder="1" applyAlignment="1" applyProtection="1">
      <alignment horizontal="right"/>
      <protection locked="0"/>
    </xf>
    <xf numFmtId="49" fontId="8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right"/>
    </xf>
    <xf numFmtId="0" fontId="9" fillId="0" borderId="0" xfId="50" applyFont="1" applyFill="1" applyBorder="1" applyAlignment="1" applyProtection="1">
      <alignment horizontal="right"/>
    </xf>
    <xf numFmtId="0" fontId="10" fillId="0" borderId="0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7" fillId="0" borderId="0" xfId="50" applyFont="1" applyFill="1" applyBorder="1" applyAlignment="1" applyProtection="1">
      <alignment horizontal="right"/>
      <protection locked="0"/>
    </xf>
    <xf numFmtId="0" fontId="12" fillId="0" borderId="1" xfId="50" applyFont="1" applyFill="1" applyBorder="1" applyAlignment="1" applyProtection="1">
      <alignment horizontal="center" vertical="center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3" xfId="50" applyFont="1" applyFill="1" applyBorder="1" applyAlignment="1" applyProtection="1">
      <alignment horizontal="center" vertical="center"/>
    </xf>
    <xf numFmtId="0" fontId="12" fillId="0" borderId="4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  <protection locked="0"/>
    </xf>
    <xf numFmtId="49" fontId="12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/>
    </xf>
    <xf numFmtId="0" fontId="12" fillId="0" borderId="7" xfId="50" applyFont="1" applyFill="1" applyBorder="1" applyAlignment="1" applyProtection="1">
      <alignment horizontal="center" vertical="center"/>
      <protection locked="0"/>
    </xf>
    <xf numFmtId="49" fontId="12" fillId="0" borderId="7" xfId="50" applyNumberFormat="1" applyFont="1" applyFill="1" applyBorder="1" applyAlignment="1" applyProtection="1">
      <alignment horizontal="center" vertical="center"/>
      <protection locked="0"/>
    </xf>
    <xf numFmtId="0" fontId="12" fillId="0" borderId="7" xfId="50" applyFont="1" applyFill="1" applyBorder="1" applyAlignment="1" applyProtection="1">
      <alignment horizontal="center" vertical="center"/>
    </xf>
    <xf numFmtId="0" fontId="7" fillId="0" borderId="7" xfId="50" applyFont="1" applyFill="1" applyBorder="1" applyAlignment="1" applyProtection="1">
      <alignment horizontal="left" vertical="center" wrapText="1"/>
      <protection locked="0"/>
    </xf>
    <xf numFmtId="177" fontId="9" fillId="0" borderId="7" xfId="50" applyNumberFormat="1" applyFont="1" applyFill="1" applyBorder="1" applyAlignment="1" applyProtection="1">
      <alignment horizontal="right" vertical="center"/>
      <protection locked="0"/>
    </xf>
    <xf numFmtId="177" fontId="9" fillId="0" borderId="7" xfId="50" applyNumberFormat="1" applyFont="1" applyFill="1" applyBorder="1" applyAlignment="1" applyProtection="1">
      <alignment horizontal="right" vertical="center" wrapText="1"/>
      <protection locked="0"/>
    </xf>
    <xf numFmtId="177" fontId="9" fillId="0" borderId="7" xfId="50" applyNumberFormat="1" applyFont="1" applyFill="1" applyBorder="1" applyAlignment="1" applyProtection="1">
      <alignment horizontal="right" vertical="center"/>
    </xf>
    <xf numFmtId="177" fontId="9" fillId="0" borderId="7" xfId="50" applyNumberFormat="1" applyFont="1" applyFill="1" applyBorder="1" applyAlignment="1" applyProtection="1">
      <alignment horizontal="right" vertical="center" wrapText="1"/>
    </xf>
    <xf numFmtId="0" fontId="8" fillId="0" borderId="3" xfId="50" applyFont="1" applyFill="1" applyBorder="1" applyAlignment="1" applyProtection="1">
      <alignment horizontal="center" vertical="center"/>
      <protection locked="0"/>
    </xf>
    <xf numFmtId="0" fontId="8" fillId="0" borderId="4" xfId="50" applyFont="1" applyFill="1" applyBorder="1" applyAlignment="1" applyProtection="1">
      <alignment horizontal="center" vertical="center"/>
      <protection locked="0"/>
    </xf>
    <xf numFmtId="0" fontId="7" fillId="0" borderId="0" xfId="50" applyFont="1" applyFill="1" applyBorder="1" applyAlignment="1" applyProtection="1">
      <alignment horizontal="left" vertical="center"/>
      <protection locked="0"/>
    </xf>
    <xf numFmtId="0" fontId="8" fillId="0" borderId="0" xfId="50" applyFont="1" applyFill="1" applyBorder="1" applyAlignment="1" applyProtection="1">
      <alignment vertical="center"/>
      <protection locked="0"/>
    </xf>
    <xf numFmtId="49" fontId="18" fillId="0" borderId="7" xfId="54" applyFont="1" applyAlignment="1">
      <alignment horizontal="center" vertical="center" wrapText="1"/>
    </xf>
    <xf numFmtId="0" fontId="12" fillId="0" borderId="16" xfId="50" applyFont="1" applyFill="1" applyBorder="1" applyAlignment="1" applyProtection="1">
      <alignment horizontal="center" vertical="center"/>
      <protection locked="0"/>
    </xf>
    <xf numFmtId="0" fontId="12" fillId="0" borderId="16" xfId="50" applyFont="1" applyFill="1" applyBorder="1" applyAlignment="1" applyProtection="1">
      <alignment horizontal="center" vertical="center" wrapText="1"/>
    </xf>
    <xf numFmtId="49" fontId="18" fillId="0" borderId="7" xfId="54" applyFont="1">
      <alignment horizontal="left" vertical="center" wrapText="1"/>
    </xf>
    <xf numFmtId="49" fontId="18" fillId="0" borderId="2" xfId="54" applyFont="1" applyBorder="1">
      <alignment horizontal="left" vertical="center" wrapText="1"/>
    </xf>
    <xf numFmtId="49" fontId="4" fillId="0" borderId="17" xfId="54" applyFont="1" applyBorder="1" applyAlignment="1">
      <alignment horizontal="center" vertical="center" wrapText="1"/>
    </xf>
    <xf numFmtId="49" fontId="18" fillId="0" borderId="4" xfId="54" applyFont="1" applyBorder="1">
      <alignment horizontal="left" vertical="center" wrapText="1"/>
    </xf>
    <xf numFmtId="49" fontId="4" fillId="0" borderId="18" xfId="54" applyFont="1" applyBorder="1" applyAlignment="1">
      <alignment horizontal="center" vertical="center" wrapText="1"/>
    </xf>
    <xf numFmtId="0" fontId="12" fillId="0" borderId="19" xfId="50" applyFont="1" applyFill="1" applyBorder="1" applyAlignment="1" applyProtection="1">
      <alignment horizontal="center" vertical="center"/>
      <protection locked="0"/>
    </xf>
    <xf numFmtId="49" fontId="18" fillId="0" borderId="7" xfId="54" applyFont="1" applyAlignment="1">
      <alignment horizontal="left" vertical="center" wrapText="1"/>
    </xf>
    <xf numFmtId="0" fontId="12" fillId="0" borderId="20" xfId="50" applyFont="1" applyFill="1" applyBorder="1" applyAlignment="1" applyProtection="1">
      <alignment horizontal="center" vertical="center"/>
      <protection locked="0"/>
    </xf>
    <xf numFmtId="0" fontId="7" fillId="0" borderId="16" xfId="50" applyFont="1" applyFill="1" applyBorder="1" applyAlignment="1" applyProtection="1">
      <alignment horizontal="center" vertical="center"/>
      <protection locked="0"/>
    </xf>
    <xf numFmtId="0" fontId="7" fillId="0" borderId="19" xfId="50" applyFont="1" applyFill="1" applyBorder="1" applyAlignment="1" applyProtection="1">
      <alignment horizontal="center" vertical="center"/>
      <protection locked="0"/>
    </xf>
    <xf numFmtId="0" fontId="7" fillId="0" borderId="20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0" fontId="16" fillId="0" borderId="0" xfId="50" applyFont="1" applyFill="1" applyBorder="1" applyAlignment="1" applyProtection="1"/>
    <xf numFmtId="0" fontId="8" fillId="0" borderId="0" xfId="50" applyFont="1" applyFill="1" applyBorder="1" applyAlignment="1" applyProtection="1">
      <alignment vertical="top"/>
    </xf>
    <xf numFmtId="49" fontId="15" fillId="0" borderId="0" xfId="50" applyNumberFormat="1" applyFont="1" applyFill="1" applyBorder="1" applyAlignment="1" applyProtection="1"/>
    <xf numFmtId="0" fontId="12" fillId="0" borderId="1" xfId="50" applyFont="1" applyFill="1" applyBorder="1" applyAlignment="1" applyProtection="1">
      <alignment horizontal="center" vertical="center" wrapText="1"/>
      <protection locked="0"/>
    </xf>
    <xf numFmtId="0" fontId="12" fillId="0" borderId="5" xfId="50" applyFont="1" applyFill="1" applyBorder="1" applyAlignment="1" applyProtection="1">
      <alignment horizontal="center" vertical="center" wrapText="1"/>
      <protection locked="0"/>
    </xf>
    <xf numFmtId="0" fontId="12" fillId="0" borderId="5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horizontal="center" vertical="center" wrapText="1"/>
      <protection locked="0"/>
    </xf>
    <xf numFmtId="0" fontId="12" fillId="0" borderId="6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/>
    </xf>
    <xf numFmtId="49" fontId="4" fillId="0" borderId="7" xfId="54" applyFont="1">
      <alignment horizontal="left" vertical="center" wrapText="1"/>
    </xf>
    <xf numFmtId="176" fontId="4" fillId="0" borderId="7" xfId="53" applyFont="1">
      <alignment horizontal="right" vertical="center"/>
    </xf>
    <xf numFmtId="0" fontId="16" fillId="0" borderId="11" xfId="50" applyFont="1" applyFill="1" applyBorder="1" applyAlignment="1" applyProtection="1">
      <alignment horizontal="center" vertical="center" wrapText="1"/>
      <protection locked="0"/>
    </xf>
    <xf numFmtId="0" fontId="16" fillId="0" borderId="11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/>
    <xf numFmtId="0" fontId="12" fillId="0" borderId="10" xfId="50" applyFont="1" applyFill="1" applyBorder="1" applyAlignment="1" applyProtection="1">
      <alignment horizontal="center" vertical="center"/>
    </xf>
    <xf numFmtId="0" fontId="12" fillId="0" borderId="9" xfId="50" applyFont="1" applyFill="1" applyBorder="1" applyAlignment="1" applyProtection="1">
      <alignment horizontal="center" vertical="center"/>
    </xf>
    <xf numFmtId="0" fontId="12" fillId="0" borderId="12" xfId="50" applyFont="1" applyFill="1" applyBorder="1" applyAlignment="1" applyProtection="1">
      <alignment horizontal="center" vertical="center" wrapText="1"/>
      <protection locked="0"/>
    </xf>
    <xf numFmtId="0" fontId="12" fillId="0" borderId="14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/>
      <protection locked="0"/>
    </xf>
    <xf numFmtId="4" fontId="16" fillId="0" borderId="11" xfId="50" applyNumberFormat="1" applyFont="1" applyFill="1" applyBorder="1" applyAlignment="1" applyProtection="1">
      <alignment horizontal="right" vertical="center" wrapText="1"/>
      <protection locked="0"/>
    </xf>
    <xf numFmtId="4" fontId="16" fillId="0" borderId="0" xfId="5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50" applyFont="1" applyFill="1" applyBorder="1" applyAlignment="1" applyProtection="1">
      <alignment vertical="top"/>
      <protection locked="0"/>
    </xf>
    <xf numFmtId="49" fontId="15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protection locked="0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2" fillId="0" borderId="0" xfId="50" applyFont="1" applyFill="1" applyBorder="1" applyAlignment="1" applyProtection="1">
      <protection locked="0"/>
    </xf>
    <xf numFmtId="0" fontId="12" fillId="0" borderId="11" xfId="50" applyFont="1" applyFill="1" applyBorder="1" applyAlignment="1" applyProtection="1">
      <alignment horizontal="center" vertical="center" wrapText="1"/>
      <protection locked="0"/>
    </xf>
    <xf numFmtId="0" fontId="12" fillId="0" borderId="11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center" vertical="center"/>
    </xf>
    <xf numFmtId="0" fontId="15" fillId="0" borderId="11" xfId="50" applyFont="1" applyFill="1" applyBorder="1" applyAlignment="1" applyProtection="1">
      <alignment horizontal="center" vertical="center"/>
      <protection locked="0"/>
    </xf>
    <xf numFmtId="0" fontId="16" fillId="0" borderId="11" xfId="50" applyFont="1" applyFill="1" applyBorder="1" applyAlignment="1" applyProtection="1">
      <alignment horizontal="left" vertical="center"/>
      <protection locked="0"/>
    </xf>
    <xf numFmtId="0" fontId="12" fillId="0" borderId="11" xfId="50" applyFont="1" applyFill="1" applyBorder="1" applyAlignment="1" applyProtection="1">
      <alignment horizontal="center" vertical="center" wrapText="1"/>
    </xf>
    <xf numFmtId="4" fontId="12" fillId="0" borderId="11" xfId="50" applyNumberFormat="1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>
      <alignment horizontal="right"/>
      <protection locked="0"/>
    </xf>
    <xf numFmtId="0" fontId="19" fillId="0" borderId="0" xfId="50" applyFont="1" applyFill="1" applyBorder="1" applyAlignment="1" applyProtection="1">
      <alignment horizontal="center"/>
    </xf>
    <xf numFmtId="0" fontId="19" fillId="0" borderId="0" xfId="50" applyFont="1" applyFill="1" applyBorder="1" applyAlignment="1" applyProtection="1"/>
    <xf numFmtId="0" fontId="19" fillId="0" borderId="0" xfId="50" applyFont="1" applyFill="1" applyBorder="1" applyAlignment="1" applyProtection="1">
      <alignment horizontal="center" wrapText="1"/>
    </xf>
    <xf numFmtId="0" fontId="19" fillId="0" borderId="0" xfId="50" applyFont="1" applyFill="1" applyBorder="1" applyAlignment="1" applyProtection="1">
      <alignment wrapText="1"/>
    </xf>
    <xf numFmtId="0" fontId="8" fillId="0" borderId="0" xfId="50" applyFont="1" applyFill="1" applyBorder="1" applyAlignment="1" applyProtection="1">
      <alignment horizontal="center" wrapText="1"/>
    </xf>
    <xf numFmtId="0" fontId="8" fillId="0" borderId="0" xfId="50" applyFont="1" applyFill="1" applyBorder="1" applyAlignment="1" applyProtection="1">
      <alignment wrapText="1"/>
    </xf>
    <xf numFmtId="0" fontId="7" fillId="0" borderId="0" xfId="50" applyFont="1" applyFill="1" applyBorder="1" applyAlignment="1" applyProtection="1">
      <alignment horizontal="right" wrapText="1"/>
    </xf>
    <xf numFmtId="0" fontId="20" fillId="0" borderId="0" xfId="50" applyFont="1" applyFill="1" applyBorder="1" applyAlignment="1" applyProtection="1">
      <alignment horizontal="center" vertical="center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16" fillId="0" borderId="0" xfId="50" applyFont="1" applyFill="1" applyBorder="1" applyAlignment="1" applyProtection="1">
      <alignment horizontal="center" wrapText="1"/>
    </xf>
    <xf numFmtId="0" fontId="16" fillId="0" borderId="0" xfId="50" applyFont="1" applyFill="1" applyBorder="1" applyAlignment="1" applyProtection="1">
      <alignment wrapText="1"/>
    </xf>
    <xf numFmtId="0" fontId="16" fillId="0" borderId="0" xfId="50" applyFont="1" applyFill="1" applyBorder="1" applyAlignment="1" applyProtection="1">
      <alignment horizontal="right" wrapText="1"/>
    </xf>
    <xf numFmtId="0" fontId="22" fillId="0" borderId="1" xfId="50" applyFont="1" applyFill="1" applyBorder="1" applyAlignment="1" applyProtection="1">
      <alignment horizontal="center" vertical="center" wrapText="1"/>
    </xf>
    <xf numFmtId="0" fontId="22" fillId="0" borderId="1" xfId="50" applyFont="1" applyFill="1" applyBorder="1" applyAlignment="1" applyProtection="1">
      <alignment horizontal="center" vertical="center"/>
    </xf>
    <xf numFmtId="0" fontId="22" fillId="0" borderId="2" xfId="50" applyFont="1" applyFill="1" applyBorder="1" applyAlignment="1" applyProtection="1">
      <alignment horizontal="center" vertical="center"/>
    </xf>
    <xf numFmtId="0" fontId="22" fillId="0" borderId="3" xfId="50" applyFont="1" applyFill="1" applyBorder="1" applyAlignment="1" applyProtection="1">
      <alignment horizontal="center" vertical="center"/>
    </xf>
    <xf numFmtId="0" fontId="22" fillId="0" borderId="4" xfId="50" applyFont="1" applyFill="1" applyBorder="1" applyAlignment="1" applyProtection="1">
      <alignment horizontal="center" vertical="center"/>
    </xf>
    <xf numFmtId="0" fontId="22" fillId="0" borderId="6" xfId="50" applyFont="1" applyFill="1" applyBorder="1" applyAlignment="1" applyProtection="1">
      <alignment horizontal="center" vertical="center" wrapText="1"/>
    </xf>
    <xf numFmtId="0" fontId="22" fillId="0" borderId="6" xfId="50" applyFont="1" applyFill="1" applyBorder="1" applyAlignment="1" applyProtection="1">
      <alignment horizontal="center" vertical="center"/>
    </xf>
    <xf numFmtId="0" fontId="22" fillId="0" borderId="7" xfId="50" applyFont="1" applyFill="1" applyBorder="1" applyAlignment="1" applyProtection="1">
      <alignment horizontal="center" vertical="center"/>
    </xf>
    <xf numFmtId="0" fontId="19" fillId="0" borderId="7" xfId="50" applyFont="1" applyFill="1" applyBorder="1" applyAlignment="1" applyProtection="1">
      <alignment horizontal="center" vertical="center" wrapText="1"/>
    </xf>
    <xf numFmtId="0" fontId="19" fillId="0" borderId="2" xfId="50" applyFont="1" applyFill="1" applyBorder="1" applyAlignment="1" applyProtection="1">
      <alignment horizontal="center" vertical="center" wrapText="1"/>
    </xf>
    <xf numFmtId="4" fontId="22" fillId="0" borderId="7" xfId="50" applyNumberFormat="1" applyFont="1" applyFill="1" applyBorder="1" applyAlignment="1" applyProtection="1">
      <alignment horizontal="right" vertical="center"/>
    </xf>
    <xf numFmtId="4" fontId="19" fillId="0" borderId="2" xfId="50" applyNumberFormat="1" applyFont="1" applyFill="1" applyBorder="1" applyAlignment="1" applyProtection="1">
      <alignment horizontal="right" vertical="center"/>
    </xf>
    <xf numFmtId="0" fontId="1" fillId="0" borderId="0" xfId="50" applyFont="1" applyFill="1" applyBorder="1" applyAlignment="1" applyProtection="1">
      <alignment horizontal="left" wrapText="1"/>
    </xf>
    <xf numFmtId="10" fontId="19" fillId="0" borderId="0" xfId="3" applyNumberFormat="1" applyFont="1" applyFill="1" applyBorder="1" applyAlignment="1" applyProtection="1">
      <alignment horizontal="center" wrapText="1"/>
    </xf>
    <xf numFmtId="0" fontId="15" fillId="0" borderId="0" xfId="50" applyFont="1" applyFill="1" applyBorder="1" applyAlignment="1" applyProtection="1">
      <alignment horizontal="right" vertical="center"/>
    </xf>
    <xf numFmtId="49" fontId="12" fillId="0" borderId="2" xfId="50" applyNumberFormat="1" applyFont="1" applyFill="1" applyBorder="1" applyAlignment="1" applyProtection="1">
      <alignment horizontal="center" vertical="center" wrapText="1"/>
    </xf>
    <xf numFmtId="49" fontId="12" fillId="0" borderId="4" xfId="50" applyNumberFormat="1" applyFont="1" applyFill="1" applyBorder="1" applyAlignment="1" applyProtection="1">
      <alignment horizontal="center" vertical="center" wrapText="1"/>
    </xf>
    <xf numFmtId="0" fontId="12" fillId="0" borderId="2" xfId="50" applyFont="1" applyFill="1" applyBorder="1" applyAlignment="1" applyProtection="1">
      <alignment horizontal="center" vertical="center"/>
      <protection locked="0"/>
    </xf>
    <xf numFmtId="49" fontId="12" fillId="0" borderId="7" xfId="50" applyNumberFormat="1" applyFont="1" applyFill="1" applyBorder="1" applyAlignment="1" applyProtection="1">
      <alignment horizontal="center" vertical="center"/>
    </xf>
    <xf numFmtId="49" fontId="23" fillId="0" borderId="7" xfId="54" applyFont="1">
      <alignment horizontal="left" vertical="center" wrapText="1"/>
    </xf>
    <xf numFmtId="176" fontId="23" fillId="0" borderId="7" xfId="53" applyFont="1">
      <alignment horizontal="right" vertical="center"/>
    </xf>
    <xf numFmtId="49" fontId="23" fillId="0" borderId="7" xfId="54" applyFont="1" applyAlignment="1">
      <alignment horizontal="left" vertical="center" wrapText="1" indent="1"/>
    </xf>
    <xf numFmtId="49" fontId="23" fillId="0" borderId="7" xfId="54" applyFont="1" applyAlignment="1">
      <alignment horizontal="left" vertical="center" wrapText="1" indent="2"/>
    </xf>
    <xf numFmtId="0" fontId="8" fillId="0" borderId="2" xfId="50" applyFont="1" applyFill="1" applyBorder="1" applyAlignment="1" applyProtection="1">
      <alignment horizontal="center" vertical="center"/>
    </xf>
    <xf numFmtId="0" fontId="8" fillId="0" borderId="4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>
      <alignment horizontal="right" vertical="center"/>
    </xf>
    <xf numFmtId="0" fontId="24" fillId="0" borderId="0" xfId="50" applyFont="1" applyFill="1" applyBorder="1" applyAlignment="1" applyProtection="1">
      <alignment horizontal="center" vertical="center"/>
    </xf>
    <xf numFmtId="0" fontId="25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right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</xf>
    <xf numFmtId="4" fontId="6" fillId="0" borderId="7" xfId="50" applyNumberFormat="1" applyFont="1" applyFill="1" applyBorder="1" applyAlignment="1" applyProtection="1">
      <alignment horizontal="right" vertical="center"/>
      <protection locked="0"/>
    </xf>
    <xf numFmtId="4" fontId="4" fillId="0" borderId="7" xfId="50" applyNumberFormat="1" applyFont="1" applyFill="1" applyBorder="1" applyAlignment="1" applyProtection="1">
      <alignment horizontal="right" vertical="center"/>
    </xf>
    <xf numFmtId="0" fontId="4" fillId="0" borderId="7" xfId="50" applyFont="1" applyFill="1" applyBorder="1" applyAlignment="1" applyProtection="1">
      <alignment horizontal="left" vertical="center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0" fontId="26" fillId="0" borderId="7" xfId="50" applyFont="1" applyFill="1" applyBorder="1" applyAlignment="1" applyProtection="1">
      <alignment horizontal="center" vertical="center"/>
    </xf>
    <xf numFmtId="0" fontId="26" fillId="0" borderId="7" xfId="50" applyFont="1" applyFill="1" applyBorder="1" applyAlignment="1" applyProtection="1">
      <alignment horizontal="right" vertical="center"/>
    </xf>
    <xf numFmtId="0" fontId="26" fillId="0" borderId="7" xfId="50" applyFont="1" applyFill="1" applyBorder="1" applyAlignment="1" applyProtection="1">
      <alignment horizontal="center" vertical="center"/>
      <protection locked="0"/>
    </xf>
    <xf numFmtId="0" fontId="14" fillId="0" borderId="0" xfId="50" applyFont="1" applyFill="1" applyBorder="1" applyAlignment="1" applyProtection="1"/>
    <xf numFmtId="0" fontId="20" fillId="0" borderId="0" xfId="50" applyFont="1" applyFill="1" applyBorder="1" applyAlignment="1" applyProtection="1">
      <alignment horizontal="center" vertical="center"/>
    </xf>
    <xf numFmtId="0" fontId="7" fillId="0" borderId="0" xfId="50" applyFont="1" applyFill="1" applyBorder="1" applyAlignment="1" applyProtection="1">
      <alignment horizontal="left" vertical="center" wrapText="1"/>
      <protection locked="0"/>
    </xf>
    <xf numFmtId="0" fontId="16" fillId="0" borderId="0" xfId="50" applyFont="1" applyFill="1" applyBorder="1" applyAlignment="1" applyProtection="1">
      <alignment horizontal="left" vertical="center" wrapText="1"/>
    </xf>
    <xf numFmtId="0" fontId="16" fillId="0" borderId="1" xfId="50" applyFont="1" applyFill="1" applyBorder="1" applyAlignment="1" applyProtection="1">
      <alignment horizontal="center" vertical="center" wrapText="1"/>
    </xf>
    <xf numFmtId="0" fontId="16" fillId="0" borderId="1" xfId="50" applyFont="1" applyFill="1" applyBorder="1" applyAlignment="1" applyProtection="1">
      <alignment horizontal="center" vertical="center"/>
    </xf>
    <xf numFmtId="0" fontId="16" fillId="0" borderId="2" xfId="50" applyFont="1" applyFill="1" applyBorder="1" applyAlignment="1" applyProtection="1">
      <alignment horizontal="center" vertical="center"/>
    </xf>
    <xf numFmtId="0" fontId="16" fillId="0" borderId="3" xfId="50" applyFont="1" applyFill="1" applyBorder="1" applyAlignment="1" applyProtection="1">
      <alignment horizontal="center" vertical="center"/>
    </xf>
    <xf numFmtId="0" fontId="16" fillId="0" borderId="4" xfId="50" applyFont="1" applyFill="1" applyBorder="1" applyAlignment="1" applyProtection="1">
      <alignment horizontal="center" vertical="center"/>
    </xf>
    <xf numFmtId="0" fontId="16" fillId="0" borderId="6" xfId="50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/>
      <protection locked="0"/>
    </xf>
    <xf numFmtId="0" fontId="16" fillId="0" borderId="7" xfId="50" applyFont="1" applyFill="1" applyBorder="1" applyAlignment="1" applyProtection="1">
      <alignment horizontal="center" vertical="center"/>
    </xf>
    <xf numFmtId="0" fontId="4" fillId="0" borderId="7" xfId="54" applyNumberFormat="1" applyFont="1">
      <alignment horizontal="left" vertical="center" wrapText="1"/>
    </xf>
    <xf numFmtId="0" fontId="4" fillId="0" borderId="7" xfId="54" applyNumberFormat="1" applyFont="1" applyAlignment="1">
      <alignment horizontal="left" vertical="center" wrapText="1" indent="1"/>
    </xf>
    <xf numFmtId="0" fontId="4" fillId="0" borderId="7" xfId="54" applyNumberFormat="1" applyFont="1" applyAlignment="1">
      <alignment horizontal="left" vertical="center" wrapText="1" indent="2"/>
    </xf>
    <xf numFmtId="0" fontId="8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4" xfId="50" applyFont="1" applyFill="1" applyBorder="1" applyAlignment="1" applyProtection="1">
      <alignment horizontal="center" vertical="center" wrapText="1"/>
    </xf>
    <xf numFmtId="178" fontId="8" fillId="0" borderId="7" xfId="50" applyNumberFormat="1" applyFont="1" applyFill="1" applyBorder="1" applyAlignment="1" applyProtection="1">
      <alignment horizontal="right" vertical="center"/>
    </xf>
    <xf numFmtId="0" fontId="19" fillId="0" borderId="0" xfId="0" applyFont="1" applyFill="1" applyAlignment="1">
      <alignment horizontal="justify" vertical="top"/>
      <protection locked="0"/>
    </xf>
    <xf numFmtId="179" fontId="8" fillId="0" borderId="0" xfId="50" applyNumberFormat="1" applyFont="1" applyFill="1" applyBorder="1" applyAlignment="1" applyProtection="1"/>
    <xf numFmtId="0" fontId="7" fillId="0" borderId="0" xfId="50" applyFont="1" applyFill="1" applyBorder="1" applyAlignment="1" applyProtection="1">
      <alignment horizontal="right" vertical="center"/>
    </xf>
    <xf numFmtId="0" fontId="16" fillId="0" borderId="3" xfId="50" applyFont="1" applyFill="1" applyBorder="1" applyAlignment="1" applyProtection="1">
      <alignment horizontal="center" vertical="center" wrapText="1"/>
    </xf>
    <xf numFmtId="0" fontId="16" fillId="0" borderId="4" xfId="50" applyFont="1" applyFill="1" applyBorder="1" applyAlignment="1" applyProtection="1">
      <alignment horizontal="center" vertical="center" wrapText="1"/>
    </xf>
    <xf numFmtId="0" fontId="16" fillId="0" borderId="7" xfId="50" applyFont="1" applyFill="1" applyBorder="1" applyAlignment="1" applyProtection="1">
      <alignment horizontal="center" vertical="center" wrapText="1"/>
      <protection locked="0"/>
    </xf>
    <xf numFmtId="0" fontId="16" fillId="0" borderId="7" xfId="50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0" fontId="8" fillId="0" borderId="9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center" vertical="center" wrapText="1"/>
    </xf>
    <xf numFmtId="0" fontId="8" fillId="0" borderId="5" xfId="50" applyFont="1" applyFill="1" applyBorder="1" applyAlignment="1" applyProtection="1">
      <alignment horizontal="center" vertical="center" wrapText="1"/>
    </xf>
    <xf numFmtId="0" fontId="8" fillId="0" borderId="13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/>
    </xf>
    <xf numFmtId="0" fontId="15" fillId="0" borderId="14" xfId="50" applyFont="1" applyFill="1" applyBorder="1" applyAlignment="1" applyProtection="1">
      <alignment horizontal="center" vertical="center"/>
    </xf>
    <xf numFmtId="0" fontId="15" fillId="0" borderId="2" xfId="50" applyFont="1" applyFill="1" applyBorder="1" applyAlignment="1" applyProtection="1">
      <alignment horizontal="center" vertical="center"/>
    </xf>
    <xf numFmtId="3" fontId="15" fillId="0" borderId="2" xfId="50" applyNumberFormat="1" applyFont="1" applyFill="1" applyBorder="1" applyAlignment="1" applyProtection="1">
      <alignment horizontal="center" vertical="center"/>
    </xf>
    <xf numFmtId="3" fontId="15" fillId="0" borderId="7" xfId="50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vertical="center" wrapText="1"/>
    </xf>
    <xf numFmtId="4" fontId="15" fillId="0" borderId="7" xfId="50" applyNumberFormat="1" applyFont="1" applyFill="1" applyBorder="1" applyAlignment="1" applyProtection="1">
      <alignment horizontal="right" vertical="center"/>
      <protection locked="0"/>
    </xf>
    <xf numFmtId="0" fontId="15" fillId="0" borderId="7" xfId="50" applyFont="1" applyFill="1" applyBorder="1" applyAlignment="1" applyProtection="1">
      <alignment horizontal="left" vertical="center" wrapText="1"/>
    </xf>
    <xf numFmtId="0" fontId="15" fillId="0" borderId="2" xfId="50" applyFont="1" applyFill="1" applyBorder="1" applyAlignment="1" applyProtection="1">
      <alignment horizontal="center" vertical="center"/>
      <protection locked="0"/>
    </xf>
    <xf numFmtId="0" fontId="15" fillId="0" borderId="4" xfId="50" applyFont="1" applyFill="1" applyBorder="1" applyAlignment="1" applyProtection="1">
      <alignment horizontal="right" vertical="center"/>
      <protection locked="0"/>
    </xf>
    <xf numFmtId="0" fontId="8" fillId="0" borderId="15" xfId="50" applyFont="1" applyFill="1" applyBorder="1" applyAlignment="1" applyProtection="1">
      <alignment horizontal="center" vertical="center"/>
      <protection locked="0"/>
    </xf>
    <xf numFmtId="0" fontId="8" fillId="0" borderId="15" xfId="50" applyFont="1" applyFill="1" applyBorder="1" applyAlignment="1" applyProtection="1">
      <alignment horizontal="center" vertical="center" wrapText="1"/>
    </xf>
    <xf numFmtId="0" fontId="8" fillId="0" borderId="14" xfId="50" applyFont="1" applyFill="1" applyBorder="1" applyAlignment="1" applyProtection="1">
      <alignment horizontal="center" vertical="center" wrapText="1"/>
    </xf>
    <xf numFmtId="0" fontId="8" fillId="0" borderId="13" xfId="50" applyFont="1" applyFill="1" applyBorder="1" applyAlignment="1" applyProtection="1">
      <alignment horizontal="center" vertical="center" wrapText="1"/>
      <protection locked="0"/>
    </xf>
    <xf numFmtId="0" fontId="8" fillId="0" borderId="14" xfId="50" applyFont="1" applyFill="1" applyBorder="1" applyAlignment="1" applyProtection="1">
      <alignment horizontal="center" vertical="center" wrapText="1"/>
      <protection locked="0"/>
    </xf>
    <xf numFmtId="0" fontId="15" fillId="0" borderId="14" xfId="50" applyFont="1" applyFill="1" applyBorder="1" applyAlignment="1" applyProtection="1">
      <alignment horizontal="center" vertical="center"/>
      <protection locked="0"/>
    </xf>
    <xf numFmtId="3" fontId="15" fillId="0" borderId="2" xfId="50" applyNumberFormat="1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right" wrapText="1"/>
      <protection locked="0"/>
    </xf>
    <xf numFmtId="0" fontId="15" fillId="0" borderId="0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horizontal="right"/>
      <protection locked="0"/>
    </xf>
    <xf numFmtId="0" fontId="8" fillId="0" borderId="4" xfId="50" applyFont="1" applyFill="1" applyBorder="1" applyAlignment="1" applyProtection="1">
      <alignment horizontal="center" vertical="center" wrapText="1"/>
      <protection locked="0"/>
    </xf>
    <xf numFmtId="0" fontId="8" fillId="0" borderId="9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/>
      <protection locked="0"/>
    </xf>
    <xf numFmtId="3" fontId="15" fillId="0" borderId="6" xfId="50" applyNumberFormat="1" applyFont="1" applyFill="1" applyBorder="1" applyAlignment="1" applyProtection="1">
      <alignment horizontal="center" vertical="center"/>
      <protection locked="0"/>
    </xf>
    <xf numFmtId="3" fontId="15" fillId="0" borderId="14" xfId="50" applyNumberFormat="1" applyFont="1" applyFill="1" applyBorder="1" applyAlignment="1" applyProtection="1">
      <alignment horizontal="center" vertical="center"/>
      <protection locked="0"/>
    </xf>
    <xf numFmtId="4" fontId="15" fillId="0" borderId="6" xfId="50" applyNumberFormat="1" applyFont="1" applyFill="1" applyBorder="1" applyAlignment="1" applyProtection="1">
      <alignment horizontal="right" vertical="center"/>
      <protection locked="0"/>
    </xf>
    <xf numFmtId="0" fontId="8" fillId="0" borderId="7" xfId="50" applyFont="1" applyFill="1" applyBorder="1" applyAlignment="1" applyProtection="1">
      <alignment vertical="top"/>
      <protection locked="0"/>
    </xf>
    <xf numFmtId="0" fontId="8" fillId="0" borderId="7" xfId="50" applyFont="1" applyFill="1" applyBorder="1" applyAlignment="1" applyProtection="1"/>
    <xf numFmtId="0" fontId="27" fillId="0" borderId="0" xfId="50" applyFont="1" applyFill="1" applyBorder="1" applyAlignment="1" applyProtection="1"/>
    <xf numFmtId="0" fontId="13" fillId="0" borderId="0" xfId="50" applyFont="1" applyFill="1" applyBorder="1" applyAlignment="1" applyProtection="1">
      <alignment horizontal="center" vertical="top"/>
    </xf>
    <xf numFmtId="0" fontId="4" fillId="0" borderId="0" xfId="50" applyFont="1" applyFill="1" applyBorder="1" applyAlignment="1" applyProtection="1">
      <alignment horizontal="left" vertical="center"/>
    </xf>
    <xf numFmtId="0" fontId="4" fillId="0" borderId="7" xfId="50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  <protection locked="0"/>
    </xf>
    <xf numFmtId="178" fontId="6" fillId="0" borderId="7" xfId="50" applyNumberFormat="1" applyFont="1" applyFill="1" applyBorder="1" applyAlignment="1" applyProtection="1">
      <alignment horizontal="right" vertical="center"/>
    </xf>
    <xf numFmtId="4" fontId="4" fillId="0" borderId="12" xfId="50" applyNumberFormat="1" applyFont="1" applyFill="1" applyBorder="1" applyAlignment="1" applyProtection="1">
      <alignment horizontal="right" vertical="center"/>
      <protection locked="0"/>
    </xf>
    <xf numFmtId="178" fontId="26" fillId="0" borderId="7" xfId="50" applyNumberFormat="1" applyFont="1" applyFill="1" applyBorder="1" applyAlignment="1" applyProtection="1">
      <alignment horizontal="right" vertical="center"/>
    </xf>
    <xf numFmtId="178" fontId="26" fillId="0" borderId="1" xfId="50" applyNumberFormat="1" applyFont="1" applyFill="1" applyBorder="1" applyAlignment="1" applyProtection="1">
      <alignment horizontal="right" vertical="center"/>
    </xf>
    <xf numFmtId="0" fontId="26" fillId="0" borderId="6" xfId="50" applyFont="1" applyFill="1" applyBorder="1" applyAlignment="1" applyProtection="1">
      <alignment horizontal="center" vertical="center"/>
    </xf>
    <xf numFmtId="4" fontId="26" fillId="0" borderId="12" xfId="50" applyNumberFormat="1" applyFont="1" applyFill="1" applyBorder="1" applyAlignment="1" applyProtection="1">
      <alignment horizontal="right" vertical="center"/>
    </xf>
    <xf numFmtId="0" fontId="26" fillId="0" borderId="2" xfId="50" applyFont="1" applyFill="1" applyBorder="1" applyAlignment="1" applyProtection="1">
      <alignment horizontal="center" vertical="center"/>
    </xf>
    <xf numFmtId="4" fontId="26" fillId="0" borderId="11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</xf>
    <xf numFmtId="4" fontId="4" fillId="0" borderId="12" xfId="50" applyNumberFormat="1" applyFont="1" applyFill="1" applyBorder="1" applyAlignment="1" applyProtection="1">
      <alignment horizontal="right" vertical="center"/>
    </xf>
    <xf numFmtId="0" fontId="4" fillId="0" borderId="2" xfId="50" applyFont="1" applyFill="1" applyBorder="1" applyAlignment="1" applyProtection="1">
      <alignment horizontal="left" vertical="center"/>
    </xf>
    <xf numFmtId="178" fontId="4" fillId="0" borderId="11" xfId="50" applyNumberFormat="1" applyFont="1" applyFill="1" applyBorder="1" applyAlignment="1" applyProtection="1">
      <alignment horizontal="right" vertical="center"/>
    </xf>
    <xf numFmtId="0" fontId="26" fillId="0" borderId="6" xfId="50" applyFont="1" applyFill="1" applyBorder="1" applyAlignment="1" applyProtection="1">
      <alignment horizontal="center" vertical="center"/>
      <protection locked="0"/>
    </xf>
    <xf numFmtId="178" fontId="26" fillId="0" borderId="11" xfId="50" applyNumberFormat="1" applyFont="1" applyFill="1" applyBorder="1" applyAlignment="1" applyProtection="1">
      <alignment horizontal="right" vertical="center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3" xfId="51"/>
    <cellStyle name="常规 2 4" xfId="52"/>
    <cellStyle name="MoneyStyle" xfId="53"/>
    <cellStyle name="TextStyle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topLeftCell="A12" workbookViewId="0">
      <selection activeCell="A3" sqref="A3:B3"/>
    </sheetView>
  </sheetViews>
  <sheetFormatPr defaultColWidth="8" defaultRowHeight="14.25" customHeight="1" outlineLevelCol="3"/>
  <cols>
    <col min="1" max="1" width="40.712962962963" style="1" customWidth="1"/>
    <col min="2" max="4" width="45.712962962963" style="1" customWidth="1"/>
    <col min="5" max="5" width="8" style="59" customWidth="1"/>
    <col min="6" max="16384" width="8" style="59"/>
  </cols>
  <sheetData>
    <row r="1" ht="13.5" customHeight="1" spans="1:4">
      <c r="A1" s="344"/>
      <c r="B1" s="3"/>
      <c r="C1" s="3"/>
      <c r="D1" s="275" t="s">
        <v>0</v>
      </c>
    </row>
    <row r="2" ht="36" customHeight="1" spans="1:4">
      <c r="A2" s="5" t="s">
        <v>1</v>
      </c>
      <c r="B2" s="345"/>
      <c r="C2" s="345"/>
      <c r="D2" s="345"/>
    </row>
    <row r="3" ht="21" customHeight="1" spans="1:4">
      <c r="A3" s="346" t="s">
        <v>2</v>
      </c>
      <c r="B3" s="274"/>
      <c r="C3" s="274"/>
      <c r="D3" s="275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19.5" customHeight="1" spans="1:4">
      <c r="A5" s="17" t="s">
        <v>6</v>
      </c>
      <c r="B5" s="17" t="s">
        <v>7</v>
      </c>
      <c r="C5" s="17" t="s">
        <v>8</v>
      </c>
      <c r="D5" s="17" t="s">
        <v>7</v>
      </c>
    </row>
    <row r="6" ht="19.5" customHeight="1" spans="1:4">
      <c r="A6" s="20"/>
      <c r="B6" s="20"/>
      <c r="C6" s="20"/>
      <c r="D6" s="20"/>
    </row>
    <row r="7" ht="20.25" customHeight="1" spans="1:4">
      <c r="A7" s="280" t="s">
        <v>9</v>
      </c>
      <c r="B7" s="210">
        <v>9928052.7</v>
      </c>
      <c r="C7" s="280" t="s">
        <v>10</v>
      </c>
      <c r="D7" s="279"/>
    </row>
    <row r="8" ht="20.25" customHeight="1" spans="1:4">
      <c r="A8" s="280" t="s">
        <v>11</v>
      </c>
      <c r="B8" s="279"/>
      <c r="C8" s="280" t="s">
        <v>12</v>
      </c>
      <c r="D8" s="347"/>
    </row>
    <row r="9" ht="20.25" customHeight="1" spans="1:4">
      <c r="A9" s="280" t="s">
        <v>13</v>
      </c>
      <c r="B9" s="279"/>
      <c r="C9" s="280" t="s">
        <v>14</v>
      </c>
      <c r="D9" s="347"/>
    </row>
    <row r="10" ht="20.25" customHeight="1" spans="1:4">
      <c r="A10" s="280" t="s">
        <v>15</v>
      </c>
      <c r="B10" s="281"/>
      <c r="C10" s="280" t="s">
        <v>16</v>
      </c>
      <c r="D10" s="347"/>
    </row>
    <row r="11" ht="21.75" customHeight="1" spans="1:4">
      <c r="A11" s="24" t="s">
        <v>17</v>
      </c>
      <c r="B11" s="210">
        <v>1491290</v>
      </c>
      <c r="C11" s="280" t="s">
        <v>18</v>
      </c>
      <c r="D11" s="210">
        <v>10082346.94</v>
      </c>
    </row>
    <row r="12" ht="20.25" customHeight="1" spans="1:4">
      <c r="A12" s="24" t="s">
        <v>19</v>
      </c>
      <c r="B12" s="210"/>
      <c r="C12" s="280" t="s">
        <v>20</v>
      </c>
      <c r="D12" s="347"/>
    </row>
    <row r="13" ht="20.25" customHeight="1" spans="1:4">
      <c r="A13" s="24" t="s">
        <v>21</v>
      </c>
      <c r="B13" s="210"/>
      <c r="C13" s="280" t="s">
        <v>22</v>
      </c>
      <c r="D13" s="347"/>
    </row>
    <row r="14" ht="20.25" customHeight="1" spans="1:4">
      <c r="A14" s="24" t="s">
        <v>23</v>
      </c>
      <c r="B14" s="210"/>
      <c r="C14" s="280" t="s">
        <v>24</v>
      </c>
      <c r="D14" s="210">
        <v>517635.72</v>
      </c>
    </row>
    <row r="15" ht="21" customHeight="1" spans="1:4">
      <c r="A15" s="348" t="s">
        <v>25</v>
      </c>
      <c r="B15" s="210"/>
      <c r="C15" s="280" t="s">
        <v>26</v>
      </c>
      <c r="D15" s="210">
        <v>449131</v>
      </c>
    </row>
    <row r="16" ht="21" customHeight="1" spans="1:4">
      <c r="A16" s="348" t="s">
        <v>27</v>
      </c>
      <c r="B16" s="210"/>
      <c r="C16" s="280" t="s">
        <v>28</v>
      </c>
      <c r="D16" s="349"/>
    </row>
    <row r="17" ht="21" customHeight="1" spans="1:4">
      <c r="A17" s="348" t="s">
        <v>29</v>
      </c>
      <c r="B17" s="210">
        <v>1491290</v>
      </c>
      <c r="C17" s="280" t="s">
        <v>30</v>
      </c>
      <c r="D17" s="349"/>
    </row>
    <row r="18" s="59" customFormat="1" ht="21" customHeight="1" spans="1:4">
      <c r="A18" s="348"/>
      <c r="B18" s="350"/>
      <c r="C18" s="280" t="s">
        <v>31</v>
      </c>
      <c r="D18" s="349"/>
    </row>
    <row r="19" s="59" customFormat="1" ht="21" customHeight="1" spans="1:4">
      <c r="A19" s="348"/>
      <c r="B19" s="350"/>
      <c r="C19" s="280" t="s">
        <v>32</v>
      </c>
      <c r="D19" s="349"/>
    </row>
    <row r="20" s="59" customFormat="1" ht="21" customHeight="1" spans="1:4">
      <c r="A20" s="348"/>
      <c r="B20" s="350"/>
      <c r="C20" s="280" t="s">
        <v>33</v>
      </c>
      <c r="D20" s="349"/>
    </row>
    <row r="21" s="59" customFormat="1" ht="21" customHeight="1" spans="1:4">
      <c r="A21" s="348"/>
      <c r="B21" s="350"/>
      <c r="C21" s="280" t="s">
        <v>34</v>
      </c>
      <c r="D21" s="349"/>
    </row>
    <row r="22" s="59" customFormat="1" ht="21" customHeight="1" spans="1:4">
      <c r="A22" s="348"/>
      <c r="B22" s="350"/>
      <c r="C22" s="280" t="s">
        <v>35</v>
      </c>
      <c r="D22" s="349"/>
    </row>
    <row r="23" s="59" customFormat="1" ht="21" customHeight="1" spans="1:4">
      <c r="A23" s="348"/>
      <c r="B23" s="350"/>
      <c r="C23" s="280" t="s">
        <v>36</v>
      </c>
      <c r="D23" s="349"/>
    </row>
    <row r="24" s="59" customFormat="1" ht="21" customHeight="1" spans="1:4">
      <c r="A24" s="348"/>
      <c r="B24" s="350"/>
      <c r="C24" s="280" t="s">
        <v>37</v>
      </c>
      <c r="D24" s="349"/>
    </row>
    <row r="25" s="59" customFormat="1" ht="21" customHeight="1" spans="1:4">
      <c r="A25" s="348"/>
      <c r="B25" s="350"/>
      <c r="C25" s="280" t="s">
        <v>38</v>
      </c>
      <c r="D25" s="210">
        <v>370229.04</v>
      </c>
    </row>
    <row r="26" s="59" customFormat="1" ht="21" customHeight="1" spans="1:4">
      <c r="A26" s="348"/>
      <c r="B26" s="350"/>
      <c r="C26" s="280" t="s">
        <v>39</v>
      </c>
      <c r="D26" s="351"/>
    </row>
    <row r="27" s="59" customFormat="1" ht="21" customHeight="1" spans="1:4">
      <c r="A27" s="348"/>
      <c r="B27" s="350"/>
      <c r="C27" s="280" t="s">
        <v>40</v>
      </c>
      <c r="D27" s="351"/>
    </row>
    <row r="28" s="59" customFormat="1" ht="21" customHeight="1" spans="1:4">
      <c r="A28" s="348"/>
      <c r="B28" s="350"/>
      <c r="C28" s="280" t="s">
        <v>41</v>
      </c>
      <c r="D28" s="351"/>
    </row>
    <row r="29" s="59" customFormat="1" ht="21" customHeight="1" spans="1:4">
      <c r="A29" s="348"/>
      <c r="B29" s="350"/>
      <c r="C29" s="280" t="s">
        <v>42</v>
      </c>
      <c r="D29" s="352"/>
    </row>
    <row r="30" ht="20.25" customHeight="1" spans="1:4">
      <c r="A30" s="353" t="s">
        <v>43</v>
      </c>
      <c r="B30" s="354">
        <f>SUM(B7:B11)</f>
        <v>11419342.7</v>
      </c>
      <c r="C30" s="355" t="s">
        <v>44</v>
      </c>
      <c r="D30" s="356">
        <f>SUM(D7:D29)</f>
        <v>11419342.7</v>
      </c>
    </row>
    <row r="31" ht="20.25" customHeight="1" spans="1:4">
      <c r="A31" s="357" t="s">
        <v>45</v>
      </c>
      <c r="B31" s="358"/>
      <c r="C31" s="359" t="s">
        <v>46</v>
      </c>
      <c r="D31" s="360"/>
    </row>
    <row r="32" s="59" customFormat="1" ht="20.25" customHeight="1" spans="1:4">
      <c r="A32" s="357" t="s">
        <v>47</v>
      </c>
      <c r="B32" s="358"/>
      <c r="C32" s="359" t="s">
        <v>47</v>
      </c>
      <c r="D32" s="360"/>
    </row>
    <row r="33" s="59" customFormat="1" ht="20.25" customHeight="1" spans="1:4">
      <c r="A33" s="357" t="s">
        <v>48</v>
      </c>
      <c r="B33" s="358"/>
      <c r="C33" s="359" t="s">
        <v>49</v>
      </c>
      <c r="D33" s="360"/>
    </row>
    <row r="34" ht="20.25" customHeight="1" spans="1:4">
      <c r="A34" s="361" t="s">
        <v>50</v>
      </c>
      <c r="B34" s="354">
        <f>B30+B31</f>
        <v>11419342.7</v>
      </c>
      <c r="C34" s="355" t="s">
        <v>51</v>
      </c>
      <c r="D34" s="362">
        <f>D30+D31</f>
        <v>11419342.7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11805555555556" right="0.472222222222222" top="0.590277777777778" bottom="0.393055555555556" header="0" footer="0"/>
  <pageSetup paperSize="9" scale="84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D18" sqref="D18"/>
    </sheetView>
  </sheetViews>
  <sheetFormatPr defaultColWidth="9.13888888888889" defaultRowHeight="14.25" customHeight="1" outlineLevelCol="5"/>
  <cols>
    <col min="1" max="1" width="32.1388888888889" style="122" customWidth="1"/>
    <col min="2" max="2" width="20.712962962963" style="154" customWidth="1"/>
    <col min="3" max="3" width="32.1388888888889" style="122" customWidth="1"/>
    <col min="4" max="4" width="27.712962962963" style="122" customWidth="1"/>
    <col min="5" max="6" width="36.712962962963" style="122" customWidth="1"/>
    <col min="7" max="16384" width="9.13888888888889" style="122" customWidth="1"/>
  </cols>
  <sheetData>
    <row r="1" s="122" customFormat="1" ht="12" customHeight="1" spans="1:6">
      <c r="A1" s="155"/>
      <c r="B1" s="156"/>
      <c r="C1" s="155"/>
      <c r="D1" s="157"/>
      <c r="E1" s="157"/>
      <c r="F1" s="158" t="s">
        <v>387</v>
      </c>
    </row>
    <row r="2" s="122" customFormat="1" ht="26.25" customHeight="1" spans="1:6">
      <c r="A2" s="159" t="s">
        <v>388</v>
      </c>
      <c r="B2" s="159"/>
      <c r="C2" s="160"/>
      <c r="D2" s="161"/>
      <c r="E2" s="161"/>
      <c r="F2" s="161"/>
    </row>
    <row r="3" s="122" customFormat="1" ht="13.5" customHeight="1" spans="1:6">
      <c r="A3" s="162" t="s">
        <v>2</v>
      </c>
      <c r="B3" s="162"/>
      <c r="C3" s="163"/>
      <c r="D3" s="157"/>
      <c r="E3" s="157"/>
      <c r="F3" s="158" t="s">
        <v>3</v>
      </c>
    </row>
    <row r="4" s="122" customFormat="1" ht="19.5" customHeight="1" spans="1:6">
      <c r="A4" s="164" t="s">
        <v>389</v>
      </c>
      <c r="B4" s="165" t="s">
        <v>74</v>
      </c>
      <c r="C4" s="164" t="s">
        <v>75</v>
      </c>
      <c r="D4" s="166" t="s">
        <v>390</v>
      </c>
      <c r="E4" s="167"/>
      <c r="F4" s="168"/>
    </row>
    <row r="5" s="122" customFormat="1" ht="18.75" customHeight="1" spans="1:6">
      <c r="A5" s="169"/>
      <c r="B5" s="170"/>
      <c r="C5" s="169"/>
      <c r="D5" s="171" t="s">
        <v>56</v>
      </c>
      <c r="E5" s="166" t="s">
        <v>77</v>
      </c>
      <c r="F5" s="171" t="s">
        <v>78</v>
      </c>
    </row>
    <row r="6" s="122" customFormat="1" ht="18.75" customHeight="1" spans="1:6">
      <c r="A6" s="172">
        <v>1</v>
      </c>
      <c r="B6" s="173" t="s">
        <v>162</v>
      </c>
      <c r="C6" s="172">
        <v>3</v>
      </c>
      <c r="D6" s="174">
        <v>4</v>
      </c>
      <c r="E6" s="174">
        <v>5</v>
      </c>
      <c r="F6" s="174">
        <v>6</v>
      </c>
    </row>
    <row r="7" s="122" customFormat="1" ht="21" customHeight="1" spans="1:6">
      <c r="A7" s="175" t="s">
        <v>152</v>
      </c>
      <c r="B7" s="175"/>
      <c r="C7" s="175"/>
      <c r="D7" s="176" t="s">
        <v>152</v>
      </c>
      <c r="E7" s="177" t="s">
        <v>152</v>
      </c>
      <c r="F7" s="177" t="s">
        <v>152</v>
      </c>
    </row>
    <row r="8" s="122" customFormat="1" ht="21" customHeight="1" spans="1:6">
      <c r="A8" s="175"/>
      <c r="B8" s="175" t="s">
        <v>152</v>
      </c>
      <c r="C8" s="175" t="s">
        <v>152</v>
      </c>
      <c r="D8" s="178" t="s">
        <v>152</v>
      </c>
      <c r="E8" s="179" t="s">
        <v>152</v>
      </c>
      <c r="F8" s="179" t="s">
        <v>152</v>
      </c>
    </row>
    <row r="9" s="122" customFormat="1" ht="18.75" customHeight="1" spans="1:6">
      <c r="A9" s="180" t="s">
        <v>120</v>
      </c>
      <c r="B9" s="180"/>
      <c r="C9" s="181"/>
      <c r="D9" s="178" t="s">
        <v>152</v>
      </c>
      <c r="E9" s="179" t="s">
        <v>152</v>
      </c>
      <c r="F9" s="179" t="s">
        <v>152</v>
      </c>
    </row>
    <row r="11" customHeight="1" spans="1:1">
      <c r="A11" s="1" t="s">
        <v>391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23"/>
  <sheetViews>
    <sheetView workbookViewId="0">
      <selection activeCell="M17" sqref="M17"/>
    </sheetView>
  </sheetViews>
  <sheetFormatPr defaultColWidth="9.13888888888889" defaultRowHeight="14.25" customHeight="1"/>
  <cols>
    <col min="1" max="1" width="44.8611111111111" style="122" customWidth="1"/>
    <col min="2" max="2" width="25.712962962963" style="122" customWidth="1"/>
    <col min="3" max="3" width="18.8611111111111" style="122" customWidth="1"/>
    <col min="4" max="8" width="14.8611111111111" style="122" customWidth="1"/>
    <col min="9" max="9" width="11.1388888888889" style="122" customWidth="1"/>
    <col min="10" max="10" width="10.8611111111111" style="122" customWidth="1"/>
    <col min="11" max="11" width="9.42592592592593" style="35" customWidth="1"/>
    <col min="12" max="12" width="9.71296296296296" style="122" customWidth="1"/>
    <col min="13" max="13" width="10.712962962963" style="122" customWidth="1"/>
    <col min="14" max="14" width="10.5740740740741" style="122" customWidth="1"/>
    <col min="15" max="15" width="8.28703703703704" style="35" customWidth="1"/>
    <col min="16" max="16" width="9.86111111111111" style="35" customWidth="1"/>
    <col min="17" max="17" width="10.1388888888889" style="35" customWidth="1"/>
    <col min="18" max="18" width="9.57407407407407" style="122" customWidth="1"/>
    <col min="19" max="16384" width="9.13888888888889" style="35" customWidth="1"/>
  </cols>
  <sheetData>
    <row r="1" s="35" customFormat="1" ht="13.5" customHeight="1" spans="1:18">
      <c r="A1" s="123"/>
      <c r="B1" s="123"/>
      <c r="C1" s="123"/>
      <c r="D1" s="123"/>
      <c r="E1" s="123"/>
      <c r="F1" s="123"/>
      <c r="G1" s="123"/>
      <c r="H1" s="123"/>
      <c r="I1" s="123"/>
      <c r="J1" s="123"/>
      <c r="L1" s="122"/>
      <c r="M1" s="122"/>
      <c r="N1" s="122"/>
      <c r="O1" s="140"/>
      <c r="P1" s="140"/>
      <c r="Q1" s="140"/>
      <c r="R1" s="37" t="s">
        <v>392</v>
      </c>
    </row>
    <row r="2" s="35" customFormat="1" ht="27.75" customHeight="1" spans="1:18">
      <c r="A2" s="38" t="s">
        <v>393</v>
      </c>
      <c r="B2" s="39"/>
      <c r="C2" s="39"/>
      <c r="D2" s="39"/>
      <c r="E2" s="39"/>
      <c r="F2" s="39"/>
      <c r="G2" s="39"/>
      <c r="H2" s="39"/>
      <c r="I2" s="39"/>
      <c r="J2" s="39"/>
      <c r="K2" s="141"/>
      <c r="L2" s="39"/>
      <c r="M2" s="39"/>
      <c r="N2" s="39"/>
      <c r="O2" s="141"/>
      <c r="P2" s="141"/>
      <c r="Q2" s="141"/>
      <c r="R2" s="39"/>
    </row>
    <row r="3" s="35" customFormat="1" ht="18.75" customHeight="1" spans="1:18">
      <c r="A3" s="41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42"/>
      <c r="L3" s="143"/>
      <c r="M3" s="143"/>
      <c r="N3" s="143"/>
      <c r="O3" s="144"/>
      <c r="P3" s="144"/>
      <c r="Q3" s="144"/>
      <c r="R3" s="124" t="s">
        <v>170</v>
      </c>
    </row>
    <row r="4" s="35" customFormat="1" ht="15.75" customHeight="1" spans="1:18">
      <c r="A4" s="125" t="s">
        <v>394</v>
      </c>
      <c r="B4" s="126" t="s">
        <v>395</v>
      </c>
      <c r="C4" s="126" t="s">
        <v>396</v>
      </c>
      <c r="D4" s="126" t="s">
        <v>397</v>
      </c>
      <c r="E4" s="126" t="s">
        <v>398</v>
      </c>
      <c r="F4" s="126" t="s">
        <v>399</v>
      </c>
      <c r="G4" s="44" t="s">
        <v>187</v>
      </c>
      <c r="H4" s="44"/>
      <c r="I4" s="44"/>
      <c r="J4" s="44"/>
      <c r="K4" s="145"/>
      <c r="L4" s="44"/>
      <c r="M4" s="44"/>
      <c r="N4" s="44"/>
      <c r="O4" s="146"/>
      <c r="P4" s="145"/>
      <c r="Q4" s="146"/>
      <c r="R4" s="45"/>
    </row>
    <row r="5" s="35" customFormat="1" ht="17.25" customHeight="1" spans="1:18">
      <c r="A5" s="127"/>
      <c r="B5" s="128"/>
      <c r="C5" s="128"/>
      <c r="D5" s="128"/>
      <c r="E5" s="128"/>
      <c r="F5" s="128"/>
      <c r="G5" s="128" t="s">
        <v>56</v>
      </c>
      <c r="H5" s="128" t="s">
        <v>59</v>
      </c>
      <c r="I5" s="128" t="s">
        <v>400</v>
      </c>
      <c r="J5" s="128" t="s">
        <v>401</v>
      </c>
      <c r="K5" s="147" t="s">
        <v>402</v>
      </c>
      <c r="L5" s="148" t="s">
        <v>63</v>
      </c>
      <c r="M5" s="148"/>
      <c r="N5" s="148"/>
      <c r="O5" s="149"/>
      <c r="P5" s="150"/>
      <c r="Q5" s="149"/>
      <c r="R5" s="130"/>
    </row>
    <row r="6" s="35" customFormat="1" ht="48" customHeight="1" spans="1:18">
      <c r="A6" s="129"/>
      <c r="B6" s="130"/>
      <c r="C6" s="130"/>
      <c r="D6" s="130"/>
      <c r="E6" s="130"/>
      <c r="F6" s="130"/>
      <c r="G6" s="130"/>
      <c r="H6" s="130"/>
      <c r="I6" s="130"/>
      <c r="J6" s="130"/>
      <c r="K6" s="151"/>
      <c r="L6" s="130" t="s">
        <v>58</v>
      </c>
      <c r="M6" s="130" t="s">
        <v>64</v>
      </c>
      <c r="N6" s="130" t="s">
        <v>195</v>
      </c>
      <c r="O6" s="152" t="s">
        <v>66</v>
      </c>
      <c r="P6" s="151" t="s">
        <v>67</v>
      </c>
      <c r="Q6" s="151" t="s">
        <v>68</v>
      </c>
      <c r="R6" s="130" t="s">
        <v>69</v>
      </c>
    </row>
    <row r="7" s="35" customFormat="1" ht="28" customHeight="1" spans="1:18">
      <c r="A7" s="131">
        <v>1</v>
      </c>
      <c r="B7" s="132">
        <v>2</v>
      </c>
      <c r="C7" s="132">
        <v>3</v>
      </c>
      <c r="D7" s="132">
        <v>4</v>
      </c>
      <c r="E7" s="132">
        <v>5</v>
      </c>
      <c r="F7" s="132">
        <v>6</v>
      </c>
      <c r="G7" s="133">
        <v>7</v>
      </c>
      <c r="H7" s="133">
        <v>8</v>
      </c>
      <c r="I7" s="133">
        <v>9</v>
      </c>
      <c r="J7" s="133">
        <v>10</v>
      </c>
      <c r="K7" s="133">
        <v>11</v>
      </c>
      <c r="L7" s="133">
        <v>12</v>
      </c>
      <c r="M7" s="133">
        <v>13</v>
      </c>
      <c r="N7" s="133">
        <v>14</v>
      </c>
      <c r="O7" s="133">
        <v>15</v>
      </c>
      <c r="P7" s="133">
        <v>16</v>
      </c>
      <c r="Q7" s="133">
        <v>17</v>
      </c>
      <c r="R7" s="133">
        <v>18</v>
      </c>
    </row>
    <row r="8" s="35" customFormat="1" ht="28" customHeight="1" spans="1:18">
      <c r="A8" s="134" t="s">
        <v>71</v>
      </c>
      <c r="B8" s="135"/>
      <c r="C8" s="135"/>
      <c r="D8" s="136"/>
      <c r="E8" s="137"/>
      <c r="F8" s="50">
        <v>655400</v>
      </c>
      <c r="G8" s="50">
        <v>655400</v>
      </c>
      <c r="H8" s="50">
        <v>655400</v>
      </c>
      <c r="I8" s="133"/>
      <c r="J8" s="133"/>
      <c r="K8" s="133"/>
      <c r="L8" s="133"/>
      <c r="M8" s="133"/>
      <c r="N8" s="133"/>
      <c r="O8" s="133"/>
      <c r="P8" s="133"/>
      <c r="Q8" s="133"/>
      <c r="R8" s="133"/>
    </row>
    <row r="9" s="35" customFormat="1" ht="28" customHeight="1" spans="1:18">
      <c r="A9" s="134" t="str">
        <f t="shared" ref="A9:A21" si="0">"     "&amp;"学前保育费非税征管成本补助经费"</f>
        <v>     学前保育费非税征管成本补助经费</v>
      </c>
      <c r="B9" s="135" t="s">
        <v>403</v>
      </c>
      <c r="C9" s="135" t="s">
        <v>404</v>
      </c>
      <c r="D9" s="136" t="s">
        <v>405</v>
      </c>
      <c r="E9" s="137">
        <v>9</v>
      </c>
      <c r="F9" s="50">
        <v>12600</v>
      </c>
      <c r="G9" s="50">
        <v>12600</v>
      </c>
      <c r="H9" s="50">
        <v>12600</v>
      </c>
      <c r="I9" s="133"/>
      <c r="J9" s="133"/>
      <c r="K9" s="133"/>
      <c r="L9" s="133"/>
      <c r="M9" s="133"/>
      <c r="N9" s="133"/>
      <c r="O9" s="133"/>
      <c r="P9" s="133"/>
      <c r="Q9" s="133"/>
      <c r="R9" s="133"/>
    </row>
    <row r="10" s="35" customFormat="1" ht="28" customHeight="1" spans="1:18">
      <c r="A10" s="134" t="str">
        <f t="shared" si="0"/>
        <v>     学前保育费非税征管成本补助经费</v>
      </c>
      <c r="B10" s="135" t="s">
        <v>403</v>
      </c>
      <c r="C10" s="135" t="s">
        <v>406</v>
      </c>
      <c r="D10" s="136" t="s">
        <v>405</v>
      </c>
      <c r="E10" s="137">
        <v>1</v>
      </c>
      <c r="F10" s="50">
        <v>1500</v>
      </c>
      <c r="G10" s="50">
        <v>1500</v>
      </c>
      <c r="H10" s="50">
        <v>1500</v>
      </c>
      <c r="I10" s="133"/>
      <c r="J10" s="133"/>
      <c r="K10" s="133"/>
      <c r="L10" s="133"/>
      <c r="M10" s="133"/>
      <c r="N10" s="133"/>
      <c r="O10" s="133"/>
      <c r="P10" s="133"/>
      <c r="Q10" s="133"/>
      <c r="R10" s="133"/>
    </row>
    <row r="11" s="35" customFormat="1" ht="28" customHeight="1" spans="1:18">
      <c r="A11" s="134" t="str">
        <f t="shared" si="0"/>
        <v>     学前保育费非税征管成本补助经费</v>
      </c>
      <c r="B11" s="135" t="s">
        <v>407</v>
      </c>
      <c r="C11" s="135" t="s">
        <v>408</v>
      </c>
      <c r="D11" s="136" t="s">
        <v>409</v>
      </c>
      <c r="E11" s="137">
        <v>1</v>
      </c>
      <c r="F11" s="50">
        <v>72000</v>
      </c>
      <c r="G11" s="50">
        <v>72000</v>
      </c>
      <c r="H11" s="50">
        <v>72000</v>
      </c>
      <c r="I11" s="133"/>
      <c r="J11" s="133"/>
      <c r="K11" s="133"/>
      <c r="L11" s="133"/>
      <c r="M11" s="133"/>
      <c r="N11" s="133"/>
      <c r="O11" s="133"/>
      <c r="P11" s="133"/>
      <c r="Q11" s="133"/>
      <c r="R11" s="133"/>
    </row>
    <row r="12" s="35" customFormat="1" ht="28" customHeight="1" spans="1:18">
      <c r="A12" s="134" t="str">
        <f t="shared" si="0"/>
        <v>     学前保育费非税征管成本补助经费</v>
      </c>
      <c r="B12" s="135" t="s">
        <v>410</v>
      </c>
      <c r="C12" s="135" t="s">
        <v>411</v>
      </c>
      <c r="D12" s="136" t="s">
        <v>405</v>
      </c>
      <c r="E12" s="137">
        <v>3</v>
      </c>
      <c r="F12" s="50">
        <v>17700</v>
      </c>
      <c r="G12" s="50">
        <v>17700</v>
      </c>
      <c r="H12" s="50">
        <v>17700</v>
      </c>
      <c r="I12" s="133"/>
      <c r="J12" s="133"/>
      <c r="K12" s="133"/>
      <c r="L12" s="133"/>
      <c r="M12" s="133"/>
      <c r="N12" s="133"/>
      <c r="O12" s="133"/>
      <c r="P12" s="133"/>
      <c r="Q12" s="133"/>
      <c r="R12" s="133"/>
    </row>
    <row r="13" s="35" customFormat="1" ht="28" customHeight="1" spans="1:18">
      <c r="A13" s="134" t="str">
        <f t="shared" si="0"/>
        <v>     学前保育费非税征管成本补助经费</v>
      </c>
      <c r="B13" s="135" t="s">
        <v>412</v>
      </c>
      <c r="C13" s="135" t="s">
        <v>413</v>
      </c>
      <c r="D13" s="136" t="s">
        <v>405</v>
      </c>
      <c r="E13" s="137">
        <v>3</v>
      </c>
      <c r="F13" s="50">
        <v>38400</v>
      </c>
      <c r="G13" s="50">
        <v>38400</v>
      </c>
      <c r="H13" s="50">
        <v>38400</v>
      </c>
      <c r="I13" s="133"/>
      <c r="J13" s="133"/>
      <c r="K13" s="133"/>
      <c r="L13" s="133"/>
      <c r="M13" s="133"/>
      <c r="N13" s="133"/>
      <c r="O13" s="133"/>
      <c r="P13" s="133"/>
      <c r="Q13" s="133"/>
      <c r="R13" s="133"/>
    </row>
    <row r="14" s="35" customFormat="1" ht="28" customHeight="1" spans="1:18">
      <c r="A14" s="134" t="str">
        <f t="shared" si="0"/>
        <v>     学前保育费非税征管成本补助经费</v>
      </c>
      <c r="B14" s="135" t="s">
        <v>412</v>
      </c>
      <c r="C14" s="135" t="s">
        <v>413</v>
      </c>
      <c r="D14" s="136" t="s">
        <v>405</v>
      </c>
      <c r="E14" s="137">
        <v>4</v>
      </c>
      <c r="F14" s="50">
        <v>26400</v>
      </c>
      <c r="G14" s="50">
        <v>26400</v>
      </c>
      <c r="H14" s="50">
        <v>26400</v>
      </c>
      <c r="I14" s="133"/>
      <c r="J14" s="133"/>
      <c r="K14" s="133"/>
      <c r="L14" s="133"/>
      <c r="M14" s="133"/>
      <c r="N14" s="133"/>
      <c r="O14" s="133"/>
      <c r="P14" s="133"/>
      <c r="Q14" s="133"/>
      <c r="R14" s="133"/>
    </row>
    <row r="15" s="35" customFormat="1" ht="28" customHeight="1" spans="1:18">
      <c r="A15" s="134" t="str">
        <f t="shared" si="0"/>
        <v>     学前保育费非税征管成本补助经费</v>
      </c>
      <c r="B15" s="135" t="s">
        <v>414</v>
      </c>
      <c r="C15" s="135" t="s">
        <v>415</v>
      </c>
      <c r="D15" s="136" t="s">
        <v>405</v>
      </c>
      <c r="E15" s="137">
        <v>1</v>
      </c>
      <c r="F15" s="50">
        <v>17800</v>
      </c>
      <c r="G15" s="50">
        <v>17800</v>
      </c>
      <c r="H15" s="50">
        <v>17800</v>
      </c>
      <c r="I15" s="133"/>
      <c r="J15" s="133"/>
      <c r="K15" s="133"/>
      <c r="L15" s="133"/>
      <c r="M15" s="133"/>
      <c r="N15" s="133"/>
      <c r="O15" s="133"/>
      <c r="P15" s="133"/>
      <c r="Q15" s="133"/>
      <c r="R15" s="133"/>
    </row>
    <row r="16" s="35" customFormat="1" ht="28" customHeight="1" spans="1:18">
      <c r="A16" s="134" t="str">
        <f t="shared" si="0"/>
        <v>     学前保育费非税征管成本补助经费</v>
      </c>
      <c r="B16" s="135" t="s">
        <v>416</v>
      </c>
      <c r="C16" s="135" t="s">
        <v>417</v>
      </c>
      <c r="D16" s="136" t="s">
        <v>418</v>
      </c>
      <c r="E16" s="137">
        <v>80</v>
      </c>
      <c r="F16" s="50">
        <v>15200</v>
      </c>
      <c r="G16" s="50">
        <v>15200</v>
      </c>
      <c r="H16" s="50">
        <v>15200</v>
      </c>
      <c r="I16" s="133"/>
      <c r="J16" s="133"/>
      <c r="K16" s="133"/>
      <c r="L16" s="133"/>
      <c r="M16" s="133"/>
      <c r="N16" s="133"/>
      <c r="O16" s="133"/>
      <c r="P16" s="133"/>
      <c r="Q16" s="133"/>
      <c r="R16" s="133"/>
    </row>
    <row r="17" s="35" customFormat="1" ht="28" customHeight="1" spans="1:18">
      <c r="A17" s="134" t="str">
        <f t="shared" si="0"/>
        <v>     学前保育费非税征管成本补助经费</v>
      </c>
      <c r="B17" s="135" t="s">
        <v>419</v>
      </c>
      <c r="C17" s="135" t="s">
        <v>420</v>
      </c>
      <c r="D17" s="136" t="s">
        <v>405</v>
      </c>
      <c r="E17" s="137">
        <v>8</v>
      </c>
      <c r="F17" s="50">
        <v>22400</v>
      </c>
      <c r="G17" s="50">
        <v>22400</v>
      </c>
      <c r="H17" s="50">
        <v>22400</v>
      </c>
      <c r="I17" s="133"/>
      <c r="J17" s="133"/>
      <c r="K17" s="133"/>
      <c r="L17" s="133"/>
      <c r="M17" s="133"/>
      <c r="N17" s="133"/>
      <c r="O17" s="133"/>
      <c r="P17" s="133"/>
      <c r="Q17" s="133"/>
      <c r="R17" s="133"/>
    </row>
    <row r="18" s="35" customFormat="1" ht="28" customHeight="1" spans="1:18">
      <c r="A18" s="134" t="str">
        <f t="shared" si="0"/>
        <v>     学前保育费非税征管成本补助经费</v>
      </c>
      <c r="B18" s="135" t="s">
        <v>421</v>
      </c>
      <c r="C18" s="135" t="s">
        <v>420</v>
      </c>
      <c r="D18" s="136" t="s">
        <v>405</v>
      </c>
      <c r="E18" s="137">
        <v>33</v>
      </c>
      <c r="F18" s="50">
        <v>217800</v>
      </c>
      <c r="G18" s="50">
        <v>217800</v>
      </c>
      <c r="H18" s="50">
        <v>217800</v>
      </c>
      <c r="I18" s="133"/>
      <c r="J18" s="133"/>
      <c r="K18" s="133"/>
      <c r="L18" s="133"/>
      <c r="M18" s="133"/>
      <c r="N18" s="133"/>
      <c r="O18" s="133"/>
      <c r="P18" s="133"/>
      <c r="Q18" s="133"/>
      <c r="R18" s="133"/>
    </row>
    <row r="19" s="35" customFormat="1" ht="28" customHeight="1" spans="1:18">
      <c r="A19" s="134" t="str">
        <f t="shared" si="0"/>
        <v>     学前保育费非税征管成本补助经费</v>
      </c>
      <c r="B19" s="135" t="s">
        <v>422</v>
      </c>
      <c r="C19" s="135" t="s">
        <v>423</v>
      </c>
      <c r="D19" s="136" t="s">
        <v>405</v>
      </c>
      <c r="E19" s="137">
        <v>2</v>
      </c>
      <c r="F19" s="50">
        <v>3600</v>
      </c>
      <c r="G19" s="50">
        <v>3600</v>
      </c>
      <c r="H19" s="50">
        <v>3600</v>
      </c>
      <c r="I19" s="133"/>
      <c r="J19" s="133"/>
      <c r="K19" s="133"/>
      <c r="L19" s="133"/>
      <c r="M19" s="133"/>
      <c r="N19" s="133"/>
      <c r="O19" s="133"/>
      <c r="P19" s="133"/>
      <c r="Q19" s="133"/>
      <c r="R19" s="133"/>
    </row>
    <row r="20" s="35" customFormat="1" ht="28" customHeight="1" spans="1:18">
      <c r="A20" s="134" t="str">
        <f t="shared" si="0"/>
        <v>     学前保育费非税征管成本补助经费</v>
      </c>
      <c r="B20" s="135" t="s">
        <v>424</v>
      </c>
      <c r="C20" s="135" t="s">
        <v>425</v>
      </c>
      <c r="D20" s="136" t="s">
        <v>405</v>
      </c>
      <c r="E20" s="137">
        <v>10</v>
      </c>
      <c r="F20" s="50">
        <v>66000</v>
      </c>
      <c r="G20" s="50">
        <v>66000</v>
      </c>
      <c r="H20" s="50">
        <v>66000</v>
      </c>
      <c r="I20" s="133"/>
      <c r="J20" s="133"/>
      <c r="K20" s="133"/>
      <c r="L20" s="133"/>
      <c r="M20" s="133"/>
      <c r="N20" s="133"/>
      <c r="O20" s="133"/>
      <c r="P20" s="133"/>
      <c r="Q20" s="133"/>
      <c r="R20" s="133"/>
    </row>
    <row r="21" s="35" customFormat="1" ht="28" customHeight="1" spans="1:18">
      <c r="A21" s="134" t="str">
        <f t="shared" si="0"/>
        <v>     学前保育费非税征管成本补助经费</v>
      </c>
      <c r="B21" s="135" t="s">
        <v>426</v>
      </c>
      <c r="C21" s="135" t="s">
        <v>427</v>
      </c>
      <c r="D21" s="136" t="s">
        <v>409</v>
      </c>
      <c r="E21" s="137">
        <v>1</v>
      </c>
      <c r="F21" s="50">
        <v>36000</v>
      </c>
      <c r="G21" s="50">
        <v>36000</v>
      </c>
      <c r="H21" s="50">
        <v>36000</v>
      </c>
      <c r="I21" s="133"/>
      <c r="J21" s="133"/>
      <c r="K21" s="133"/>
      <c r="L21" s="133"/>
      <c r="M21" s="133"/>
      <c r="N21" s="133"/>
      <c r="O21" s="133"/>
      <c r="P21" s="133"/>
      <c r="Q21" s="133"/>
      <c r="R21" s="133"/>
    </row>
    <row r="22" s="35" customFormat="1" ht="28" customHeight="1" spans="1:18">
      <c r="A22" s="134" t="str">
        <f>"     "&amp;"学前教育公用经费"</f>
        <v>     学前教育公用经费</v>
      </c>
      <c r="B22" s="135" t="s">
        <v>407</v>
      </c>
      <c r="C22" s="135" t="s">
        <v>408</v>
      </c>
      <c r="D22" s="136" t="s">
        <v>409</v>
      </c>
      <c r="E22" s="137">
        <v>1</v>
      </c>
      <c r="F22" s="50">
        <v>108000</v>
      </c>
      <c r="G22" s="50">
        <v>108000</v>
      </c>
      <c r="H22" s="50">
        <v>108000</v>
      </c>
      <c r="I22" s="133"/>
      <c r="J22" s="133"/>
      <c r="K22" s="133"/>
      <c r="L22" s="133"/>
      <c r="M22" s="133"/>
      <c r="N22" s="133"/>
      <c r="O22" s="133"/>
      <c r="P22" s="133"/>
      <c r="Q22" s="133"/>
      <c r="R22" s="133"/>
    </row>
    <row r="23" s="35" customFormat="1" ht="28" customHeight="1" spans="1:18">
      <c r="A23" s="138" t="s">
        <v>120</v>
      </c>
      <c r="B23" s="139"/>
      <c r="C23" s="139"/>
      <c r="D23" s="139"/>
      <c r="E23" s="132"/>
      <c r="F23" s="50">
        <v>655400</v>
      </c>
      <c r="G23" s="50">
        <v>655400</v>
      </c>
      <c r="H23" s="50">
        <v>655400</v>
      </c>
      <c r="I23" s="153"/>
      <c r="J23" s="153"/>
      <c r="K23" s="153"/>
      <c r="L23" s="153"/>
      <c r="M23" s="153"/>
      <c r="N23" s="153"/>
      <c r="O23" s="153"/>
      <c r="P23" s="153"/>
      <c r="Q23" s="153"/>
      <c r="R23" s="153"/>
    </row>
  </sheetData>
  <autoFilter xmlns:etc="http://www.wps.cn/officeDocument/2017/etCustomData" ref="A6:R24" etc:filterBottomFollowUsedRange="0">
    <extLst/>
  </autoFilter>
  <mergeCells count="16">
    <mergeCell ref="A2:R2"/>
    <mergeCell ref="A3:F3"/>
    <mergeCell ref="G4:R4"/>
    <mergeCell ref="L5:R5"/>
    <mergeCell ref="A23:E2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C18" sqref="C18"/>
    </sheetView>
  </sheetViews>
  <sheetFormatPr defaultColWidth="9.13888888888889" defaultRowHeight="14.25" customHeight="1"/>
  <cols>
    <col min="1" max="1" width="33.712962962963" style="1" customWidth="1"/>
    <col min="2" max="2" width="29.4259259259259" style="1" customWidth="1"/>
    <col min="3" max="3" width="39.1388888888889" style="1" customWidth="1"/>
    <col min="4" max="4" width="20.287037037037" style="59" customWidth="1"/>
    <col min="5" max="5" width="17.287037037037" style="59" customWidth="1"/>
    <col min="6" max="6" width="29.287037037037" style="59" customWidth="1"/>
    <col min="7" max="7" width="12" style="1" customWidth="1"/>
    <col min="8" max="10" width="10" style="1" customWidth="1"/>
    <col min="11" max="11" width="9.13888888888889" style="59" customWidth="1"/>
    <col min="12" max="13" width="9.13888888888889" style="1" customWidth="1"/>
    <col min="14" max="14" width="12.712962962963" style="1" customWidth="1"/>
    <col min="15" max="16" width="9.13888888888889" style="59" customWidth="1"/>
    <col min="17" max="17" width="12.1388888888889" style="59" customWidth="1"/>
    <col min="18" max="18" width="10.4259259259259" style="1" customWidth="1"/>
    <col min="19" max="19" width="9.13888888888889" style="59" customWidth="1"/>
    <col min="20" max="16384" width="9.13888888888889" style="59"/>
  </cols>
  <sheetData>
    <row r="1" ht="13.5" customHeight="1" spans="1:18">
      <c r="A1" s="86"/>
      <c r="B1" s="86"/>
      <c r="C1" s="86"/>
      <c r="D1" s="87"/>
      <c r="E1" s="87"/>
      <c r="F1" s="87"/>
      <c r="G1" s="86"/>
      <c r="H1" s="86"/>
      <c r="I1" s="86"/>
      <c r="J1" s="86"/>
      <c r="K1" s="106"/>
      <c r="L1" s="107"/>
      <c r="M1" s="107"/>
      <c r="N1" s="107"/>
      <c r="O1" s="70"/>
      <c r="P1" s="108"/>
      <c r="Q1" s="70"/>
      <c r="R1" s="119" t="s">
        <v>428</v>
      </c>
    </row>
    <row r="2" ht="27.75" customHeight="1" spans="1:18">
      <c r="A2" s="72" t="s">
        <v>429</v>
      </c>
      <c r="B2" s="88"/>
      <c r="C2" s="88"/>
      <c r="D2" s="60"/>
      <c r="E2" s="60"/>
      <c r="F2" s="60"/>
      <c r="G2" s="88"/>
      <c r="H2" s="88"/>
      <c r="I2" s="88"/>
      <c r="J2" s="88"/>
      <c r="K2" s="109"/>
      <c r="L2" s="88"/>
      <c r="M2" s="88"/>
      <c r="N2" s="88"/>
      <c r="O2" s="60"/>
      <c r="P2" s="109"/>
      <c r="Q2" s="60"/>
      <c r="R2" s="88"/>
    </row>
    <row r="3" ht="18.75" customHeight="1" spans="1:18">
      <c r="A3" s="73" t="s">
        <v>2</v>
      </c>
      <c r="B3" s="74"/>
      <c r="C3" s="74"/>
      <c r="D3" s="89"/>
      <c r="E3" s="89"/>
      <c r="F3" s="89"/>
      <c r="G3" s="74"/>
      <c r="H3" s="74"/>
      <c r="I3" s="74"/>
      <c r="J3" s="74"/>
      <c r="K3" s="106"/>
      <c r="L3" s="107"/>
      <c r="M3" s="107"/>
      <c r="N3" s="107"/>
      <c r="O3" s="110"/>
      <c r="P3" s="111"/>
      <c r="Q3" s="110"/>
      <c r="R3" s="120" t="s">
        <v>170</v>
      </c>
    </row>
    <row r="4" ht="15.75" customHeight="1" spans="1:18">
      <c r="A4" s="11" t="s">
        <v>394</v>
      </c>
      <c r="B4" s="90" t="s">
        <v>430</v>
      </c>
      <c r="C4" s="90" t="s">
        <v>431</v>
      </c>
      <c r="D4" s="91" t="s">
        <v>432</v>
      </c>
      <c r="E4" s="91" t="s">
        <v>433</v>
      </c>
      <c r="F4" s="91" t="s">
        <v>434</v>
      </c>
      <c r="G4" s="92" t="s">
        <v>187</v>
      </c>
      <c r="H4" s="92"/>
      <c r="I4" s="92"/>
      <c r="J4" s="92"/>
      <c r="K4" s="112"/>
      <c r="L4" s="92"/>
      <c r="M4" s="92"/>
      <c r="N4" s="92"/>
      <c r="O4" s="113"/>
      <c r="P4" s="112"/>
      <c r="Q4" s="113"/>
      <c r="R4" s="121"/>
    </row>
    <row r="5" ht="17.25" customHeight="1" spans="1:18">
      <c r="A5" s="16"/>
      <c r="B5" s="93"/>
      <c r="C5" s="93"/>
      <c r="D5" s="94"/>
      <c r="E5" s="94"/>
      <c r="F5" s="94"/>
      <c r="G5" s="93" t="s">
        <v>56</v>
      </c>
      <c r="H5" s="93" t="s">
        <v>59</v>
      </c>
      <c r="I5" s="93" t="s">
        <v>400</v>
      </c>
      <c r="J5" s="93" t="s">
        <v>401</v>
      </c>
      <c r="K5" s="94" t="s">
        <v>402</v>
      </c>
      <c r="L5" s="114" t="s">
        <v>435</v>
      </c>
      <c r="M5" s="114"/>
      <c r="N5" s="114"/>
      <c r="O5" s="115"/>
      <c r="P5" s="116"/>
      <c r="Q5" s="115"/>
      <c r="R5" s="95"/>
    </row>
    <row r="6" ht="54" customHeight="1" spans="1:18">
      <c r="A6" s="19"/>
      <c r="B6" s="95"/>
      <c r="C6" s="95"/>
      <c r="D6" s="96"/>
      <c r="E6" s="96"/>
      <c r="F6" s="96"/>
      <c r="G6" s="95"/>
      <c r="H6" s="95" t="s">
        <v>58</v>
      </c>
      <c r="I6" s="95"/>
      <c r="J6" s="95"/>
      <c r="K6" s="96"/>
      <c r="L6" s="95" t="s">
        <v>58</v>
      </c>
      <c r="M6" s="95" t="s">
        <v>64</v>
      </c>
      <c r="N6" s="95" t="s">
        <v>195</v>
      </c>
      <c r="O6" s="117" t="s">
        <v>66</v>
      </c>
      <c r="P6" s="96" t="s">
        <v>67</v>
      </c>
      <c r="Q6" s="96" t="s">
        <v>68</v>
      </c>
      <c r="R6" s="95" t="s">
        <v>69</v>
      </c>
    </row>
    <row r="7" ht="15" customHeight="1" spans="1:18">
      <c r="A7" s="20">
        <v>1</v>
      </c>
      <c r="B7" s="97">
        <v>2</v>
      </c>
      <c r="C7" s="97">
        <v>3</v>
      </c>
      <c r="D7" s="20">
        <v>4</v>
      </c>
      <c r="E7" s="97">
        <v>5</v>
      </c>
      <c r="F7" s="97">
        <v>6</v>
      </c>
      <c r="G7" s="20">
        <v>7</v>
      </c>
      <c r="H7" s="97">
        <v>8</v>
      </c>
      <c r="I7" s="97">
        <v>9</v>
      </c>
      <c r="J7" s="20">
        <v>10</v>
      </c>
      <c r="K7" s="97">
        <v>11</v>
      </c>
      <c r="L7" s="97">
        <v>12</v>
      </c>
      <c r="M7" s="20">
        <v>13</v>
      </c>
      <c r="N7" s="97">
        <v>14</v>
      </c>
      <c r="O7" s="97">
        <v>15</v>
      </c>
      <c r="P7" s="20">
        <v>16</v>
      </c>
      <c r="Q7" s="97">
        <v>17</v>
      </c>
      <c r="R7" s="97">
        <v>18</v>
      </c>
    </row>
    <row r="8" ht="21" customHeight="1" spans="1:18">
      <c r="A8" s="98" t="s">
        <v>152</v>
      </c>
      <c r="B8" s="99"/>
      <c r="C8" s="99"/>
      <c r="D8" s="100"/>
      <c r="E8" s="100"/>
      <c r="F8" s="100"/>
      <c r="G8" s="100" t="s">
        <v>152</v>
      </c>
      <c r="H8" s="100" t="s">
        <v>152</v>
      </c>
      <c r="I8" s="100" t="s">
        <v>152</v>
      </c>
      <c r="J8" s="100" t="s">
        <v>152</v>
      </c>
      <c r="K8" s="100" t="s">
        <v>152</v>
      </c>
      <c r="L8" s="100" t="s">
        <v>152</v>
      </c>
      <c r="M8" s="100" t="s">
        <v>152</v>
      </c>
      <c r="N8" s="100" t="s">
        <v>152</v>
      </c>
      <c r="O8" s="118" t="s">
        <v>152</v>
      </c>
      <c r="P8" s="100" t="s">
        <v>152</v>
      </c>
      <c r="Q8" s="100" t="s">
        <v>152</v>
      </c>
      <c r="R8" s="100" t="s">
        <v>152</v>
      </c>
    </row>
    <row r="9" ht="21" customHeight="1" spans="1:18">
      <c r="A9" s="98" t="s">
        <v>152</v>
      </c>
      <c r="B9" s="99" t="s">
        <v>152</v>
      </c>
      <c r="C9" s="99" t="s">
        <v>152</v>
      </c>
      <c r="D9" s="101" t="s">
        <v>152</v>
      </c>
      <c r="E9" s="101" t="s">
        <v>152</v>
      </c>
      <c r="F9" s="101" t="s">
        <v>152</v>
      </c>
      <c r="G9" s="102" t="s">
        <v>152</v>
      </c>
      <c r="H9" s="102" t="s">
        <v>152</v>
      </c>
      <c r="I9" s="102" t="s">
        <v>152</v>
      </c>
      <c r="J9" s="102" t="s">
        <v>152</v>
      </c>
      <c r="K9" s="100" t="s">
        <v>152</v>
      </c>
      <c r="L9" s="102" t="s">
        <v>152</v>
      </c>
      <c r="M9" s="102" t="s">
        <v>152</v>
      </c>
      <c r="N9" s="102" t="s">
        <v>152</v>
      </c>
      <c r="O9" s="118" t="s">
        <v>152</v>
      </c>
      <c r="P9" s="100" t="s">
        <v>152</v>
      </c>
      <c r="Q9" s="100" t="s">
        <v>152</v>
      </c>
      <c r="R9" s="102" t="s">
        <v>152</v>
      </c>
    </row>
    <row r="10" ht="21" customHeight="1" spans="1:18">
      <c r="A10" s="103" t="s">
        <v>120</v>
      </c>
      <c r="B10" s="104"/>
      <c r="C10" s="105"/>
      <c r="D10" s="100"/>
      <c r="E10" s="100"/>
      <c r="F10" s="100"/>
      <c r="G10" s="100" t="s">
        <v>152</v>
      </c>
      <c r="H10" s="100" t="s">
        <v>152</v>
      </c>
      <c r="I10" s="100" t="s">
        <v>152</v>
      </c>
      <c r="J10" s="100" t="s">
        <v>152</v>
      </c>
      <c r="K10" s="100" t="s">
        <v>152</v>
      </c>
      <c r="L10" s="100" t="s">
        <v>152</v>
      </c>
      <c r="M10" s="100" t="s">
        <v>152</v>
      </c>
      <c r="N10" s="100" t="s">
        <v>152</v>
      </c>
      <c r="O10" s="118" t="s">
        <v>152</v>
      </c>
      <c r="P10" s="100" t="s">
        <v>152</v>
      </c>
      <c r="Q10" s="100" t="s">
        <v>152</v>
      </c>
      <c r="R10" s="100" t="s">
        <v>152</v>
      </c>
    </row>
    <row r="11" customHeight="1" spans="1:1">
      <c r="A11" s="1" t="s">
        <v>436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D17" sqref="D17"/>
    </sheetView>
  </sheetViews>
  <sheetFormatPr defaultColWidth="10" defaultRowHeight="14.25" customHeight="1"/>
  <cols>
    <col min="1" max="1" width="38.1203703703704" style="1" customWidth="1"/>
    <col min="2" max="2" width="14.1203703703704" style="1" customWidth="1"/>
    <col min="3" max="3" width="18.25" style="1" customWidth="1"/>
    <col min="4" max="4" width="17.75" style="1" customWidth="1"/>
    <col min="5" max="8" width="10.287037037037" style="59"/>
    <col min="9" max="9" width="13.25" style="59" customWidth="1"/>
    <col min="10" max="237" width="10.287037037037" style="59"/>
    <col min="238" max="16384" width="10" style="59"/>
  </cols>
  <sheetData>
    <row r="1" s="59" customFormat="1" ht="13.5" customHeight="1" spans="1:9">
      <c r="A1" s="3"/>
      <c r="B1" s="3"/>
      <c r="C1" s="3"/>
      <c r="D1" s="71"/>
      <c r="I1" s="71" t="s">
        <v>437</v>
      </c>
    </row>
    <row r="2" s="59" customFormat="1" ht="27.75" customHeight="1" spans="1:9">
      <c r="A2" s="72" t="s">
        <v>438</v>
      </c>
      <c r="B2" s="72"/>
      <c r="C2" s="72"/>
      <c r="D2" s="72"/>
      <c r="E2" s="72"/>
      <c r="F2" s="72"/>
      <c r="G2" s="72"/>
      <c r="H2" s="72"/>
      <c r="I2" s="72"/>
    </row>
    <row r="3" s="59" customFormat="1" ht="18" customHeight="1" spans="1:9">
      <c r="A3" s="73" t="s">
        <v>2</v>
      </c>
      <c r="B3" s="74"/>
      <c r="C3" s="74"/>
      <c r="D3" s="75"/>
      <c r="I3" s="85" t="s">
        <v>170</v>
      </c>
    </row>
    <row r="4" s="59" customFormat="1" ht="19.5" customHeight="1" spans="1:9">
      <c r="A4" s="76" t="s">
        <v>439</v>
      </c>
      <c r="B4" s="77" t="s">
        <v>187</v>
      </c>
      <c r="C4" s="77"/>
      <c r="D4" s="77"/>
      <c r="E4" s="77" t="s">
        <v>440</v>
      </c>
      <c r="F4" s="77"/>
      <c r="G4" s="77"/>
      <c r="H4" s="77"/>
      <c r="I4" s="77"/>
    </row>
    <row r="5" s="59" customFormat="1" ht="40.5" customHeight="1" spans="1:9">
      <c r="A5" s="78"/>
      <c r="B5" s="77" t="s">
        <v>56</v>
      </c>
      <c r="C5" s="79" t="s">
        <v>59</v>
      </c>
      <c r="D5" s="79" t="s">
        <v>441</v>
      </c>
      <c r="E5" s="77" t="s">
        <v>442</v>
      </c>
      <c r="F5" s="77" t="s">
        <v>443</v>
      </c>
      <c r="G5" s="77" t="s">
        <v>444</v>
      </c>
      <c r="H5" s="77" t="s">
        <v>445</v>
      </c>
      <c r="I5" s="77" t="s">
        <v>446</v>
      </c>
    </row>
    <row r="6" s="59" customFormat="1" ht="19.5" customHeight="1" spans="1:9">
      <c r="A6" s="12">
        <v>1</v>
      </c>
      <c r="B6" s="77">
        <v>2</v>
      </c>
      <c r="C6" s="77">
        <v>3</v>
      </c>
      <c r="D6" s="80">
        <v>4</v>
      </c>
      <c r="E6" s="80">
        <v>5</v>
      </c>
      <c r="F6" s="77">
        <v>6</v>
      </c>
      <c r="G6" s="80">
        <v>7</v>
      </c>
      <c r="H6" s="77">
        <v>8</v>
      </c>
      <c r="I6" s="80">
        <v>9</v>
      </c>
    </row>
    <row r="7" s="59" customFormat="1" ht="19.5" customHeight="1" spans="1:9">
      <c r="A7" s="81" t="s">
        <v>152</v>
      </c>
      <c r="B7" s="82" t="s">
        <v>152</v>
      </c>
      <c r="C7" s="82" t="s">
        <v>152</v>
      </c>
      <c r="D7" s="83" t="s">
        <v>152</v>
      </c>
      <c r="E7" s="82" t="s">
        <v>152</v>
      </c>
      <c r="F7" s="82" t="s">
        <v>152</v>
      </c>
      <c r="G7" s="82" t="s">
        <v>152</v>
      </c>
      <c r="H7" s="82" t="s">
        <v>152</v>
      </c>
      <c r="I7" s="82" t="s">
        <v>152</v>
      </c>
    </row>
    <row r="8" s="59" customFormat="1" ht="19.5" customHeight="1" spans="1:9">
      <c r="A8" s="84" t="s">
        <v>152</v>
      </c>
      <c r="B8" s="82" t="s">
        <v>152</v>
      </c>
      <c r="C8" s="82" t="s">
        <v>152</v>
      </c>
      <c r="D8" s="83" t="s">
        <v>152</v>
      </c>
      <c r="E8" s="82" t="s">
        <v>152</v>
      </c>
      <c r="F8" s="82" t="s">
        <v>152</v>
      </c>
      <c r="G8" s="82" t="s">
        <v>152</v>
      </c>
      <c r="H8" s="82" t="s">
        <v>152</v>
      </c>
      <c r="I8" s="82" t="s">
        <v>152</v>
      </c>
    </row>
    <row r="9" customHeight="1" spans="1:1">
      <c r="A9" s="1" t="s">
        <v>447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C21" sqref="C21"/>
    </sheetView>
  </sheetViews>
  <sheetFormatPr defaultColWidth="9.13888888888889" defaultRowHeight="12" customHeight="1" outlineLevelRow="7"/>
  <cols>
    <col min="1" max="1" width="27.8611111111111" style="58" customWidth="1"/>
    <col min="2" max="2" width="27.8611111111111" style="59" customWidth="1"/>
    <col min="3" max="3" width="27.8611111111111" style="58" customWidth="1"/>
    <col min="4" max="4" width="15" style="58" customWidth="1"/>
    <col min="5" max="5" width="14.5740740740741" style="58" customWidth="1"/>
    <col min="6" max="6" width="23.5740740740741" style="58" customWidth="1"/>
    <col min="7" max="7" width="11.287037037037" style="59" customWidth="1"/>
    <col min="8" max="8" width="18.712962962963" style="58" customWidth="1"/>
    <col min="9" max="9" width="15.5740740740741" style="59" customWidth="1"/>
    <col min="10" max="10" width="18.8611111111111" style="59" customWidth="1"/>
    <col min="11" max="11" width="23.287037037037" style="58" customWidth="1"/>
    <col min="12" max="12" width="9.13888888888889" style="59" customWidth="1"/>
    <col min="13" max="16384" width="9.13888888888889" style="59"/>
  </cols>
  <sheetData>
    <row r="1" customHeight="1" spans="11:11">
      <c r="K1" s="70" t="s">
        <v>448</v>
      </c>
    </row>
    <row r="2" ht="28.5" customHeight="1" spans="1:11">
      <c r="A2" s="5" t="s">
        <v>449</v>
      </c>
      <c r="B2" s="60"/>
      <c r="C2" s="61"/>
      <c r="D2" s="61"/>
      <c r="E2" s="61"/>
      <c r="F2" s="61"/>
      <c r="G2" s="60"/>
      <c r="H2" s="61"/>
      <c r="I2" s="60"/>
      <c r="J2" s="60"/>
      <c r="K2" s="61"/>
    </row>
    <row r="3" ht="17.25" customHeight="1" spans="1:2">
      <c r="A3" s="62" t="s">
        <v>450</v>
      </c>
      <c r="B3" s="63"/>
    </row>
    <row r="4" ht="44.25" customHeight="1" spans="1:11">
      <c r="A4" s="64" t="s">
        <v>297</v>
      </c>
      <c r="B4" s="65" t="s">
        <v>181</v>
      </c>
      <c r="C4" s="64" t="s">
        <v>298</v>
      </c>
      <c r="D4" s="64" t="s">
        <v>299</v>
      </c>
      <c r="E4" s="64" t="s">
        <v>300</v>
      </c>
      <c r="F4" s="64" t="s">
        <v>301</v>
      </c>
      <c r="G4" s="65" t="s">
        <v>302</v>
      </c>
      <c r="H4" s="64" t="s">
        <v>303</v>
      </c>
      <c r="I4" s="65" t="s">
        <v>304</v>
      </c>
      <c r="J4" s="65" t="s">
        <v>305</v>
      </c>
      <c r="K4" s="64" t="s">
        <v>306</v>
      </c>
    </row>
    <row r="5" ht="14.25" customHeight="1" spans="1:11">
      <c r="A5" s="64">
        <v>1</v>
      </c>
      <c r="B5" s="65">
        <v>2</v>
      </c>
      <c r="C5" s="64">
        <v>3</v>
      </c>
      <c r="D5" s="64">
        <v>4</v>
      </c>
      <c r="E5" s="64">
        <v>5</v>
      </c>
      <c r="F5" s="64">
        <v>6</v>
      </c>
      <c r="G5" s="65">
        <v>7</v>
      </c>
      <c r="H5" s="64">
        <v>8</v>
      </c>
      <c r="I5" s="65">
        <v>9</v>
      </c>
      <c r="J5" s="65">
        <v>10</v>
      </c>
      <c r="K5" s="64">
        <v>11</v>
      </c>
    </row>
    <row r="6" ht="31" customHeight="1" spans="1:11">
      <c r="A6" s="30" t="s">
        <v>152</v>
      </c>
      <c r="B6" s="66"/>
      <c r="C6" s="67"/>
      <c r="D6" s="67"/>
      <c r="E6" s="67"/>
      <c r="F6" s="68"/>
      <c r="G6" s="69"/>
      <c r="H6" s="68"/>
      <c r="I6" s="69"/>
      <c r="J6" s="69"/>
      <c r="K6" s="68"/>
    </row>
    <row r="7" ht="31" customHeight="1" spans="1:11">
      <c r="A7" s="23" t="s">
        <v>152</v>
      </c>
      <c r="B7" s="23" t="s">
        <v>152</v>
      </c>
      <c r="C7" s="23" t="s">
        <v>152</v>
      </c>
      <c r="D7" s="23" t="s">
        <v>152</v>
      </c>
      <c r="E7" s="23" t="s">
        <v>152</v>
      </c>
      <c r="F7" s="30" t="s">
        <v>152</v>
      </c>
      <c r="G7" s="23" t="s">
        <v>152</v>
      </c>
      <c r="H7" s="30" t="s">
        <v>152</v>
      </c>
      <c r="I7" s="23" t="s">
        <v>152</v>
      </c>
      <c r="J7" s="23" t="s">
        <v>152</v>
      </c>
      <c r="K7" s="30" t="s">
        <v>152</v>
      </c>
    </row>
    <row r="8" customHeight="1" spans="1:1">
      <c r="A8" s="1" t="s">
        <v>451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3"/>
  <sheetViews>
    <sheetView tabSelected="1" workbookViewId="0">
      <selection activeCell="C8" sqref="C8"/>
    </sheetView>
  </sheetViews>
  <sheetFormatPr defaultColWidth="9.13888888888889" defaultRowHeight="37" customHeight="1" outlineLevelCol="7"/>
  <cols>
    <col min="1" max="1" width="29" style="36" customWidth="1"/>
    <col min="2" max="2" width="18.712962962963" style="36" customWidth="1"/>
    <col min="3" max="3" width="40.5740740740741" style="36" customWidth="1"/>
    <col min="4" max="4" width="23.5740740740741" style="36" customWidth="1"/>
    <col min="5" max="5" width="17.8611111111111" style="36" customWidth="1"/>
    <col min="6" max="6" width="23.5740740740741" style="36" customWidth="1"/>
    <col min="7" max="7" width="25.1388888888889" style="36" customWidth="1"/>
    <col min="8" max="8" width="18.8611111111111" style="36" customWidth="1"/>
    <col min="9" max="16384" width="9.13888888888889" style="35" customWidth="1"/>
  </cols>
  <sheetData>
    <row r="1" s="35" customFormat="1" customHeight="1" spans="1:8">
      <c r="A1" s="36"/>
      <c r="B1" s="36"/>
      <c r="C1" s="36"/>
      <c r="D1" s="36"/>
      <c r="E1" s="36"/>
      <c r="F1" s="36"/>
      <c r="G1" s="36"/>
      <c r="H1" s="37" t="s">
        <v>452</v>
      </c>
    </row>
    <row r="2" s="35" customFormat="1" customHeight="1" spans="1:8">
      <c r="A2" s="38" t="s">
        <v>453</v>
      </c>
      <c r="B2" s="39"/>
      <c r="C2" s="39"/>
      <c r="D2" s="39"/>
      <c r="E2" s="39"/>
      <c r="F2" s="39"/>
      <c r="G2" s="39"/>
      <c r="H2" s="39"/>
    </row>
    <row r="3" s="35" customFormat="1" customHeight="1" spans="1:8">
      <c r="A3" s="40" t="s">
        <v>2</v>
      </c>
      <c r="B3" s="41"/>
      <c r="C3" s="36"/>
      <c r="D3" s="36"/>
      <c r="E3" s="36"/>
      <c r="F3" s="36"/>
      <c r="G3" s="36"/>
      <c r="H3" s="36"/>
    </row>
    <row r="4" s="35" customFormat="1" customHeight="1" spans="1:8">
      <c r="A4" s="42" t="s">
        <v>389</v>
      </c>
      <c r="B4" s="42" t="s">
        <v>454</v>
      </c>
      <c r="C4" s="42" t="s">
        <v>455</v>
      </c>
      <c r="D4" s="42" t="s">
        <v>456</v>
      </c>
      <c r="E4" s="42" t="s">
        <v>457</v>
      </c>
      <c r="F4" s="43" t="s">
        <v>458</v>
      </c>
      <c r="G4" s="44"/>
      <c r="H4" s="45"/>
    </row>
    <row r="5" s="35" customFormat="1" customHeight="1" spans="1:8">
      <c r="A5" s="46"/>
      <c r="B5" s="46"/>
      <c r="C5" s="46"/>
      <c r="D5" s="46"/>
      <c r="E5" s="46"/>
      <c r="F5" s="47" t="s">
        <v>398</v>
      </c>
      <c r="G5" s="47" t="s">
        <v>459</v>
      </c>
      <c r="H5" s="47" t="s">
        <v>460</v>
      </c>
    </row>
    <row r="6" s="35" customFormat="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s="35" customFormat="1" customHeight="1" spans="1:8">
      <c r="A7" s="48" t="s">
        <v>71</v>
      </c>
      <c r="B7" s="49"/>
      <c r="C7" s="49"/>
      <c r="D7" s="49"/>
      <c r="E7" s="50">
        <v>4453354.5</v>
      </c>
      <c r="F7" s="50">
        <v>2100</v>
      </c>
      <c r="G7" s="47"/>
      <c r="H7" s="47"/>
    </row>
    <row r="8" s="35" customFormat="1" customHeight="1" spans="1:8">
      <c r="A8" s="51"/>
      <c r="B8" s="49" t="s">
        <v>461</v>
      </c>
      <c r="C8" s="49" t="s">
        <v>291</v>
      </c>
      <c r="D8" s="49" t="s">
        <v>462</v>
      </c>
      <c r="E8" s="50">
        <v>1354.5</v>
      </c>
      <c r="F8" s="50"/>
      <c r="G8" s="47"/>
      <c r="H8" s="47"/>
    </row>
    <row r="9" s="35" customFormat="1" customHeight="1" spans="1:8">
      <c r="A9" s="52"/>
      <c r="B9" s="49" t="s">
        <v>463</v>
      </c>
      <c r="C9" s="49" t="s">
        <v>273</v>
      </c>
      <c r="D9" s="49" t="s">
        <v>462</v>
      </c>
      <c r="E9" s="50">
        <v>4114800</v>
      </c>
      <c r="F9" s="50"/>
      <c r="G9" s="47"/>
      <c r="H9" s="47"/>
    </row>
    <row r="10" s="35" customFormat="1" customHeight="1" spans="1:8">
      <c r="A10" s="52"/>
      <c r="B10" s="49" t="s">
        <v>463</v>
      </c>
      <c r="C10" s="49" t="s">
        <v>283</v>
      </c>
      <c r="D10" s="49" t="s">
        <v>462</v>
      </c>
      <c r="E10" s="50">
        <v>335400</v>
      </c>
      <c r="F10" s="50"/>
      <c r="G10" s="47"/>
      <c r="H10" s="47"/>
    </row>
    <row r="11" s="35" customFormat="1" customHeight="1" spans="1:8">
      <c r="A11" s="52"/>
      <c r="B11" s="49" t="s">
        <v>463</v>
      </c>
      <c r="C11" s="49" t="s">
        <v>271</v>
      </c>
      <c r="D11" s="49" t="s">
        <v>462</v>
      </c>
      <c r="E11" s="50">
        <v>1800</v>
      </c>
      <c r="F11" s="50">
        <v>2100</v>
      </c>
      <c r="G11" s="47"/>
      <c r="H11" s="47"/>
    </row>
    <row r="12" s="35" customFormat="1" customHeight="1" spans="1:8">
      <c r="A12" s="53" t="s">
        <v>56</v>
      </c>
      <c r="B12" s="54"/>
      <c r="C12" s="54"/>
      <c r="D12" s="54"/>
      <c r="E12" s="50">
        <v>4453354.5</v>
      </c>
      <c r="F12" s="50">
        <v>2100</v>
      </c>
      <c r="G12" s="55"/>
      <c r="H12" s="55" t="s">
        <v>152</v>
      </c>
    </row>
    <row r="13" s="35" customFormat="1" customHeight="1" spans="1:8">
      <c r="A13" s="1"/>
      <c r="B13" s="56"/>
      <c r="C13" s="56"/>
      <c r="D13" s="56"/>
      <c r="E13" s="56"/>
      <c r="F13" s="56"/>
      <c r="G13" s="56"/>
      <c r="H13" s="57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C19" sqref="C19"/>
    </sheetView>
  </sheetViews>
  <sheetFormatPr defaultColWidth="9.13888888888889" defaultRowHeight="14.25" customHeight="1"/>
  <cols>
    <col min="1" max="1" width="36.712962962963" style="1" customWidth="1"/>
    <col min="2" max="3" width="23.8611111111111" style="1" customWidth="1"/>
    <col min="4" max="4" width="15.1388888888889" style="1" customWidth="1"/>
    <col min="5" max="5" width="17.712962962963" style="1" customWidth="1"/>
    <col min="6" max="6" width="15.1388888888889" style="1" customWidth="1"/>
    <col min="7" max="7" width="17.712962962963" style="1" customWidth="1"/>
    <col min="8" max="11" width="15.4259259259259" style="1" customWidth="1"/>
    <col min="12" max="12" width="9.13888888888889" style="1" customWidth="1"/>
    <col min="13" max="16384" width="9.13888888888889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464</v>
      </c>
    </row>
    <row r="2" ht="27.75" customHeight="1" spans="1:11">
      <c r="A2" s="5" t="s">
        <v>465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170</v>
      </c>
    </row>
    <row r="4" ht="21.75" customHeight="1" spans="1:11">
      <c r="A4" s="10" t="s">
        <v>261</v>
      </c>
      <c r="B4" s="10" t="s">
        <v>182</v>
      </c>
      <c r="C4" s="10" t="s">
        <v>180</v>
      </c>
      <c r="D4" s="11" t="s">
        <v>183</v>
      </c>
      <c r="E4" s="11" t="s">
        <v>184</v>
      </c>
      <c r="F4" s="11" t="s">
        <v>185</v>
      </c>
      <c r="G4" s="11" t="s">
        <v>262</v>
      </c>
      <c r="H4" s="17" t="s">
        <v>56</v>
      </c>
      <c r="I4" s="12" t="s">
        <v>466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59</v>
      </c>
      <c r="J5" s="11" t="s">
        <v>60</v>
      </c>
      <c r="K5" s="11" t="s">
        <v>61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0"/>
      <c r="B8" s="23" t="s">
        <v>152</v>
      </c>
      <c r="C8" s="30"/>
      <c r="D8" s="30"/>
      <c r="E8" s="30"/>
      <c r="F8" s="30"/>
      <c r="G8" s="30"/>
      <c r="H8" s="31" t="s">
        <v>152</v>
      </c>
      <c r="I8" s="31" t="s">
        <v>152</v>
      </c>
      <c r="J8" s="31" t="s">
        <v>152</v>
      </c>
      <c r="K8" s="31"/>
    </row>
    <row r="9" ht="18.75" customHeight="1" spans="1:11">
      <c r="A9" s="23" t="s">
        <v>152</v>
      </c>
      <c r="B9" s="23" t="s">
        <v>152</v>
      </c>
      <c r="C9" s="23" t="s">
        <v>152</v>
      </c>
      <c r="D9" s="23" t="s">
        <v>152</v>
      </c>
      <c r="E9" s="23" t="s">
        <v>152</v>
      </c>
      <c r="F9" s="23" t="s">
        <v>152</v>
      </c>
      <c r="G9" s="23" t="s">
        <v>152</v>
      </c>
      <c r="H9" s="25" t="s">
        <v>152</v>
      </c>
      <c r="I9" s="25" t="s">
        <v>152</v>
      </c>
      <c r="J9" s="25" t="s">
        <v>152</v>
      </c>
      <c r="K9" s="25"/>
    </row>
    <row r="10" ht="18.75" customHeight="1" spans="1:11">
      <c r="A10" s="32" t="s">
        <v>120</v>
      </c>
      <c r="B10" s="33"/>
      <c r="C10" s="33"/>
      <c r="D10" s="33"/>
      <c r="E10" s="33"/>
      <c r="F10" s="33"/>
      <c r="G10" s="34"/>
      <c r="H10" s="25" t="s">
        <v>152</v>
      </c>
      <c r="I10" s="25" t="s">
        <v>152</v>
      </c>
      <c r="J10" s="25" t="s">
        <v>152</v>
      </c>
      <c r="K10" s="25"/>
    </row>
    <row r="11" customHeight="1" spans="1:1">
      <c r="A11" s="1" t="s">
        <v>467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workbookViewId="0">
      <selection activeCell="A11" sqref="A11"/>
    </sheetView>
  </sheetViews>
  <sheetFormatPr defaultColWidth="9.13888888888889" defaultRowHeight="14.25" customHeight="1" outlineLevelCol="6"/>
  <cols>
    <col min="1" max="1" width="35.287037037037" style="1" customWidth="1"/>
    <col min="2" max="4" width="28" style="1" customWidth="1"/>
    <col min="5" max="7" width="23.8611111111111" style="1" customWidth="1"/>
    <col min="8" max="8" width="9.13888888888889" style="1" customWidth="1"/>
    <col min="9" max="16384" width="9.13888888888889" style="1"/>
  </cols>
  <sheetData>
    <row r="1" ht="13.5" customHeight="1" spans="4:7">
      <c r="D1" s="2"/>
      <c r="E1" s="3"/>
      <c r="F1" s="3"/>
      <c r="G1" s="4" t="s">
        <v>468</v>
      </c>
    </row>
    <row r="2" ht="27.75" customHeight="1" spans="1:7">
      <c r="A2" s="5" t="s">
        <v>469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170</v>
      </c>
    </row>
    <row r="4" ht="21.75" customHeight="1" spans="1:7">
      <c r="A4" s="10" t="s">
        <v>180</v>
      </c>
      <c r="B4" s="10" t="s">
        <v>261</v>
      </c>
      <c r="C4" s="10" t="s">
        <v>182</v>
      </c>
      <c r="D4" s="11" t="s">
        <v>470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7" t="s">
        <v>471</v>
      </c>
      <c r="F5" s="11" t="s">
        <v>472</v>
      </c>
      <c r="G5" s="11" t="s">
        <v>473</v>
      </c>
    </row>
    <row r="6" ht="40.5" customHeight="1" spans="1:7">
      <c r="A6" s="18"/>
      <c r="B6" s="18"/>
      <c r="C6" s="18"/>
      <c r="D6" s="19"/>
      <c r="E6" s="20"/>
      <c r="F6" s="19"/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7.25" customHeight="1" spans="1:7">
      <c r="A8" s="23" t="s">
        <v>152</v>
      </c>
      <c r="B8" s="24"/>
      <c r="C8" s="24"/>
      <c r="D8" s="23"/>
      <c r="E8" s="25" t="s">
        <v>152</v>
      </c>
      <c r="F8" s="25" t="s">
        <v>152</v>
      </c>
      <c r="G8" s="25" t="s">
        <v>152</v>
      </c>
    </row>
    <row r="9" ht="18.75" customHeight="1" spans="1:7">
      <c r="A9" s="23"/>
      <c r="B9" s="23" t="s">
        <v>152</v>
      </c>
      <c r="C9" s="23" t="s">
        <v>152</v>
      </c>
      <c r="D9" s="23" t="s">
        <v>152</v>
      </c>
      <c r="E9" s="25" t="s">
        <v>152</v>
      </c>
      <c r="F9" s="25" t="s">
        <v>152</v>
      </c>
      <c r="G9" s="25" t="s">
        <v>152</v>
      </c>
    </row>
    <row r="10" ht="18.75" customHeight="1" spans="1:7">
      <c r="A10" s="26" t="s">
        <v>56</v>
      </c>
      <c r="B10" s="27" t="s">
        <v>152</v>
      </c>
      <c r="C10" s="27"/>
      <c r="D10" s="28"/>
      <c r="E10" s="25" t="s">
        <v>152</v>
      </c>
      <c r="F10" s="25" t="s">
        <v>152</v>
      </c>
      <c r="G10" s="25" t="s">
        <v>152</v>
      </c>
    </row>
    <row r="11" customHeight="1" spans="1:1">
      <c r="A11" s="1" t="s">
        <v>474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workbookViewId="0">
      <selection activeCell="A3" sqref="A3:D3"/>
    </sheetView>
  </sheetViews>
  <sheetFormatPr defaultColWidth="8" defaultRowHeight="14.25" customHeight="1"/>
  <cols>
    <col min="1" max="1" width="11.25" style="122" customWidth="1"/>
    <col min="2" max="2" width="25.4259259259259" style="122" customWidth="1"/>
    <col min="3" max="3" width="16.1388888888889" style="122" customWidth="1"/>
    <col min="4" max="4" width="15.5740740740741" style="122" customWidth="1"/>
    <col min="5" max="5" width="15.8611111111111" style="122" customWidth="1"/>
    <col min="6" max="8" width="14.287037037037" style="122" customWidth="1"/>
    <col min="9" max="9" width="15.287037037037" style="35" customWidth="1"/>
    <col min="10" max="13" width="14.287037037037" style="122" customWidth="1"/>
    <col min="14" max="14" width="14.287037037037" style="35" customWidth="1"/>
    <col min="15" max="15" width="15.4259259259259" style="122" customWidth="1"/>
    <col min="16" max="19" width="14.287037037037" style="35" customWidth="1"/>
    <col min="20" max="21" width="14.287037037037" style="122" customWidth="1"/>
    <col min="22" max="16384" width="8" style="35" customWidth="1"/>
  </cols>
  <sheetData>
    <row r="1" s="35" customFormat="1" customHeight="1" spans="1:21">
      <c r="A1" s="123"/>
      <c r="B1" s="123"/>
      <c r="C1" s="123"/>
      <c r="D1" s="123"/>
      <c r="E1" s="123"/>
      <c r="F1" s="123"/>
      <c r="G1" s="123"/>
      <c r="H1" s="123"/>
      <c r="I1" s="223"/>
      <c r="J1" s="123"/>
      <c r="K1" s="123"/>
      <c r="L1" s="123"/>
      <c r="M1" s="123"/>
      <c r="N1" s="223"/>
      <c r="O1" s="123"/>
      <c r="P1" s="223"/>
      <c r="Q1" s="223"/>
      <c r="R1" s="223"/>
      <c r="S1" s="223"/>
      <c r="T1" s="333" t="s">
        <v>52</v>
      </c>
      <c r="U1" s="334"/>
    </row>
    <row r="2" s="35" customFormat="1" ht="36" customHeight="1" spans="1:21">
      <c r="A2" s="160" t="s">
        <v>53</v>
      </c>
      <c r="B2" s="39"/>
      <c r="C2" s="39"/>
      <c r="D2" s="39"/>
      <c r="E2" s="39"/>
      <c r="F2" s="39"/>
      <c r="G2" s="39"/>
      <c r="H2" s="39"/>
      <c r="I2" s="141"/>
      <c r="J2" s="39"/>
      <c r="K2" s="39"/>
      <c r="L2" s="39"/>
      <c r="M2" s="39"/>
      <c r="N2" s="141"/>
      <c r="O2" s="39"/>
      <c r="P2" s="141"/>
      <c r="Q2" s="141"/>
      <c r="R2" s="141"/>
      <c r="S2" s="141"/>
      <c r="T2" s="39"/>
      <c r="U2" s="141"/>
    </row>
    <row r="3" s="35" customFormat="1" ht="20.25" customHeight="1" spans="1:21">
      <c r="A3" s="40" t="s">
        <v>2</v>
      </c>
      <c r="B3" s="213"/>
      <c r="C3" s="213"/>
      <c r="D3" s="213"/>
      <c r="E3" s="213"/>
      <c r="F3" s="213"/>
      <c r="G3" s="213"/>
      <c r="H3" s="213"/>
      <c r="I3" s="225"/>
      <c r="J3" s="213"/>
      <c r="K3" s="213"/>
      <c r="L3" s="213"/>
      <c r="M3" s="213"/>
      <c r="N3" s="225"/>
      <c r="O3" s="213"/>
      <c r="P3" s="225"/>
      <c r="Q3" s="225"/>
      <c r="R3" s="225"/>
      <c r="S3" s="225"/>
      <c r="T3" s="333" t="s">
        <v>3</v>
      </c>
      <c r="U3" s="335"/>
    </row>
    <row r="4" s="35" customFormat="1" ht="18.75" customHeight="1" spans="1:21">
      <c r="A4" s="310" t="s">
        <v>54</v>
      </c>
      <c r="B4" s="311" t="s">
        <v>55</v>
      </c>
      <c r="C4" s="311" t="s">
        <v>56</v>
      </c>
      <c r="D4" s="312" t="s">
        <v>57</v>
      </c>
      <c r="E4" s="313"/>
      <c r="F4" s="313"/>
      <c r="G4" s="313"/>
      <c r="H4" s="313"/>
      <c r="I4" s="180"/>
      <c r="J4" s="313"/>
      <c r="K4" s="313"/>
      <c r="L4" s="313"/>
      <c r="M4" s="313"/>
      <c r="N4" s="180"/>
      <c r="O4" s="301"/>
      <c r="P4" s="312" t="s">
        <v>45</v>
      </c>
      <c r="Q4" s="312"/>
      <c r="R4" s="312"/>
      <c r="S4" s="312"/>
      <c r="T4" s="313"/>
      <c r="U4" s="336"/>
    </row>
    <row r="5" s="35" customFormat="1" ht="24.75" customHeight="1" spans="1:21">
      <c r="A5" s="314"/>
      <c r="B5" s="315"/>
      <c r="C5" s="315"/>
      <c r="D5" s="315" t="s">
        <v>58</v>
      </c>
      <c r="E5" s="315" t="s">
        <v>59</v>
      </c>
      <c r="F5" s="315" t="s">
        <v>60</v>
      </c>
      <c r="G5" s="315" t="s">
        <v>61</v>
      </c>
      <c r="H5" s="315" t="s">
        <v>62</v>
      </c>
      <c r="I5" s="326" t="s">
        <v>63</v>
      </c>
      <c r="J5" s="327"/>
      <c r="K5" s="327"/>
      <c r="L5" s="327"/>
      <c r="M5" s="327"/>
      <c r="N5" s="326"/>
      <c r="O5" s="328"/>
      <c r="P5" s="329" t="s">
        <v>58</v>
      </c>
      <c r="Q5" s="329" t="s">
        <v>59</v>
      </c>
      <c r="R5" s="310" t="s">
        <v>60</v>
      </c>
      <c r="S5" s="311" t="s">
        <v>61</v>
      </c>
      <c r="T5" s="337" t="s">
        <v>62</v>
      </c>
      <c r="U5" s="311" t="s">
        <v>63</v>
      </c>
    </row>
    <row r="6" s="35" customFormat="1" ht="30" customHeight="1" spans="1:21">
      <c r="A6" s="316"/>
      <c r="B6" s="317"/>
      <c r="C6" s="317"/>
      <c r="D6" s="317"/>
      <c r="E6" s="317"/>
      <c r="F6" s="317"/>
      <c r="G6" s="317"/>
      <c r="H6" s="317"/>
      <c r="I6" s="218" t="s">
        <v>58</v>
      </c>
      <c r="J6" s="330" t="s">
        <v>64</v>
      </c>
      <c r="K6" s="330" t="s">
        <v>65</v>
      </c>
      <c r="L6" s="330" t="s">
        <v>66</v>
      </c>
      <c r="M6" s="330" t="s">
        <v>67</v>
      </c>
      <c r="N6" s="330" t="s">
        <v>68</v>
      </c>
      <c r="O6" s="330" t="s">
        <v>69</v>
      </c>
      <c r="P6" s="331"/>
      <c r="Q6" s="331"/>
      <c r="R6" s="338"/>
      <c r="S6" s="331"/>
      <c r="T6" s="317"/>
      <c r="U6" s="317"/>
    </row>
    <row r="7" s="35" customFormat="1" ht="28" customHeight="1" spans="1:21">
      <c r="A7" s="318">
        <v>1</v>
      </c>
      <c r="B7" s="208">
        <v>2</v>
      </c>
      <c r="C7" s="208">
        <v>3</v>
      </c>
      <c r="D7" s="208">
        <v>4</v>
      </c>
      <c r="E7" s="319">
        <v>5</v>
      </c>
      <c r="F7" s="320">
        <v>6</v>
      </c>
      <c r="G7" s="320">
        <v>7</v>
      </c>
      <c r="H7" s="319">
        <v>8</v>
      </c>
      <c r="I7" s="319">
        <v>9</v>
      </c>
      <c r="J7" s="320">
        <v>10</v>
      </c>
      <c r="K7" s="320">
        <v>11</v>
      </c>
      <c r="L7" s="319">
        <v>12</v>
      </c>
      <c r="M7" s="319">
        <v>13</v>
      </c>
      <c r="N7" s="218">
        <v>14</v>
      </c>
      <c r="O7" s="208">
        <v>15</v>
      </c>
      <c r="P7" s="332">
        <v>16</v>
      </c>
      <c r="Q7" s="339">
        <v>17</v>
      </c>
      <c r="R7" s="340">
        <v>18</v>
      </c>
      <c r="S7" s="340">
        <v>19</v>
      </c>
      <c r="T7" s="340">
        <v>20</v>
      </c>
      <c r="U7" s="317">
        <v>21</v>
      </c>
    </row>
    <row r="8" s="221" customFormat="1" ht="27" customHeight="1" spans="1:21">
      <c r="A8" s="321" t="s">
        <v>70</v>
      </c>
      <c r="B8" s="321" t="s">
        <v>71</v>
      </c>
      <c r="C8" s="322">
        <f>D8+I8+P8</f>
        <v>11419342.7</v>
      </c>
      <c r="D8" s="322">
        <f>SUM(E8:H8)</f>
        <v>9928052.7</v>
      </c>
      <c r="E8" s="50">
        <v>9928052.7</v>
      </c>
      <c r="F8" s="322"/>
      <c r="G8" s="322"/>
      <c r="H8" s="322"/>
      <c r="I8" s="322">
        <f>SUM(J8:O8)</f>
        <v>1491290</v>
      </c>
      <c r="J8" s="322"/>
      <c r="K8" s="322"/>
      <c r="L8" s="322"/>
      <c r="M8" s="322"/>
      <c r="N8" s="322"/>
      <c r="O8" s="50">
        <v>1491290</v>
      </c>
      <c r="P8" s="322">
        <f>SUM(Q8:U8)</f>
        <v>0</v>
      </c>
      <c r="Q8" s="322"/>
      <c r="R8" s="341"/>
      <c r="S8" s="342"/>
      <c r="T8" s="343"/>
      <c r="U8" s="343"/>
    </row>
    <row r="9" s="221" customFormat="1" ht="27" customHeight="1" spans="1:21">
      <c r="A9" s="323"/>
      <c r="B9" s="323"/>
      <c r="C9" s="322">
        <f>D9+I9+P9</f>
        <v>0</v>
      </c>
      <c r="D9" s="322">
        <f>SUM(E9:H9)</f>
        <v>0</v>
      </c>
      <c r="E9" s="322"/>
      <c r="F9" s="322"/>
      <c r="G9" s="322"/>
      <c r="H9" s="322"/>
      <c r="I9" s="322">
        <f>SUM(J9:O9)</f>
        <v>0</v>
      </c>
      <c r="J9" s="322"/>
      <c r="K9" s="322"/>
      <c r="L9" s="322"/>
      <c r="M9" s="322"/>
      <c r="N9" s="322"/>
      <c r="O9" s="322"/>
      <c r="P9" s="322">
        <f>SUM(Q9:U9)</f>
        <v>0</v>
      </c>
      <c r="Q9" s="322"/>
      <c r="R9" s="341"/>
      <c r="S9" s="342"/>
      <c r="T9" s="343"/>
      <c r="U9" s="343"/>
    </row>
    <row r="10" s="221" customFormat="1" ht="30" customHeight="1" spans="1:21">
      <c r="A10" s="324" t="s">
        <v>56</v>
      </c>
      <c r="B10" s="325"/>
      <c r="C10" s="322">
        <f>SUM(C8:C9)</f>
        <v>11419342.7</v>
      </c>
      <c r="D10" s="322">
        <f>SUM(D8:D9)</f>
        <v>9928052.7</v>
      </c>
      <c r="E10" s="322">
        <f>SUM(E8:E9)</f>
        <v>9928052.7</v>
      </c>
      <c r="F10" s="322">
        <f t="shared" ref="D10:U10" si="0">SUM(F8:F9)</f>
        <v>0</v>
      </c>
      <c r="G10" s="322">
        <f t="shared" si="0"/>
        <v>0</v>
      </c>
      <c r="H10" s="322">
        <f t="shared" si="0"/>
        <v>0</v>
      </c>
      <c r="I10" s="322">
        <f t="shared" si="0"/>
        <v>1491290</v>
      </c>
      <c r="J10" s="322">
        <f t="shared" si="0"/>
        <v>0</v>
      </c>
      <c r="K10" s="322">
        <f t="shared" si="0"/>
        <v>0</v>
      </c>
      <c r="L10" s="322">
        <f t="shared" si="0"/>
        <v>0</v>
      </c>
      <c r="M10" s="322">
        <f t="shared" si="0"/>
        <v>0</v>
      </c>
      <c r="N10" s="322">
        <f t="shared" si="0"/>
        <v>0</v>
      </c>
      <c r="O10" s="322">
        <f t="shared" si="0"/>
        <v>1491290</v>
      </c>
      <c r="P10" s="322">
        <f t="shared" si="0"/>
        <v>0</v>
      </c>
      <c r="Q10" s="322">
        <f t="shared" si="0"/>
        <v>0</v>
      </c>
      <c r="R10" s="322">
        <f t="shared" si="0"/>
        <v>0</v>
      </c>
      <c r="S10" s="322">
        <f t="shared" si="0"/>
        <v>0</v>
      </c>
      <c r="T10" s="322">
        <f t="shared" si="0"/>
        <v>0</v>
      </c>
      <c r="U10" s="322">
        <f t="shared" si="0"/>
        <v>0</v>
      </c>
    </row>
  </sheetData>
  <mergeCells count="22">
    <mergeCell ref="T1:U1"/>
    <mergeCell ref="A2:U2"/>
    <mergeCell ref="A3:D3"/>
    <mergeCell ref="T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0694444444444" bottom="0.472222222222222" header="0" footer="0"/>
  <pageSetup paperSize="9" scale="57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6"/>
  <sheetViews>
    <sheetView topLeftCell="A13" workbookViewId="0">
      <selection activeCell="I23" sqref="I23"/>
    </sheetView>
  </sheetViews>
  <sheetFormatPr defaultColWidth="18.4259259259259" defaultRowHeight="33" customHeight="1"/>
  <cols>
    <col min="1" max="1" width="18.4259259259259" style="122" customWidth="1"/>
    <col min="2" max="2" width="36.712962962963" style="122" customWidth="1"/>
    <col min="3" max="5" width="18.4259259259259" style="122" customWidth="1"/>
    <col min="6" max="6" width="15.712962962963" style="122" customWidth="1"/>
    <col min="7" max="7" width="7.57407407407407" style="122" customWidth="1"/>
    <col min="8" max="8" width="6.71296296296296" style="122" customWidth="1"/>
    <col min="9" max="9" width="12" style="122" customWidth="1"/>
    <col min="10" max="10" width="13.712962962963" style="122" customWidth="1"/>
    <col min="11" max="11" width="10.1388888888889" style="122" customWidth="1"/>
    <col min="12" max="12" width="12.5740740740741" style="122" customWidth="1"/>
    <col min="13" max="13" width="9.42592592592593" style="122" customWidth="1"/>
    <col min="14" max="14" width="12.4259259259259" style="122" customWidth="1"/>
    <col min="15" max="15" width="12.287037037037" style="122" customWidth="1"/>
    <col min="16" max="16384" width="18.4259259259259" style="122" customWidth="1"/>
  </cols>
  <sheetData>
    <row r="1" s="122" customFormat="1" customHeight="1" spans="15:16">
      <c r="O1" s="305"/>
      <c r="P1" s="305" t="s">
        <v>72</v>
      </c>
    </row>
    <row r="2" s="122" customFormat="1" customHeight="1" spans="1:16">
      <c r="A2" s="286" t="s">
        <v>73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</row>
    <row r="3" s="122" customFormat="1" customHeight="1" spans="1:16">
      <c r="A3" s="287" t="s">
        <v>2</v>
      </c>
      <c r="B3" s="288"/>
      <c r="C3" s="244"/>
      <c r="D3" s="199"/>
      <c r="E3" s="244"/>
      <c r="F3" s="244"/>
      <c r="G3" s="199"/>
      <c r="H3" s="199"/>
      <c r="I3" s="244"/>
      <c r="J3" s="199"/>
      <c r="K3" s="244"/>
      <c r="L3" s="244"/>
      <c r="M3" s="199"/>
      <c r="N3" s="199"/>
      <c r="O3" s="305"/>
      <c r="P3" s="305" t="s">
        <v>3</v>
      </c>
    </row>
    <row r="4" s="285" customFormat="1" customHeight="1" spans="1:16">
      <c r="A4" s="289" t="s">
        <v>74</v>
      </c>
      <c r="B4" s="289" t="s">
        <v>75</v>
      </c>
      <c r="C4" s="290" t="s">
        <v>56</v>
      </c>
      <c r="D4" s="291" t="s">
        <v>59</v>
      </c>
      <c r="E4" s="292"/>
      <c r="F4" s="293"/>
      <c r="G4" s="289" t="s">
        <v>60</v>
      </c>
      <c r="H4" s="289" t="s">
        <v>61</v>
      </c>
      <c r="I4" s="289" t="s">
        <v>76</v>
      </c>
      <c r="J4" s="291" t="s">
        <v>63</v>
      </c>
      <c r="K4" s="306"/>
      <c r="L4" s="306"/>
      <c r="M4" s="306"/>
      <c r="N4" s="306"/>
      <c r="O4" s="292"/>
      <c r="P4" s="307"/>
    </row>
    <row r="5" s="285" customFormat="1" customHeight="1" spans="1:16">
      <c r="A5" s="294"/>
      <c r="B5" s="294"/>
      <c r="C5" s="294"/>
      <c r="D5" s="294" t="s">
        <v>58</v>
      </c>
      <c r="E5" s="295" t="s">
        <v>77</v>
      </c>
      <c r="F5" s="295" t="s">
        <v>78</v>
      </c>
      <c r="G5" s="294"/>
      <c r="H5" s="294"/>
      <c r="I5" s="294"/>
      <c r="J5" s="296" t="s">
        <v>58</v>
      </c>
      <c r="K5" s="308" t="s">
        <v>79</v>
      </c>
      <c r="L5" s="308" t="s">
        <v>80</v>
      </c>
      <c r="M5" s="308" t="s">
        <v>81</v>
      </c>
      <c r="N5" s="308" t="s">
        <v>82</v>
      </c>
      <c r="O5" s="309" t="s">
        <v>83</v>
      </c>
      <c r="P5" s="308" t="s">
        <v>84</v>
      </c>
    </row>
    <row r="6" s="199" customFormat="1" customHeight="1" spans="1:16">
      <c r="A6" s="296">
        <v>1</v>
      </c>
      <c r="B6" s="296">
        <v>2</v>
      </c>
      <c r="C6" s="296">
        <v>3</v>
      </c>
      <c r="D6" s="296">
        <v>4</v>
      </c>
      <c r="E6" s="296">
        <v>5</v>
      </c>
      <c r="F6" s="296">
        <v>6</v>
      </c>
      <c r="G6" s="296">
        <v>7</v>
      </c>
      <c r="H6" s="296">
        <v>8</v>
      </c>
      <c r="I6" s="296">
        <v>9</v>
      </c>
      <c r="J6" s="296">
        <v>10</v>
      </c>
      <c r="K6" s="296">
        <v>11</v>
      </c>
      <c r="L6" s="296">
        <v>12</v>
      </c>
      <c r="M6" s="296">
        <v>13</v>
      </c>
      <c r="N6" s="296">
        <v>14</v>
      </c>
      <c r="O6" s="296">
        <v>15</v>
      </c>
      <c r="P6" s="296">
        <v>16</v>
      </c>
    </row>
    <row r="7" s="199" customFormat="1" customHeight="1" spans="1:16">
      <c r="A7" s="297" t="s">
        <v>85</v>
      </c>
      <c r="B7" s="297" t="s">
        <v>86</v>
      </c>
      <c r="C7" s="210">
        <v>10082346.94</v>
      </c>
      <c r="D7" s="210">
        <v>8591056.94</v>
      </c>
      <c r="E7" s="210">
        <v>4137702.44</v>
      </c>
      <c r="F7" s="210">
        <v>4453354.5</v>
      </c>
      <c r="G7" s="296"/>
      <c r="H7" s="296"/>
      <c r="I7" s="296"/>
      <c r="J7" s="210">
        <v>1491290</v>
      </c>
      <c r="K7" s="210"/>
      <c r="L7" s="210"/>
      <c r="M7" s="210"/>
      <c r="N7" s="210"/>
      <c r="O7" s="210"/>
      <c r="P7" s="210">
        <v>1491290</v>
      </c>
    </row>
    <row r="8" s="199" customFormat="1" customHeight="1" spans="1:16">
      <c r="A8" s="298" t="s">
        <v>87</v>
      </c>
      <c r="B8" s="298" t="s">
        <v>88</v>
      </c>
      <c r="C8" s="210">
        <v>10082346.94</v>
      </c>
      <c r="D8" s="210">
        <v>8591056.94</v>
      </c>
      <c r="E8" s="210">
        <v>4137702.44</v>
      </c>
      <c r="F8" s="210">
        <v>4453354.5</v>
      </c>
      <c r="G8" s="296"/>
      <c r="H8" s="296"/>
      <c r="I8" s="296"/>
      <c r="J8" s="210">
        <v>1491290</v>
      </c>
      <c r="K8" s="210"/>
      <c r="L8" s="210"/>
      <c r="M8" s="210"/>
      <c r="N8" s="210"/>
      <c r="O8" s="210"/>
      <c r="P8" s="210">
        <v>1491290</v>
      </c>
    </row>
    <row r="9" s="199" customFormat="1" customHeight="1" spans="1:16">
      <c r="A9" s="299" t="s">
        <v>89</v>
      </c>
      <c r="B9" s="299" t="s">
        <v>90</v>
      </c>
      <c r="C9" s="210">
        <v>10082346.94</v>
      </c>
      <c r="D9" s="210">
        <v>8591056.94</v>
      </c>
      <c r="E9" s="210">
        <v>4137702.44</v>
      </c>
      <c r="F9" s="210">
        <v>4453354.5</v>
      </c>
      <c r="G9" s="296"/>
      <c r="H9" s="296"/>
      <c r="I9" s="296"/>
      <c r="J9" s="210">
        <v>1491290</v>
      </c>
      <c r="K9" s="210"/>
      <c r="L9" s="210"/>
      <c r="M9" s="210"/>
      <c r="N9" s="210"/>
      <c r="O9" s="210"/>
      <c r="P9" s="210">
        <v>1491290</v>
      </c>
    </row>
    <row r="10" s="199" customFormat="1" customHeight="1" spans="1:16">
      <c r="A10" s="297" t="s">
        <v>91</v>
      </c>
      <c r="B10" s="297" t="s">
        <v>92</v>
      </c>
      <c r="C10" s="210">
        <v>517635.72</v>
      </c>
      <c r="D10" s="210">
        <v>517635.72</v>
      </c>
      <c r="E10" s="210">
        <v>517635.72</v>
      </c>
      <c r="F10" s="210"/>
      <c r="G10" s="296"/>
      <c r="H10" s="296"/>
      <c r="I10" s="296"/>
      <c r="J10" s="296"/>
      <c r="K10" s="296"/>
      <c r="L10" s="296"/>
      <c r="M10" s="296"/>
      <c r="N10" s="296"/>
      <c r="O10" s="296"/>
      <c r="P10" s="296"/>
    </row>
    <row r="11" s="199" customFormat="1" customHeight="1" spans="1:16">
      <c r="A11" s="298" t="s">
        <v>93</v>
      </c>
      <c r="B11" s="298" t="s">
        <v>94</v>
      </c>
      <c r="C11" s="210">
        <v>496038.72</v>
      </c>
      <c r="D11" s="210">
        <v>496038.72</v>
      </c>
      <c r="E11" s="210">
        <v>496038.72</v>
      </c>
      <c r="F11" s="210"/>
      <c r="G11" s="296"/>
      <c r="H11" s="296"/>
      <c r="I11" s="296"/>
      <c r="J11" s="296"/>
      <c r="K11" s="296"/>
      <c r="L11" s="296"/>
      <c r="M11" s="296"/>
      <c r="N11" s="296"/>
      <c r="O11" s="296"/>
      <c r="P11" s="296"/>
    </row>
    <row r="12" s="199" customFormat="1" customHeight="1" spans="1:16">
      <c r="A12" s="299" t="s">
        <v>95</v>
      </c>
      <c r="B12" s="299" t="s">
        <v>96</v>
      </c>
      <c r="C12" s="210">
        <v>2400</v>
      </c>
      <c r="D12" s="210">
        <v>2400</v>
      </c>
      <c r="E12" s="210">
        <v>2400</v>
      </c>
      <c r="F12" s="210"/>
      <c r="G12" s="296"/>
      <c r="H12" s="296"/>
      <c r="I12" s="296"/>
      <c r="J12" s="296"/>
      <c r="K12" s="296"/>
      <c r="L12" s="296"/>
      <c r="M12" s="296"/>
      <c r="N12" s="296"/>
      <c r="O12" s="296"/>
      <c r="P12" s="296"/>
    </row>
    <row r="13" s="199" customFormat="1" customHeight="1" spans="1:16">
      <c r="A13" s="299" t="s">
        <v>97</v>
      </c>
      <c r="B13" s="299" t="s">
        <v>98</v>
      </c>
      <c r="C13" s="210">
        <v>493638.72</v>
      </c>
      <c r="D13" s="210">
        <v>493638.72</v>
      </c>
      <c r="E13" s="210">
        <v>493638.72</v>
      </c>
      <c r="F13" s="210"/>
      <c r="G13" s="296"/>
      <c r="H13" s="296"/>
      <c r="I13" s="296"/>
      <c r="J13" s="296"/>
      <c r="K13" s="296"/>
      <c r="L13" s="296"/>
      <c r="M13" s="296"/>
      <c r="N13" s="296"/>
      <c r="O13" s="296"/>
      <c r="P13" s="296"/>
    </row>
    <row r="14" s="199" customFormat="1" customHeight="1" spans="1:16">
      <c r="A14" s="298" t="s">
        <v>99</v>
      </c>
      <c r="B14" s="298" t="s">
        <v>100</v>
      </c>
      <c r="C14" s="210">
        <v>21597</v>
      </c>
      <c r="D14" s="210">
        <v>21597</v>
      </c>
      <c r="E14" s="210">
        <v>21597</v>
      </c>
      <c r="F14" s="210"/>
      <c r="G14" s="296"/>
      <c r="H14" s="296"/>
      <c r="I14" s="296"/>
      <c r="J14" s="296"/>
      <c r="K14" s="296"/>
      <c r="L14" s="296"/>
      <c r="M14" s="296"/>
      <c r="N14" s="296"/>
      <c r="O14" s="296"/>
      <c r="P14" s="296"/>
    </row>
    <row r="15" s="199" customFormat="1" customHeight="1" spans="1:16">
      <c r="A15" s="299" t="s">
        <v>101</v>
      </c>
      <c r="B15" s="299" t="s">
        <v>100</v>
      </c>
      <c r="C15" s="210">
        <v>21597</v>
      </c>
      <c r="D15" s="210">
        <v>21597</v>
      </c>
      <c r="E15" s="210">
        <v>21597</v>
      </c>
      <c r="F15" s="210"/>
      <c r="G15" s="296"/>
      <c r="H15" s="296"/>
      <c r="I15" s="296"/>
      <c r="J15" s="296"/>
      <c r="K15" s="296"/>
      <c r="L15" s="296"/>
      <c r="M15" s="296"/>
      <c r="N15" s="296"/>
      <c r="O15" s="296"/>
      <c r="P15" s="296"/>
    </row>
    <row r="16" s="199" customFormat="1" customHeight="1" spans="1:16">
      <c r="A16" s="297" t="s">
        <v>102</v>
      </c>
      <c r="B16" s="297" t="s">
        <v>103</v>
      </c>
      <c r="C16" s="210">
        <v>449131</v>
      </c>
      <c r="D16" s="210">
        <v>449131</v>
      </c>
      <c r="E16" s="210">
        <v>449131</v>
      </c>
      <c r="F16" s="210"/>
      <c r="G16" s="296"/>
      <c r="H16" s="296"/>
      <c r="I16" s="296"/>
      <c r="J16" s="296"/>
      <c r="K16" s="296"/>
      <c r="L16" s="296"/>
      <c r="M16" s="296"/>
      <c r="N16" s="296"/>
      <c r="O16" s="296"/>
      <c r="P16" s="296"/>
    </row>
    <row r="17" s="199" customFormat="1" customHeight="1" spans="1:16">
      <c r="A17" s="298" t="s">
        <v>104</v>
      </c>
      <c r="B17" s="298" t="s">
        <v>105</v>
      </c>
      <c r="C17" s="210">
        <v>449131</v>
      </c>
      <c r="D17" s="210">
        <v>449131</v>
      </c>
      <c r="E17" s="210">
        <v>449131</v>
      </c>
      <c r="F17" s="210"/>
      <c r="G17" s="296"/>
      <c r="H17" s="296"/>
      <c r="I17" s="296"/>
      <c r="J17" s="296"/>
      <c r="K17" s="296"/>
      <c r="L17" s="296"/>
      <c r="M17" s="296"/>
      <c r="N17" s="296"/>
      <c r="O17" s="296"/>
      <c r="P17" s="296"/>
    </row>
    <row r="18" s="199" customFormat="1" customHeight="1" spans="1:16">
      <c r="A18" s="299" t="s">
        <v>106</v>
      </c>
      <c r="B18" s="299" t="s">
        <v>107</v>
      </c>
      <c r="C18" s="210"/>
      <c r="D18" s="210"/>
      <c r="E18" s="210"/>
      <c r="F18" s="210"/>
      <c r="G18" s="296"/>
      <c r="H18" s="296"/>
      <c r="I18" s="296"/>
      <c r="J18" s="296"/>
      <c r="K18" s="296"/>
      <c r="L18" s="296"/>
      <c r="M18" s="296"/>
      <c r="N18" s="296"/>
      <c r="O18" s="296"/>
      <c r="P18" s="296"/>
    </row>
    <row r="19" s="199" customFormat="1" customHeight="1" spans="1:16">
      <c r="A19" s="299" t="s">
        <v>108</v>
      </c>
      <c r="B19" s="299" t="s">
        <v>109</v>
      </c>
      <c r="C19" s="210">
        <v>285807</v>
      </c>
      <c r="D19" s="210">
        <v>285807</v>
      </c>
      <c r="E19" s="210">
        <v>285807</v>
      </c>
      <c r="F19" s="210"/>
      <c r="G19" s="296"/>
      <c r="H19" s="296"/>
      <c r="I19" s="296"/>
      <c r="J19" s="296"/>
      <c r="K19" s="296"/>
      <c r="L19" s="296"/>
      <c r="M19" s="296"/>
      <c r="N19" s="296"/>
      <c r="O19" s="296"/>
      <c r="P19" s="296"/>
    </row>
    <row r="20" s="199" customFormat="1" customHeight="1" spans="1:16">
      <c r="A20" s="299" t="s">
        <v>110</v>
      </c>
      <c r="B20" s="299" t="s">
        <v>111</v>
      </c>
      <c r="C20" s="210">
        <v>135556</v>
      </c>
      <c r="D20" s="210">
        <v>135556</v>
      </c>
      <c r="E20" s="210">
        <v>135556</v>
      </c>
      <c r="F20" s="210"/>
      <c r="G20" s="296"/>
      <c r="H20" s="296"/>
      <c r="I20" s="296"/>
      <c r="J20" s="296"/>
      <c r="K20" s="296"/>
      <c r="L20" s="296"/>
      <c r="M20" s="296"/>
      <c r="N20" s="296"/>
      <c r="O20" s="296"/>
      <c r="P20" s="296"/>
    </row>
    <row r="21" s="199" customFormat="1" customHeight="1" spans="1:16">
      <c r="A21" s="299" t="s">
        <v>112</v>
      </c>
      <c r="B21" s="299" t="s">
        <v>113</v>
      </c>
      <c r="C21" s="210">
        <v>27768</v>
      </c>
      <c r="D21" s="210">
        <v>27768</v>
      </c>
      <c r="E21" s="210">
        <v>27768</v>
      </c>
      <c r="F21" s="210"/>
      <c r="G21" s="296"/>
      <c r="H21" s="296"/>
      <c r="I21" s="296"/>
      <c r="J21" s="296"/>
      <c r="K21" s="296"/>
      <c r="L21" s="296"/>
      <c r="M21" s="296"/>
      <c r="N21" s="296"/>
      <c r="O21" s="296"/>
      <c r="P21" s="296"/>
    </row>
    <row r="22" s="199" customFormat="1" customHeight="1" spans="1:16">
      <c r="A22" s="297" t="s">
        <v>114</v>
      </c>
      <c r="B22" s="297" t="s">
        <v>115</v>
      </c>
      <c r="C22" s="210">
        <v>370229.04</v>
      </c>
      <c r="D22" s="210">
        <v>370229.04</v>
      </c>
      <c r="E22" s="210">
        <v>370229.04</v>
      </c>
      <c r="F22" s="210"/>
      <c r="G22" s="296"/>
      <c r="H22" s="296"/>
      <c r="I22" s="296"/>
      <c r="J22" s="296"/>
      <c r="K22" s="296"/>
      <c r="L22" s="296"/>
      <c r="M22" s="296"/>
      <c r="N22" s="296"/>
      <c r="O22" s="296"/>
      <c r="P22" s="296"/>
    </row>
    <row r="23" s="199" customFormat="1" customHeight="1" spans="1:16">
      <c r="A23" s="298" t="s">
        <v>116</v>
      </c>
      <c r="B23" s="298" t="s">
        <v>117</v>
      </c>
      <c r="C23" s="210">
        <v>370229.04</v>
      </c>
      <c r="D23" s="210">
        <v>370229.04</v>
      </c>
      <c r="E23" s="210">
        <v>370229.04</v>
      </c>
      <c r="F23" s="210"/>
      <c r="G23" s="296"/>
      <c r="H23" s="296"/>
      <c r="I23" s="296"/>
      <c r="J23" s="296"/>
      <c r="K23" s="296"/>
      <c r="L23" s="296"/>
      <c r="M23" s="296"/>
      <c r="N23" s="296"/>
      <c r="O23" s="296"/>
      <c r="P23" s="296"/>
    </row>
    <row r="24" s="199" customFormat="1" customHeight="1" spans="1:16">
      <c r="A24" s="299" t="s">
        <v>118</v>
      </c>
      <c r="B24" s="299" t="s">
        <v>119</v>
      </c>
      <c r="C24" s="210">
        <v>370229.04</v>
      </c>
      <c r="D24" s="210">
        <v>370229.04</v>
      </c>
      <c r="E24" s="210">
        <v>370229.04</v>
      </c>
      <c r="F24" s="210"/>
      <c r="G24" s="296"/>
      <c r="H24" s="296"/>
      <c r="I24" s="296"/>
      <c r="J24" s="296"/>
      <c r="K24" s="296"/>
      <c r="L24" s="296"/>
      <c r="M24" s="296"/>
      <c r="N24" s="296"/>
      <c r="O24" s="296"/>
      <c r="P24" s="296"/>
    </row>
    <row r="25" s="122" customFormat="1" customHeight="1" spans="1:16">
      <c r="A25" s="300" t="s">
        <v>120</v>
      </c>
      <c r="B25" s="301"/>
      <c r="C25" s="210">
        <v>11419342.7</v>
      </c>
      <c r="D25" s="210">
        <v>9928052.7</v>
      </c>
      <c r="E25" s="210">
        <v>5474698.2</v>
      </c>
      <c r="F25" s="210">
        <v>4453354.5</v>
      </c>
      <c r="G25" s="302"/>
      <c r="H25" s="302"/>
      <c r="I25" s="302"/>
      <c r="J25" s="210">
        <v>1491290</v>
      </c>
      <c r="K25" s="302"/>
      <c r="L25" s="302"/>
      <c r="M25" s="302"/>
      <c r="N25" s="302"/>
      <c r="O25" s="302"/>
      <c r="P25" s="210">
        <v>1491290</v>
      </c>
    </row>
    <row r="26" customHeight="1" spans="3:16">
      <c r="C26" s="303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</row>
  </sheetData>
  <mergeCells count="11">
    <mergeCell ref="A2:P2"/>
    <mergeCell ref="A3:L3"/>
    <mergeCell ref="D4:F4"/>
    <mergeCell ref="J4:P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2"/>
  <sheetViews>
    <sheetView topLeftCell="A11" workbookViewId="0">
      <selection activeCell="D32" sqref="D32"/>
    </sheetView>
  </sheetViews>
  <sheetFormatPr defaultColWidth="9.13888888888889" defaultRowHeight="14.25" customHeight="1" outlineLevelCol="3"/>
  <cols>
    <col min="1" max="1" width="49.287037037037" style="58" customWidth="1"/>
    <col min="2" max="2" width="38.8611111111111" style="58" customWidth="1"/>
    <col min="3" max="3" width="48.5740740740741" style="58" customWidth="1"/>
    <col min="4" max="4" width="36.4259259259259" style="58" customWidth="1"/>
    <col min="5" max="5" width="9.13888888888889" style="59" customWidth="1"/>
    <col min="6" max="16384" width="9.13888888888889" style="59"/>
  </cols>
  <sheetData>
    <row r="1" customHeight="1" spans="1:4">
      <c r="A1" s="271"/>
      <c r="B1" s="271"/>
      <c r="C1" s="271"/>
      <c r="D1" s="272" t="s">
        <v>121</v>
      </c>
    </row>
    <row r="2" ht="31.5" customHeight="1" spans="1:4">
      <c r="A2" s="5" t="s">
        <v>122</v>
      </c>
      <c r="B2" s="273"/>
      <c r="C2" s="273"/>
      <c r="D2" s="273"/>
    </row>
    <row r="3" ht="17.25" customHeight="1" spans="1:4">
      <c r="A3" s="6" t="s">
        <v>2</v>
      </c>
      <c r="B3" s="274"/>
      <c r="C3" s="274"/>
      <c r="D3" s="275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276" t="s">
        <v>7</v>
      </c>
      <c r="C5" s="17" t="s">
        <v>123</v>
      </c>
      <c r="D5" s="276" t="s">
        <v>7</v>
      </c>
    </row>
    <row r="6" ht="17.25" customHeight="1" spans="1:4">
      <c r="A6" s="20"/>
      <c r="B6" s="19"/>
      <c r="C6" s="20"/>
      <c r="D6" s="19"/>
    </row>
    <row r="7" ht="18" customHeight="1" spans="1:4">
      <c r="A7" s="277" t="s">
        <v>124</v>
      </c>
      <c r="B7" s="50">
        <v>9928052.7</v>
      </c>
      <c r="C7" s="24" t="s">
        <v>125</v>
      </c>
      <c r="D7" s="50">
        <v>9928052.7</v>
      </c>
    </row>
    <row r="8" s="59" customFormat="1" ht="18" customHeight="1" spans="1:4">
      <c r="A8" s="66" t="s">
        <v>126</v>
      </c>
      <c r="B8" s="50">
        <v>9928052.7</v>
      </c>
      <c r="C8" s="24" t="s">
        <v>127</v>
      </c>
      <c r="D8" s="278"/>
    </row>
    <row r="9" s="59" customFormat="1" ht="18" customHeight="1" spans="1:4">
      <c r="A9" s="66" t="s">
        <v>128</v>
      </c>
      <c r="B9" s="279"/>
      <c r="C9" s="24" t="s">
        <v>129</v>
      </c>
      <c r="D9" s="278"/>
    </row>
    <row r="10" s="59" customFormat="1" ht="18" customHeight="1" spans="1:4">
      <c r="A10" s="66" t="s">
        <v>130</v>
      </c>
      <c r="B10" s="279"/>
      <c r="C10" s="24" t="s">
        <v>131</v>
      </c>
      <c r="D10" s="278"/>
    </row>
    <row r="11" s="59" customFormat="1" ht="18" customHeight="1" spans="1:4">
      <c r="A11" s="66" t="s">
        <v>132</v>
      </c>
      <c r="B11" s="279"/>
      <c r="C11" s="24" t="s">
        <v>133</v>
      </c>
      <c r="D11" s="278"/>
    </row>
    <row r="12" s="59" customFormat="1" ht="18" customHeight="1" spans="1:4">
      <c r="A12" s="66" t="s">
        <v>126</v>
      </c>
      <c r="B12" s="279"/>
      <c r="C12" s="24" t="s">
        <v>134</v>
      </c>
      <c r="D12" s="50">
        <v>8591056.94</v>
      </c>
    </row>
    <row r="13" s="59" customFormat="1" ht="18" customHeight="1" spans="1:4">
      <c r="A13" s="280" t="s">
        <v>128</v>
      </c>
      <c r="B13" s="279"/>
      <c r="C13" s="24" t="s">
        <v>135</v>
      </c>
      <c r="D13" s="50"/>
    </row>
    <row r="14" s="59" customFormat="1" ht="18" customHeight="1" spans="1:4">
      <c r="A14" s="280" t="s">
        <v>130</v>
      </c>
      <c r="B14" s="279"/>
      <c r="C14" s="24" t="s">
        <v>136</v>
      </c>
      <c r="D14" s="50"/>
    </row>
    <row r="15" s="59" customFormat="1" ht="18" customHeight="1" spans="1:4">
      <c r="A15" s="277"/>
      <c r="B15" s="279"/>
      <c r="C15" s="24" t="s">
        <v>137</v>
      </c>
      <c r="D15" s="50">
        <v>517635.72</v>
      </c>
    </row>
    <row r="16" s="59" customFormat="1" ht="18" customHeight="1" spans="1:4">
      <c r="A16" s="277"/>
      <c r="B16" s="279"/>
      <c r="C16" s="24" t="s">
        <v>138</v>
      </c>
      <c r="D16" s="50">
        <v>449131</v>
      </c>
    </row>
    <row r="17" s="59" customFormat="1" ht="18" customHeight="1" spans="1:4">
      <c r="A17" s="277"/>
      <c r="B17" s="279"/>
      <c r="C17" s="24" t="s">
        <v>139</v>
      </c>
      <c r="D17" s="278"/>
    </row>
    <row r="18" s="59" customFormat="1" ht="18" customHeight="1" spans="1:4">
      <c r="A18" s="277"/>
      <c r="B18" s="279"/>
      <c r="C18" s="24" t="s">
        <v>140</v>
      </c>
      <c r="D18" s="278"/>
    </row>
    <row r="19" s="59" customFormat="1" ht="18" customHeight="1" spans="1:4">
      <c r="A19" s="277"/>
      <c r="B19" s="279"/>
      <c r="C19" s="24" t="s">
        <v>141</v>
      </c>
      <c r="D19" s="278"/>
    </row>
    <row r="20" s="59" customFormat="1" ht="18" customHeight="1" spans="1:4">
      <c r="A20" s="277"/>
      <c r="B20" s="279"/>
      <c r="C20" s="24" t="s">
        <v>142</v>
      </c>
      <c r="D20" s="278"/>
    </row>
    <row r="21" s="59" customFormat="1" ht="18" customHeight="1" spans="1:4">
      <c r="A21" s="277"/>
      <c r="B21" s="279"/>
      <c r="C21" s="24" t="s">
        <v>143</v>
      </c>
      <c r="D21" s="278"/>
    </row>
    <row r="22" s="59" customFormat="1" ht="18" customHeight="1" spans="1:4">
      <c r="A22" s="277"/>
      <c r="B22" s="279"/>
      <c r="C22" s="24" t="s">
        <v>144</v>
      </c>
      <c r="D22" s="278"/>
    </row>
    <row r="23" s="59" customFormat="1" ht="18" customHeight="1" spans="1:4">
      <c r="A23" s="277"/>
      <c r="B23" s="279"/>
      <c r="C23" s="24" t="s">
        <v>145</v>
      </c>
      <c r="D23" s="278"/>
    </row>
    <row r="24" s="59" customFormat="1" ht="18" customHeight="1" spans="1:4">
      <c r="A24" s="277"/>
      <c r="B24" s="279"/>
      <c r="C24" s="24" t="s">
        <v>146</v>
      </c>
      <c r="D24" s="278"/>
    </row>
    <row r="25" s="59" customFormat="1" ht="18" customHeight="1" spans="1:4">
      <c r="A25" s="277"/>
      <c r="B25" s="279"/>
      <c r="C25" s="24" t="s">
        <v>147</v>
      </c>
      <c r="D25" s="278"/>
    </row>
    <row r="26" s="59" customFormat="1" ht="18" customHeight="1" spans="1:4">
      <c r="A26" s="277"/>
      <c r="B26" s="279"/>
      <c r="C26" s="24" t="s">
        <v>148</v>
      </c>
      <c r="D26" s="50">
        <v>370229.04</v>
      </c>
    </row>
    <row r="27" s="59" customFormat="1" ht="18" customHeight="1" spans="1:4">
      <c r="A27" s="277"/>
      <c r="B27" s="279"/>
      <c r="C27" s="24" t="s">
        <v>149</v>
      </c>
      <c r="D27" s="281"/>
    </row>
    <row r="28" s="59" customFormat="1" ht="18" customHeight="1" spans="1:4">
      <c r="A28" s="277"/>
      <c r="B28" s="279"/>
      <c r="C28" s="24" t="s">
        <v>150</v>
      </c>
      <c r="D28" s="281"/>
    </row>
    <row r="29" ht="18" customHeight="1" spans="1:4">
      <c r="A29" s="66"/>
      <c r="B29" s="279"/>
      <c r="C29" s="24" t="s">
        <v>151</v>
      </c>
      <c r="D29" s="281" t="s">
        <v>152</v>
      </c>
    </row>
    <row r="30" ht="18" customHeight="1" spans="1:4">
      <c r="A30" s="66"/>
      <c r="B30" s="281"/>
      <c r="C30" s="280" t="s">
        <v>153</v>
      </c>
      <c r="D30" s="279"/>
    </row>
    <row r="31" ht="18" customHeight="1" spans="1:4">
      <c r="A31" s="282"/>
      <c r="B31" s="283"/>
      <c r="C31" s="280" t="s">
        <v>154</v>
      </c>
      <c r="D31" s="283"/>
    </row>
    <row r="32" ht="18" customHeight="1" spans="1:4">
      <c r="A32" s="284" t="s">
        <v>155</v>
      </c>
      <c r="B32" s="50">
        <v>9928052.7</v>
      </c>
      <c r="C32" s="282" t="s">
        <v>51</v>
      </c>
      <c r="D32" s="50">
        <v>9928052.7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75" bottom="0.511805555555556" header="0" footer="0"/>
  <pageSetup paperSize="9" scale="8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topLeftCell="A8" workbookViewId="0">
      <selection activeCell="C11" sqref="C11"/>
    </sheetView>
  </sheetViews>
  <sheetFormatPr defaultColWidth="9.13888888888889" defaultRowHeight="26" customHeight="1" outlineLevelCol="6"/>
  <cols>
    <col min="1" max="1" width="20.1388888888889" style="154" customWidth="1"/>
    <col min="2" max="2" width="44" style="154" customWidth="1"/>
    <col min="3" max="3" width="24.287037037037" style="122" customWidth="1"/>
    <col min="4" max="4" width="16.5740740740741" style="122" customWidth="1"/>
    <col min="5" max="7" width="24.287037037037" style="122" customWidth="1"/>
    <col min="8" max="16384" width="9.13888888888889" style="122" customWidth="1"/>
  </cols>
  <sheetData>
    <row r="1" s="122" customFormat="1" customHeight="1" spans="1:7">
      <c r="A1" s="154"/>
      <c r="B1" s="154"/>
      <c r="D1" s="200"/>
      <c r="F1" s="260"/>
      <c r="G1" s="37" t="s">
        <v>156</v>
      </c>
    </row>
    <row r="2" s="122" customFormat="1" customHeight="1" spans="1:7">
      <c r="A2" s="161" t="s">
        <v>157</v>
      </c>
      <c r="B2" s="161"/>
      <c r="C2" s="161"/>
      <c r="D2" s="161"/>
      <c r="E2" s="161"/>
      <c r="F2" s="161"/>
      <c r="G2" s="161"/>
    </row>
    <row r="3" s="122" customFormat="1" customHeight="1" spans="1:7">
      <c r="A3" s="162" t="s">
        <v>2</v>
      </c>
      <c r="B3" s="154"/>
      <c r="F3" s="157"/>
      <c r="G3" s="158" t="s">
        <v>3</v>
      </c>
    </row>
    <row r="4" s="122" customFormat="1" customHeight="1" spans="1:7">
      <c r="A4" s="261" t="s">
        <v>158</v>
      </c>
      <c r="B4" s="262"/>
      <c r="C4" s="164" t="s">
        <v>56</v>
      </c>
      <c r="D4" s="263" t="s">
        <v>77</v>
      </c>
      <c r="E4" s="167"/>
      <c r="F4" s="168"/>
      <c r="G4" s="215" t="s">
        <v>78</v>
      </c>
    </row>
    <row r="5" s="122" customFormat="1" customHeight="1" spans="1:7">
      <c r="A5" s="264" t="s">
        <v>74</v>
      </c>
      <c r="B5" s="264" t="s">
        <v>75</v>
      </c>
      <c r="C5" s="207"/>
      <c r="D5" s="174" t="s">
        <v>58</v>
      </c>
      <c r="E5" s="174" t="s">
        <v>159</v>
      </c>
      <c r="F5" s="174" t="s">
        <v>160</v>
      </c>
      <c r="G5" s="217"/>
    </row>
    <row r="6" s="122" customFormat="1" customHeight="1" spans="1:7">
      <c r="A6" s="264" t="s">
        <v>161</v>
      </c>
      <c r="B6" s="264" t="s">
        <v>162</v>
      </c>
      <c r="C6" s="264" t="s">
        <v>163</v>
      </c>
      <c r="D6" s="173" t="s">
        <v>164</v>
      </c>
      <c r="E6" s="173" t="s">
        <v>165</v>
      </c>
      <c r="F6" s="173" t="s">
        <v>166</v>
      </c>
      <c r="G6" s="264" t="s">
        <v>167</v>
      </c>
    </row>
    <row r="7" s="122" customFormat="1" customHeight="1" spans="1:7">
      <c r="A7" s="265" t="s">
        <v>85</v>
      </c>
      <c r="B7" s="265" t="s">
        <v>86</v>
      </c>
      <c r="C7" s="266">
        <v>8591056.94</v>
      </c>
      <c r="D7" s="266">
        <v>4137702.44</v>
      </c>
      <c r="E7" s="266">
        <v>3971082</v>
      </c>
      <c r="F7" s="266">
        <v>166620.44</v>
      </c>
      <c r="G7" s="266">
        <v>4453354.5</v>
      </c>
    </row>
    <row r="8" s="122" customFormat="1" customHeight="1" spans="1:7">
      <c r="A8" s="267" t="s">
        <v>87</v>
      </c>
      <c r="B8" s="267" t="s">
        <v>88</v>
      </c>
      <c r="C8" s="266">
        <v>8591056.94</v>
      </c>
      <c r="D8" s="266">
        <v>4137702.44</v>
      </c>
      <c r="E8" s="266">
        <v>3971082</v>
      </c>
      <c r="F8" s="266">
        <v>166620.44</v>
      </c>
      <c r="G8" s="266">
        <v>4453354.5</v>
      </c>
    </row>
    <row r="9" s="122" customFormat="1" customHeight="1" spans="1:7">
      <c r="A9" s="268" t="s">
        <v>89</v>
      </c>
      <c r="B9" s="268" t="s">
        <v>90</v>
      </c>
      <c r="C9" s="266">
        <v>8591056.94</v>
      </c>
      <c r="D9" s="266">
        <v>4137702.44</v>
      </c>
      <c r="E9" s="266">
        <v>3971082</v>
      </c>
      <c r="F9" s="266">
        <v>166620.44</v>
      </c>
      <c r="G9" s="266">
        <v>4453354.5</v>
      </c>
    </row>
    <row r="10" s="122" customFormat="1" customHeight="1" spans="1:7">
      <c r="A10" s="265" t="s">
        <v>91</v>
      </c>
      <c r="B10" s="265" t="s">
        <v>92</v>
      </c>
      <c r="C10" s="266">
        <v>517635.72</v>
      </c>
      <c r="D10" s="266">
        <v>517635.72</v>
      </c>
      <c r="E10" s="266">
        <v>515235.72</v>
      </c>
      <c r="F10" s="266">
        <v>2400</v>
      </c>
      <c r="G10" s="264"/>
    </row>
    <row r="11" s="122" customFormat="1" customHeight="1" spans="1:7">
      <c r="A11" s="267" t="s">
        <v>93</v>
      </c>
      <c r="B11" s="267" t="s">
        <v>94</v>
      </c>
      <c r="C11" s="266">
        <v>496038.72</v>
      </c>
      <c r="D11" s="266">
        <v>496038.72</v>
      </c>
      <c r="E11" s="266">
        <v>493638.72</v>
      </c>
      <c r="F11" s="266">
        <v>2400</v>
      </c>
      <c r="G11" s="264"/>
    </row>
    <row r="12" s="122" customFormat="1" customHeight="1" spans="1:7">
      <c r="A12" s="268" t="s">
        <v>95</v>
      </c>
      <c r="B12" s="268" t="s">
        <v>96</v>
      </c>
      <c r="C12" s="266">
        <v>2400</v>
      </c>
      <c r="D12" s="266">
        <v>2400</v>
      </c>
      <c r="E12" s="266"/>
      <c r="F12" s="266">
        <v>2400</v>
      </c>
      <c r="G12" s="264"/>
    </row>
    <row r="13" s="122" customFormat="1" customHeight="1" spans="1:7">
      <c r="A13" s="268" t="s">
        <v>97</v>
      </c>
      <c r="B13" s="268" t="s">
        <v>98</v>
      </c>
      <c r="C13" s="266">
        <v>493638.72</v>
      </c>
      <c r="D13" s="266">
        <v>493638.72</v>
      </c>
      <c r="E13" s="266">
        <v>493638.72</v>
      </c>
      <c r="F13" s="266"/>
      <c r="G13" s="264"/>
    </row>
    <row r="14" s="122" customFormat="1" customHeight="1" spans="1:7">
      <c r="A14" s="267" t="s">
        <v>99</v>
      </c>
      <c r="B14" s="267" t="s">
        <v>100</v>
      </c>
      <c r="C14" s="266">
        <v>21597</v>
      </c>
      <c r="D14" s="266">
        <v>21597</v>
      </c>
      <c r="E14" s="266">
        <v>21597</v>
      </c>
      <c r="F14" s="266"/>
      <c r="G14" s="264"/>
    </row>
    <row r="15" s="122" customFormat="1" customHeight="1" spans="1:7">
      <c r="A15" s="268" t="s">
        <v>101</v>
      </c>
      <c r="B15" s="268" t="s">
        <v>100</v>
      </c>
      <c r="C15" s="266">
        <v>21597</v>
      </c>
      <c r="D15" s="266">
        <v>21597</v>
      </c>
      <c r="E15" s="266">
        <v>21597</v>
      </c>
      <c r="F15" s="266"/>
      <c r="G15" s="264"/>
    </row>
    <row r="16" s="122" customFormat="1" customHeight="1" spans="1:7">
      <c r="A16" s="265" t="s">
        <v>102</v>
      </c>
      <c r="B16" s="265" t="s">
        <v>103</v>
      </c>
      <c r="C16" s="266">
        <v>449131</v>
      </c>
      <c r="D16" s="266">
        <v>449131</v>
      </c>
      <c r="E16" s="266">
        <v>449131</v>
      </c>
      <c r="F16" s="266"/>
      <c r="G16" s="264"/>
    </row>
    <row r="17" s="122" customFormat="1" customHeight="1" spans="1:7">
      <c r="A17" s="267" t="s">
        <v>104</v>
      </c>
      <c r="B17" s="267" t="s">
        <v>105</v>
      </c>
      <c r="C17" s="266">
        <v>449131</v>
      </c>
      <c r="D17" s="266">
        <v>449131</v>
      </c>
      <c r="E17" s="266">
        <v>449131</v>
      </c>
      <c r="F17" s="266"/>
      <c r="G17" s="264"/>
    </row>
    <row r="18" s="122" customFormat="1" customHeight="1" spans="1:7">
      <c r="A18" s="268" t="s">
        <v>108</v>
      </c>
      <c r="B18" s="268" t="s">
        <v>109</v>
      </c>
      <c r="C18" s="266">
        <v>285807</v>
      </c>
      <c r="D18" s="266">
        <v>285807</v>
      </c>
      <c r="E18" s="266">
        <v>285807</v>
      </c>
      <c r="F18" s="266"/>
      <c r="G18" s="264"/>
    </row>
    <row r="19" s="122" customFormat="1" customHeight="1" spans="1:7">
      <c r="A19" s="268" t="s">
        <v>110</v>
      </c>
      <c r="B19" s="268" t="s">
        <v>111</v>
      </c>
      <c r="C19" s="266">
        <v>135556</v>
      </c>
      <c r="D19" s="266">
        <v>135556</v>
      </c>
      <c r="E19" s="266">
        <v>135556</v>
      </c>
      <c r="F19" s="266"/>
      <c r="G19" s="264"/>
    </row>
    <row r="20" s="122" customFormat="1" customHeight="1" spans="1:7">
      <c r="A20" s="268" t="s">
        <v>112</v>
      </c>
      <c r="B20" s="268" t="s">
        <v>113</v>
      </c>
      <c r="C20" s="266">
        <v>27768</v>
      </c>
      <c r="D20" s="266">
        <v>27768</v>
      </c>
      <c r="E20" s="266">
        <v>27768</v>
      </c>
      <c r="F20" s="266"/>
      <c r="G20" s="264"/>
    </row>
    <row r="21" s="122" customFormat="1" customHeight="1" spans="1:7">
      <c r="A21" s="265" t="s">
        <v>114</v>
      </c>
      <c r="B21" s="265" t="s">
        <v>115</v>
      </c>
      <c r="C21" s="266">
        <v>370229.04</v>
      </c>
      <c r="D21" s="266">
        <v>370229.04</v>
      </c>
      <c r="E21" s="266">
        <v>370229.04</v>
      </c>
      <c r="F21" s="266"/>
      <c r="G21" s="264"/>
    </row>
    <row r="22" s="122" customFormat="1" customHeight="1" spans="1:7">
      <c r="A22" s="267" t="s">
        <v>116</v>
      </c>
      <c r="B22" s="267" t="s">
        <v>117</v>
      </c>
      <c r="C22" s="266">
        <v>370229.04</v>
      </c>
      <c r="D22" s="266">
        <v>370229.04</v>
      </c>
      <c r="E22" s="266">
        <v>370229.04</v>
      </c>
      <c r="F22" s="266"/>
      <c r="G22" s="264"/>
    </row>
    <row r="23" s="122" customFormat="1" customHeight="1" spans="1:7">
      <c r="A23" s="268" t="s">
        <v>118</v>
      </c>
      <c r="B23" s="268" t="s">
        <v>119</v>
      </c>
      <c r="C23" s="266">
        <v>370229.04</v>
      </c>
      <c r="D23" s="266">
        <v>370229.04</v>
      </c>
      <c r="E23" s="266">
        <v>370229.04</v>
      </c>
      <c r="F23" s="266"/>
      <c r="G23" s="264"/>
    </row>
    <row r="24" s="122" customFormat="1" customHeight="1" spans="1:7">
      <c r="A24" s="269" t="s">
        <v>120</v>
      </c>
      <c r="B24" s="270"/>
      <c r="C24" s="266">
        <v>9928052.7</v>
      </c>
      <c r="D24" s="266">
        <v>5474698.2</v>
      </c>
      <c r="E24" s="266">
        <v>5305677.76</v>
      </c>
      <c r="F24" s="266">
        <v>169020.44</v>
      </c>
      <c r="G24" s="266">
        <v>4453354.5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B21" sqref="B21"/>
    </sheetView>
  </sheetViews>
  <sheetFormatPr defaultColWidth="9.13888888888889" defaultRowHeight="14.25" customHeight="1" outlineLevelCol="5"/>
  <cols>
    <col min="1" max="2" width="27.4259259259259" style="236" customWidth="1"/>
    <col min="3" max="3" width="22.962962962963" style="237" customWidth="1"/>
    <col min="4" max="5" width="26.287037037037" style="235" customWidth="1"/>
    <col min="6" max="6" width="24.4444444444444" style="235" customWidth="1"/>
    <col min="7" max="16384" width="9.13888888888889" style="122" customWidth="1"/>
  </cols>
  <sheetData>
    <row r="1" s="122" customFormat="1" ht="27" customHeight="1" spans="1:6">
      <c r="A1" s="238"/>
      <c r="B1" s="238"/>
      <c r="C1" s="239"/>
      <c r="F1" s="240" t="s">
        <v>168</v>
      </c>
    </row>
    <row r="2" s="122" customFormat="1" ht="53" customHeight="1" spans="1:6">
      <c r="A2" s="241" t="s">
        <v>169</v>
      </c>
      <c r="B2" s="242"/>
      <c r="C2" s="242"/>
      <c r="D2" s="242"/>
      <c r="E2" s="242"/>
      <c r="F2" s="242"/>
    </row>
    <row r="3" s="122" customFormat="1" ht="15.75" customHeight="1" spans="1:6">
      <c r="A3" s="224" t="s">
        <v>2</v>
      </c>
      <c r="B3" s="243"/>
      <c r="C3" s="244"/>
      <c r="D3" s="199"/>
      <c r="F3" s="245" t="s">
        <v>170</v>
      </c>
    </row>
    <row r="4" s="234" customFormat="1" ht="33" customHeight="1" spans="1:6">
      <c r="A4" s="246" t="s">
        <v>171</v>
      </c>
      <c r="B4" s="247" t="s">
        <v>172</v>
      </c>
      <c r="C4" s="248" t="s">
        <v>173</v>
      </c>
      <c r="D4" s="249"/>
      <c r="E4" s="250"/>
      <c r="F4" s="247" t="s">
        <v>174</v>
      </c>
    </row>
    <row r="5" s="234" customFormat="1" ht="33" customHeight="1" spans="1:6">
      <c r="A5" s="251"/>
      <c r="B5" s="252"/>
      <c r="C5" s="253" t="s">
        <v>58</v>
      </c>
      <c r="D5" s="253" t="s">
        <v>175</v>
      </c>
      <c r="E5" s="253" t="s">
        <v>176</v>
      </c>
      <c r="F5" s="252"/>
    </row>
    <row r="6" s="234" customFormat="1" ht="33" customHeight="1" spans="1:6">
      <c r="A6" s="254">
        <v>1</v>
      </c>
      <c r="B6" s="254">
        <v>2</v>
      </c>
      <c r="C6" s="255">
        <v>3</v>
      </c>
      <c r="D6" s="254">
        <v>4</v>
      </c>
      <c r="E6" s="254">
        <v>5</v>
      </c>
      <c r="F6" s="254">
        <v>6</v>
      </c>
    </row>
    <row r="7" s="235" customFormat="1" ht="33" customHeight="1" spans="1:6">
      <c r="A7" s="256"/>
      <c r="B7" s="256"/>
      <c r="C7" s="257"/>
      <c r="D7" s="256"/>
      <c r="E7" s="256"/>
      <c r="F7" s="256"/>
    </row>
    <row r="9" customHeight="1" spans="1:6">
      <c r="A9" s="258" t="s">
        <v>177</v>
      </c>
      <c r="B9" s="258"/>
      <c r="C9" s="258"/>
      <c r="D9" s="258"/>
      <c r="E9" s="236"/>
      <c r="F9" s="236"/>
    </row>
    <row r="10" customHeight="1" spans="1:6">
      <c r="A10" s="259"/>
      <c r="E10" s="259"/>
      <c r="F10" s="259"/>
    </row>
  </sheetData>
  <mergeCells count="7">
    <mergeCell ref="A2:F2"/>
    <mergeCell ref="A3:D3"/>
    <mergeCell ref="C4:E4"/>
    <mergeCell ref="A9:D9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5"/>
  <sheetViews>
    <sheetView topLeftCell="A22" workbookViewId="0">
      <selection activeCell="M9" sqref="M9:M35"/>
    </sheetView>
  </sheetViews>
  <sheetFormatPr defaultColWidth="9.13888888888889" defaultRowHeight="14.25" customHeight="1"/>
  <cols>
    <col min="1" max="1" width="24.212962962963" style="122" customWidth="1"/>
    <col min="2" max="2" width="25.8611111111111" style="122" customWidth="1"/>
    <col min="3" max="3" width="36.8611111111111" style="122" customWidth="1"/>
    <col min="4" max="4" width="12.8611111111111" style="122" customWidth="1"/>
    <col min="5" max="5" width="33.8611111111111" style="122" customWidth="1"/>
    <col min="6" max="6" width="10.287037037037" style="122" customWidth="1"/>
    <col min="7" max="7" width="32.287037037037" style="122" customWidth="1"/>
    <col min="8" max="8" width="18.0740740740741" style="122" customWidth="1"/>
    <col min="9" max="9" width="16.9259259259259" style="122" customWidth="1"/>
    <col min="10" max="10" width="9.87962962962963" style="122" customWidth="1"/>
    <col min="11" max="11" width="6.94444444444444" style="122" customWidth="1"/>
    <col min="12" max="12" width="7.84259259259259" style="122" customWidth="1"/>
    <col min="13" max="13" width="15.8425925925926" style="122" customWidth="1"/>
    <col min="14" max="14" width="11.1388888888889" style="122" customWidth="1"/>
    <col min="15" max="17" width="9.13888888888889" style="122" customWidth="1"/>
    <col min="18" max="18" width="9.23148148148148" style="122" customWidth="1"/>
    <col min="19" max="19" width="16.4351851851852" style="122" customWidth="1"/>
    <col min="20" max="20" width="17.4907407407407" style="122" customWidth="1"/>
    <col min="21" max="21" width="9.37037037037037" style="122" customWidth="1"/>
    <col min="22" max="22" width="7.53703703703704" style="122" customWidth="1"/>
    <col min="23" max="23" width="7.31481481481481" style="122" customWidth="1"/>
    <col min="24" max="24" width="8.77777777777778" style="122" customWidth="1"/>
    <col min="25" max="25" width="12.462962962963" style="122" customWidth="1"/>
    <col min="26" max="16384" width="9.13888888888889" style="122"/>
  </cols>
  <sheetData>
    <row r="1" s="122" customFormat="1" ht="13.5" customHeight="1" spans="2:25">
      <c r="B1" s="221"/>
      <c r="D1" s="222"/>
      <c r="E1" s="222"/>
      <c r="F1" s="222"/>
      <c r="G1" s="222"/>
      <c r="H1" s="223"/>
      <c r="I1" s="223"/>
      <c r="J1" s="123"/>
      <c r="K1" s="223"/>
      <c r="L1" s="223"/>
      <c r="M1" s="223"/>
      <c r="N1" s="223"/>
      <c r="O1" s="123"/>
      <c r="P1" s="123"/>
      <c r="Q1" s="123"/>
      <c r="R1" s="223"/>
      <c r="V1" s="221"/>
      <c r="X1" s="37"/>
      <c r="Y1" s="140" t="s">
        <v>178</v>
      </c>
    </row>
    <row r="2" s="122" customFormat="1" ht="27.75" customHeight="1" spans="1:25">
      <c r="A2" s="160" t="s">
        <v>179</v>
      </c>
      <c r="B2" s="160"/>
      <c r="C2" s="160"/>
      <c r="D2" s="160"/>
      <c r="E2" s="160"/>
      <c r="F2" s="160"/>
      <c r="G2" s="160"/>
      <c r="H2" s="160"/>
      <c r="I2" s="160"/>
      <c r="J2" s="161"/>
      <c r="K2" s="160"/>
      <c r="L2" s="160"/>
      <c r="M2" s="160"/>
      <c r="N2" s="160"/>
      <c r="O2" s="161"/>
      <c r="P2" s="161"/>
      <c r="Q2" s="161"/>
      <c r="R2" s="160"/>
      <c r="S2" s="160"/>
      <c r="T2" s="160"/>
      <c r="U2" s="160"/>
      <c r="V2" s="160"/>
      <c r="W2" s="160"/>
      <c r="X2" s="161"/>
      <c r="Y2" s="160"/>
    </row>
    <row r="3" s="122" customFormat="1" ht="18.75" customHeight="1" spans="1:25">
      <c r="A3" s="162" t="s">
        <v>2</v>
      </c>
      <c r="B3" s="224"/>
      <c r="C3" s="224"/>
      <c r="D3" s="224"/>
      <c r="E3" s="224"/>
      <c r="F3" s="224"/>
      <c r="G3" s="224"/>
      <c r="H3" s="225"/>
      <c r="I3" s="225"/>
      <c r="J3" s="213"/>
      <c r="K3" s="225"/>
      <c r="L3" s="225"/>
      <c r="M3" s="225"/>
      <c r="N3" s="225"/>
      <c r="O3" s="213"/>
      <c r="P3" s="213"/>
      <c r="Q3" s="213"/>
      <c r="R3" s="225"/>
      <c r="V3" s="221"/>
      <c r="X3" s="158"/>
      <c r="Y3" s="233" t="s">
        <v>170</v>
      </c>
    </row>
    <row r="4" s="122" customFormat="1" ht="47" customHeight="1" spans="1:25">
      <c r="A4" s="226" t="s">
        <v>180</v>
      </c>
      <c r="B4" s="226" t="s">
        <v>181</v>
      </c>
      <c r="C4" s="226" t="s">
        <v>182</v>
      </c>
      <c r="D4" s="226" t="s">
        <v>183</v>
      </c>
      <c r="E4" s="226" t="s">
        <v>184</v>
      </c>
      <c r="F4" s="226" t="s">
        <v>185</v>
      </c>
      <c r="G4" s="226" t="s">
        <v>186</v>
      </c>
      <c r="H4" s="227" t="s">
        <v>187</v>
      </c>
      <c r="I4" s="227"/>
      <c r="J4" s="228"/>
      <c r="K4" s="227"/>
      <c r="L4" s="227"/>
      <c r="M4" s="227"/>
      <c r="N4" s="227"/>
      <c r="O4" s="228"/>
      <c r="P4" s="228"/>
      <c r="Q4" s="228"/>
      <c r="R4" s="226"/>
      <c r="S4" s="227"/>
      <c r="T4" s="227"/>
      <c r="U4" s="227"/>
      <c r="V4" s="227"/>
      <c r="W4" s="227"/>
      <c r="X4" s="228"/>
      <c r="Y4" s="227"/>
    </row>
    <row r="5" s="122" customFormat="1" ht="47" customHeight="1" spans="1:25">
      <c r="A5" s="226"/>
      <c r="B5" s="227"/>
      <c r="C5" s="226"/>
      <c r="D5" s="226"/>
      <c r="E5" s="226"/>
      <c r="F5" s="226"/>
      <c r="G5" s="226"/>
      <c r="H5" s="227" t="s">
        <v>188</v>
      </c>
      <c r="I5" s="227" t="s">
        <v>59</v>
      </c>
      <c r="J5" s="228"/>
      <c r="K5" s="227"/>
      <c r="L5" s="227"/>
      <c r="M5" s="227"/>
      <c r="N5" s="227"/>
      <c r="O5" s="228" t="s">
        <v>189</v>
      </c>
      <c r="P5" s="228"/>
      <c r="Q5" s="228"/>
      <c r="R5" s="226" t="s">
        <v>62</v>
      </c>
      <c r="S5" s="227" t="s">
        <v>63</v>
      </c>
      <c r="T5" s="226"/>
      <c r="U5" s="227"/>
      <c r="V5" s="226"/>
      <c r="W5" s="226"/>
      <c r="X5" s="228"/>
      <c r="Y5" s="226"/>
    </row>
    <row r="6" s="122" customFormat="1" ht="47" customHeight="1" spans="1:25">
      <c r="A6" s="228"/>
      <c r="B6" s="228"/>
      <c r="C6" s="228"/>
      <c r="D6" s="228"/>
      <c r="E6" s="228"/>
      <c r="F6" s="228"/>
      <c r="G6" s="228"/>
      <c r="H6" s="228"/>
      <c r="I6" s="226" t="s">
        <v>190</v>
      </c>
      <c r="J6" s="228"/>
      <c r="K6" s="226" t="s">
        <v>191</v>
      </c>
      <c r="L6" s="226" t="s">
        <v>192</v>
      </c>
      <c r="M6" s="226" t="s">
        <v>193</v>
      </c>
      <c r="N6" s="226" t="s">
        <v>194</v>
      </c>
      <c r="O6" s="226" t="s">
        <v>59</v>
      </c>
      <c r="P6" s="226" t="s">
        <v>60</v>
      </c>
      <c r="Q6" s="226" t="s">
        <v>61</v>
      </c>
      <c r="R6" s="228"/>
      <c r="S6" s="226" t="s">
        <v>58</v>
      </c>
      <c r="T6" s="226" t="s">
        <v>64</v>
      </c>
      <c r="U6" s="226" t="s">
        <v>195</v>
      </c>
      <c r="V6" s="226" t="s">
        <v>66</v>
      </c>
      <c r="W6" s="226" t="s">
        <v>67</v>
      </c>
      <c r="X6" s="231" t="s">
        <v>68</v>
      </c>
      <c r="Y6" s="226" t="s">
        <v>69</v>
      </c>
    </row>
    <row r="7" s="122" customFormat="1" ht="47" customHeight="1" spans="1:25">
      <c r="A7" s="227"/>
      <c r="B7" s="227"/>
      <c r="C7" s="227"/>
      <c r="D7" s="227"/>
      <c r="E7" s="227"/>
      <c r="F7" s="227"/>
      <c r="G7" s="227"/>
      <c r="H7" s="227"/>
      <c r="I7" s="226" t="s">
        <v>58</v>
      </c>
      <c r="J7" s="231" t="s">
        <v>196</v>
      </c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31"/>
      <c r="Y7" s="226"/>
    </row>
    <row r="8" s="122" customFormat="1" ht="31" customHeight="1" spans="1:25">
      <c r="A8" s="229">
        <v>1</v>
      </c>
      <c r="B8" s="229">
        <v>2</v>
      </c>
      <c r="C8" s="229">
        <v>3</v>
      </c>
      <c r="D8" s="229">
        <v>4</v>
      </c>
      <c r="E8" s="229">
        <v>5</v>
      </c>
      <c r="F8" s="229">
        <v>6</v>
      </c>
      <c r="G8" s="229">
        <v>7</v>
      </c>
      <c r="H8" s="229">
        <v>8</v>
      </c>
      <c r="I8" s="229">
        <v>9</v>
      </c>
      <c r="J8" s="229">
        <v>10</v>
      </c>
      <c r="K8" s="229">
        <v>11</v>
      </c>
      <c r="L8" s="229">
        <v>12</v>
      </c>
      <c r="M8" s="229">
        <v>13</v>
      </c>
      <c r="N8" s="229">
        <v>14</v>
      </c>
      <c r="O8" s="229">
        <v>15</v>
      </c>
      <c r="P8" s="229">
        <v>16</v>
      </c>
      <c r="Q8" s="229">
        <v>17</v>
      </c>
      <c r="R8" s="229">
        <v>18</v>
      </c>
      <c r="S8" s="229">
        <v>19</v>
      </c>
      <c r="T8" s="229">
        <v>20</v>
      </c>
      <c r="U8" s="229">
        <v>21</v>
      </c>
      <c r="V8" s="229">
        <v>22</v>
      </c>
      <c r="W8" s="229">
        <v>23</v>
      </c>
      <c r="X8" s="229">
        <v>24</v>
      </c>
      <c r="Y8" s="229">
        <v>25</v>
      </c>
    </row>
    <row r="9" s="122" customFormat="1" ht="31" customHeight="1" spans="1:25">
      <c r="A9" s="229" t="s">
        <v>71</v>
      </c>
      <c r="B9" s="229"/>
      <c r="C9" s="229"/>
      <c r="D9" s="229"/>
      <c r="E9" s="229"/>
      <c r="F9" s="229"/>
      <c r="G9" s="229"/>
      <c r="H9" s="210">
        <v>5474698.2</v>
      </c>
      <c r="I9" s="210">
        <v>5474698.2</v>
      </c>
      <c r="J9" s="229"/>
      <c r="K9" s="229"/>
      <c r="L9" s="229"/>
      <c r="M9" s="210">
        <v>5474698.2</v>
      </c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</row>
    <row r="10" s="122" customFormat="1" ht="31" customHeight="1" spans="1:25">
      <c r="A10" s="229" t="s">
        <v>71</v>
      </c>
      <c r="B10" s="229" t="s">
        <v>197</v>
      </c>
      <c r="C10" s="229" t="s">
        <v>198</v>
      </c>
      <c r="D10" s="229" t="s">
        <v>89</v>
      </c>
      <c r="E10" s="229" t="s">
        <v>90</v>
      </c>
      <c r="F10" s="229" t="s">
        <v>199</v>
      </c>
      <c r="G10" s="229" t="s">
        <v>200</v>
      </c>
      <c r="H10" s="210">
        <v>180000</v>
      </c>
      <c r="I10" s="210">
        <v>180000</v>
      </c>
      <c r="J10" s="229"/>
      <c r="K10" s="229"/>
      <c r="L10" s="229"/>
      <c r="M10" s="210">
        <v>180000</v>
      </c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</row>
    <row r="11" s="122" customFormat="1" ht="31" customHeight="1" spans="1:25">
      <c r="A11" s="229" t="s">
        <v>71</v>
      </c>
      <c r="B11" s="229" t="s">
        <v>201</v>
      </c>
      <c r="C11" s="229" t="s">
        <v>202</v>
      </c>
      <c r="D11" s="229" t="s">
        <v>89</v>
      </c>
      <c r="E11" s="229" t="s">
        <v>90</v>
      </c>
      <c r="F11" s="229" t="s">
        <v>199</v>
      </c>
      <c r="G11" s="229" t="s">
        <v>200</v>
      </c>
      <c r="H11" s="210">
        <v>165000</v>
      </c>
      <c r="I11" s="210">
        <v>165000</v>
      </c>
      <c r="J11" s="229"/>
      <c r="K11" s="229"/>
      <c r="L11" s="229"/>
      <c r="M11" s="210">
        <v>165000</v>
      </c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</row>
    <row r="12" s="122" customFormat="1" ht="31" customHeight="1" spans="1:25">
      <c r="A12" s="229" t="s">
        <v>71</v>
      </c>
      <c r="B12" s="229" t="s">
        <v>203</v>
      </c>
      <c r="C12" s="229" t="s">
        <v>204</v>
      </c>
      <c r="D12" s="229" t="s">
        <v>89</v>
      </c>
      <c r="E12" s="229" t="s">
        <v>90</v>
      </c>
      <c r="F12" s="229" t="s">
        <v>205</v>
      </c>
      <c r="G12" s="229" t="s">
        <v>206</v>
      </c>
      <c r="H12" s="210">
        <v>1344456</v>
      </c>
      <c r="I12" s="210">
        <v>1344456</v>
      </c>
      <c r="J12" s="229"/>
      <c r="K12" s="229"/>
      <c r="L12" s="229"/>
      <c r="M12" s="210">
        <v>1344456</v>
      </c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</row>
    <row r="13" s="122" customFormat="1" ht="31" customHeight="1" spans="1:25">
      <c r="A13" s="229" t="s">
        <v>71</v>
      </c>
      <c r="B13" s="229" t="s">
        <v>207</v>
      </c>
      <c r="C13" s="229" t="s">
        <v>208</v>
      </c>
      <c r="D13" s="229" t="s">
        <v>89</v>
      </c>
      <c r="E13" s="229" t="s">
        <v>90</v>
      </c>
      <c r="F13" s="229" t="s">
        <v>209</v>
      </c>
      <c r="G13" s="229" t="s">
        <v>210</v>
      </c>
      <c r="H13" s="210">
        <v>151920</v>
      </c>
      <c r="I13" s="210">
        <v>151920</v>
      </c>
      <c r="J13" s="229"/>
      <c r="K13" s="229"/>
      <c r="L13" s="229"/>
      <c r="M13" s="210">
        <v>151920</v>
      </c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</row>
    <row r="14" s="122" customFormat="1" ht="31" customHeight="1" spans="1:25">
      <c r="A14" s="229" t="s">
        <v>71</v>
      </c>
      <c r="B14" s="229" t="s">
        <v>207</v>
      </c>
      <c r="C14" s="229" t="s">
        <v>208</v>
      </c>
      <c r="D14" s="229" t="s">
        <v>89</v>
      </c>
      <c r="E14" s="229" t="s">
        <v>90</v>
      </c>
      <c r="F14" s="229" t="s">
        <v>209</v>
      </c>
      <c r="G14" s="229" t="s">
        <v>210</v>
      </c>
      <c r="H14" s="210"/>
      <c r="I14" s="210"/>
      <c r="J14" s="229"/>
      <c r="K14" s="229"/>
      <c r="L14" s="229"/>
      <c r="M14" s="210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</row>
    <row r="15" s="122" customFormat="1" ht="31" customHeight="1" spans="1:25">
      <c r="A15" s="229" t="s">
        <v>71</v>
      </c>
      <c r="B15" s="229" t="s">
        <v>211</v>
      </c>
      <c r="C15" s="229" t="s">
        <v>212</v>
      </c>
      <c r="D15" s="229" t="s">
        <v>89</v>
      </c>
      <c r="E15" s="229" t="s">
        <v>90</v>
      </c>
      <c r="F15" s="229" t="s">
        <v>213</v>
      </c>
      <c r="G15" s="229" t="s">
        <v>214</v>
      </c>
      <c r="H15" s="210">
        <v>112038</v>
      </c>
      <c r="I15" s="210">
        <v>112038</v>
      </c>
      <c r="J15" s="229"/>
      <c r="K15" s="229"/>
      <c r="L15" s="229"/>
      <c r="M15" s="210">
        <v>112038</v>
      </c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</row>
    <row r="16" s="122" customFormat="1" ht="31" customHeight="1" spans="1:25">
      <c r="A16" s="229" t="s">
        <v>71</v>
      </c>
      <c r="B16" s="229" t="s">
        <v>215</v>
      </c>
      <c r="C16" s="229" t="s">
        <v>216</v>
      </c>
      <c r="D16" s="229" t="s">
        <v>89</v>
      </c>
      <c r="E16" s="229" t="s">
        <v>90</v>
      </c>
      <c r="F16" s="229" t="s">
        <v>217</v>
      </c>
      <c r="G16" s="229" t="s">
        <v>218</v>
      </c>
      <c r="H16" s="210">
        <v>396000</v>
      </c>
      <c r="I16" s="210">
        <v>396000</v>
      </c>
      <c r="J16" s="229"/>
      <c r="K16" s="229"/>
      <c r="L16" s="229"/>
      <c r="M16" s="210">
        <v>396000</v>
      </c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</row>
    <row r="17" s="122" customFormat="1" ht="31" customHeight="1" spans="1:25">
      <c r="A17" s="229" t="s">
        <v>71</v>
      </c>
      <c r="B17" s="229" t="s">
        <v>219</v>
      </c>
      <c r="C17" s="229" t="s">
        <v>220</v>
      </c>
      <c r="D17" s="229" t="s">
        <v>89</v>
      </c>
      <c r="E17" s="229" t="s">
        <v>90</v>
      </c>
      <c r="F17" s="229" t="s">
        <v>217</v>
      </c>
      <c r="G17" s="229" t="s">
        <v>218</v>
      </c>
      <c r="H17" s="210">
        <v>412668</v>
      </c>
      <c r="I17" s="210">
        <v>412668</v>
      </c>
      <c r="J17" s="229"/>
      <c r="K17" s="229"/>
      <c r="L17" s="229"/>
      <c r="M17" s="210">
        <v>412668</v>
      </c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</row>
    <row r="18" s="122" customFormat="1" ht="31" customHeight="1" spans="1:25">
      <c r="A18" s="229" t="s">
        <v>71</v>
      </c>
      <c r="B18" s="229" t="s">
        <v>219</v>
      </c>
      <c r="C18" s="229" t="s">
        <v>220</v>
      </c>
      <c r="D18" s="229" t="s">
        <v>89</v>
      </c>
      <c r="E18" s="229" t="s">
        <v>90</v>
      </c>
      <c r="F18" s="229" t="s">
        <v>217</v>
      </c>
      <c r="G18" s="229" t="s">
        <v>218</v>
      </c>
      <c r="H18" s="210">
        <v>670080</v>
      </c>
      <c r="I18" s="210">
        <v>670080</v>
      </c>
      <c r="J18" s="229"/>
      <c r="K18" s="229"/>
      <c r="L18" s="229"/>
      <c r="M18" s="210">
        <v>670080</v>
      </c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</row>
    <row r="19" s="122" customFormat="1" ht="31" customHeight="1" spans="1:25">
      <c r="A19" s="229" t="s">
        <v>71</v>
      </c>
      <c r="B19" s="229" t="s">
        <v>221</v>
      </c>
      <c r="C19" s="229" t="s">
        <v>222</v>
      </c>
      <c r="D19" s="229" t="s">
        <v>89</v>
      </c>
      <c r="E19" s="229" t="s">
        <v>90</v>
      </c>
      <c r="F19" s="229" t="s">
        <v>217</v>
      </c>
      <c r="G19" s="229" t="s">
        <v>218</v>
      </c>
      <c r="H19" s="210">
        <v>9000</v>
      </c>
      <c r="I19" s="210">
        <v>9000</v>
      </c>
      <c r="J19" s="229"/>
      <c r="K19" s="229"/>
      <c r="L19" s="229"/>
      <c r="M19" s="210">
        <v>9000</v>
      </c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</row>
    <row r="20" s="122" customFormat="1" ht="31" customHeight="1" spans="1:25">
      <c r="A20" s="229" t="s">
        <v>71</v>
      </c>
      <c r="B20" s="229" t="s">
        <v>223</v>
      </c>
      <c r="C20" s="229" t="s">
        <v>224</v>
      </c>
      <c r="D20" s="229" t="s">
        <v>89</v>
      </c>
      <c r="E20" s="229" t="s">
        <v>90</v>
      </c>
      <c r="F20" s="229" t="s">
        <v>199</v>
      </c>
      <c r="G20" s="229" t="s">
        <v>200</v>
      </c>
      <c r="H20" s="210">
        <v>529920</v>
      </c>
      <c r="I20" s="210">
        <v>529920</v>
      </c>
      <c r="J20" s="229"/>
      <c r="K20" s="229"/>
      <c r="L20" s="229"/>
      <c r="M20" s="210">
        <v>529920</v>
      </c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</row>
    <row r="21" s="122" customFormat="1" ht="31" customHeight="1" spans="1:25">
      <c r="A21" s="229" t="s">
        <v>71</v>
      </c>
      <c r="B21" s="229" t="s">
        <v>225</v>
      </c>
      <c r="C21" s="229" t="s">
        <v>226</v>
      </c>
      <c r="D21" s="229" t="s">
        <v>97</v>
      </c>
      <c r="E21" s="229" t="s">
        <v>98</v>
      </c>
      <c r="F21" s="229" t="s">
        <v>227</v>
      </c>
      <c r="G21" s="229" t="s">
        <v>228</v>
      </c>
      <c r="H21" s="210">
        <v>493638.72</v>
      </c>
      <c r="I21" s="210">
        <v>493638.72</v>
      </c>
      <c r="J21" s="229"/>
      <c r="K21" s="229"/>
      <c r="L21" s="229"/>
      <c r="M21" s="210">
        <v>493638.72</v>
      </c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</row>
    <row r="22" s="122" customFormat="1" ht="31" customHeight="1" spans="1:25">
      <c r="A22" s="229" t="s">
        <v>71</v>
      </c>
      <c r="B22" s="229" t="s">
        <v>229</v>
      </c>
      <c r="C22" s="229" t="s">
        <v>230</v>
      </c>
      <c r="D22" s="229" t="s">
        <v>106</v>
      </c>
      <c r="E22" s="229" t="s">
        <v>107</v>
      </c>
      <c r="F22" s="229" t="s">
        <v>231</v>
      </c>
      <c r="G22" s="229" t="s">
        <v>232</v>
      </c>
      <c r="H22" s="210"/>
      <c r="I22" s="210"/>
      <c r="J22" s="229"/>
      <c r="K22" s="229"/>
      <c r="L22" s="229"/>
      <c r="M22" s="210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</row>
    <row r="23" s="122" customFormat="1" ht="31" customHeight="1" spans="1:25">
      <c r="A23" s="229" t="s">
        <v>71</v>
      </c>
      <c r="B23" s="229" t="s">
        <v>229</v>
      </c>
      <c r="C23" s="229" t="s">
        <v>230</v>
      </c>
      <c r="D23" s="229" t="s">
        <v>108</v>
      </c>
      <c r="E23" s="229" t="s">
        <v>109</v>
      </c>
      <c r="F23" s="229" t="s">
        <v>231</v>
      </c>
      <c r="G23" s="229" t="s">
        <v>232</v>
      </c>
      <c r="H23" s="210">
        <v>11220</v>
      </c>
      <c r="I23" s="210">
        <v>11220</v>
      </c>
      <c r="J23" s="229"/>
      <c r="K23" s="229"/>
      <c r="L23" s="229"/>
      <c r="M23" s="210">
        <v>11220</v>
      </c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</row>
    <row r="24" s="122" customFormat="1" ht="31" customHeight="1" spans="1:25">
      <c r="A24" s="229" t="s">
        <v>71</v>
      </c>
      <c r="B24" s="229" t="s">
        <v>233</v>
      </c>
      <c r="C24" s="229" t="s">
        <v>234</v>
      </c>
      <c r="D24" s="229" t="s">
        <v>108</v>
      </c>
      <c r="E24" s="229" t="s">
        <v>109</v>
      </c>
      <c r="F24" s="229" t="s">
        <v>231</v>
      </c>
      <c r="G24" s="229" t="s">
        <v>232</v>
      </c>
      <c r="H24" s="210">
        <v>262246</v>
      </c>
      <c r="I24" s="210">
        <v>262246</v>
      </c>
      <c r="J24" s="229"/>
      <c r="K24" s="229"/>
      <c r="L24" s="229"/>
      <c r="M24" s="210">
        <v>262246</v>
      </c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</row>
    <row r="25" s="122" customFormat="1" ht="31" customHeight="1" spans="1:25">
      <c r="A25" s="229" t="s">
        <v>71</v>
      </c>
      <c r="B25" s="229" t="s">
        <v>235</v>
      </c>
      <c r="C25" s="229" t="s">
        <v>236</v>
      </c>
      <c r="D25" s="229" t="s">
        <v>112</v>
      </c>
      <c r="E25" s="229" t="s">
        <v>113</v>
      </c>
      <c r="F25" s="229" t="s">
        <v>237</v>
      </c>
      <c r="G25" s="229" t="s">
        <v>238</v>
      </c>
      <c r="H25" s="210">
        <v>27768</v>
      </c>
      <c r="I25" s="210">
        <v>27768</v>
      </c>
      <c r="J25" s="229"/>
      <c r="K25" s="229"/>
      <c r="L25" s="229"/>
      <c r="M25" s="210">
        <v>27768</v>
      </c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</row>
    <row r="26" s="122" customFormat="1" ht="31" customHeight="1" spans="1:25">
      <c r="A26" s="229" t="s">
        <v>71</v>
      </c>
      <c r="B26" s="229" t="s">
        <v>239</v>
      </c>
      <c r="C26" s="229" t="s">
        <v>240</v>
      </c>
      <c r="D26" s="229" t="s">
        <v>106</v>
      </c>
      <c r="E26" s="229" t="s">
        <v>107</v>
      </c>
      <c r="F26" s="229" t="s">
        <v>231</v>
      </c>
      <c r="G26" s="229" t="s">
        <v>232</v>
      </c>
      <c r="H26" s="210"/>
      <c r="I26" s="210"/>
      <c r="J26" s="229"/>
      <c r="K26" s="229"/>
      <c r="L26" s="229"/>
      <c r="M26" s="210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</row>
    <row r="27" s="122" customFormat="1" ht="31" customHeight="1" spans="1:25">
      <c r="A27" s="229" t="s">
        <v>71</v>
      </c>
      <c r="B27" s="229" t="s">
        <v>239</v>
      </c>
      <c r="C27" s="229" t="s">
        <v>240</v>
      </c>
      <c r="D27" s="229" t="s">
        <v>108</v>
      </c>
      <c r="E27" s="229" t="s">
        <v>109</v>
      </c>
      <c r="F27" s="229" t="s">
        <v>231</v>
      </c>
      <c r="G27" s="229" t="s">
        <v>232</v>
      </c>
      <c r="H27" s="210">
        <v>12341</v>
      </c>
      <c r="I27" s="210">
        <v>12341</v>
      </c>
      <c r="J27" s="229"/>
      <c r="K27" s="229"/>
      <c r="L27" s="229"/>
      <c r="M27" s="210">
        <v>12341</v>
      </c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</row>
    <row r="28" s="122" customFormat="1" ht="31" customHeight="1" spans="1:25">
      <c r="A28" s="229" t="s">
        <v>71</v>
      </c>
      <c r="B28" s="229" t="s">
        <v>241</v>
      </c>
      <c r="C28" s="229" t="s">
        <v>242</v>
      </c>
      <c r="D28" s="229" t="s">
        <v>101</v>
      </c>
      <c r="E28" s="229" t="s">
        <v>100</v>
      </c>
      <c r="F28" s="229" t="s">
        <v>237</v>
      </c>
      <c r="G28" s="229" t="s">
        <v>238</v>
      </c>
      <c r="H28" s="210">
        <v>21597</v>
      </c>
      <c r="I28" s="210">
        <v>21597</v>
      </c>
      <c r="J28" s="229"/>
      <c r="K28" s="229"/>
      <c r="L28" s="229"/>
      <c r="M28" s="210">
        <v>21597</v>
      </c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</row>
    <row r="29" s="122" customFormat="1" ht="31" customHeight="1" spans="1:25">
      <c r="A29" s="229" t="s">
        <v>71</v>
      </c>
      <c r="B29" s="229" t="s">
        <v>243</v>
      </c>
      <c r="C29" s="229" t="s">
        <v>111</v>
      </c>
      <c r="D29" s="229" t="s">
        <v>110</v>
      </c>
      <c r="E29" s="229" t="s">
        <v>111</v>
      </c>
      <c r="F29" s="229" t="s">
        <v>244</v>
      </c>
      <c r="G29" s="229" t="s">
        <v>245</v>
      </c>
      <c r="H29" s="210">
        <v>135556</v>
      </c>
      <c r="I29" s="210">
        <v>135556</v>
      </c>
      <c r="J29" s="229"/>
      <c r="K29" s="229"/>
      <c r="L29" s="229"/>
      <c r="M29" s="210">
        <v>135556</v>
      </c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</row>
    <row r="30" s="122" customFormat="1" ht="31" customHeight="1" spans="1:25">
      <c r="A30" s="229" t="s">
        <v>71</v>
      </c>
      <c r="B30" s="229" t="s">
        <v>246</v>
      </c>
      <c r="C30" s="229" t="s">
        <v>119</v>
      </c>
      <c r="D30" s="229" t="s">
        <v>118</v>
      </c>
      <c r="E30" s="229" t="s">
        <v>119</v>
      </c>
      <c r="F30" s="229" t="s">
        <v>247</v>
      </c>
      <c r="G30" s="229" t="s">
        <v>119</v>
      </c>
      <c r="H30" s="210">
        <v>370229.04</v>
      </c>
      <c r="I30" s="210">
        <v>370229.04</v>
      </c>
      <c r="J30" s="229"/>
      <c r="K30" s="229"/>
      <c r="L30" s="229"/>
      <c r="M30" s="210">
        <v>370229.04</v>
      </c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</row>
    <row r="31" s="122" customFormat="1" ht="31" customHeight="1" spans="1:25">
      <c r="A31" s="229" t="s">
        <v>71</v>
      </c>
      <c r="B31" s="229" t="s">
        <v>248</v>
      </c>
      <c r="C31" s="229" t="s">
        <v>249</v>
      </c>
      <c r="D31" s="229" t="s">
        <v>89</v>
      </c>
      <c r="E31" s="229" t="s">
        <v>90</v>
      </c>
      <c r="F31" s="229" t="s">
        <v>250</v>
      </c>
      <c r="G31" s="229" t="s">
        <v>251</v>
      </c>
      <c r="H31" s="210">
        <v>47316</v>
      </c>
      <c r="I31" s="210">
        <v>47316</v>
      </c>
      <c r="J31" s="229"/>
      <c r="K31" s="229"/>
      <c r="L31" s="229"/>
      <c r="M31" s="210">
        <v>47316</v>
      </c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</row>
    <row r="32" s="122" customFormat="1" ht="31" customHeight="1" spans="1:25">
      <c r="A32" s="229" t="s">
        <v>71</v>
      </c>
      <c r="B32" s="229" t="s">
        <v>248</v>
      </c>
      <c r="C32" s="229" t="s">
        <v>249</v>
      </c>
      <c r="D32" s="229" t="s">
        <v>89</v>
      </c>
      <c r="E32" s="229" t="s">
        <v>90</v>
      </c>
      <c r="F32" s="229" t="s">
        <v>252</v>
      </c>
      <c r="G32" s="229" t="s">
        <v>253</v>
      </c>
      <c r="H32" s="210">
        <v>48684</v>
      </c>
      <c r="I32" s="210">
        <v>48684</v>
      </c>
      <c r="J32" s="229"/>
      <c r="K32" s="229"/>
      <c r="L32" s="229"/>
      <c r="M32" s="210">
        <v>48684</v>
      </c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</row>
    <row r="33" s="122" customFormat="1" ht="31" customHeight="1" spans="1:25">
      <c r="A33" s="229" t="s">
        <v>71</v>
      </c>
      <c r="B33" s="229" t="s">
        <v>254</v>
      </c>
      <c r="C33" s="229" t="s">
        <v>255</v>
      </c>
      <c r="D33" s="229" t="s">
        <v>95</v>
      </c>
      <c r="E33" s="229" t="s">
        <v>96</v>
      </c>
      <c r="F33" s="229" t="s">
        <v>252</v>
      </c>
      <c r="G33" s="229" t="s">
        <v>253</v>
      </c>
      <c r="H33" s="210">
        <v>2400</v>
      </c>
      <c r="I33" s="210">
        <v>2400</v>
      </c>
      <c r="J33" s="229"/>
      <c r="K33" s="229"/>
      <c r="L33" s="229"/>
      <c r="M33" s="210">
        <v>2400</v>
      </c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</row>
    <row r="34" s="122" customFormat="1" ht="31" customHeight="1" spans="1:25">
      <c r="A34" s="229" t="s">
        <v>71</v>
      </c>
      <c r="B34" s="229" t="s">
        <v>256</v>
      </c>
      <c r="C34" s="229" t="s">
        <v>257</v>
      </c>
      <c r="D34" s="229" t="s">
        <v>89</v>
      </c>
      <c r="E34" s="229" t="s">
        <v>90</v>
      </c>
      <c r="F34" s="229" t="s">
        <v>258</v>
      </c>
      <c r="G34" s="229" t="s">
        <v>257</v>
      </c>
      <c r="H34" s="210">
        <v>70620.44</v>
      </c>
      <c r="I34" s="210">
        <v>70620.44</v>
      </c>
      <c r="J34" s="229"/>
      <c r="K34" s="229"/>
      <c r="L34" s="229"/>
      <c r="M34" s="210">
        <v>70620.44</v>
      </c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</row>
    <row r="35" s="199" customFormat="1" ht="24" customHeight="1" spans="1:25">
      <c r="A35" s="211" t="s">
        <v>120</v>
      </c>
      <c r="B35" s="230"/>
      <c r="C35" s="230"/>
      <c r="D35" s="230"/>
      <c r="E35" s="230"/>
      <c r="F35" s="230"/>
      <c r="G35" s="230"/>
      <c r="H35" s="210">
        <v>5474698.2</v>
      </c>
      <c r="I35" s="210">
        <v>5474698.2</v>
      </c>
      <c r="J35" s="232"/>
      <c r="K35" s="232"/>
      <c r="L35" s="232"/>
      <c r="M35" s="210">
        <v>5474698.2</v>
      </c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4583333333333" top="0.747916666666667" bottom="0.66875" header="0.5" footer="0.5"/>
  <pageSetup paperSize="9" scale="47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Q30"/>
  <sheetViews>
    <sheetView topLeftCell="A3" workbookViewId="0">
      <selection activeCell="A14" sqref="A14"/>
    </sheetView>
  </sheetViews>
  <sheetFormatPr defaultColWidth="9.13888888888889" defaultRowHeight="14.25" customHeight="1"/>
  <cols>
    <col min="1" max="1" width="26.8611111111111" style="122" customWidth="1"/>
    <col min="2" max="2" width="37.5740740740741" style="122" customWidth="1"/>
    <col min="3" max="3" width="32.8611111111111" style="122" customWidth="1"/>
    <col min="4" max="4" width="20.287037037037" style="122" customWidth="1"/>
    <col min="5" max="5" width="11.1388888888889" style="122" customWidth="1"/>
    <col min="6" max="6" width="17.712962962963" style="122" customWidth="1"/>
    <col min="7" max="7" width="16" style="122" customWidth="1"/>
    <col min="8" max="8" width="14.2685185185185" style="122" customWidth="1"/>
    <col min="9" max="9" width="19.2037037037037" style="122" customWidth="1"/>
    <col min="10" max="10" width="18.1759259259259" style="122" customWidth="1"/>
    <col min="11" max="11" width="18.0185185185185" style="122" customWidth="1"/>
    <col min="12" max="12" width="11.2592592592593" style="122" customWidth="1"/>
    <col min="13" max="14" width="10.2314814814815" style="122" customWidth="1"/>
    <col min="15" max="15" width="9.19444444444444" style="122" customWidth="1"/>
    <col min="16" max="16" width="11.1388888888889" style="122" customWidth="1"/>
    <col min="17" max="17" width="8.62962962962963" style="122" customWidth="1"/>
    <col min="18" max="18" width="18.1944444444444" style="122" customWidth="1"/>
    <col min="19" max="19" width="19.1296296296296" style="122" customWidth="1"/>
    <col min="20" max="20" width="11.8611111111111" style="122" customWidth="1"/>
    <col min="21" max="21" width="9.88888888888889" style="122" customWidth="1"/>
    <col min="22" max="22" width="9.25" style="122" customWidth="1"/>
    <col min="23" max="23" width="10.3333333333333" style="122" customWidth="1"/>
    <col min="24" max="24" width="17.9351851851852" style="122" customWidth="1"/>
    <col min="25" max="16384" width="9.13888888888889" style="122" customWidth="1"/>
  </cols>
  <sheetData>
    <row r="1" s="122" customFormat="1" ht="13.5" customHeight="1" spans="2:24">
      <c r="B1" s="200"/>
      <c r="E1" s="201"/>
      <c r="F1" s="201"/>
      <c r="G1" s="201"/>
      <c r="H1" s="201"/>
      <c r="I1" s="123"/>
      <c r="J1" s="123"/>
      <c r="K1" s="123"/>
      <c r="L1" s="123"/>
      <c r="M1" s="123"/>
      <c r="N1" s="123"/>
      <c r="O1" s="123"/>
      <c r="P1" s="123"/>
      <c r="Q1" s="123"/>
      <c r="U1" s="200"/>
      <c r="W1" s="37"/>
      <c r="X1" s="37" t="s">
        <v>259</v>
      </c>
    </row>
    <row r="2" s="122" customFormat="1" ht="27.75" customHeight="1" spans="1:24">
      <c r="A2" s="161" t="s">
        <v>260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</row>
    <row r="3" s="122" customFormat="1" ht="13.5" customHeight="1" spans="1:24">
      <c r="A3" s="162" t="s">
        <v>2</v>
      </c>
      <c r="B3" s="41"/>
      <c r="C3" s="41"/>
      <c r="D3" s="41"/>
      <c r="E3" s="41"/>
      <c r="F3" s="41"/>
      <c r="G3" s="41"/>
      <c r="H3" s="41"/>
      <c r="I3" s="213"/>
      <c r="J3" s="213"/>
      <c r="K3" s="213"/>
      <c r="L3" s="213"/>
      <c r="M3" s="213"/>
      <c r="N3" s="213"/>
      <c r="O3" s="213"/>
      <c r="P3" s="213"/>
      <c r="Q3" s="213"/>
      <c r="U3" s="200"/>
      <c r="W3" s="158"/>
      <c r="X3" s="158" t="s">
        <v>170</v>
      </c>
    </row>
    <row r="4" s="122" customFormat="1" ht="21.75" customHeight="1" spans="1:24">
      <c r="A4" s="202" t="s">
        <v>261</v>
      </c>
      <c r="B4" s="42" t="s">
        <v>181</v>
      </c>
      <c r="C4" s="202" t="s">
        <v>182</v>
      </c>
      <c r="D4" s="202" t="s">
        <v>180</v>
      </c>
      <c r="E4" s="42" t="s">
        <v>183</v>
      </c>
      <c r="F4" s="42" t="s">
        <v>184</v>
      </c>
      <c r="G4" s="42" t="s">
        <v>185</v>
      </c>
      <c r="H4" s="42" t="s">
        <v>262</v>
      </c>
      <c r="I4" s="171" t="s">
        <v>56</v>
      </c>
      <c r="J4" s="166" t="s">
        <v>263</v>
      </c>
      <c r="K4" s="167"/>
      <c r="L4" s="167"/>
      <c r="M4" s="168"/>
      <c r="N4" s="166" t="s">
        <v>189</v>
      </c>
      <c r="O4" s="167"/>
      <c r="P4" s="168"/>
      <c r="Q4" s="42" t="s">
        <v>62</v>
      </c>
      <c r="R4" s="166" t="s">
        <v>63</v>
      </c>
      <c r="S4" s="167"/>
      <c r="T4" s="167"/>
      <c r="U4" s="167"/>
      <c r="V4" s="167"/>
      <c r="W4" s="167"/>
      <c r="X4" s="168"/>
    </row>
    <row r="5" s="122" customFormat="1" ht="21.75" customHeight="1" spans="1:24">
      <c r="A5" s="203"/>
      <c r="B5" s="204"/>
      <c r="C5" s="203"/>
      <c r="D5" s="203"/>
      <c r="E5" s="205"/>
      <c r="F5" s="205"/>
      <c r="G5" s="205"/>
      <c r="H5" s="205"/>
      <c r="I5" s="204"/>
      <c r="J5" s="214" t="s">
        <v>59</v>
      </c>
      <c r="K5" s="215"/>
      <c r="L5" s="42" t="s">
        <v>60</v>
      </c>
      <c r="M5" s="42" t="s">
        <v>61</v>
      </c>
      <c r="N5" s="42" t="s">
        <v>59</v>
      </c>
      <c r="O5" s="42" t="s">
        <v>60</v>
      </c>
      <c r="P5" s="42" t="s">
        <v>61</v>
      </c>
      <c r="Q5" s="205"/>
      <c r="R5" s="42" t="s">
        <v>58</v>
      </c>
      <c r="S5" s="42" t="s">
        <v>64</v>
      </c>
      <c r="T5" s="42" t="s">
        <v>195</v>
      </c>
      <c r="U5" s="42" t="s">
        <v>66</v>
      </c>
      <c r="V5" s="42" t="s">
        <v>67</v>
      </c>
      <c r="W5" s="42" t="s">
        <v>68</v>
      </c>
      <c r="X5" s="42" t="s">
        <v>69</v>
      </c>
    </row>
    <row r="6" s="122" customFormat="1" ht="21" customHeight="1" spans="1:24">
      <c r="A6" s="204"/>
      <c r="B6" s="204"/>
      <c r="C6" s="204"/>
      <c r="D6" s="204"/>
      <c r="E6" s="204"/>
      <c r="F6" s="204"/>
      <c r="G6" s="204"/>
      <c r="H6" s="204"/>
      <c r="I6" s="204"/>
      <c r="J6" s="216"/>
      <c r="K6" s="217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5"/>
      <c r="X6" s="204"/>
    </row>
    <row r="7" s="122" customFormat="1" ht="39.75" customHeight="1" spans="1:24">
      <c r="A7" s="206"/>
      <c r="B7" s="207"/>
      <c r="C7" s="206"/>
      <c r="D7" s="206"/>
      <c r="E7" s="46"/>
      <c r="F7" s="46"/>
      <c r="G7" s="46"/>
      <c r="H7" s="46"/>
      <c r="I7" s="207"/>
      <c r="J7" s="47" t="s">
        <v>58</v>
      </c>
      <c r="K7" s="47" t="s">
        <v>264</v>
      </c>
      <c r="L7" s="46"/>
      <c r="M7" s="46"/>
      <c r="N7" s="46"/>
      <c r="O7" s="46"/>
      <c r="P7" s="46"/>
      <c r="Q7" s="46"/>
      <c r="R7" s="46"/>
      <c r="S7" s="46"/>
      <c r="T7" s="46"/>
      <c r="U7" s="207"/>
      <c r="V7" s="46"/>
      <c r="W7" s="46"/>
      <c r="X7" s="46"/>
    </row>
    <row r="8" s="122" customFormat="1" ht="36" customHeight="1" spans="1:24">
      <c r="A8" s="208">
        <v>1</v>
      </c>
      <c r="B8" s="208">
        <v>2</v>
      </c>
      <c r="C8" s="208">
        <v>3</v>
      </c>
      <c r="D8" s="208">
        <v>4</v>
      </c>
      <c r="E8" s="208">
        <v>5</v>
      </c>
      <c r="F8" s="208">
        <v>6</v>
      </c>
      <c r="G8" s="208">
        <v>7</v>
      </c>
      <c r="H8" s="208">
        <v>8</v>
      </c>
      <c r="I8" s="208">
        <v>9</v>
      </c>
      <c r="J8" s="208">
        <v>10</v>
      </c>
      <c r="K8" s="208">
        <v>11</v>
      </c>
      <c r="L8" s="218">
        <v>12</v>
      </c>
      <c r="M8" s="218">
        <v>13</v>
      </c>
      <c r="N8" s="218">
        <v>14</v>
      </c>
      <c r="O8" s="218">
        <v>15</v>
      </c>
      <c r="P8" s="218">
        <v>16</v>
      </c>
      <c r="Q8" s="218">
        <v>17</v>
      </c>
      <c r="R8" s="218">
        <v>18</v>
      </c>
      <c r="S8" s="218">
        <v>19</v>
      </c>
      <c r="T8" s="218">
        <v>20</v>
      </c>
      <c r="U8" s="208">
        <v>21</v>
      </c>
      <c r="V8" s="208">
        <v>22</v>
      </c>
      <c r="W8" s="218">
        <v>23</v>
      </c>
      <c r="X8" s="208">
        <v>24</v>
      </c>
    </row>
    <row r="9" s="122" customFormat="1" ht="36" customHeight="1" spans="1:24">
      <c r="A9" s="209"/>
      <c r="B9" s="209" t="s">
        <v>265</v>
      </c>
      <c r="C9" s="209"/>
      <c r="D9" s="209"/>
      <c r="E9" s="209"/>
      <c r="F9" s="209"/>
      <c r="G9" s="209"/>
      <c r="H9" s="210">
        <v>1291290</v>
      </c>
      <c r="I9" s="210"/>
      <c r="J9" s="210"/>
      <c r="K9" s="208"/>
      <c r="L9" s="218"/>
      <c r="M9" s="218"/>
      <c r="N9" s="218"/>
      <c r="O9" s="218"/>
      <c r="P9" s="218"/>
      <c r="Q9" s="218"/>
      <c r="R9" s="210">
        <v>1291290</v>
      </c>
      <c r="S9" s="218"/>
      <c r="T9" s="218"/>
      <c r="U9" s="208"/>
      <c r="V9" s="208"/>
      <c r="W9" s="218"/>
      <c r="X9" s="210">
        <v>1291290</v>
      </c>
    </row>
    <row r="10" s="122" customFormat="1" ht="36" customHeight="1" spans="1:24">
      <c r="A10" s="209" t="s">
        <v>266</v>
      </c>
      <c r="B10" s="209" t="s">
        <v>265</v>
      </c>
      <c r="C10" s="209" t="s">
        <v>71</v>
      </c>
      <c r="D10" s="209" t="s">
        <v>89</v>
      </c>
      <c r="E10" s="209" t="s">
        <v>90</v>
      </c>
      <c r="F10" s="209" t="s">
        <v>267</v>
      </c>
      <c r="G10" s="209" t="s">
        <v>268</v>
      </c>
      <c r="H10" s="210">
        <v>1291290</v>
      </c>
      <c r="I10" s="210"/>
      <c r="J10" s="210"/>
      <c r="K10" s="208"/>
      <c r="L10" s="218"/>
      <c r="M10" s="218"/>
      <c r="N10" s="218"/>
      <c r="O10" s="218"/>
      <c r="P10" s="218"/>
      <c r="Q10" s="218"/>
      <c r="R10" s="210">
        <v>1291290</v>
      </c>
      <c r="S10" s="218"/>
      <c r="T10" s="218"/>
      <c r="U10" s="208"/>
      <c r="V10" s="208"/>
      <c r="W10" s="218"/>
      <c r="X10" s="210">
        <v>1291290</v>
      </c>
    </row>
    <row r="11" s="122" customFormat="1" ht="36" customHeight="1" spans="1:24">
      <c r="A11" s="209"/>
      <c r="B11" s="209" t="s">
        <v>269</v>
      </c>
      <c r="C11" s="209"/>
      <c r="D11" s="209"/>
      <c r="E11" s="209"/>
      <c r="F11" s="209"/>
      <c r="G11" s="209"/>
      <c r="H11" s="210">
        <v>200000</v>
      </c>
      <c r="I11" s="210"/>
      <c r="J11" s="210"/>
      <c r="K11" s="208"/>
      <c r="L11" s="218"/>
      <c r="M11" s="218"/>
      <c r="N11" s="218"/>
      <c r="O11" s="218"/>
      <c r="P11" s="218"/>
      <c r="Q11" s="218"/>
      <c r="R11" s="210">
        <v>200000</v>
      </c>
      <c r="S11" s="218"/>
      <c r="T11" s="218"/>
      <c r="U11" s="208"/>
      <c r="V11" s="208"/>
      <c r="W11" s="218"/>
      <c r="X11" s="210">
        <v>200000</v>
      </c>
    </row>
    <row r="12" s="122" customFormat="1" ht="36" customHeight="1" spans="1:24">
      <c r="A12" s="209" t="s">
        <v>270</v>
      </c>
      <c r="B12" s="209" t="s">
        <v>269</v>
      </c>
      <c r="C12" s="209" t="s">
        <v>71</v>
      </c>
      <c r="D12" s="209" t="s">
        <v>89</v>
      </c>
      <c r="E12" s="209" t="s">
        <v>90</v>
      </c>
      <c r="F12" s="209" t="s">
        <v>252</v>
      </c>
      <c r="G12" s="209" t="s">
        <v>253</v>
      </c>
      <c r="H12" s="210">
        <v>200000</v>
      </c>
      <c r="I12" s="210"/>
      <c r="J12" s="210"/>
      <c r="K12" s="208"/>
      <c r="L12" s="218"/>
      <c r="M12" s="218"/>
      <c r="N12" s="218"/>
      <c r="O12" s="218"/>
      <c r="P12" s="218"/>
      <c r="Q12" s="218"/>
      <c r="R12" s="210">
        <v>200000</v>
      </c>
      <c r="S12" s="218"/>
      <c r="T12" s="218"/>
      <c r="U12" s="208"/>
      <c r="V12" s="208"/>
      <c r="W12" s="218"/>
      <c r="X12" s="210">
        <v>200000</v>
      </c>
    </row>
    <row r="13" s="122" customFormat="1" ht="36" customHeight="1" spans="1:24">
      <c r="A13" s="209"/>
      <c r="B13" s="209" t="s">
        <v>271</v>
      </c>
      <c r="C13" s="209"/>
      <c r="D13" s="209"/>
      <c r="E13" s="209"/>
      <c r="F13" s="209"/>
      <c r="G13" s="209"/>
      <c r="H13" s="210">
        <v>1800</v>
      </c>
      <c r="I13" s="210">
        <v>1800</v>
      </c>
      <c r="J13" s="210">
        <v>1800</v>
      </c>
      <c r="K13" s="208"/>
      <c r="L13" s="218"/>
      <c r="M13" s="218"/>
      <c r="N13" s="218"/>
      <c r="O13" s="218"/>
      <c r="P13" s="218"/>
      <c r="Q13" s="218"/>
      <c r="R13" s="210"/>
      <c r="S13" s="218"/>
      <c r="T13" s="218"/>
      <c r="U13" s="208"/>
      <c r="V13" s="208"/>
      <c r="W13" s="218"/>
      <c r="X13" s="210"/>
    </row>
    <row r="14" s="122" customFormat="1" ht="36" customHeight="1" spans="1:24">
      <c r="A14" s="209" t="s">
        <v>272</v>
      </c>
      <c r="B14" s="209" t="s">
        <v>271</v>
      </c>
      <c r="C14" s="209" t="s">
        <v>71</v>
      </c>
      <c r="D14" s="209" t="s">
        <v>89</v>
      </c>
      <c r="E14" s="209" t="s">
        <v>90</v>
      </c>
      <c r="F14" s="209" t="s">
        <v>252</v>
      </c>
      <c r="G14" s="209" t="s">
        <v>253</v>
      </c>
      <c r="H14" s="210">
        <v>1800</v>
      </c>
      <c r="I14" s="210">
        <v>1800</v>
      </c>
      <c r="J14" s="210">
        <v>1800</v>
      </c>
      <c r="K14" s="208"/>
      <c r="L14" s="218"/>
      <c r="M14" s="218"/>
      <c r="N14" s="218"/>
      <c r="O14" s="218"/>
      <c r="P14" s="218"/>
      <c r="Q14" s="218"/>
      <c r="R14" s="210"/>
      <c r="S14" s="218"/>
      <c r="T14" s="218"/>
      <c r="U14" s="208"/>
      <c r="V14" s="208"/>
      <c r="W14" s="218"/>
      <c r="X14" s="210"/>
    </row>
    <row r="15" s="122" customFormat="1" ht="36" customHeight="1" spans="1:24">
      <c r="A15" s="209"/>
      <c r="B15" s="209" t="s">
        <v>273</v>
      </c>
      <c r="C15" s="209"/>
      <c r="D15" s="209"/>
      <c r="E15" s="209"/>
      <c r="F15" s="209"/>
      <c r="G15" s="209"/>
      <c r="H15" s="210">
        <v>4114800</v>
      </c>
      <c r="I15" s="210">
        <v>4114800</v>
      </c>
      <c r="J15" s="210">
        <v>4114800</v>
      </c>
      <c r="K15" s="208"/>
      <c r="L15" s="218"/>
      <c r="M15" s="218"/>
      <c r="N15" s="218"/>
      <c r="O15" s="218"/>
      <c r="P15" s="218"/>
      <c r="Q15" s="218"/>
      <c r="R15" s="210"/>
      <c r="S15" s="218"/>
      <c r="T15" s="218"/>
      <c r="U15" s="208"/>
      <c r="V15" s="208"/>
      <c r="W15" s="218"/>
      <c r="X15" s="210"/>
    </row>
    <row r="16" s="122" customFormat="1" ht="36" customHeight="1" spans="1:24">
      <c r="A16" s="209" t="s">
        <v>274</v>
      </c>
      <c r="B16" s="209" t="s">
        <v>273</v>
      </c>
      <c r="C16" s="209" t="s">
        <v>71</v>
      </c>
      <c r="D16" s="209" t="s">
        <v>89</v>
      </c>
      <c r="E16" s="209" t="s">
        <v>90</v>
      </c>
      <c r="F16" s="209" t="s">
        <v>252</v>
      </c>
      <c r="G16" s="209" t="s">
        <v>253</v>
      </c>
      <c r="H16" s="210">
        <v>359400</v>
      </c>
      <c r="I16" s="210">
        <v>359400</v>
      </c>
      <c r="J16" s="210">
        <v>359400</v>
      </c>
      <c r="K16" s="208"/>
      <c r="L16" s="218"/>
      <c r="M16" s="218"/>
      <c r="N16" s="218"/>
      <c r="O16" s="218"/>
      <c r="P16" s="218"/>
      <c r="Q16" s="218"/>
      <c r="R16" s="210"/>
      <c r="S16" s="218"/>
      <c r="T16" s="218"/>
      <c r="U16" s="208"/>
      <c r="V16" s="208"/>
      <c r="W16" s="218"/>
      <c r="X16" s="210"/>
    </row>
    <row r="17" s="122" customFormat="1" ht="36" customHeight="1" spans="1:24">
      <c r="A17" s="209" t="s">
        <v>274</v>
      </c>
      <c r="B17" s="209" t="s">
        <v>273</v>
      </c>
      <c r="C17" s="209" t="s">
        <v>71</v>
      </c>
      <c r="D17" s="209" t="s">
        <v>89</v>
      </c>
      <c r="E17" s="209" t="s">
        <v>90</v>
      </c>
      <c r="F17" s="209" t="s">
        <v>275</v>
      </c>
      <c r="G17" s="209" t="s">
        <v>276</v>
      </c>
      <c r="H17" s="210">
        <v>108000</v>
      </c>
      <c r="I17" s="210">
        <v>108000</v>
      </c>
      <c r="J17" s="210">
        <v>108000</v>
      </c>
      <c r="K17" s="208"/>
      <c r="L17" s="218"/>
      <c r="M17" s="218"/>
      <c r="N17" s="218"/>
      <c r="O17" s="218"/>
      <c r="P17" s="218"/>
      <c r="Q17" s="218"/>
      <c r="R17" s="210"/>
      <c r="S17" s="218"/>
      <c r="T17" s="218"/>
      <c r="U17" s="208"/>
      <c r="V17" s="208"/>
      <c r="W17" s="218"/>
      <c r="X17" s="210"/>
    </row>
    <row r="18" s="122" customFormat="1" ht="36" customHeight="1" spans="1:24">
      <c r="A18" s="209" t="s">
        <v>274</v>
      </c>
      <c r="B18" s="209" t="s">
        <v>273</v>
      </c>
      <c r="C18" s="209" t="s">
        <v>71</v>
      </c>
      <c r="D18" s="209" t="s">
        <v>89</v>
      </c>
      <c r="E18" s="209" t="s">
        <v>90</v>
      </c>
      <c r="F18" s="209" t="s">
        <v>277</v>
      </c>
      <c r="G18" s="209" t="s">
        <v>278</v>
      </c>
      <c r="H18" s="210">
        <v>600000</v>
      </c>
      <c r="I18" s="210">
        <v>600000</v>
      </c>
      <c r="J18" s="210">
        <v>600000</v>
      </c>
      <c r="K18" s="208"/>
      <c r="L18" s="218"/>
      <c r="M18" s="218"/>
      <c r="N18" s="218"/>
      <c r="O18" s="218"/>
      <c r="P18" s="218"/>
      <c r="Q18" s="218"/>
      <c r="R18" s="210"/>
      <c r="S18" s="218"/>
      <c r="T18" s="218"/>
      <c r="U18" s="208"/>
      <c r="V18" s="208"/>
      <c r="W18" s="218"/>
      <c r="X18" s="210"/>
    </row>
    <row r="19" s="122" customFormat="1" ht="36" customHeight="1" spans="1:24">
      <c r="A19" s="209" t="s">
        <v>274</v>
      </c>
      <c r="B19" s="209" t="s">
        <v>273</v>
      </c>
      <c r="C19" s="209" t="s">
        <v>71</v>
      </c>
      <c r="D19" s="209" t="s">
        <v>89</v>
      </c>
      <c r="E19" s="209" t="s">
        <v>90</v>
      </c>
      <c r="F19" s="209" t="s">
        <v>279</v>
      </c>
      <c r="G19" s="209" t="s">
        <v>280</v>
      </c>
      <c r="H19" s="210">
        <v>300000</v>
      </c>
      <c r="I19" s="210">
        <v>300000</v>
      </c>
      <c r="J19" s="210">
        <v>300000</v>
      </c>
      <c r="K19" s="208"/>
      <c r="L19" s="218"/>
      <c r="M19" s="218"/>
      <c r="N19" s="218"/>
      <c r="O19" s="218"/>
      <c r="P19" s="218"/>
      <c r="Q19" s="218"/>
      <c r="R19" s="210"/>
      <c r="S19" s="218"/>
      <c r="T19" s="218"/>
      <c r="U19" s="208"/>
      <c r="V19" s="208"/>
      <c r="W19" s="218"/>
      <c r="X19" s="210"/>
    </row>
    <row r="20" s="122" customFormat="1" ht="36" customHeight="1" spans="1:24">
      <c r="A20" s="209" t="s">
        <v>274</v>
      </c>
      <c r="B20" s="209" t="s">
        <v>273</v>
      </c>
      <c r="C20" s="209" t="s">
        <v>71</v>
      </c>
      <c r="D20" s="209" t="s">
        <v>89</v>
      </c>
      <c r="E20" s="209" t="s">
        <v>90</v>
      </c>
      <c r="F20" s="209" t="s">
        <v>267</v>
      </c>
      <c r="G20" s="209" t="s">
        <v>268</v>
      </c>
      <c r="H20" s="210">
        <v>2200000</v>
      </c>
      <c r="I20" s="210">
        <v>2200000</v>
      </c>
      <c r="J20" s="210">
        <v>2200000</v>
      </c>
      <c r="K20" s="208"/>
      <c r="L20" s="218"/>
      <c r="M20" s="218"/>
      <c r="N20" s="218"/>
      <c r="O20" s="218"/>
      <c r="P20" s="218"/>
      <c r="Q20" s="218"/>
      <c r="R20" s="210"/>
      <c r="S20" s="218"/>
      <c r="T20" s="218"/>
      <c r="U20" s="208"/>
      <c r="V20" s="208"/>
      <c r="W20" s="218"/>
      <c r="X20" s="210"/>
    </row>
    <row r="21" s="122" customFormat="1" ht="36" customHeight="1" spans="1:24">
      <c r="A21" s="209" t="s">
        <v>274</v>
      </c>
      <c r="B21" s="209" t="s">
        <v>273</v>
      </c>
      <c r="C21" s="209" t="s">
        <v>71</v>
      </c>
      <c r="D21" s="209" t="s">
        <v>89</v>
      </c>
      <c r="E21" s="209" t="s">
        <v>90</v>
      </c>
      <c r="F21" s="209" t="s">
        <v>281</v>
      </c>
      <c r="G21" s="209" t="s">
        <v>282</v>
      </c>
      <c r="H21" s="210">
        <v>547400</v>
      </c>
      <c r="I21" s="210">
        <v>547400</v>
      </c>
      <c r="J21" s="210">
        <v>547400</v>
      </c>
      <c r="K21" s="208"/>
      <c r="L21" s="218"/>
      <c r="M21" s="218"/>
      <c r="N21" s="218"/>
      <c r="O21" s="218"/>
      <c r="P21" s="218"/>
      <c r="Q21" s="218"/>
      <c r="R21" s="210"/>
      <c r="S21" s="218"/>
      <c r="T21" s="218"/>
      <c r="U21" s="208"/>
      <c r="V21" s="208"/>
      <c r="W21" s="218"/>
      <c r="X21" s="210"/>
    </row>
    <row r="22" s="122" customFormat="1" ht="36" customHeight="1" spans="1:24">
      <c r="A22" s="209"/>
      <c r="B22" s="209" t="s">
        <v>283</v>
      </c>
      <c r="C22" s="209"/>
      <c r="D22" s="209"/>
      <c r="E22" s="209"/>
      <c r="F22" s="209"/>
      <c r="G22" s="209"/>
      <c r="H22" s="210">
        <v>335400</v>
      </c>
      <c r="I22" s="210">
        <v>335400</v>
      </c>
      <c r="J22" s="210">
        <v>335400</v>
      </c>
      <c r="K22" s="208"/>
      <c r="L22" s="218"/>
      <c r="M22" s="218"/>
      <c r="N22" s="218"/>
      <c r="O22" s="218"/>
      <c r="P22" s="218"/>
      <c r="Q22" s="218"/>
      <c r="R22" s="210"/>
      <c r="S22" s="218"/>
      <c r="T22" s="218"/>
      <c r="U22" s="208"/>
      <c r="V22" s="208"/>
      <c r="W22" s="218"/>
      <c r="X22" s="210"/>
    </row>
    <row r="23" s="122" customFormat="1" ht="36" customHeight="1" spans="1:24">
      <c r="A23" s="209" t="s">
        <v>284</v>
      </c>
      <c r="B23" s="209" t="s">
        <v>283</v>
      </c>
      <c r="C23" s="209" t="s">
        <v>71</v>
      </c>
      <c r="D23" s="209" t="s">
        <v>89</v>
      </c>
      <c r="E23" s="209" t="s">
        <v>90</v>
      </c>
      <c r="F23" s="209" t="s">
        <v>285</v>
      </c>
      <c r="G23" s="209" t="s">
        <v>286</v>
      </c>
      <c r="H23" s="210">
        <v>49200</v>
      </c>
      <c r="I23" s="210">
        <v>49200</v>
      </c>
      <c r="J23" s="210">
        <v>49200</v>
      </c>
      <c r="K23" s="208"/>
      <c r="L23" s="218"/>
      <c r="M23" s="218"/>
      <c r="N23" s="218"/>
      <c r="O23" s="218"/>
      <c r="P23" s="218"/>
      <c r="Q23" s="218"/>
      <c r="R23" s="210"/>
      <c r="S23" s="218"/>
      <c r="T23" s="218"/>
      <c r="U23" s="208"/>
      <c r="V23" s="208"/>
      <c r="W23" s="218"/>
      <c r="X23" s="210"/>
    </row>
    <row r="24" s="122" customFormat="1" ht="36" customHeight="1" spans="1:24">
      <c r="A24" s="209" t="s">
        <v>284</v>
      </c>
      <c r="B24" s="209" t="s">
        <v>283</v>
      </c>
      <c r="C24" s="209" t="s">
        <v>71</v>
      </c>
      <c r="D24" s="209" t="s">
        <v>89</v>
      </c>
      <c r="E24" s="209" t="s">
        <v>90</v>
      </c>
      <c r="F24" s="209" t="s">
        <v>287</v>
      </c>
      <c r="G24" s="209" t="s">
        <v>288</v>
      </c>
      <c r="H24" s="210">
        <v>110000</v>
      </c>
      <c r="I24" s="210">
        <v>110000</v>
      </c>
      <c r="J24" s="210">
        <v>110000</v>
      </c>
      <c r="K24" s="208"/>
      <c r="L24" s="218"/>
      <c r="M24" s="218"/>
      <c r="N24" s="218"/>
      <c r="O24" s="218"/>
      <c r="P24" s="218"/>
      <c r="Q24" s="218"/>
      <c r="R24" s="210"/>
      <c r="S24" s="218"/>
      <c r="T24" s="218"/>
      <c r="U24" s="208"/>
      <c r="V24" s="208"/>
      <c r="W24" s="218"/>
      <c r="X24" s="210"/>
    </row>
    <row r="25" s="122" customFormat="1" ht="36" customHeight="1" spans="1:24">
      <c r="A25" s="209" t="s">
        <v>284</v>
      </c>
      <c r="B25" s="209" t="s">
        <v>283</v>
      </c>
      <c r="C25" s="209" t="s">
        <v>71</v>
      </c>
      <c r="D25" s="209" t="s">
        <v>89</v>
      </c>
      <c r="E25" s="209" t="s">
        <v>90</v>
      </c>
      <c r="F25" s="209" t="s">
        <v>289</v>
      </c>
      <c r="G25" s="209" t="s">
        <v>290</v>
      </c>
      <c r="H25" s="210">
        <v>34200</v>
      </c>
      <c r="I25" s="210">
        <v>34200</v>
      </c>
      <c r="J25" s="210">
        <v>34200</v>
      </c>
      <c r="K25" s="208"/>
      <c r="L25" s="218"/>
      <c r="M25" s="218"/>
      <c r="N25" s="218"/>
      <c r="O25" s="218"/>
      <c r="P25" s="218"/>
      <c r="Q25" s="218"/>
      <c r="R25" s="210"/>
      <c r="S25" s="218"/>
      <c r="T25" s="218"/>
      <c r="U25" s="208"/>
      <c r="V25" s="208"/>
      <c r="W25" s="218"/>
      <c r="X25" s="210"/>
    </row>
    <row r="26" s="122" customFormat="1" ht="36" customHeight="1" spans="1:24">
      <c r="A26" s="209" t="s">
        <v>284</v>
      </c>
      <c r="B26" s="209" t="s">
        <v>283</v>
      </c>
      <c r="C26" s="209" t="s">
        <v>71</v>
      </c>
      <c r="D26" s="209" t="s">
        <v>89</v>
      </c>
      <c r="E26" s="209" t="s">
        <v>90</v>
      </c>
      <c r="F26" s="209" t="s">
        <v>275</v>
      </c>
      <c r="G26" s="209" t="s">
        <v>276</v>
      </c>
      <c r="H26" s="210">
        <v>108000</v>
      </c>
      <c r="I26" s="210">
        <v>108000</v>
      </c>
      <c r="J26" s="210">
        <v>108000</v>
      </c>
      <c r="K26" s="208"/>
      <c r="L26" s="218"/>
      <c r="M26" s="218"/>
      <c r="N26" s="218"/>
      <c r="O26" s="218"/>
      <c r="P26" s="218"/>
      <c r="Q26" s="218"/>
      <c r="R26" s="210"/>
      <c r="S26" s="218"/>
      <c r="T26" s="218"/>
      <c r="U26" s="208"/>
      <c r="V26" s="208"/>
      <c r="W26" s="218"/>
      <c r="X26" s="210"/>
    </row>
    <row r="27" s="122" customFormat="1" ht="36" customHeight="1" spans="1:24">
      <c r="A27" s="209" t="s">
        <v>284</v>
      </c>
      <c r="B27" s="209" t="s">
        <v>283</v>
      </c>
      <c r="C27" s="209" t="s">
        <v>71</v>
      </c>
      <c r="D27" s="209" t="s">
        <v>89</v>
      </c>
      <c r="E27" s="209" t="s">
        <v>90</v>
      </c>
      <c r="F27" s="209" t="s">
        <v>279</v>
      </c>
      <c r="G27" s="209" t="s">
        <v>280</v>
      </c>
      <c r="H27" s="210">
        <v>34000</v>
      </c>
      <c r="I27" s="210">
        <v>34000</v>
      </c>
      <c r="J27" s="210">
        <v>34000</v>
      </c>
      <c r="K27" s="208"/>
      <c r="L27" s="218"/>
      <c r="M27" s="218"/>
      <c r="N27" s="218"/>
      <c r="O27" s="218"/>
      <c r="P27" s="218"/>
      <c r="Q27" s="218"/>
      <c r="R27" s="210"/>
      <c r="S27" s="218"/>
      <c r="T27" s="218"/>
      <c r="U27" s="208"/>
      <c r="V27" s="208"/>
      <c r="W27" s="218"/>
      <c r="X27" s="210"/>
    </row>
    <row r="28" s="122" customFormat="1" ht="36" customHeight="1" spans="1:24">
      <c r="A28" s="209"/>
      <c r="B28" s="209" t="s">
        <v>291</v>
      </c>
      <c r="C28" s="209"/>
      <c r="D28" s="209"/>
      <c r="E28" s="209"/>
      <c r="F28" s="209"/>
      <c r="G28" s="209"/>
      <c r="H28" s="210">
        <v>1354.5</v>
      </c>
      <c r="I28" s="210">
        <v>1354.5</v>
      </c>
      <c r="J28" s="210">
        <v>1354.5</v>
      </c>
      <c r="K28" s="208"/>
      <c r="L28" s="218"/>
      <c r="M28" s="218"/>
      <c r="N28" s="218"/>
      <c r="O28" s="218"/>
      <c r="P28" s="218"/>
      <c r="Q28" s="218"/>
      <c r="R28" s="210"/>
      <c r="S28" s="218"/>
      <c r="T28" s="218"/>
      <c r="U28" s="208"/>
      <c r="V28" s="208"/>
      <c r="W28" s="218"/>
      <c r="X28" s="210"/>
    </row>
    <row r="29" s="122" customFormat="1" ht="36" customHeight="1" spans="1:24">
      <c r="A29" s="209" t="s">
        <v>292</v>
      </c>
      <c r="B29" s="209" t="s">
        <v>291</v>
      </c>
      <c r="C29" s="209" t="s">
        <v>71</v>
      </c>
      <c r="D29" s="209" t="s">
        <v>89</v>
      </c>
      <c r="E29" s="209" t="s">
        <v>90</v>
      </c>
      <c r="F29" s="209" t="s">
        <v>293</v>
      </c>
      <c r="G29" s="209" t="s">
        <v>294</v>
      </c>
      <c r="H29" s="210">
        <v>1354.5</v>
      </c>
      <c r="I29" s="210">
        <v>1354.5</v>
      </c>
      <c r="J29" s="210">
        <v>1354.5</v>
      </c>
      <c r="K29" s="208"/>
      <c r="L29" s="218"/>
      <c r="M29" s="218"/>
      <c r="N29" s="218"/>
      <c r="O29" s="218"/>
      <c r="P29" s="218"/>
      <c r="Q29" s="218"/>
      <c r="R29" s="210"/>
      <c r="S29" s="218"/>
      <c r="T29" s="218"/>
      <c r="U29" s="208"/>
      <c r="V29" s="208"/>
      <c r="W29" s="218"/>
      <c r="X29" s="210"/>
    </row>
    <row r="30" s="199" customFormat="1" ht="36" customHeight="1" spans="1:69">
      <c r="A30" s="211" t="s">
        <v>120</v>
      </c>
      <c r="B30" s="212"/>
      <c r="C30" s="212"/>
      <c r="D30" s="212"/>
      <c r="E30" s="212"/>
      <c r="F30" s="212"/>
      <c r="G30" s="212"/>
      <c r="H30" s="212"/>
      <c r="I30" s="210">
        <v>4453354.5</v>
      </c>
      <c r="J30" s="210">
        <v>4453354.5</v>
      </c>
      <c r="K30" s="219"/>
      <c r="L30" s="219"/>
      <c r="M30" s="219"/>
      <c r="N30" s="219"/>
      <c r="O30" s="219"/>
      <c r="P30" s="219"/>
      <c r="Q30" s="219"/>
      <c r="R30" s="210">
        <v>1491290</v>
      </c>
      <c r="S30" s="219"/>
      <c r="T30" s="219"/>
      <c r="U30" s="219"/>
      <c r="V30" s="219"/>
      <c r="W30" s="219"/>
      <c r="X30" s="210">
        <v>1491290</v>
      </c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</row>
  </sheetData>
  <mergeCells count="29">
    <mergeCell ref="A2:X2"/>
    <mergeCell ref="A3:H3"/>
    <mergeCell ref="J4:M4"/>
    <mergeCell ref="N4:P4"/>
    <mergeCell ref="R4:X4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6111111111111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9"/>
  <sheetViews>
    <sheetView workbookViewId="0">
      <selection activeCell="B35" sqref="B35:B39"/>
    </sheetView>
  </sheetViews>
  <sheetFormatPr defaultColWidth="27.8611111111111" defaultRowHeight="64" customHeight="1"/>
  <cols>
    <col min="1" max="1" width="27.8611111111111" style="36" customWidth="1"/>
    <col min="2" max="2" width="27.8611111111111" style="35" customWidth="1"/>
    <col min="3" max="3" width="46.8611111111111" style="36" customWidth="1"/>
    <col min="4" max="4" width="17.8611111111111" style="36" customWidth="1"/>
    <col min="5" max="5" width="13.5740740740741" style="36" customWidth="1"/>
    <col min="6" max="6" width="27.8611111111111" style="36" customWidth="1"/>
    <col min="7" max="7" width="7.28703703703704" style="35" customWidth="1"/>
    <col min="8" max="8" width="10.1388888888889" style="36" customWidth="1"/>
    <col min="9" max="9" width="8.71296296296296" style="35" customWidth="1"/>
    <col min="10" max="10" width="11" style="35" customWidth="1"/>
    <col min="11" max="11" width="65.712962962963" style="36" customWidth="1"/>
    <col min="12" max="16384" width="27.8611111111111" style="35" customWidth="1"/>
  </cols>
  <sheetData>
    <row r="1" s="35" customFormat="1" customHeight="1" spans="1:11">
      <c r="A1" s="36"/>
      <c r="C1" s="36"/>
      <c r="D1" s="36"/>
      <c r="E1" s="36"/>
      <c r="F1" s="36"/>
      <c r="H1" s="36"/>
      <c r="K1" s="198" t="s">
        <v>295</v>
      </c>
    </row>
    <row r="2" s="35" customFormat="1" customHeight="1" spans="1:11">
      <c r="A2" s="161" t="s">
        <v>296</v>
      </c>
      <c r="B2" s="141"/>
      <c r="C2" s="39"/>
      <c r="D2" s="39"/>
      <c r="E2" s="39"/>
      <c r="F2" s="39"/>
      <c r="G2" s="141"/>
      <c r="H2" s="39"/>
      <c r="I2" s="141"/>
      <c r="J2" s="141"/>
      <c r="K2" s="39"/>
    </row>
    <row r="3" s="35" customFormat="1" customHeight="1" spans="1:11">
      <c r="A3" s="182" t="s">
        <v>2</v>
      </c>
      <c r="B3" s="183"/>
      <c r="C3" s="36"/>
      <c r="D3" s="36"/>
      <c r="E3" s="36"/>
      <c r="F3" s="36"/>
      <c r="H3" s="36"/>
      <c r="K3" s="36"/>
    </row>
    <row r="4" s="35" customFormat="1" customHeight="1" spans="1:11">
      <c r="A4" s="47" t="s">
        <v>297</v>
      </c>
      <c r="B4" s="172" t="s">
        <v>181</v>
      </c>
      <c r="C4" s="47" t="s">
        <v>298</v>
      </c>
      <c r="D4" s="47" t="s">
        <v>299</v>
      </c>
      <c r="E4" s="47" t="s">
        <v>300</v>
      </c>
      <c r="F4" s="47" t="s">
        <v>301</v>
      </c>
      <c r="G4" s="172" t="s">
        <v>302</v>
      </c>
      <c r="H4" s="47" t="s">
        <v>303</v>
      </c>
      <c r="I4" s="172" t="s">
        <v>304</v>
      </c>
      <c r="J4" s="172" t="s">
        <v>305</v>
      </c>
      <c r="K4" s="47" t="s">
        <v>306</v>
      </c>
    </row>
    <row r="5" s="35" customFormat="1" customHeight="1" spans="1:11">
      <c r="A5" s="42">
        <v>1</v>
      </c>
      <c r="B5" s="164">
        <v>2</v>
      </c>
      <c r="C5" s="42">
        <v>3</v>
      </c>
      <c r="D5" s="42">
        <v>4</v>
      </c>
      <c r="E5" s="42">
        <v>5</v>
      </c>
      <c r="F5" s="47">
        <v>6</v>
      </c>
      <c r="G5" s="172">
        <v>7</v>
      </c>
      <c r="H5" s="47">
        <v>8</v>
      </c>
      <c r="I5" s="172">
        <v>9</v>
      </c>
      <c r="J5" s="172">
        <v>10</v>
      </c>
      <c r="K5" s="47">
        <v>11</v>
      </c>
    </row>
    <row r="6" s="35" customFormat="1" customHeight="1" spans="1:11">
      <c r="A6" s="184" t="s">
        <v>71</v>
      </c>
      <c r="B6" s="185"/>
      <c r="C6" s="186"/>
      <c r="D6" s="187"/>
      <c r="E6" s="187"/>
      <c r="F6" s="187"/>
      <c r="G6" s="187"/>
      <c r="H6" s="184"/>
      <c r="I6" s="184"/>
      <c r="J6" s="187"/>
      <c r="K6" s="187"/>
    </row>
    <row r="7" s="35" customFormat="1" customHeight="1" spans="1:11">
      <c r="A7" s="188" t="s">
        <v>283</v>
      </c>
      <c r="B7" s="189" t="s">
        <v>284</v>
      </c>
      <c r="C7" s="190" t="s">
        <v>307</v>
      </c>
      <c r="D7" s="187" t="s">
        <v>308</v>
      </c>
      <c r="E7" s="187" t="s">
        <v>309</v>
      </c>
      <c r="F7" s="187" t="s">
        <v>310</v>
      </c>
      <c r="G7" s="187" t="s">
        <v>311</v>
      </c>
      <c r="H7" s="184" t="s">
        <v>312</v>
      </c>
      <c r="I7" s="184" t="s">
        <v>313</v>
      </c>
      <c r="J7" s="187" t="s">
        <v>314</v>
      </c>
      <c r="K7" s="187" t="s">
        <v>307</v>
      </c>
    </row>
    <row r="8" s="35" customFormat="1" customHeight="1" spans="1:11">
      <c r="A8" s="188"/>
      <c r="B8" s="189"/>
      <c r="C8" s="190"/>
      <c r="D8" s="187" t="s">
        <v>308</v>
      </c>
      <c r="E8" s="187" t="s">
        <v>315</v>
      </c>
      <c r="F8" s="187" t="s">
        <v>316</v>
      </c>
      <c r="G8" s="187" t="s">
        <v>311</v>
      </c>
      <c r="H8" s="184" t="s">
        <v>317</v>
      </c>
      <c r="I8" s="184" t="s">
        <v>318</v>
      </c>
      <c r="J8" s="187" t="s">
        <v>314</v>
      </c>
      <c r="K8" s="187" t="s">
        <v>307</v>
      </c>
    </row>
    <row r="9" s="35" customFormat="1" customHeight="1" spans="1:11">
      <c r="A9" s="188"/>
      <c r="B9" s="189"/>
      <c r="C9" s="190"/>
      <c r="D9" s="187" t="s">
        <v>308</v>
      </c>
      <c r="E9" s="187" t="s">
        <v>319</v>
      </c>
      <c r="F9" s="187" t="s">
        <v>320</v>
      </c>
      <c r="G9" s="187" t="s">
        <v>311</v>
      </c>
      <c r="H9" s="184" t="s">
        <v>317</v>
      </c>
      <c r="I9" s="184" t="s">
        <v>318</v>
      </c>
      <c r="J9" s="187" t="s">
        <v>314</v>
      </c>
      <c r="K9" s="187" t="s">
        <v>307</v>
      </c>
    </row>
    <row r="10" s="35" customFormat="1" customHeight="1" spans="1:11">
      <c r="A10" s="188"/>
      <c r="B10" s="189"/>
      <c r="C10" s="190"/>
      <c r="D10" s="187" t="s">
        <v>321</v>
      </c>
      <c r="E10" s="187" t="s">
        <v>322</v>
      </c>
      <c r="F10" s="187" t="s">
        <v>323</v>
      </c>
      <c r="G10" s="187" t="s">
        <v>311</v>
      </c>
      <c r="H10" s="184" t="s">
        <v>324</v>
      </c>
      <c r="I10" s="184" t="s">
        <v>325</v>
      </c>
      <c r="J10" s="187" t="s">
        <v>314</v>
      </c>
      <c r="K10" s="187" t="s">
        <v>307</v>
      </c>
    </row>
    <row r="11" s="35" customFormat="1" customHeight="1" spans="1:11">
      <c r="A11" s="188"/>
      <c r="B11" s="189"/>
      <c r="C11" s="190"/>
      <c r="D11" s="187" t="s">
        <v>321</v>
      </c>
      <c r="E11" s="187" t="s">
        <v>326</v>
      </c>
      <c r="F11" s="187" t="s">
        <v>327</v>
      </c>
      <c r="G11" s="187" t="s">
        <v>311</v>
      </c>
      <c r="H11" s="184" t="s">
        <v>317</v>
      </c>
      <c r="I11" s="184" t="s">
        <v>318</v>
      </c>
      <c r="J11" s="187" t="s">
        <v>314</v>
      </c>
      <c r="K11" s="187" t="s">
        <v>307</v>
      </c>
    </row>
    <row r="12" s="35" customFormat="1" customHeight="1" spans="1:11">
      <c r="A12" s="188"/>
      <c r="B12" s="189"/>
      <c r="C12" s="190"/>
      <c r="D12" s="187" t="s">
        <v>321</v>
      </c>
      <c r="E12" s="187" t="s">
        <v>328</v>
      </c>
      <c r="F12" s="187" t="s">
        <v>329</v>
      </c>
      <c r="G12" s="187" t="s">
        <v>311</v>
      </c>
      <c r="H12" s="184" t="s">
        <v>163</v>
      </c>
      <c r="I12" s="184" t="s">
        <v>330</v>
      </c>
      <c r="J12" s="187" t="s">
        <v>314</v>
      </c>
      <c r="K12" s="187" t="s">
        <v>307</v>
      </c>
    </row>
    <row r="13" s="35" customFormat="1" customHeight="1" spans="1:11">
      <c r="A13" s="188"/>
      <c r="B13" s="191"/>
      <c r="C13" s="190"/>
      <c r="D13" s="187" t="s">
        <v>331</v>
      </c>
      <c r="E13" s="187" t="s">
        <v>332</v>
      </c>
      <c r="F13" s="187" t="s">
        <v>333</v>
      </c>
      <c r="G13" s="187" t="s">
        <v>334</v>
      </c>
      <c r="H13" s="184" t="s">
        <v>335</v>
      </c>
      <c r="I13" s="184" t="s">
        <v>318</v>
      </c>
      <c r="J13" s="187" t="s">
        <v>314</v>
      </c>
      <c r="K13" s="187" t="s">
        <v>307</v>
      </c>
    </row>
    <row r="14" s="35" customFormat="1" customHeight="1" spans="1:11">
      <c r="A14" s="187" t="s">
        <v>291</v>
      </c>
      <c r="B14" s="185" t="s">
        <v>292</v>
      </c>
      <c r="C14" s="187" t="s">
        <v>336</v>
      </c>
      <c r="D14" s="187" t="s">
        <v>308</v>
      </c>
      <c r="E14" s="187" t="s">
        <v>309</v>
      </c>
      <c r="F14" s="187" t="s">
        <v>337</v>
      </c>
      <c r="G14" s="187" t="s">
        <v>311</v>
      </c>
      <c r="H14" s="184" t="s">
        <v>338</v>
      </c>
      <c r="I14" s="184" t="s">
        <v>339</v>
      </c>
      <c r="J14" s="187" t="s">
        <v>314</v>
      </c>
      <c r="K14" s="187" t="s">
        <v>336</v>
      </c>
    </row>
    <row r="15" s="35" customFormat="1" customHeight="1" spans="1:11">
      <c r="A15" s="187"/>
      <c r="B15" s="192"/>
      <c r="C15" s="187"/>
      <c r="D15" s="187" t="s">
        <v>308</v>
      </c>
      <c r="E15" s="187" t="s">
        <v>315</v>
      </c>
      <c r="F15" s="187" t="s">
        <v>340</v>
      </c>
      <c r="G15" s="187" t="s">
        <v>311</v>
      </c>
      <c r="H15" s="184" t="s">
        <v>317</v>
      </c>
      <c r="I15" s="184" t="s">
        <v>318</v>
      </c>
      <c r="J15" s="187" t="s">
        <v>341</v>
      </c>
      <c r="K15" s="187" t="s">
        <v>336</v>
      </c>
    </row>
    <row r="16" s="35" customFormat="1" customHeight="1" spans="1:11">
      <c r="A16" s="187"/>
      <c r="B16" s="192"/>
      <c r="C16" s="187"/>
      <c r="D16" s="187" t="s">
        <v>308</v>
      </c>
      <c r="E16" s="187" t="s">
        <v>319</v>
      </c>
      <c r="F16" s="187" t="s">
        <v>342</v>
      </c>
      <c r="G16" s="187" t="s">
        <v>311</v>
      </c>
      <c r="H16" s="184" t="s">
        <v>317</v>
      </c>
      <c r="I16" s="184" t="s">
        <v>318</v>
      </c>
      <c r="J16" s="187" t="s">
        <v>341</v>
      </c>
      <c r="K16" s="187" t="s">
        <v>336</v>
      </c>
    </row>
    <row r="17" s="35" customFormat="1" customHeight="1" spans="1:11">
      <c r="A17" s="187"/>
      <c r="B17" s="192"/>
      <c r="C17" s="187"/>
      <c r="D17" s="187" t="s">
        <v>321</v>
      </c>
      <c r="E17" s="187" t="s">
        <v>322</v>
      </c>
      <c r="F17" s="187" t="s">
        <v>343</v>
      </c>
      <c r="G17" s="187" t="s">
        <v>311</v>
      </c>
      <c r="H17" s="184" t="s">
        <v>344</v>
      </c>
      <c r="I17" s="184" t="s">
        <v>325</v>
      </c>
      <c r="J17" s="187" t="s">
        <v>314</v>
      </c>
      <c r="K17" s="187" t="s">
        <v>336</v>
      </c>
    </row>
    <row r="18" s="35" customFormat="1" customHeight="1" spans="1:11">
      <c r="A18" s="187"/>
      <c r="B18" s="192"/>
      <c r="C18" s="187"/>
      <c r="D18" s="187" t="s">
        <v>321</v>
      </c>
      <c r="E18" s="187" t="s">
        <v>326</v>
      </c>
      <c r="F18" s="187" t="s">
        <v>345</v>
      </c>
      <c r="G18" s="187" t="s">
        <v>311</v>
      </c>
      <c r="H18" s="184" t="s">
        <v>346</v>
      </c>
      <c r="I18" s="184" t="s">
        <v>318</v>
      </c>
      <c r="J18" s="187" t="s">
        <v>341</v>
      </c>
      <c r="K18" s="187" t="s">
        <v>336</v>
      </c>
    </row>
    <row r="19" s="35" customFormat="1" customHeight="1" spans="1:11">
      <c r="A19" s="187"/>
      <c r="B19" s="192"/>
      <c r="C19" s="187"/>
      <c r="D19" s="187" t="s">
        <v>321</v>
      </c>
      <c r="E19" s="187" t="s">
        <v>328</v>
      </c>
      <c r="F19" s="187" t="s">
        <v>347</v>
      </c>
      <c r="G19" s="187" t="s">
        <v>311</v>
      </c>
      <c r="H19" s="184" t="s">
        <v>163</v>
      </c>
      <c r="I19" s="184" t="s">
        <v>330</v>
      </c>
      <c r="J19" s="187" t="s">
        <v>314</v>
      </c>
      <c r="K19" s="187" t="s">
        <v>336</v>
      </c>
    </row>
    <row r="20" s="35" customFormat="1" customHeight="1" spans="1:11">
      <c r="A20" s="187"/>
      <c r="B20" s="192"/>
      <c r="C20" s="187"/>
      <c r="D20" s="187" t="s">
        <v>331</v>
      </c>
      <c r="E20" s="187" t="s">
        <v>332</v>
      </c>
      <c r="F20" s="187" t="s">
        <v>348</v>
      </c>
      <c r="G20" s="187" t="s">
        <v>334</v>
      </c>
      <c r="H20" s="184" t="s">
        <v>335</v>
      </c>
      <c r="I20" s="184" t="s">
        <v>318</v>
      </c>
      <c r="J20" s="187" t="s">
        <v>341</v>
      </c>
      <c r="K20" s="187" t="s">
        <v>336</v>
      </c>
    </row>
    <row r="21" s="35" customFormat="1" customHeight="1" spans="1:11">
      <c r="A21" s="187" t="s">
        <v>273</v>
      </c>
      <c r="B21" s="185" t="s">
        <v>274</v>
      </c>
      <c r="C21" s="187" t="s">
        <v>349</v>
      </c>
      <c r="D21" s="187" t="s">
        <v>308</v>
      </c>
      <c r="E21" s="187" t="s">
        <v>309</v>
      </c>
      <c r="F21" s="187" t="s">
        <v>350</v>
      </c>
      <c r="G21" s="187" t="s">
        <v>351</v>
      </c>
      <c r="H21" s="184" t="s">
        <v>352</v>
      </c>
      <c r="I21" s="184" t="s">
        <v>313</v>
      </c>
      <c r="J21" s="187" t="s">
        <v>314</v>
      </c>
      <c r="K21" s="187" t="s">
        <v>353</v>
      </c>
    </row>
    <row r="22" s="35" customFormat="1" customHeight="1" spans="1:11">
      <c r="A22" s="187"/>
      <c r="B22" s="192"/>
      <c r="C22" s="187"/>
      <c r="D22" s="187" t="s">
        <v>308</v>
      </c>
      <c r="E22" s="187" t="s">
        <v>315</v>
      </c>
      <c r="F22" s="187" t="s">
        <v>354</v>
      </c>
      <c r="G22" s="187" t="s">
        <v>311</v>
      </c>
      <c r="H22" s="184" t="s">
        <v>355</v>
      </c>
      <c r="I22" s="184" t="s">
        <v>318</v>
      </c>
      <c r="J22" s="187" t="s">
        <v>341</v>
      </c>
      <c r="K22" s="187" t="s">
        <v>353</v>
      </c>
    </row>
    <row r="23" s="35" customFormat="1" customHeight="1" spans="1:11">
      <c r="A23" s="187"/>
      <c r="B23" s="192"/>
      <c r="C23" s="187"/>
      <c r="D23" s="187" t="s">
        <v>308</v>
      </c>
      <c r="E23" s="187" t="s">
        <v>319</v>
      </c>
      <c r="F23" s="187" t="s">
        <v>356</v>
      </c>
      <c r="G23" s="187" t="s">
        <v>311</v>
      </c>
      <c r="H23" s="184" t="s">
        <v>317</v>
      </c>
      <c r="I23" s="184" t="s">
        <v>318</v>
      </c>
      <c r="J23" s="187" t="s">
        <v>341</v>
      </c>
      <c r="K23" s="187" t="s">
        <v>353</v>
      </c>
    </row>
    <row r="24" s="35" customFormat="1" customHeight="1" spans="1:11">
      <c r="A24" s="187"/>
      <c r="B24" s="192"/>
      <c r="C24" s="187"/>
      <c r="D24" s="187" t="s">
        <v>321</v>
      </c>
      <c r="E24" s="187" t="s">
        <v>326</v>
      </c>
      <c r="F24" s="187" t="s">
        <v>357</v>
      </c>
      <c r="G24" s="187" t="s">
        <v>334</v>
      </c>
      <c r="H24" s="184" t="s">
        <v>335</v>
      </c>
      <c r="I24" s="184" t="s">
        <v>318</v>
      </c>
      <c r="J24" s="187" t="s">
        <v>314</v>
      </c>
      <c r="K24" s="187" t="s">
        <v>353</v>
      </c>
    </row>
    <row r="25" s="35" customFormat="1" customHeight="1" spans="1:11">
      <c r="A25" s="187"/>
      <c r="B25" s="192"/>
      <c r="C25" s="187"/>
      <c r="D25" s="187" t="s">
        <v>331</v>
      </c>
      <c r="E25" s="187" t="s">
        <v>332</v>
      </c>
      <c r="F25" s="187" t="s">
        <v>358</v>
      </c>
      <c r="G25" s="187" t="s">
        <v>334</v>
      </c>
      <c r="H25" s="184" t="s">
        <v>335</v>
      </c>
      <c r="I25" s="184" t="s">
        <v>318</v>
      </c>
      <c r="J25" s="187" t="s">
        <v>314</v>
      </c>
      <c r="K25" s="187" t="s">
        <v>353</v>
      </c>
    </row>
    <row r="26" s="35" customFormat="1" customHeight="1" spans="1:11">
      <c r="A26" s="187" t="s">
        <v>269</v>
      </c>
      <c r="B26" s="185" t="s">
        <v>270</v>
      </c>
      <c r="C26" s="187" t="s">
        <v>359</v>
      </c>
      <c r="D26" s="187" t="s">
        <v>308</v>
      </c>
      <c r="E26" s="187" t="s">
        <v>309</v>
      </c>
      <c r="F26" s="187" t="s">
        <v>360</v>
      </c>
      <c r="G26" s="187" t="s">
        <v>351</v>
      </c>
      <c r="H26" s="184" t="s">
        <v>361</v>
      </c>
      <c r="I26" s="184" t="s">
        <v>325</v>
      </c>
      <c r="J26" s="187" t="s">
        <v>314</v>
      </c>
      <c r="K26" s="187" t="s">
        <v>362</v>
      </c>
    </row>
    <row r="27" s="35" customFormat="1" customHeight="1" spans="1:11">
      <c r="A27" s="187"/>
      <c r="B27" s="192"/>
      <c r="C27" s="187"/>
      <c r="D27" s="187" t="s">
        <v>321</v>
      </c>
      <c r="E27" s="187" t="s">
        <v>328</v>
      </c>
      <c r="F27" s="187" t="s">
        <v>360</v>
      </c>
      <c r="G27" s="187" t="s">
        <v>351</v>
      </c>
      <c r="H27" s="184" t="s">
        <v>361</v>
      </c>
      <c r="I27" s="184" t="s">
        <v>325</v>
      </c>
      <c r="J27" s="187" t="s">
        <v>314</v>
      </c>
      <c r="K27" s="187" t="s">
        <v>362</v>
      </c>
    </row>
    <row r="28" s="35" customFormat="1" customHeight="1" spans="1:11">
      <c r="A28" s="187"/>
      <c r="B28" s="192"/>
      <c r="C28" s="187"/>
      <c r="D28" s="187" t="s">
        <v>331</v>
      </c>
      <c r="E28" s="187" t="s">
        <v>332</v>
      </c>
      <c r="F28" s="187" t="s">
        <v>363</v>
      </c>
      <c r="G28" s="187" t="s">
        <v>334</v>
      </c>
      <c r="H28" s="184" t="s">
        <v>335</v>
      </c>
      <c r="I28" s="184" t="s">
        <v>318</v>
      </c>
      <c r="J28" s="187" t="s">
        <v>314</v>
      </c>
      <c r="K28" s="187" t="s">
        <v>362</v>
      </c>
    </row>
    <row r="29" s="35" customFormat="1" customHeight="1" spans="1:11">
      <c r="A29" s="187" t="s">
        <v>265</v>
      </c>
      <c r="B29" s="185" t="s">
        <v>266</v>
      </c>
      <c r="C29" s="193" t="s">
        <v>364</v>
      </c>
      <c r="D29" s="190" t="s">
        <v>308</v>
      </c>
      <c r="E29" s="187" t="s">
        <v>309</v>
      </c>
      <c r="F29" s="187" t="s">
        <v>365</v>
      </c>
      <c r="G29" s="187" t="s">
        <v>351</v>
      </c>
      <c r="H29" s="184" t="s">
        <v>366</v>
      </c>
      <c r="I29" s="184" t="s">
        <v>313</v>
      </c>
      <c r="J29" s="187" t="s">
        <v>314</v>
      </c>
      <c r="K29" s="187" t="s">
        <v>367</v>
      </c>
    </row>
    <row r="30" s="35" customFormat="1" customHeight="1" spans="1:11">
      <c r="A30" s="187"/>
      <c r="B30" s="192"/>
      <c r="C30" s="187"/>
      <c r="D30" s="190" t="s">
        <v>308</v>
      </c>
      <c r="E30" s="187" t="s">
        <v>315</v>
      </c>
      <c r="F30" s="187" t="s">
        <v>368</v>
      </c>
      <c r="G30" s="187" t="s">
        <v>334</v>
      </c>
      <c r="H30" s="184" t="s">
        <v>369</v>
      </c>
      <c r="I30" s="184" t="s">
        <v>318</v>
      </c>
      <c r="J30" s="187" t="s">
        <v>314</v>
      </c>
      <c r="K30" s="187" t="s">
        <v>367</v>
      </c>
    </row>
    <row r="31" s="35" customFormat="1" customHeight="1" spans="1:11">
      <c r="A31" s="187"/>
      <c r="B31" s="192"/>
      <c r="C31" s="187"/>
      <c r="D31" s="190" t="s">
        <v>308</v>
      </c>
      <c r="E31" s="187" t="s">
        <v>319</v>
      </c>
      <c r="F31" s="187" t="s">
        <v>370</v>
      </c>
      <c r="G31" s="187" t="s">
        <v>311</v>
      </c>
      <c r="H31" s="184" t="s">
        <v>317</v>
      </c>
      <c r="I31" s="184" t="s">
        <v>318</v>
      </c>
      <c r="J31" s="187" t="s">
        <v>314</v>
      </c>
      <c r="K31" s="187" t="s">
        <v>367</v>
      </c>
    </row>
    <row r="32" s="35" customFormat="1" customHeight="1" spans="1:11">
      <c r="A32" s="187"/>
      <c r="B32" s="192"/>
      <c r="C32" s="187"/>
      <c r="D32" s="190" t="s">
        <v>321</v>
      </c>
      <c r="E32" s="187" t="s">
        <v>326</v>
      </c>
      <c r="F32" s="187" t="s">
        <v>371</v>
      </c>
      <c r="G32" s="187" t="s">
        <v>311</v>
      </c>
      <c r="H32" s="184" t="s">
        <v>317</v>
      </c>
      <c r="I32" s="184" t="s">
        <v>318</v>
      </c>
      <c r="J32" s="187" t="s">
        <v>314</v>
      </c>
      <c r="K32" s="187" t="s">
        <v>367</v>
      </c>
    </row>
    <row r="33" customHeight="1" spans="1:11">
      <c r="A33" s="187"/>
      <c r="B33" s="192"/>
      <c r="C33" s="187"/>
      <c r="D33" s="190" t="s">
        <v>321</v>
      </c>
      <c r="E33" s="187" t="s">
        <v>328</v>
      </c>
      <c r="F33" s="187" t="s">
        <v>372</v>
      </c>
      <c r="G33" s="187" t="s">
        <v>334</v>
      </c>
      <c r="H33" s="184" t="s">
        <v>355</v>
      </c>
      <c r="I33" s="184" t="s">
        <v>318</v>
      </c>
      <c r="J33" s="187" t="s">
        <v>314</v>
      </c>
      <c r="K33" s="187" t="s">
        <v>362</v>
      </c>
    </row>
    <row r="34" customHeight="1" spans="1:11">
      <c r="A34" s="187"/>
      <c r="B34" s="194"/>
      <c r="C34" s="187"/>
      <c r="D34" s="190" t="s">
        <v>331</v>
      </c>
      <c r="E34" s="187" t="s">
        <v>332</v>
      </c>
      <c r="F34" s="187" t="s">
        <v>373</v>
      </c>
      <c r="G34" s="187" t="s">
        <v>334</v>
      </c>
      <c r="H34" s="184" t="s">
        <v>335</v>
      </c>
      <c r="I34" s="184" t="s">
        <v>318</v>
      </c>
      <c r="J34" s="187" t="s">
        <v>314</v>
      </c>
      <c r="K34" s="187" t="s">
        <v>362</v>
      </c>
    </row>
    <row r="35" customHeight="1" spans="1:11">
      <c r="A35" s="187" t="s">
        <v>271</v>
      </c>
      <c r="B35" s="195" t="s">
        <v>272</v>
      </c>
      <c r="C35" s="187" t="s">
        <v>374</v>
      </c>
      <c r="D35" s="190" t="s">
        <v>308</v>
      </c>
      <c r="E35" s="187" t="s">
        <v>309</v>
      </c>
      <c r="F35" s="187" t="s">
        <v>375</v>
      </c>
      <c r="G35" s="187" t="s">
        <v>311</v>
      </c>
      <c r="H35" s="184" t="s">
        <v>376</v>
      </c>
      <c r="I35" s="184" t="s">
        <v>313</v>
      </c>
      <c r="J35" s="187" t="s">
        <v>314</v>
      </c>
      <c r="K35" s="187" t="s">
        <v>377</v>
      </c>
    </row>
    <row r="36" customHeight="1" spans="1:11">
      <c r="A36" s="187"/>
      <c r="B36" s="196"/>
      <c r="C36" s="187"/>
      <c r="D36" s="190" t="s">
        <v>308</v>
      </c>
      <c r="E36" s="187" t="s">
        <v>315</v>
      </c>
      <c r="F36" s="187" t="s">
        <v>378</v>
      </c>
      <c r="G36" s="187" t="s">
        <v>311</v>
      </c>
      <c r="H36" s="184" t="s">
        <v>379</v>
      </c>
      <c r="I36" s="184" t="s">
        <v>339</v>
      </c>
      <c r="J36" s="187" t="s">
        <v>314</v>
      </c>
      <c r="K36" s="187" t="s">
        <v>380</v>
      </c>
    </row>
    <row r="37" customHeight="1" spans="1:11">
      <c r="A37" s="187"/>
      <c r="B37" s="196"/>
      <c r="C37" s="187"/>
      <c r="D37" s="190" t="s">
        <v>308</v>
      </c>
      <c r="E37" s="187" t="s">
        <v>319</v>
      </c>
      <c r="F37" s="187" t="s">
        <v>381</v>
      </c>
      <c r="G37" s="187" t="s">
        <v>311</v>
      </c>
      <c r="H37" s="184" t="s">
        <v>317</v>
      </c>
      <c r="I37" s="184" t="s">
        <v>318</v>
      </c>
      <c r="J37" s="187" t="s">
        <v>314</v>
      </c>
      <c r="K37" s="187" t="s">
        <v>382</v>
      </c>
    </row>
    <row r="38" customHeight="1" spans="1:11">
      <c r="A38" s="187"/>
      <c r="B38" s="196"/>
      <c r="C38" s="187"/>
      <c r="D38" s="190" t="s">
        <v>321</v>
      </c>
      <c r="E38" s="187" t="s">
        <v>326</v>
      </c>
      <c r="F38" s="187" t="s">
        <v>383</v>
      </c>
      <c r="G38" s="187" t="s">
        <v>311</v>
      </c>
      <c r="H38" s="184" t="s">
        <v>384</v>
      </c>
      <c r="I38" s="184" t="s">
        <v>325</v>
      </c>
      <c r="J38" s="187" t="s">
        <v>314</v>
      </c>
      <c r="K38" s="187" t="s">
        <v>385</v>
      </c>
    </row>
    <row r="39" customHeight="1" spans="1:11">
      <c r="A39" s="187"/>
      <c r="B39" s="197"/>
      <c r="C39" s="187"/>
      <c r="D39" s="190" t="s">
        <v>331</v>
      </c>
      <c r="E39" s="187" t="s">
        <v>332</v>
      </c>
      <c r="F39" s="187" t="s">
        <v>386</v>
      </c>
      <c r="G39" s="187" t="s">
        <v>334</v>
      </c>
      <c r="H39" s="184" t="s">
        <v>335</v>
      </c>
      <c r="I39" s="184" t="s">
        <v>318</v>
      </c>
      <c r="J39" s="187" t="s">
        <v>314</v>
      </c>
      <c r="K39" s="187" t="s">
        <v>385</v>
      </c>
    </row>
  </sheetData>
  <autoFilter xmlns:etc="http://www.wps.cn/officeDocument/2017/etCustomData" ref="A5:M39" etc:filterBottomFollowUsedRange="0">
    <extLst/>
  </autoFilter>
  <mergeCells count="20">
    <mergeCell ref="A2:K2"/>
    <mergeCell ref="A3:I3"/>
    <mergeCell ref="A7:A13"/>
    <mergeCell ref="A14:A20"/>
    <mergeCell ref="A21:A25"/>
    <mergeCell ref="A26:A28"/>
    <mergeCell ref="A29:A34"/>
    <mergeCell ref="A35:A39"/>
    <mergeCell ref="B7:B13"/>
    <mergeCell ref="B14:B20"/>
    <mergeCell ref="B21:B25"/>
    <mergeCell ref="B26:B28"/>
    <mergeCell ref="B29:B34"/>
    <mergeCell ref="B35:B39"/>
    <mergeCell ref="C7:C13"/>
    <mergeCell ref="C14:C20"/>
    <mergeCell ref="C21:C25"/>
    <mergeCell ref="C26:C28"/>
    <mergeCell ref="C29:C34"/>
    <mergeCell ref="C35:C39"/>
  </mergeCells>
  <printOptions horizontalCentered="1"/>
  <pageMargins left="0.472222222222222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zls</cp:lastModifiedBy>
  <dcterms:created xsi:type="dcterms:W3CDTF">2023-01-17T10:53:00Z</dcterms:created>
  <dcterms:modified xsi:type="dcterms:W3CDTF">2025-08-06T04:05:41Z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DD9F525AA0BD42BA8C254897B9DC38B3</vt:lpwstr>
  </property>
</Properties>
</file>