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'部门项目支出绩效目标表05-2'!$A$5:$M$63</definedName>
    <definedName name="_xlnm._FilterDatabase" localSheetId="10" hidden="1">部门政府采购预算表07!$A$6:$R$19</definedName>
    <definedName name="_xlnm._FilterDatabase" localSheetId="6" hidden="1">部门基本支出预算表04!$A$8:$Y$41</definedName>
    <definedName name="_xlnm._FilterDatabase" localSheetId="7" hidden="1">'部门项目支出预算表05-1'!$A$8:$BQ$48</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<sst xmlns="http://schemas.openxmlformats.org/spreadsheetml/2006/main" count="1600" uniqueCount="547">
  <si>
    <t>预算01-1表</t>
  </si>
  <si>
    <t>2025年部门财务收支预算总表</t>
  </si>
  <si>
    <t>单位名称：瑞丽市第一民族中学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</si>
  <si>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</si>
  <si>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</si>
  <si>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</si>
  <si>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</si>
  <si>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</si>
  <si>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</si>
  <si>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</si>
  <si>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</si>
  <si>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</si>
  <si>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</si>
  <si>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</si>
  <si>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</si>
  <si>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</si>
  <si>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</si>
  <si>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</si>
  <si>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</si>
  <si>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</si>
  <si>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</si>
  <si>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</si>
  <si>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</si>
  <si>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</si>
  <si>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</si>
  <si>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</si>
  <si>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</si>
  <si>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</si>
  <si>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</si>
  <si>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</si>
  <si>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</si>
  <si>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</si>
  <si>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</si>
  <si>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</si>
  <si>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</si>
  <si>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</si>
  <si>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</si>
  <si>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</si>
  <si>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</si>
  <si>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</si>
  <si>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</si>
  <si>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</si>
  <si>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</si>
  <si>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</si>
  <si>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</si>
  <si>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</si>
  <si>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</si>
  <si>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</si>
  <si>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</si>
  <si>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</si>
  <si>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</si>
  <si>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</si>
  <si>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</si>
  <si>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</si>
  <si>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</si>
  <si>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</si>
  <si>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</si>
  <si>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</si>
  <si>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</si>
  <si>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</si>
  <si>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</si>
  <si>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</si>
  <si>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</si>
  <si>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</si>
  <si>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</si>
  <si>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</si>
  <si>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</si>
  <si>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</si>
  <si>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</si>
  <si>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</si>
  <si>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105004</t>
  </si>
  <si>
    <t>瑞丽市第一民族中学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</si>
  <si>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</si>
  <si>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</si>
  <si>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</si>
  <si>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</si>
  <si>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</si>
  <si>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</si>
  <si>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</si>
  <si>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</si>
  <si>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</si>
  <si>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</si>
  <si>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</si>
  <si>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</si>
  <si>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</si>
  <si>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</si>
  <si>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</si>
  <si>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</si>
  <si>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</si>
  <si>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2050204</t>
  </si>
  <si>
    <t>高中教育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</si>
  <si>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</si>
  <si>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</si>
  <si>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</si>
  <si>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</si>
  <si>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</si>
  <si>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</si>
  <si>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</si>
  <si>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</si>
  <si>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</si>
  <si>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</si>
  <si>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</si>
  <si>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</si>
  <si>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</si>
  <si>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</si>
  <si>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</si>
  <si>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</si>
  <si>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</si>
  <si>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</si>
  <si>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</si>
  <si>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</si>
  <si>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</si>
  <si>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</si>
  <si>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</si>
  <si>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</si>
  <si>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</si>
  <si>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</si>
  <si>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</si>
  <si>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</si>
  <si>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</si>
  <si>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</si>
  <si>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</si>
  <si>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</si>
  <si>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</si>
  <si>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</si>
  <si>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</si>
  <si>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</si>
  <si>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</si>
  <si>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</si>
  <si>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</si>
  <si>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</si>
  <si>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</si>
  <si>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</si>
  <si>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</si>
  <si>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</si>
  <si>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</si>
  <si>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</si>
  <si>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</si>
  <si>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</si>
  <si>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</si>
  <si>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</si>
  <si>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</si>
  <si>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</si>
  <si>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</si>
  <si>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</si>
  <si>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</si>
  <si>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</si>
  <si>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</si>
  <si>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</si>
  <si>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</si>
  <si>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</si>
  <si>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</si>
  <si>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</si>
  <si>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</si>
  <si>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</si>
  <si>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</si>
  <si>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</si>
  <si>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</si>
  <si>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</si>
  <si>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</si>
  <si>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</si>
  <si>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</si>
  <si>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</si>
  <si>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</si>
  <si>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</si>
  <si>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</si>
  <si>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</si>
  <si>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</si>
  <si>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</si>
  <si>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</si>
  <si>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</si>
  <si>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</si>
  <si>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</si>
  <si>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</si>
  <si>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</si>
  <si>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</si>
  <si>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</si>
  <si>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</si>
  <si>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</si>
  <si>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</si>
  <si>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</si>
  <si>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</si>
  <si>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</si>
  <si>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</si>
  <si>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</si>
  <si>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</si>
  <si>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</si>
  <si>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</si>
  <si>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</si>
  <si>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</si>
  <si>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</si>
  <si>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</si>
  <si>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</si>
  <si>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</si>
  <si>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</si>
  <si>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</si>
  <si>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</si>
  <si>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</si>
  <si>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</si>
  <si>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</si>
  <si>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533102251100003623382</t>
  </si>
  <si>
    <t>教育部门编外聘用人员保险（非教师）</t>
  </si>
  <si>
    <t>30199</t>
  </si>
  <si>
    <t>其他工资福利支出</t>
  </si>
  <si>
    <t>533102210000000021658</t>
  </si>
  <si>
    <t>基本工资（事业）</t>
  </si>
  <si>
    <t>30101</t>
  </si>
  <si>
    <t>基本工资</t>
  </si>
  <si>
    <t>533102210000000021661</t>
  </si>
  <si>
    <t>津贴补贴（事业）</t>
  </si>
  <si>
    <t>30102</t>
  </si>
  <si>
    <t>津贴补贴</t>
  </si>
  <si>
    <t>533102210000000021660</t>
  </si>
  <si>
    <t>奖金（事业）</t>
  </si>
  <si>
    <t>30103</t>
  </si>
  <si>
    <t>奖金</t>
  </si>
  <si>
    <t>533102221100000284755</t>
  </si>
  <si>
    <t>基础性绩效</t>
  </si>
  <si>
    <t>30107</t>
  </si>
  <si>
    <t>绩效工资</t>
  </si>
  <si>
    <t>533102221100000284757</t>
  </si>
  <si>
    <t>奖励性绩效</t>
  </si>
  <si>
    <t>533102241100002138049</t>
  </si>
  <si>
    <t>事业人员优秀奖励</t>
  </si>
  <si>
    <t>533102251100003641502</t>
  </si>
  <si>
    <t>编外人员经费</t>
  </si>
  <si>
    <t>533102210000000021665</t>
  </si>
  <si>
    <t>基本养老保险</t>
  </si>
  <si>
    <t>30108</t>
  </si>
  <si>
    <t>机关事业单位基本养老保险缴费</t>
  </si>
  <si>
    <t>533102210000000021662</t>
  </si>
  <si>
    <t>大病补充保险</t>
  </si>
  <si>
    <t>30110</t>
  </si>
  <si>
    <t>职工基本医疗保险缴费</t>
  </si>
  <si>
    <t>533102210000000021668</t>
  </si>
  <si>
    <t>事业医疗保险</t>
  </si>
  <si>
    <t>533102210000000021663</t>
  </si>
  <si>
    <t>工伤保险</t>
  </si>
  <si>
    <t>30112</t>
  </si>
  <si>
    <t>其他社会保障缴费</t>
  </si>
  <si>
    <t>533102210000000021666</t>
  </si>
  <si>
    <t>生育保险</t>
  </si>
  <si>
    <t>533102210000000021667</t>
  </si>
  <si>
    <t>失业保险</t>
  </si>
  <si>
    <t>533102210000000021664</t>
  </si>
  <si>
    <t>30111</t>
  </si>
  <si>
    <t>公务员医疗补助缴费</t>
  </si>
  <si>
    <t>533102210000000021671</t>
  </si>
  <si>
    <t>30113</t>
  </si>
  <si>
    <t>533102210000000021682</t>
  </si>
  <si>
    <t>一般公用经费</t>
  </si>
  <si>
    <t>30299</t>
  </si>
  <si>
    <t>其他商品和服务支出</t>
  </si>
  <si>
    <t>533102241100002139707</t>
  </si>
  <si>
    <t>公用经费中的工会经费</t>
  </si>
  <si>
    <t>30228</t>
  </si>
  <si>
    <t>工会经费</t>
  </si>
  <si>
    <t>30201</t>
  </si>
  <si>
    <t>办公费</t>
  </si>
  <si>
    <t>30226</t>
  </si>
  <si>
    <t>劳务费</t>
  </si>
  <si>
    <t>30205</t>
  </si>
  <si>
    <t>水费</t>
  </si>
  <si>
    <t>30206</t>
  </si>
  <si>
    <t>电费</t>
  </si>
  <si>
    <t>533102231100001323736</t>
  </si>
  <si>
    <t>公用经费安排的公务接待费</t>
  </si>
  <si>
    <t>30217</t>
  </si>
  <si>
    <t>533102231100001323735</t>
  </si>
  <si>
    <t>公用经费安排的公务用车运行维护费</t>
  </si>
  <si>
    <t>30231</t>
  </si>
  <si>
    <t>公务用车运行维护费</t>
  </si>
  <si>
    <t>533102210000000021681</t>
  </si>
  <si>
    <t>退休公用经费</t>
  </si>
  <si>
    <t>30215</t>
  </si>
  <si>
    <t>会议费</t>
  </si>
  <si>
    <t>533102210000000021679</t>
  </si>
  <si>
    <t>预算05-1表</t>
  </si>
  <si>
    <t>2025年部门项目支出预算表</t>
  </si>
  <si>
    <t>项目分类</t>
  </si>
  <si>
    <t>经济科目名称</t>
  </si>
  <si>
    <t>本年拨款</t>
  </si>
  <si>
    <t>其中：本次下达</t>
  </si>
  <si>
    <t>单位资金安排其他项目自有资金</t>
  </si>
  <si>
    <t>事业发展类</t>
  </si>
  <si>
    <t>533102241100002148700</t>
  </si>
  <si>
    <t>高中学费、住宿费单位自有资金</t>
  </si>
  <si>
    <t>533102231100001462936</t>
  </si>
  <si>
    <t>30207</t>
  </si>
  <si>
    <t>邮电费</t>
  </si>
  <si>
    <t>30209</t>
  </si>
  <si>
    <t>物业管理费</t>
  </si>
  <si>
    <t>30213</t>
  </si>
  <si>
    <t>维修（护）费</t>
  </si>
  <si>
    <t>30218</t>
  </si>
  <si>
    <t>专用材料费</t>
  </si>
  <si>
    <t>31003</t>
  </si>
  <si>
    <t>专用设备购置</t>
  </si>
  <si>
    <t>国有资产出租出借补助办公经费</t>
  </si>
  <si>
    <t>533102241100002148520</t>
  </si>
  <si>
    <t>基层党组织开展活动经费</t>
  </si>
  <si>
    <t>533102241100002149564</t>
  </si>
  <si>
    <t>机关事业单位职工及军人抚恤补助专项经费</t>
  </si>
  <si>
    <t>民生类</t>
  </si>
  <si>
    <t>533102231100001116747</t>
  </si>
  <si>
    <t>30305</t>
  </si>
  <si>
    <t>生活补助</t>
  </si>
  <si>
    <t>历年高中学费、住宿费单位自有资金</t>
  </si>
  <si>
    <t>533102221100000880948</t>
  </si>
  <si>
    <t>普通高中国家二等助学金专项经费</t>
  </si>
  <si>
    <t>533102231100001116562</t>
  </si>
  <si>
    <t>30308</t>
  </si>
  <si>
    <t>助学金</t>
  </si>
  <si>
    <t>普通高中国家一等助学金专项经费</t>
  </si>
  <si>
    <t>533102231100001116532</t>
  </si>
  <si>
    <t>普通高中建档立卡家庭经济困难学生免学杂费专项经费</t>
  </si>
  <si>
    <t>533102231100001116300</t>
  </si>
  <si>
    <t>普通高中建档立卡家庭经济困难学生生活费补助经费</t>
  </si>
  <si>
    <t>533102231100001116459</t>
  </si>
  <si>
    <t>普通高中教育公用经费</t>
  </si>
  <si>
    <t>533102231100001116648</t>
  </si>
  <si>
    <t>30202</t>
  </si>
  <si>
    <t>印刷费</t>
  </si>
  <si>
    <t>30216</t>
  </si>
  <si>
    <t>培训费</t>
  </si>
  <si>
    <t>31002</t>
  </si>
  <si>
    <t>办公设备购置</t>
  </si>
  <si>
    <t>与云师大教育集团合作办学政府安排教学质量奖励专项经费</t>
  </si>
  <si>
    <t>533102251100003820749</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</si>
  <si>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</si>
  <si>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</si>
  <si>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</si>
  <si>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</si>
  <si>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</si>
  <si>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</si>
  <si>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</si>
  <si>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</si>
  <si>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</si>
  <si>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</si>
  <si>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</si>
  <si>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</si>
  <si>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产出指标</t>
  </si>
  <si>
    <t>数量指标</t>
  </si>
  <si>
    <t>资助建档立卡贫困户子女人数</t>
  </si>
  <si>
    <t>&lt;=</t>
  </si>
  <si>
    <t>55</t>
  </si>
  <si>
    <t>人</t>
  </si>
  <si>
    <t>定量指标</t>
  </si>
  <si>
    <t>资助建档立卡贫困户子女人数55人</t>
  </si>
  <si>
    <t>1.严肃财经纪律，落实好资助政策，保证资金安全，及时下达资金，督促学校按时落实资助资金。
2.加大宣传力度，落实普通高中国家助学金资助政策；
3.提高贫困家庭经济收入，助力家庭脱贫。</t>
  </si>
  <si>
    <t>质量指标</t>
  </si>
  <si>
    <t>资助标准达标率</t>
  </si>
  <si>
    <t>=</t>
  </si>
  <si>
    <t>100</t>
  </si>
  <si>
    <t>%</t>
  </si>
  <si>
    <t>资助标准达标率100%</t>
  </si>
  <si>
    <t>时效指标</t>
  </si>
  <si>
    <t>补助标准达标</t>
  </si>
  <si>
    <t>补助标准达标100%</t>
  </si>
  <si>
    <t>效益指标</t>
  </si>
  <si>
    <t>社会效益</t>
  </si>
  <si>
    <t>缓解学生家庭经济困难</t>
  </si>
  <si>
    <t>&gt;=</t>
  </si>
  <si>
    <t>95</t>
  </si>
  <si>
    <t>缓解学生家庭经济困难95%以上</t>
  </si>
  <si>
    <t>满意度指标</t>
  </si>
  <si>
    <t>服务对象满意度</t>
  </si>
  <si>
    <t>受助学生满意度</t>
  </si>
  <si>
    <t>受助学生满意度95%以上</t>
  </si>
  <si>
    <t>全校享受免除杂费的建档立卡贫困学生人数</t>
  </si>
  <si>
    <t>186</t>
  </si>
  <si>
    <t>全校享受免除杂费的建档立卡贫困学生全部享受免学杂费</t>
  </si>
  <si>
    <t>1.做好建档立卡等家庭经济困难学生（含非建档立卡的家庭经济困难残疾学生、农村低保家庭学生、农村特困救助供养学生）认定。2.免学杂费学生人数由全国中小学学生学籍信息管理系统和全国扶贫开发信息系统有关数据确定。3.财政按照免学杂费学生人数和免学杂费标准补助学校，以保证学校正常运转。4.发挥省级统筹作用，结合精准扶贫的要求，确保政策落实到位。</t>
  </si>
  <si>
    <t>建档立卡贫困学生受到资助比例</t>
  </si>
  <si>
    <t>建档立卡贫困学生受到资助比例100%</t>
  </si>
  <si>
    <t>补助资金及时足额发放率</t>
  </si>
  <si>
    <t>补助资金及时足额发放率100%</t>
  </si>
  <si>
    <t>减轻建档立卡贫困学生家庭负担，确保贫困家庭子女顺利完成高中学业</t>
  </si>
  <si>
    <t>减轻建档立卡贫困学生家庭负担，确保贫困家庭子女顺利完成高中学业95%以上</t>
  </si>
  <si>
    <t>可持续影响</t>
  </si>
  <si>
    <t>普通高中建档立卡家庭经济困难学生免学杂费资助年限</t>
  </si>
  <si>
    <t>年</t>
  </si>
  <si>
    <t>普通高中建档立卡家庭经济困难学生免学杂费资助年限3年</t>
  </si>
  <si>
    <t>建档立卡贫困户享受高中免除杂费学生满意度</t>
  </si>
  <si>
    <t>建档立卡贫困户享受高中免除杂费学生满意度95%以上</t>
  </si>
  <si>
    <t>项目收益学生人数</t>
  </si>
  <si>
    <t>2512</t>
  </si>
  <si>
    <t>定性指标</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</si>
  <si>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</si>
  <si>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t>
  </si>
  <si>
    <t>经济效益</t>
  </si>
  <si>
    <t>提高办学条件、提高教师素养</t>
  </si>
  <si>
    <t>264</t>
  </si>
  <si>
    <t>万元</t>
  </si>
  <si>
    <t>师生满意度</t>
  </si>
  <si>
    <t xml:space="preserve">提高瑞丽市第一民族中学教育质量，促进教育教学工作持续稳定向上发展
</t>
  </si>
  <si>
    <t>项目受益人数</t>
  </si>
  <si>
    <t>1.00</t>
  </si>
  <si>
    <t>项目受益人数1人</t>
  </si>
  <si>
    <t>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2024年为：城市735元/人·月、农村6400元/人·年</t>
  </si>
  <si>
    <t>教职工家属满意度</t>
  </si>
  <si>
    <t>教职工家属满意度95%以上</t>
  </si>
  <si>
    <t>全校资助人数（二等）</t>
  </si>
  <si>
    <t>450</t>
  </si>
  <si>
    <t>全校资助人数（二等）450人</t>
  </si>
  <si>
    <t>增加贫困家庭经济收入</t>
  </si>
  <si>
    <t>67.5</t>
  </si>
  <si>
    <t>减轻贫困学生家庭负担，确保贫困家庭子女顺利完成高中学业</t>
  </si>
  <si>
    <t>减轻贫困学生家庭负担，确保贫困家庭子女顺利完成高中学业95%以上</t>
  </si>
  <si>
    <t>普通高中国家助学金资助年限</t>
  </si>
  <si>
    <t>普通高中国家助学金资助年限3年</t>
  </si>
  <si>
    <t>建档立卡贫困户享受高中助学金学生满意度</t>
  </si>
  <si>
    <t>建档立卡贫困户享受高中助学金学生满意度95%以上</t>
  </si>
  <si>
    <t>项目收益党员</t>
  </si>
  <si>
    <t>93</t>
  </si>
  <si>
    <t>按照在职党员每年150 元/人的标准将基层党
组织开展活动经费列入本单位部门预算</t>
  </si>
  <si>
    <t>以习近平新时代中国特色社会主义思想为指导，深入学习贯
彻党的二十大精神，深入贯彻落实习近平总书记关于党的建设的
重要思想和考察云南重要讲话精神，贯彻落实全国、全省、全州
组织工作会议精神，围绕省委“3815”战略和州委“三支柱一标
杆”主攻方向，把讲政治、守纪律、负责任、有效率的要求贯穿
机关党的建设高质量发展各方面全过程，着力建设让党中央放
心、让人民群众满意的模范机关</t>
  </si>
  <si>
    <t>提高教师素养，充分调动教师工作积极性，推进我市教育事业全面发展</t>
  </si>
  <si>
    <t>党员满意度</t>
  </si>
  <si>
    <t>全校资助人数</t>
  </si>
  <si>
    <t>160</t>
  </si>
  <si>
    <t>全校资助人数（一等）160人</t>
  </si>
  <si>
    <t>建档立卡贫困学生享受一等国家助学金比例</t>
  </si>
  <si>
    <t>建档立卡贫困学生享受一等国家助学金比例100%</t>
  </si>
  <si>
    <t>40</t>
  </si>
  <si>
    <t xml:space="preserve"> 全校师生收益</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</si>
  <si>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t>
  </si>
  <si>
    <t>预计项目完成时间</t>
  </si>
  <si>
    <t>2025年12月31日</t>
  </si>
  <si>
    <t>成效明显</t>
  </si>
  <si>
    <t>师生问卷调查</t>
  </si>
  <si>
    <t>提质增效绩效工资总额</t>
  </si>
  <si>
    <t>230</t>
  </si>
  <si>
    <t>通过提质增效绩效工资方案的有效管理和实施，达到提高教育教学质量，奖励先进。力争2025年高考，一本人数由2024年的55人提升至65人以上。本科率由47.88%提升至50%以上。上线率超过97%</t>
  </si>
  <si>
    <t>通过提质增效绩效工资方案的有效管理和实施，达到提高教育教学质量，奖励先进。力争2025年高考，一本人数由2024年的55人提升至65人以上。本科率由47.88%提升至50%以上。上线率超过97%。</t>
  </si>
  <si>
    <t>本科率、上线率</t>
  </si>
  <si>
    <t>本科率由47.88%提升至50%以上。上线率超过97%。</t>
  </si>
  <si>
    <t>提高学校办学条件，改善育人环境</t>
  </si>
  <si>
    <t>优秀</t>
  </si>
  <si>
    <t>提高师生及社会对瑞丽一中的满意度，推进我市教育事业全面发展</t>
  </si>
  <si>
    <t>瑞丽一中的教学质量逐年提升</t>
  </si>
  <si>
    <t>长期</t>
  </si>
  <si>
    <t>力争2025年高考，一本人数由2024年的55人提升至65人以上。本科率由47.88%提升至50%以上。上线率超过97%。</t>
  </si>
  <si>
    <t>" 目标1：全休教职工秉承“一切为了教师和学生的发展”的办学宗旨，以“优质+规范+信息化特色”为办学目标，并积极进取、改革创新、又好又快的发展瑞丽市第一民族中学
 目标2：提高瑞丽市第一民族中学教育质量，促进教育教学工作持续稳定向上发展。
 目标3：为了“启智”课堂改革，打造智慧课堂，资金用于学校修缮校舍，校园绿化，成都七中直播资源费，教育教学质量奖等。 "</t>
  </si>
  <si>
    <t>项目完成时间</t>
  </si>
  <si>
    <t>人次/年</t>
  </si>
  <si>
    <t>90</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</si>
  <si>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t>
  </si>
  <si>
    <t>更有利于促进当地教育、经济建设</t>
  </si>
  <si>
    <t>学生满意度</t>
  </si>
  <si>
    <t>按国有资产管理部门上缴金额的 10%安排执收成本，用于
国有资产管理、维护、修缮等方面</t>
  </si>
  <si>
    <t>国有资产出租、出借收入完税后，全额上缴财政，纳入预算
管理，按国有资产管理部门上缴金额的 10%安排执收成本，用于
国有资产管理、维护、修缮等方面；</t>
  </si>
  <si>
    <t>提高学校办学条件，改善师生教学环境</t>
  </si>
  <si>
    <t>学校满意度</t>
  </si>
  <si>
    <t>普通高中在校学生人数</t>
  </si>
  <si>
    <t>在校学生人数2512人</t>
  </si>
  <si>
    <t>在校学生人数为依据，按时、足额下达普通高中学校生均公用经费补助资金。普通高中学校生均公用经费拨款标准按照1500元/生.年标准执行，确保我州所有普通高中学校公用经费补助资金能够有效保障学校正常运转，不因资金短缺而影响学校正常的教育教学秩序，确保教师培训所需资金得到有效保障</t>
  </si>
  <si>
    <t>补助范围占在校学生数比例</t>
  </si>
  <si>
    <t>补助范围占在校学生数比例100%</t>
  </si>
  <si>
    <t>补助资金当年到位率</t>
  </si>
  <si>
    <t>补助资金当年到位率100%</t>
  </si>
  <si>
    <t>补助对象政策知晓率</t>
  </si>
  <si>
    <t>补助对象政策知晓率100%</t>
  </si>
  <si>
    <t>享受公用经费补助家长满意度</t>
  </si>
  <si>
    <t>享受公用经费补助家长满意度95%以上</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</si>
  <si>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</si>
  <si>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</si>
  <si>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</si>
  <si>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</si>
  <si>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</si>
  <si>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</si>
  <si>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</si>
  <si>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</si>
  <si>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</si>
  <si>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</si>
  <si>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</si>
  <si>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</si>
  <si>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</si>
  <si>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</si>
  <si>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</si>
  <si>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</si>
  <si>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瑞丽市第一民族中学采购打印机</t>
  </si>
  <si>
    <t>A4黑白打印机</t>
  </si>
  <si>
    <t>台</t>
  </si>
  <si>
    <t>瑞丽市第一民族中学采购电脑</t>
  </si>
  <si>
    <t>便携式计算机</t>
  </si>
  <si>
    <t>瑞丽市第一民族中学采购学生课桌</t>
  </si>
  <si>
    <t>其他台、桌类</t>
  </si>
  <si>
    <t>套</t>
  </si>
  <si>
    <t>瑞丽市第一民族中学采购办公电脑</t>
  </si>
  <si>
    <t>台式计算机</t>
  </si>
  <si>
    <t>瑞丽市第一民族中学购买安保服务</t>
  </si>
  <si>
    <t>物业管理服务</t>
  </si>
  <si>
    <t>瑞丽市第一民族中学绿化管养采购</t>
  </si>
  <si>
    <t>一中购买办公椅</t>
  </si>
  <si>
    <t>办公椅</t>
  </si>
  <si>
    <t>张</t>
  </si>
  <si>
    <t>一中购买办公桌</t>
  </si>
  <si>
    <t>办公桌</t>
  </si>
  <si>
    <t>瑞丽市第一民族中学购买保洁服务</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</si>
  <si>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</si>
  <si>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</si>
  <si>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</si>
  <si>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</si>
  <si>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</si>
  <si>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</si>
  <si>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</si>
  <si>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</si>
  <si>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</si>
  <si>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</si>
  <si>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</si>
  <si>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</si>
  <si>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</si>
  <si>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</si>
  <si>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</si>
  <si>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</si>
  <si>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</si>
  <si>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</si>
  <si>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</si>
  <si>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</si>
  <si>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</si>
  <si>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</si>
  <si>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   瑞丽市第一民族中学</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</si>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</sst>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 "/>
  </numFmts>
  <fonts count="52">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1"/>
      <color rgb="FF000000"/>
      <name val="Calibri"/>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2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3" borderId="23" applyNumberFormat="0" applyAlignment="0" applyProtection="0">
      <alignment vertical="center"/>
    </xf>
    <xf numFmtId="0" fontId="40" fillId="4" borderId="24" applyNumberFormat="0" applyAlignment="0" applyProtection="0">
      <alignment vertical="center"/>
    </xf>
    <xf numFmtId="0" fontId="41" fillId="4" borderId="23" applyNumberFormat="0" applyAlignment="0" applyProtection="0">
      <alignment vertical="center"/>
    </xf>
    <xf numFmtId="0" fontId="42" fillId="5" borderId="25" applyNumberFormat="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50" fillId="0" borderId="0">
      <alignment vertical="center"/>
    </xf>
    <xf numFmtId="0" fontId="51" fillId="0" borderId="0">
      <alignment vertical="top"/>
      <protection locked="0"/>
    </xf>
    <xf numFmtId="0" fontId="50" fillId="0" borderId="0">
      <alignment vertical="center"/>
    </xf>
    <xf numFmtId="0" fontId="50" fillId="0" borderId="0"/>
    <xf numFmtId="176" fontId="6" fillId="0" borderId="7">
      <alignment horizontal="right" vertical="center"/>
    </xf>
    <xf numFmtId="49" fontId="6" fillId="0" borderId="7">
      <alignment horizontal="left" vertical="center" wrapText="1"/>
    </xf>
  </cellStyleXfs>
  <cellXfs count="365">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xf>
    <xf numFmtId="0" fontId="4" fillId="0" borderId="14" xfId="0" applyFont="1" applyFill="1" applyBorder="1" applyAlignment="1" applyProtection="1">
      <alignment horizontal="righ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left" vertical="top"/>
      <protection locked="0"/>
    </xf>
    <xf numFmtId="0" fontId="16"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6"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6" fillId="0" borderId="15" xfId="50" applyFont="1" applyFill="1" applyBorder="1" applyAlignment="1" applyProtection="1">
      <alignment horizontal="left" vertical="center"/>
      <protection locked="0"/>
    </xf>
    <xf numFmtId="0" fontId="16"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14"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7"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7" fontId="9" fillId="0" borderId="7" xfId="50" applyNumberFormat="1" applyFont="1" applyFill="1" applyBorder="1" applyAlignment="1" applyProtection="1">
      <alignment horizontal="right" vertical="center"/>
      <protection locked="0"/>
    </xf>
    <xf numFmtId="177" fontId="9" fillId="0" borderId="7" xfId="50" applyNumberFormat="1" applyFont="1" applyFill="1" applyBorder="1" applyAlignment="1" applyProtection="1">
      <alignment horizontal="right" vertical="center" wrapText="1"/>
      <protection locked="0"/>
    </xf>
    <xf numFmtId="177" fontId="9" fillId="0" borderId="7" xfId="50" applyNumberFormat="1" applyFont="1" applyFill="1" applyBorder="1" applyAlignment="1" applyProtection="1">
      <alignment horizontal="right" vertical="center"/>
    </xf>
    <xf numFmtId="177"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8" fillId="0" borderId="7" xfId="54" applyFont="1" applyAlignment="1">
      <alignment horizontal="center" vertical="center" wrapText="1"/>
    </xf>
    <xf numFmtId="0" fontId="12" fillId="0" borderId="16" xfId="50" applyFont="1" applyFill="1" applyBorder="1" applyAlignment="1" applyProtection="1">
      <alignment horizontal="center" vertical="center"/>
      <protection locked="0"/>
    </xf>
    <xf numFmtId="0" fontId="12" fillId="0" borderId="16" xfId="50" applyFont="1" applyFill="1" applyBorder="1" applyAlignment="1" applyProtection="1">
      <alignment horizontal="center" vertical="center" wrapText="1"/>
    </xf>
    <xf numFmtId="49" fontId="18" fillId="0" borderId="7" xfId="54" applyFont="1">
      <alignment horizontal="left" vertical="center" wrapText="1"/>
    </xf>
    <xf numFmtId="0" fontId="12" fillId="0" borderId="17" xfId="50" applyFont="1" applyFill="1" applyBorder="1" applyAlignment="1" applyProtection="1">
      <alignment horizontal="center" vertical="center"/>
      <protection locked="0"/>
    </xf>
    <xf numFmtId="49" fontId="18" fillId="0" borderId="1" xfId="54" applyFont="1" applyBorder="1">
      <alignment horizontal="left" vertical="center" wrapText="1"/>
    </xf>
    <xf numFmtId="49" fontId="18" fillId="0" borderId="11" xfId="54" applyFont="1" applyBorder="1">
      <alignment horizontal="left" vertical="center" wrapText="1"/>
    </xf>
    <xf numFmtId="49" fontId="18" fillId="0" borderId="4" xfId="54" applyFont="1" applyBorder="1">
      <alignment horizontal="left" vertical="center" wrapText="1"/>
    </xf>
    <xf numFmtId="0" fontId="12" fillId="0" borderId="18"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wrapText="1"/>
    </xf>
    <xf numFmtId="0" fontId="12" fillId="0" borderId="19" xfId="50" applyFont="1" applyFill="1" applyBorder="1" applyAlignment="1" applyProtection="1">
      <alignment horizontal="center" vertical="center" wrapText="1"/>
    </xf>
    <xf numFmtId="0" fontId="12" fillId="0" borderId="11" xfId="50" applyFont="1" applyFill="1" applyBorder="1" applyAlignment="1" applyProtection="1">
      <alignment horizontal="center" vertical="center"/>
      <protection locked="0"/>
    </xf>
    <xf numFmtId="0" fontId="9" fillId="0" borderId="0" xfId="50" applyFont="1" applyFill="1" applyBorder="1" applyAlignment="1" applyProtection="1">
      <alignment horizontal="right" vertical="center" wrapText="1"/>
      <protection locked="0"/>
    </xf>
    <xf numFmtId="49" fontId="18" fillId="0" borderId="7" xfId="54" applyFont="1" applyAlignment="1">
      <alignment horizontal="left" vertical="center" wrapText="1"/>
    </xf>
    <xf numFmtId="0" fontId="16"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0" fontId="16" fillId="0" borderId="11" xfId="50" applyFont="1" applyFill="1" applyBorder="1" applyAlignment="1" applyProtection="1">
      <alignment horizontal="center" vertical="center" wrapText="1"/>
      <protection locked="0"/>
    </xf>
    <xf numFmtId="0" fontId="16" fillId="0" borderId="11" xfId="50" applyFont="1" applyFill="1" applyBorder="1" applyAlignment="1" applyProtection="1">
      <alignment horizontal="left"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4" fontId="16" fillId="0" borderId="11" xfId="50" applyNumberFormat="1" applyFont="1" applyFill="1" applyBorder="1" applyAlignment="1" applyProtection="1">
      <alignment horizontal="right" vertical="center" wrapText="1"/>
      <protection locked="0"/>
    </xf>
    <xf numFmtId="4" fontId="16"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16" fillId="0" borderId="11" xfId="50" applyFont="1" applyFill="1" applyBorder="1" applyAlignment="1" applyProtection="1">
      <alignment horizontal="left" vertical="center"/>
      <protection locked="0"/>
    </xf>
    <xf numFmtId="4" fontId="16" fillId="0" borderId="11" xfId="50" applyNumberFormat="1" applyFont="1" applyFill="1" applyBorder="1" applyAlignment="1" applyProtection="1">
      <alignment horizontal="right" vertical="center"/>
      <protection locked="0"/>
    </xf>
    <xf numFmtId="4" fontId="12"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19" fillId="0" borderId="0" xfId="50" applyFont="1" applyFill="1" applyBorder="1" applyAlignment="1" applyProtection="1">
      <alignment horizontal="center"/>
    </xf>
    <xf numFmtId="0" fontId="19" fillId="0" borderId="0" xfId="50" applyFont="1" applyFill="1" applyBorder="1" applyAlignment="1" applyProtection="1"/>
    <xf numFmtId="0" fontId="19" fillId="0" borderId="0" xfId="50" applyFont="1" applyFill="1" applyBorder="1" applyAlignment="1" applyProtection="1">
      <alignment horizontal="center" wrapText="1"/>
    </xf>
    <xf numFmtId="0" fontId="19"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6" fillId="0" borderId="0" xfId="50" applyFont="1" applyFill="1" applyBorder="1" applyAlignment="1" applyProtection="1">
      <alignment horizontal="center" wrapText="1"/>
    </xf>
    <xf numFmtId="0" fontId="16" fillId="0" borderId="0" xfId="50" applyFont="1" applyFill="1" applyBorder="1" applyAlignment="1" applyProtection="1">
      <alignment wrapText="1"/>
    </xf>
    <xf numFmtId="0" fontId="16" fillId="0" borderId="0" xfId="50" applyFont="1" applyFill="1" applyBorder="1" applyAlignment="1" applyProtection="1">
      <alignment horizontal="right" wrapText="1"/>
    </xf>
    <xf numFmtId="0" fontId="22" fillId="0" borderId="1" xfId="50" applyFont="1" applyFill="1" applyBorder="1" applyAlignment="1" applyProtection="1">
      <alignment horizontal="center" vertical="center" wrapText="1"/>
    </xf>
    <xf numFmtId="0" fontId="22" fillId="0" borderId="1" xfId="50" applyFont="1" applyFill="1" applyBorder="1" applyAlignment="1" applyProtection="1">
      <alignment horizontal="center" vertical="center"/>
    </xf>
    <xf numFmtId="0" fontId="22" fillId="0" borderId="2" xfId="50" applyFont="1" applyFill="1" applyBorder="1" applyAlignment="1" applyProtection="1">
      <alignment horizontal="center" vertical="center"/>
    </xf>
    <xf numFmtId="0" fontId="22" fillId="0" borderId="3" xfId="50" applyFont="1" applyFill="1" applyBorder="1" applyAlignment="1" applyProtection="1">
      <alignment horizontal="center" vertical="center"/>
    </xf>
    <xf numFmtId="0" fontId="22" fillId="0" borderId="4" xfId="50" applyFont="1" applyFill="1" applyBorder="1" applyAlignment="1" applyProtection="1">
      <alignment horizontal="center" vertical="center"/>
    </xf>
    <xf numFmtId="0" fontId="22" fillId="0" borderId="6" xfId="50" applyFont="1" applyFill="1" applyBorder="1" applyAlignment="1" applyProtection="1">
      <alignment horizontal="center" vertical="center" wrapText="1"/>
    </xf>
    <xf numFmtId="0" fontId="22" fillId="0" borderId="6" xfId="50" applyFont="1" applyFill="1" applyBorder="1" applyAlignment="1" applyProtection="1">
      <alignment horizontal="center" vertical="center"/>
    </xf>
    <xf numFmtId="0" fontId="22" fillId="0" borderId="7" xfId="50" applyFont="1" applyFill="1" applyBorder="1" applyAlignment="1" applyProtection="1">
      <alignment horizontal="center" vertical="center"/>
    </xf>
    <xf numFmtId="0" fontId="19" fillId="0" borderId="7" xfId="50" applyFont="1" applyFill="1" applyBorder="1" applyAlignment="1" applyProtection="1">
      <alignment horizontal="center" vertical="center" wrapText="1"/>
    </xf>
    <xf numFmtId="0" fontId="19" fillId="0" borderId="2" xfId="50" applyFont="1" applyFill="1" applyBorder="1" applyAlignment="1" applyProtection="1">
      <alignment horizontal="center" vertical="center" wrapText="1"/>
    </xf>
    <xf numFmtId="4" fontId="23" fillId="0" borderId="7" xfId="0" applyNumberFormat="1" applyFont="1" applyFill="1" applyBorder="1" applyAlignment="1" applyProtection="1">
      <alignment vertical="center"/>
    </xf>
    <xf numFmtId="4" fontId="23" fillId="0" borderId="2" xfId="0" applyNumberFormat="1" applyFont="1" applyFill="1" applyBorder="1" applyAlignment="1" applyProtection="1">
      <alignment vertical="center"/>
    </xf>
    <xf numFmtId="0" fontId="24" fillId="0" borderId="0" xfId="0" applyFont="1" applyFill="1" applyBorder="1" applyAlignment="1" applyProtection="1">
      <alignment vertical="top"/>
    </xf>
    <xf numFmtId="10" fontId="19"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5" fillId="0" borderId="7" xfId="54" applyFont="1">
      <alignment horizontal="left" vertical="center" wrapText="1"/>
    </xf>
    <xf numFmtId="176" fontId="25" fillId="0" borderId="7" xfId="53" applyFont="1">
      <alignment horizontal="right" vertical="center"/>
    </xf>
    <xf numFmtId="49" fontId="25" fillId="0" borderId="7" xfId="54" applyFont="1" applyAlignment="1">
      <alignment horizontal="left" vertical="center" wrapText="1" indent="1"/>
    </xf>
    <xf numFmtId="49" fontId="25" fillId="0" borderId="7" xfId="54" applyFont="1" applyAlignment="1">
      <alignment horizontal="left" vertical="center" wrapText="1" indent="2"/>
    </xf>
    <xf numFmtId="49" fontId="25" fillId="0" borderId="7" xfId="54" applyFont="1" applyAlignment="1">
      <alignment horizontal="center" vertical="center" wrapText="1"/>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0"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6" fillId="0" borderId="0" xfId="50" applyFont="1" applyFill="1" applyBorder="1" applyAlignment="1" applyProtection="1">
      <alignment horizontal="left" vertical="center" wrapText="1"/>
    </xf>
    <xf numFmtId="0" fontId="16" fillId="0" borderId="1" xfId="50" applyFont="1" applyFill="1" applyBorder="1" applyAlignment="1" applyProtection="1">
      <alignment horizontal="center" vertical="center" wrapText="1"/>
    </xf>
    <xf numFmtId="0" fontId="16" fillId="0" borderId="1"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0" fontId="16" fillId="0" borderId="3" xfId="50" applyFont="1" applyFill="1" applyBorder="1" applyAlignment="1" applyProtection="1">
      <alignment horizontal="center" vertical="center"/>
    </xf>
    <xf numFmtId="0" fontId="16" fillId="0" borderId="4" xfId="50" applyFont="1" applyFill="1" applyBorder="1" applyAlignment="1" applyProtection="1">
      <alignment horizontal="center" vertical="center"/>
    </xf>
    <xf numFmtId="0" fontId="16"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0" fontId="16"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0" fontId="19" fillId="0" borderId="0" xfId="0" applyFont="1" applyFill="1" applyAlignment="1">
      <alignment horizontal="justify" vertical="top"/>
      <protection locked="0"/>
    </xf>
    <xf numFmtId="178"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6" fillId="0" borderId="3" xfId="50" applyFont="1" applyFill="1" applyBorder="1" applyAlignment="1" applyProtection="1">
      <alignment horizontal="center" vertical="center" wrapText="1"/>
    </xf>
    <xf numFmtId="0" fontId="16" fillId="0" borderId="4" xfId="50" applyFont="1" applyFill="1" applyBorder="1" applyAlignment="1" applyProtection="1">
      <alignment horizontal="center" vertical="center" wrapText="1"/>
    </xf>
    <xf numFmtId="0" fontId="16" fillId="0" borderId="7" xfId="50" applyFont="1" applyFill="1" applyBorder="1" applyAlignment="1" applyProtection="1">
      <alignment horizontal="center" vertical="center" wrapText="1"/>
      <protection locked="0"/>
    </xf>
    <xf numFmtId="0" fontId="16" fillId="0" borderId="7" xfId="50" applyFont="1" applyFill="1" applyBorder="1" applyAlignment="1" applyProtection="1">
      <alignment horizontal="center" vertical="center" wrapText="1"/>
    </xf>
    <xf numFmtId="179" fontId="8" fillId="0" borderId="7" xfId="50" applyNumberFormat="1" applyFont="1" applyFill="1" applyBorder="1" applyAlignment="1" applyProtection="1">
      <alignment horizontal="right" vertical="center"/>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7" xfId="50" applyFont="1" applyFill="1" applyBorder="1" applyAlignment="1" applyProtection="1">
      <alignment horizontal="left" vertical="center" wrapText="1"/>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9"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6" fillId="0" borderId="7" xfId="50" applyNumberFormat="1" applyFont="1" applyFill="1" applyBorder="1" applyAlignment="1" applyProtection="1">
      <alignment horizontal="right" vertical="center"/>
    </xf>
    <xf numFmtId="179" fontId="28" fillId="0" borderId="7" xfId="50" applyNumberFormat="1" applyFont="1" applyFill="1" applyBorder="1" applyAlignment="1" applyProtection="1">
      <alignment horizontal="right" vertical="center"/>
    </xf>
    <xf numFmtId="179"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9" fontId="28"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topLeftCell="A12" workbookViewId="0">
      <selection activeCell="C26" sqref="C26"/>
    </sheetView>
  </sheetViews>
  <sheetFormatPr defaultColWidth="8" defaultRowHeight="14.25" customHeight="1" outlineLevelCol="3"/>
  <cols>
    <col min="1" max="1" width="40.712962962963" style="1" customWidth="1"/>
    <col min="2" max="4" width="45.712962962963" style="1" customWidth="1"/>
    <col min="5" max="5" width="8" style="62" customWidth="1"/>
    <col min="6" max="16384" width="8" style="62"/>
  </cols>
  <sheetData>
    <row r="1" ht="13.5" customHeight="1" spans="1:4">
      <c r="A1" s="346"/>
      <c r="B1" s="3"/>
      <c r="C1" s="3"/>
      <c r="D1" s="277" t="s">
        <v>0</v>
      </c>
    </row>
    <row r="2" ht="36" customHeight="1" spans="1:4">
      <c r="A2" s="5" t="s">
        <v>1</v>
      </c>
      <c r="B2" s="347"/>
      <c r="C2" s="347"/>
      <c r="D2" s="347"/>
    </row>
    <row r="3" ht="21" customHeight="1" spans="1:4">
      <c r="A3" s="348" t="s">
        <v>2</v>
      </c>
      <c r="B3" s="276"/>
      <c r="C3" s="276"/>
      <c r="D3" s="277"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82" t="s">
        <v>9</v>
      </c>
      <c r="B7" s="220">
        <v>35621276.78</v>
      </c>
      <c r="C7" s="282" t="s">
        <v>10</v>
      </c>
      <c r="D7" s="281"/>
    </row>
    <row r="8" ht="20.25" customHeight="1" spans="1:4">
      <c r="A8" s="282" t="s">
        <v>11</v>
      </c>
      <c r="B8" s="220"/>
      <c r="C8" s="282" t="s">
        <v>12</v>
      </c>
      <c r="D8" s="349"/>
    </row>
    <row r="9" ht="20.25" customHeight="1" spans="1:4">
      <c r="A9" s="282" t="s">
        <v>13</v>
      </c>
      <c r="B9" s="220"/>
      <c r="C9" s="282" t="s">
        <v>14</v>
      </c>
      <c r="D9" s="349"/>
    </row>
    <row r="10" ht="20.25" customHeight="1" spans="1:4">
      <c r="A10" s="282" t="s">
        <v>15</v>
      </c>
      <c r="B10" s="220">
        <v>3890000</v>
      </c>
      <c r="C10" s="282" t="s">
        <v>16</v>
      </c>
      <c r="D10" s="349"/>
    </row>
    <row r="11" ht="21.75" customHeight="1" spans="1:4">
      <c r="A11" s="280" t="s">
        <v>17</v>
      </c>
      <c r="B11" s="220">
        <v>500000</v>
      </c>
      <c r="C11" s="282" t="s">
        <v>18</v>
      </c>
      <c r="D11" s="220">
        <v>31049494.46</v>
      </c>
    </row>
    <row r="12" ht="20.25" customHeight="1" spans="1:4">
      <c r="A12" s="280" t="s">
        <v>19</v>
      </c>
      <c r="B12" s="283"/>
      <c r="C12" s="282" t="s">
        <v>20</v>
      </c>
      <c r="D12" s="220"/>
    </row>
    <row r="13" ht="20.25" customHeight="1" spans="1:4">
      <c r="A13" s="280" t="s">
        <v>21</v>
      </c>
      <c r="B13" s="283"/>
      <c r="C13" s="282" t="s">
        <v>22</v>
      </c>
      <c r="D13" s="220"/>
    </row>
    <row r="14" ht="20.25" customHeight="1" spans="1:4">
      <c r="A14" s="280" t="s">
        <v>23</v>
      </c>
      <c r="B14" s="283"/>
      <c r="C14" s="282" t="s">
        <v>24</v>
      </c>
      <c r="D14" s="220">
        <v>3429280.04</v>
      </c>
    </row>
    <row r="15" ht="21" customHeight="1" spans="1:4">
      <c r="A15" s="350" t="s">
        <v>25</v>
      </c>
      <c r="B15" s="283"/>
      <c r="C15" s="282" t="s">
        <v>26</v>
      </c>
      <c r="D15" s="220">
        <v>3116447</v>
      </c>
    </row>
    <row r="16" ht="21" customHeight="1" spans="1:4">
      <c r="A16" s="350" t="s">
        <v>27</v>
      </c>
      <c r="B16" s="351"/>
      <c r="C16" s="282" t="s">
        <v>28</v>
      </c>
      <c r="D16" s="352"/>
    </row>
    <row r="17" ht="21" customHeight="1" spans="1:4">
      <c r="A17" s="350" t="s">
        <v>29</v>
      </c>
      <c r="B17" s="220">
        <v>500000</v>
      </c>
      <c r="C17" s="282" t="s">
        <v>30</v>
      </c>
      <c r="D17" s="352"/>
    </row>
    <row r="18" s="62" customFormat="1" ht="21" customHeight="1" spans="1:4">
      <c r="A18" s="350"/>
      <c r="B18" s="351"/>
      <c r="C18" s="282" t="s">
        <v>31</v>
      </c>
      <c r="D18" s="352"/>
    </row>
    <row r="19" s="62" customFormat="1" ht="21" customHeight="1" spans="1:4">
      <c r="A19" s="350"/>
      <c r="B19" s="351"/>
      <c r="C19" s="282" t="s">
        <v>32</v>
      </c>
      <c r="D19" s="352"/>
    </row>
    <row r="20" s="62" customFormat="1" ht="21" customHeight="1" spans="1:4">
      <c r="A20" s="350"/>
      <c r="B20" s="351"/>
      <c r="C20" s="282" t="s">
        <v>33</v>
      </c>
      <c r="D20" s="352"/>
    </row>
    <row r="21" s="62" customFormat="1" ht="21" customHeight="1" spans="1:4">
      <c r="A21" s="350"/>
      <c r="B21" s="351"/>
      <c r="C21" s="282" t="s">
        <v>34</v>
      </c>
      <c r="D21" s="352"/>
    </row>
    <row r="22" s="62" customFormat="1" ht="21" customHeight="1" spans="1:4">
      <c r="A22" s="350"/>
      <c r="B22" s="351"/>
      <c r="C22" s="282" t="s">
        <v>35</v>
      </c>
      <c r="D22" s="352"/>
    </row>
    <row r="23" s="62" customFormat="1" ht="21" customHeight="1" spans="1:4">
      <c r="A23" s="350"/>
      <c r="B23" s="351"/>
      <c r="C23" s="282" t="s">
        <v>36</v>
      </c>
      <c r="D23" s="352"/>
    </row>
    <row r="24" s="62" customFormat="1" ht="21" customHeight="1" spans="1:4">
      <c r="A24" s="350"/>
      <c r="B24" s="351"/>
      <c r="C24" s="282" t="s">
        <v>37</v>
      </c>
      <c r="D24" s="352"/>
    </row>
    <row r="25" s="62" customFormat="1" ht="21" customHeight="1" spans="1:4">
      <c r="A25" s="350"/>
      <c r="B25" s="351"/>
      <c r="C25" s="282" t="s">
        <v>38</v>
      </c>
      <c r="D25" s="220">
        <v>2416055.28</v>
      </c>
    </row>
    <row r="26" s="62" customFormat="1" ht="21" customHeight="1" spans="1:4">
      <c r="A26" s="350"/>
      <c r="B26" s="351"/>
      <c r="C26" s="282" t="s">
        <v>39</v>
      </c>
      <c r="D26" s="353"/>
    </row>
    <row r="27" s="62" customFormat="1" ht="21" customHeight="1" spans="1:4">
      <c r="A27" s="350"/>
      <c r="B27" s="351"/>
      <c r="C27" s="282" t="s">
        <v>40</v>
      </c>
      <c r="D27" s="353"/>
    </row>
    <row r="28" s="62" customFormat="1" ht="21" customHeight="1" spans="1:4">
      <c r="A28" s="350"/>
      <c r="B28" s="351"/>
      <c r="C28" s="282" t="s">
        <v>41</v>
      </c>
      <c r="D28" s="353"/>
    </row>
    <row r="29" s="62" customFormat="1" ht="21" customHeight="1" spans="1:4">
      <c r="A29" s="350"/>
      <c r="B29" s="351"/>
      <c r="C29" s="282" t="s">
        <v>42</v>
      </c>
      <c r="D29" s="354"/>
    </row>
    <row r="30" ht="20.25" customHeight="1" spans="1:4">
      <c r="A30" s="355" t="s">
        <v>43</v>
      </c>
      <c r="B30" s="356">
        <f>SUM(B7:B11)</f>
        <v>40011276.78</v>
      </c>
      <c r="C30" s="357" t="s">
        <v>44</v>
      </c>
      <c r="D30" s="358">
        <f>SUM(D7:D29)</f>
        <v>40011276.78</v>
      </c>
    </row>
    <row r="31" ht="20.25" customHeight="1" spans="1:4">
      <c r="A31" s="359" t="s">
        <v>45</v>
      </c>
      <c r="B31" s="360"/>
      <c r="C31" s="361" t="s">
        <v>46</v>
      </c>
      <c r="D31" s="362"/>
    </row>
    <row r="32" s="62" customFormat="1" ht="20.25" customHeight="1" spans="1:4">
      <c r="A32" s="359" t="s">
        <v>47</v>
      </c>
      <c r="B32" s="360"/>
      <c r="C32" s="361" t="s">
        <v>47</v>
      </c>
      <c r="D32" s="362"/>
    </row>
    <row r="33" s="62" customFormat="1" ht="20.25" customHeight="1" spans="1:4">
      <c r="A33" s="359" t="s">
        <v>48</v>
      </c>
      <c r="B33" s="360"/>
      <c r="C33" s="361" t="s">
        <v>49</v>
      </c>
      <c r="D33" s="362"/>
    </row>
    <row r="34" ht="20.25" customHeight="1" spans="1:4">
      <c r="A34" s="363" t="s">
        <v>50</v>
      </c>
      <c r="B34" s="356">
        <f>B30+B31</f>
        <v>40011276.78</v>
      </c>
      <c r="C34" s="357" t="s">
        <v>51</v>
      </c>
      <c r="D34" s="364">
        <f>D30+D31</f>
        <v>40011276.78</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11" sqref="A11"/>
    </sheetView>
  </sheetViews>
  <sheetFormatPr defaultColWidth="9.13888888888889" defaultRowHeight="14.25" customHeight="1" outlineLevelCol="5"/>
  <cols>
    <col min="1" max="1" width="32.1388888888889" style="125" customWidth="1"/>
    <col min="2" max="2" width="20.712962962963" style="157" customWidth="1"/>
    <col min="3" max="3" width="32.1388888888889" style="125" customWidth="1"/>
    <col min="4" max="4" width="27.712962962963" style="125" customWidth="1"/>
    <col min="5" max="6" width="36.712962962963" style="125" customWidth="1"/>
    <col min="7" max="16384" width="9.13888888888889" style="125" customWidth="1"/>
  </cols>
  <sheetData>
    <row r="1" s="125" customFormat="1" ht="12" customHeight="1" spans="1:6">
      <c r="A1" s="158"/>
      <c r="B1" s="159"/>
      <c r="C1" s="158"/>
      <c r="D1" s="160"/>
      <c r="E1" s="160"/>
      <c r="F1" s="161" t="s">
        <v>465</v>
      </c>
    </row>
    <row r="2" s="125" customFormat="1" ht="26.25" customHeight="1" spans="1:6">
      <c r="A2" s="162" t="s">
        <v>466</v>
      </c>
      <c r="B2" s="162"/>
      <c r="C2" s="163"/>
      <c r="D2" s="164"/>
      <c r="E2" s="164"/>
      <c r="F2" s="164"/>
    </row>
    <row r="3" s="125" customFormat="1" ht="13.5" customHeight="1" spans="1:6">
      <c r="A3" s="165" t="s">
        <v>2</v>
      </c>
      <c r="B3" s="165"/>
      <c r="C3" s="166"/>
      <c r="D3" s="160"/>
      <c r="E3" s="160"/>
      <c r="F3" s="161" t="s">
        <v>3</v>
      </c>
    </row>
    <row r="4" s="125" customFormat="1" ht="19.5" customHeight="1" spans="1:6">
      <c r="A4" s="167" t="s">
        <v>467</v>
      </c>
      <c r="B4" s="168" t="s">
        <v>74</v>
      </c>
      <c r="C4" s="167" t="s">
        <v>75</v>
      </c>
      <c r="D4" s="169" t="s">
        <v>468</v>
      </c>
      <c r="E4" s="170"/>
      <c r="F4" s="171"/>
    </row>
    <row r="5" s="125" customFormat="1" ht="18.75" customHeight="1" spans="1:6">
      <c r="A5" s="172"/>
      <c r="B5" s="173"/>
      <c r="C5" s="172"/>
      <c r="D5" s="174" t="s">
        <v>56</v>
      </c>
      <c r="E5" s="169" t="s">
        <v>77</v>
      </c>
      <c r="F5" s="174" t="s">
        <v>78</v>
      </c>
    </row>
    <row r="6" s="125" customFormat="1" ht="18.75" customHeight="1" spans="1:6">
      <c r="A6" s="175">
        <v>1</v>
      </c>
      <c r="B6" s="176" t="s">
        <v>166</v>
      </c>
      <c r="C6" s="175">
        <v>3</v>
      </c>
      <c r="D6" s="177">
        <v>4</v>
      </c>
      <c r="E6" s="177">
        <v>5</v>
      </c>
      <c r="F6" s="177">
        <v>6</v>
      </c>
    </row>
    <row r="7" s="125" customFormat="1" ht="21" customHeight="1" spans="1:6">
      <c r="A7" s="178" t="s">
        <v>156</v>
      </c>
      <c r="B7" s="178"/>
      <c r="C7" s="178"/>
      <c r="D7" s="179" t="s">
        <v>156</v>
      </c>
      <c r="E7" s="180" t="s">
        <v>156</v>
      </c>
      <c r="F7" s="180" t="s">
        <v>156</v>
      </c>
    </row>
    <row r="8" s="125" customFormat="1" ht="21" customHeight="1" spans="1:6">
      <c r="A8" s="178"/>
      <c r="B8" s="178" t="s">
        <v>156</v>
      </c>
      <c r="C8" s="178" t="s">
        <v>156</v>
      </c>
      <c r="D8" s="181" t="s">
        <v>156</v>
      </c>
      <c r="E8" s="182" t="s">
        <v>156</v>
      </c>
      <c r="F8" s="182" t="s">
        <v>156</v>
      </c>
    </row>
    <row r="9" s="125" customFormat="1" ht="18.75" customHeight="1" spans="1:6">
      <c r="A9" s="183" t="s">
        <v>124</v>
      </c>
      <c r="B9" s="183"/>
      <c r="C9" s="184"/>
      <c r="D9" s="181" t="s">
        <v>156</v>
      </c>
      <c r="E9" s="182" t="s">
        <v>156</v>
      </c>
      <c r="F9" s="182" t="s">
        <v>156</v>
      </c>
    </row>
    <row r="11" customHeight="1" spans="1:1">
      <c r="A11" s="1" t="s">
        <v>469</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9"/>
  <sheetViews>
    <sheetView topLeftCell="B2" workbookViewId="0">
      <selection activeCell="H25" sqref="H25"/>
    </sheetView>
  </sheetViews>
  <sheetFormatPr defaultColWidth="9.13888888888889" defaultRowHeight="14.25" customHeight="1"/>
  <cols>
    <col min="1" max="1" width="33.712962962963" style="125" customWidth="1"/>
    <col min="2" max="2" width="41.5740740740741" style="125" customWidth="1"/>
    <col min="3" max="3" width="18.8611111111111" style="125" customWidth="1"/>
    <col min="4" max="10" width="14.8611111111111" style="125" customWidth="1"/>
    <col min="11" max="11" width="14.8611111111111" style="39" customWidth="1"/>
    <col min="12" max="14" width="14.8611111111111" style="125" customWidth="1"/>
    <col min="15" max="17" width="14.8611111111111" style="39" customWidth="1"/>
    <col min="18" max="18" width="14.8611111111111" style="125" customWidth="1"/>
    <col min="19" max="16384" width="9.13888888888889" style="39" customWidth="1"/>
  </cols>
  <sheetData>
    <row r="1" s="39" customFormat="1" ht="13.5" customHeight="1" spans="1:18">
      <c r="A1" s="126"/>
      <c r="B1" s="126"/>
      <c r="C1" s="126"/>
      <c r="D1" s="126"/>
      <c r="E1" s="126"/>
      <c r="F1" s="126"/>
      <c r="G1" s="126"/>
      <c r="H1" s="126"/>
      <c r="I1" s="126"/>
      <c r="J1" s="126"/>
      <c r="L1" s="125"/>
      <c r="M1" s="125"/>
      <c r="N1" s="125"/>
      <c r="O1" s="143"/>
      <c r="P1" s="143"/>
      <c r="Q1" s="143"/>
      <c r="R1" s="41" t="s">
        <v>470</v>
      </c>
    </row>
    <row r="2" s="39" customFormat="1" ht="27.75" customHeight="1" spans="1:18">
      <c r="A2" s="42" t="s">
        <v>471</v>
      </c>
      <c r="B2" s="43"/>
      <c r="C2" s="43"/>
      <c r="D2" s="43"/>
      <c r="E2" s="43"/>
      <c r="F2" s="43"/>
      <c r="G2" s="43"/>
      <c r="H2" s="43"/>
      <c r="I2" s="43"/>
      <c r="J2" s="43"/>
      <c r="K2" s="144"/>
      <c r="L2" s="43"/>
      <c r="M2" s="43"/>
      <c r="N2" s="43"/>
      <c r="O2" s="144"/>
      <c r="P2" s="144"/>
      <c r="Q2" s="144"/>
      <c r="R2" s="43"/>
    </row>
    <row r="3" s="39" customFormat="1" ht="18.75" customHeight="1" spans="1:18">
      <c r="A3" s="45" t="s">
        <v>2</v>
      </c>
      <c r="B3" s="127"/>
      <c r="C3" s="127"/>
      <c r="D3" s="127"/>
      <c r="E3" s="127"/>
      <c r="F3" s="127"/>
      <c r="G3" s="127"/>
      <c r="H3" s="127"/>
      <c r="I3" s="127"/>
      <c r="J3" s="127"/>
      <c r="K3" s="145"/>
      <c r="L3" s="146"/>
      <c r="M3" s="146"/>
      <c r="N3" s="146"/>
      <c r="O3" s="147"/>
      <c r="P3" s="147"/>
      <c r="Q3" s="147"/>
      <c r="R3" s="127" t="s">
        <v>174</v>
      </c>
    </row>
    <row r="4" s="39" customFormat="1" ht="15.75" customHeight="1" spans="1:18">
      <c r="A4" s="128" t="s">
        <v>472</v>
      </c>
      <c r="B4" s="129" t="s">
        <v>473</v>
      </c>
      <c r="C4" s="129" t="s">
        <v>474</v>
      </c>
      <c r="D4" s="129" t="s">
        <v>475</v>
      </c>
      <c r="E4" s="129" t="s">
        <v>476</v>
      </c>
      <c r="F4" s="129" t="s">
        <v>477</v>
      </c>
      <c r="G4" s="48" t="s">
        <v>190</v>
      </c>
      <c r="H4" s="48"/>
      <c r="I4" s="48"/>
      <c r="J4" s="48"/>
      <c r="K4" s="148"/>
      <c r="L4" s="48"/>
      <c r="M4" s="48"/>
      <c r="N4" s="48"/>
      <c r="O4" s="149"/>
      <c r="P4" s="148"/>
      <c r="Q4" s="149"/>
      <c r="R4" s="49"/>
    </row>
    <row r="5" s="39" customFormat="1" ht="17.25" customHeight="1" spans="1:18">
      <c r="A5" s="130"/>
      <c r="B5" s="131"/>
      <c r="C5" s="131"/>
      <c r="D5" s="131"/>
      <c r="E5" s="131"/>
      <c r="F5" s="131"/>
      <c r="G5" s="131" t="s">
        <v>56</v>
      </c>
      <c r="H5" s="131" t="s">
        <v>59</v>
      </c>
      <c r="I5" s="131" t="s">
        <v>478</v>
      </c>
      <c r="J5" s="131" t="s">
        <v>479</v>
      </c>
      <c r="K5" s="150" t="s">
        <v>480</v>
      </c>
      <c r="L5" s="151" t="s">
        <v>63</v>
      </c>
      <c r="M5" s="151"/>
      <c r="N5" s="151"/>
      <c r="O5" s="152"/>
      <c r="P5" s="153"/>
      <c r="Q5" s="152"/>
      <c r="R5" s="133"/>
    </row>
    <row r="6" s="39" customFormat="1" ht="36" customHeight="1" spans="1:18">
      <c r="A6" s="132"/>
      <c r="B6" s="133"/>
      <c r="C6" s="133"/>
      <c r="D6" s="133"/>
      <c r="E6" s="133"/>
      <c r="F6" s="133"/>
      <c r="G6" s="133"/>
      <c r="H6" s="133"/>
      <c r="I6" s="133"/>
      <c r="J6" s="133"/>
      <c r="K6" s="154"/>
      <c r="L6" s="133" t="s">
        <v>58</v>
      </c>
      <c r="M6" s="133" t="s">
        <v>64</v>
      </c>
      <c r="N6" s="133" t="s">
        <v>198</v>
      </c>
      <c r="O6" s="155" t="s">
        <v>66</v>
      </c>
      <c r="P6" s="154" t="s">
        <v>67</v>
      </c>
      <c r="Q6" s="154" t="s">
        <v>68</v>
      </c>
      <c r="R6" s="133" t="s">
        <v>69</v>
      </c>
    </row>
    <row r="7" s="39"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39" customFormat="1" ht="28" customHeight="1" spans="1:18">
      <c r="A8" s="137" t="s">
        <v>71</v>
      </c>
      <c r="B8" s="138"/>
      <c r="C8" s="138"/>
      <c r="D8" s="139"/>
      <c r="E8" s="140"/>
      <c r="F8" s="25"/>
      <c r="G8" s="25">
        <v>1490800</v>
      </c>
      <c r="H8" s="25">
        <v>682000</v>
      </c>
      <c r="I8" s="25"/>
      <c r="J8" s="25"/>
      <c r="K8" s="25">
        <v>808800</v>
      </c>
      <c r="L8" s="136"/>
      <c r="M8" s="136"/>
      <c r="N8" s="136"/>
      <c r="O8" s="136"/>
      <c r="P8" s="136"/>
      <c r="Q8" s="136"/>
      <c r="R8" s="136"/>
    </row>
    <row r="9" s="39" customFormat="1" ht="28" customHeight="1" spans="1:18">
      <c r="A9" s="137" t="str">
        <f t="shared" ref="A9:A14" si="0">"     "&amp;"普通高中教育公用经费"</f>
        <v>     普通高中教育公用经费</v>
      </c>
      <c r="B9" s="138" t="s">
        <v>481</v>
      </c>
      <c r="C9" s="138" t="s">
        <v>482</v>
      </c>
      <c r="D9" s="139" t="s">
        <v>483</v>
      </c>
      <c r="E9" s="140">
        <v>5</v>
      </c>
      <c r="F9" s="25"/>
      <c r="G9" s="25">
        <v>10000</v>
      </c>
      <c r="H9" s="25">
        <v>10000</v>
      </c>
      <c r="I9" s="25"/>
      <c r="J9" s="25"/>
      <c r="K9" s="25"/>
      <c r="L9" s="136"/>
      <c r="M9" s="136"/>
      <c r="N9" s="136"/>
      <c r="O9" s="136"/>
      <c r="P9" s="136"/>
      <c r="Q9" s="136"/>
      <c r="R9" s="136"/>
    </row>
    <row r="10" s="39" customFormat="1" ht="28" customHeight="1" spans="1:18">
      <c r="A10" s="137" t="str">
        <f t="shared" si="0"/>
        <v>     普通高中教育公用经费</v>
      </c>
      <c r="B10" s="138" t="s">
        <v>484</v>
      </c>
      <c r="C10" s="138" t="s">
        <v>485</v>
      </c>
      <c r="D10" s="139" t="s">
        <v>483</v>
      </c>
      <c r="E10" s="140">
        <v>10</v>
      </c>
      <c r="F10" s="25"/>
      <c r="G10" s="25">
        <v>90000</v>
      </c>
      <c r="H10" s="25">
        <v>90000</v>
      </c>
      <c r="I10" s="25"/>
      <c r="J10" s="25"/>
      <c r="K10" s="25"/>
      <c r="L10" s="136"/>
      <c r="M10" s="136"/>
      <c r="N10" s="136"/>
      <c r="O10" s="136"/>
      <c r="P10" s="136"/>
      <c r="Q10" s="136"/>
      <c r="R10" s="136"/>
    </row>
    <row r="11" s="39" customFormat="1" ht="28" customHeight="1" spans="1:18">
      <c r="A11" s="137" t="str">
        <f t="shared" si="0"/>
        <v>     普通高中教育公用经费</v>
      </c>
      <c r="B11" s="138" t="s">
        <v>486</v>
      </c>
      <c r="C11" s="138" t="s">
        <v>487</v>
      </c>
      <c r="D11" s="139" t="s">
        <v>488</v>
      </c>
      <c r="E11" s="140">
        <v>900</v>
      </c>
      <c r="F11" s="25"/>
      <c r="G11" s="25">
        <v>180000</v>
      </c>
      <c r="H11" s="25">
        <v>180000</v>
      </c>
      <c r="I11" s="25"/>
      <c r="J11" s="25"/>
      <c r="K11" s="25"/>
      <c r="L11" s="136"/>
      <c r="M11" s="136"/>
      <c r="N11" s="136"/>
      <c r="O11" s="136"/>
      <c r="P11" s="136"/>
      <c r="Q11" s="136"/>
      <c r="R11" s="136"/>
    </row>
    <row r="12" s="39" customFormat="1" ht="28" customHeight="1" spans="1:18">
      <c r="A12" s="137" t="str">
        <f t="shared" si="0"/>
        <v>     普通高中教育公用经费</v>
      </c>
      <c r="B12" s="138" t="s">
        <v>489</v>
      </c>
      <c r="C12" s="138" t="s">
        <v>490</v>
      </c>
      <c r="D12" s="139" t="s">
        <v>483</v>
      </c>
      <c r="E12" s="140">
        <v>10</v>
      </c>
      <c r="F12" s="25"/>
      <c r="G12" s="25">
        <v>60000</v>
      </c>
      <c r="H12" s="25">
        <v>60000</v>
      </c>
      <c r="I12" s="25"/>
      <c r="J12" s="25"/>
      <c r="K12" s="25"/>
      <c r="L12" s="136"/>
      <c r="M12" s="136"/>
      <c r="N12" s="136"/>
      <c r="O12" s="136"/>
      <c r="P12" s="136"/>
      <c r="Q12" s="136"/>
      <c r="R12" s="136"/>
    </row>
    <row r="13" s="39" customFormat="1" ht="28" customHeight="1" spans="1:18">
      <c r="A13" s="137" t="str">
        <f t="shared" si="0"/>
        <v>     普通高中教育公用经费</v>
      </c>
      <c r="B13" s="138" t="s">
        <v>491</v>
      </c>
      <c r="C13" s="138" t="s">
        <v>492</v>
      </c>
      <c r="D13" s="139" t="s">
        <v>381</v>
      </c>
      <c r="E13" s="140">
        <v>1</v>
      </c>
      <c r="F13" s="25"/>
      <c r="G13" s="25">
        <v>252000</v>
      </c>
      <c r="H13" s="25">
        <v>252000</v>
      </c>
      <c r="I13" s="25"/>
      <c r="J13" s="25"/>
      <c r="K13" s="25"/>
      <c r="L13" s="136"/>
      <c r="M13" s="136"/>
      <c r="N13" s="136"/>
      <c r="O13" s="136"/>
      <c r="P13" s="136"/>
      <c r="Q13" s="136"/>
      <c r="R13" s="136"/>
    </row>
    <row r="14" s="39" customFormat="1" ht="28" customHeight="1" spans="1:18">
      <c r="A14" s="137" t="str">
        <f t="shared" si="0"/>
        <v>     普通高中教育公用经费</v>
      </c>
      <c r="B14" s="138" t="s">
        <v>493</v>
      </c>
      <c r="C14" s="138" t="s">
        <v>492</v>
      </c>
      <c r="D14" s="139" t="s">
        <v>381</v>
      </c>
      <c r="E14" s="140">
        <v>1</v>
      </c>
      <c r="F14" s="25"/>
      <c r="G14" s="25">
        <v>90000</v>
      </c>
      <c r="H14" s="25">
        <v>90000</v>
      </c>
      <c r="I14" s="25"/>
      <c r="J14" s="25"/>
      <c r="K14" s="25"/>
      <c r="L14" s="136"/>
      <c r="M14" s="136"/>
      <c r="N14" s="136"/>
      <c r="O14" s="136"/>
      <c r="P14" s="136"/>
      <c r="Q14" s="136"/>
      <c r="R14" s="136"/>
    </row>
    <row r="15" s="39" customFormat="1" ht="28" customHeight="1" spans="1:18">
      <c r="A15" s="137" t="str">
        <f t="shared" ref="A15:A18" si="1">"     "&amp;"高中学费、住宿费单位自有资金"</f>
        <v>     高中学费、住宿费单位自有资金</v>
      </c>
      <c r="B15" s="138" t="s">
        <v>494</v>
      </c>
      <c r="C15" s="138" t="s">
        <v>495</v>
      </c>
      <c r="D15" s="139" t="s">
        <v>496</v>
      </c>
      <c r="E15" s="140">
        <v>120</v>
      </c>
      <c r="F15" s="25"/>
      <c r="G15" s="25">
        <v>16800</v>
      </c>
      <c r="H15" s="25"/>
      <c r="I15" s="25"/>
      <c r="J15" s="25"/>
      <c r="K15" s="25">
        <v>16800</v>
      </c>
      <c r="L15" s="136"/>
      <c r="M15" s="136"/>
      <c r="N15" s="136"/>
      <c r="O15" s="136"/>
      <c r="P15" s="136"/>
      <c r="Q15" s="136"/>
      <c r="R15" s="136"/>
    </row>
    <row r="16" s="39" customFormat="1" ht="28" customHeight="1" spans="1:18">
      <c r="A16" s="137" t="str">
        <f t="shared" si="1"/>
        <v>     高中学费、住宿费单位自有资金</v>
      </c>
      <c r="B16" s="138" t="s">
        <v>497</v>
      </c>
      <c r="C16" s="138" t="s">
        <v>498</v>
      </c>
      <c r="D16" s="139" t="s">
        <v>496</v>
      </c>
      <c r="E16" s="140">
        <v>120</v>
      </c>
      <c r="F16" s="25"/>
      <c r="G16" s="25">
        <v>60000</v>
      </c>
      <c r="H16" s="25"/>
      <c r="I16" s="25"/>
      <c r="J16" s="25"/>
      <c r="K16" s="25">
        <v>60000</v>
      </c>
      <c r="L16" s="136"/>
      <c r="M16" s="136"/>
      <c r="N16" s="136"/>
      <c r="O16" s="136"/>
      <c r="P16" s="136"/>
      <c r="Q16" s="136"/>
      <c r="R16" s="136"/>
    </row>
    <row r="17" s="39" customFormat="1" ht="28" customHeight="1" spans="1:18">
      <c r="A17" s="137" t="str">
        <f t="shared" si="1"/>
        <v>     高中学费、住宿费单位自有资金</v>
      </c>
      <c r="B17" s="138" t="s">
        <v>491</v>
      </c>
      <c r="C17" s="138" t="s">
        <v>492</v>
      </c>
      <c r="D17" s="139" t="s">
        <v>381</v>
      </c>
      <c r="E17" s="140">
        <v>1</v>
      </c>
      <c r="F17" s="25"/>
      <c r="G17" s="25">
        <v>312000</v>
      </c>
      <c r="H17" s="25"/>
      <c r="I17" s="25"/>
      <c r="J17" s="25"/>
      <c r="K17" s="25">
        <v>312000</v>
      </c>
      <c r="L17" s="136"/>
      <c r="M17" s="136"/>
      <c r="N17" s="136"/>
      <c r="O17" s="136"/>
      <c r="P17" s="136"/>
      <c r="Q17" s="136"/>
      <c r="R17" s="136"/>
    </row>
    <row r="18" s="39" customFormat="1" ht="28" customHeight="1" spans="1:18">
      <c r="A18" s="137" t="str">
        <f t="shared" si="1"/>
        <v>     高中学费、住宿费单位自有资金</v>
      </c>
      <c r="B18" s="138" t="s">
        <v>499</v>
      </c>
      <c r="C18" s="138" t="s">
        <v>492</v>
      </c>
      <c r="D18" s="139" t="s">
        <v>381</v>
      </c>
      <c r="E18" s="140">
        <v>1</v>
      </c>
      <c r="F18" s="25"/>
      <c r="G18" s="25">
        <v>420000</v>
      </c>
      <c r="H18" s="25"/>
      <c r="I18" s="25"/>
      <c r="J18" s="25"/>
      <c r="K18" s="25">
        <v>420000</v>
      </c>
      <c r="L18" s="136"/>
      <c r="M18" s="136"/>
      <c r="N18" s="136"/>
      <c r="O18" s="136"/>
      <c r="P18" s="136"/>
      <c r="Q18" s="136"/>
      <c r="R18" s="136"/>
    </row>
    <row r="19" s="39" customFormat="1" ht="28" customHeight="1" spans="1:18">
      <c r="A19" s="141" t="s">
        <v>124</v>
      </c>
      <c r="B19" s="142"/>
      <c r="C19" s="142"/>
      <c r="D19" s="142"/>
      <c r="E19" s="135"/>
      <c r="F19" s="25"/>
      <c r="G19" s="25">
        <v>1490800</v>
      </c>
      <c r="H19" s="25">
        <v>682000</v>
      </c>
      <c r="I19" s="25"/>
      <c r="J19" s="25"/>
      <c r="K19" s="25">
        <v>808800</v>
      </c>
      <c r="L19" s="156"/>
      <c r="M19" s="156"/>
      <c r="N19" s="156"/>
      <c r="O19" s="156"/>
      <c r="P19" s="156"/>
      <c r="Q19" s="156"/>
      <c r="R19" s="156"/>
    </row>
  </sheetData>
  <autoFilter xmlns:etc="http://www.wps.cn/officeDocument/2017/etCustomData" ref="A6:R19" etc:filterBottomFollowUsedRange="0">
    <extLst/>
  </autoFilter>
  <mergeCells count="16">
    <mergeCell ref="A2:R2"/>
    <mergeCell ref="A3:F3"/>
    <mergeCell ref="G4:R4"/>
    <mergeCell ref="L5:R5"/>
    <mergeCell ref="A19:E19"/>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62" customWidth="1"/>
    <col min="5" max="5" width="17.287037037037" style="62" customWidth="1"/>
    <col min="6" max="6" width="29.287037037037" style="62" customWidth="1"/>
    <col min="7" max="7" width="12" style="1" customWidth="1"/>
    <col min="8" max="10" width="10" style="1" customWidth="1"/>
    <col min="11" max="11" width="9.13888888888889" style="62" customWidth="1"/>
    <col min="12" max="13" width="9.13888888888889" style="1" customWidth="1"/>
    <col min="14" max="14" width="12.712962962963" style="1" customWidth="1"/>
    <col min="15" max="16" width="9.13888888888889" style="62" customWidth="1"/>
    <col min="17" max="17" width="12.1388888888889" style="62" customWidth="1"/>
    <col min="18" max="18" width="10.4259259259259" style="1" customWidth="1"/>
    <col min="19" max="19" width="9.13888888888889" style="62" customWidth="1"/>
    <col min="20" max="16384" width="9.13888888888889" style="62"/>
  </cols>
  <sheetData>
    <row r="1" ht="13.5" customHeight="1" spans="1:18">
      <c r="A1" s="89"/>
      <c r="B1" s="89"/>
      <c r="C1" s="89"/>
      <c r="D1" s="90"/>
      <c r="E1" s="90"/>
      <c r="F1" s="90"/>
      <c r="G1" s="89"/>
      <c r="H1" s="89"/>
      <c r="I1" s="89"/>
      <c r="J1" s="89"/>
      <c r="K1" s="109"/>
      <c r="L1" s="110"/>
      <c r="M1" s="110"/>
      <c r="N1" s="110"/>
      <c r="O1" s="73"/>
      <c r="P1" s="111"/>
      <c r="Q1" s="73"/>
      <c r="R1" s="122" t="s">
        <v>500</v>
      </c>
    </row>
    <row r="2" ht="27.75" customHeight="1" spans="1:18">
      <c r="A2" s="75" t="s">
        <v>501</v>
      </c>
      <c r="B2" s="91"/>
      <c r="C2" s="91"/>
      <c r="D2" s="63"/>
      <c r="E2" s="63"/>
      <c r="F2" s="63"/>
      <c r="G2" s="91"/>
      <c r="H2" s="91"/>
      <c r="I2" s="91"/>
      <c r="J2" s="91"/>
      <c r="K2" s="112"/>
      <c r="L2" s="91"/>
      <c r="M2" s="91"/>
      <c r="N2" s="91"/>
      <c r="O2" s="63"/>
      <c r="P2" s="112"/>
      <c r="Q2" s="63"/>
      <c r="R2" s="91"/>
    </row>
    <row r="3" ht="18.75" customHeight="1" spans="1:18">
      <c r="A3" s="76" t="s">
        <v>2</v>
      </c>
      <c r="B3" s="77"/>
      <c r="C3" s="77"/>
      <c r="D3" s="92"/>
      <c r="E3" s="92"/>
      <c r="F3" s="92"/>
      <c r="G3" s="77"/>
      <c r="H3" s="77"/>
      <c r="I3" s="77"/>
      <c r="J3" s="77"/>
      <c r="K3" s="109"/>
      <c r="L3" s="110"/>
      <c r="M3" s="110"/>
      <c r="N3" s="110"/>
      <c r="O3" s="113"/>
      <c r="P3" s="114"/>
      <c r="Q3" s="113"/>
      <c r="R3" s="123" t="s">
        <v>174</v>
      </c>
    </row>
    <row r="4" ht="15.75" customHeight="1" spans="1:18">
      <c r="A4" s="11" t="s">
        <v>472</v>
      </c>
      <c r="B4" s="93" t="s">
        <v>502</v>
      </c>
      <c r="C4" s="93" t="s">
        <v>503</v>
      </c>
      <c r="D4" s="94" t="s">
        <v>504</v>
      </c>
      <c r="E4" s="94" t="s">
        <v>505</v>
      </c>
      <c r="F4" s="94" t="s">
        <v>506</v>
      </c>
      <c r="G4" s="95" t="s">
        <v>190</v>
      </c>
      <c r="H4" s="95"/>
      <c r="I4" s="95"/>
      <c r="J4" s="95"/>
      <c r="K4" s="115"/>
      <c r="L4" s="95"/>
      <c r="M4" s="95"/>
      <c r="N4" s="95"/>
      <c r="O4" s="116"/>
      <c r="P4" s="115"/>
      <c r="Q4" s="116"/>
      <c r="R4" s="124"/>
    </row>
    <row r="5" ht="17.25" customHeight="1" spans="1:18">
      <c r="A5" s="16"/>
      <c r="B5" s="96"/>
      <c r="C5" s="96"/>
      <c r="D5" s="97"/>
      <c r="E5" s="97"/>
      <c r="F5" s="97"/>
      <c r="G5" s="96" t="s">
        <v>56</v>
      </c>
      <c r="H5" s="96" t="s">
        <v>59</v>
      </c>
      <c r="I5" s="96" t="s">
        <v>478</v>
      </c>
      <c r="J5" s="96" t="s">
        <v>479</v>
      </c>
      <c r="K5" s="97" t="s">
        <v>480</v>
      </c>
      <c r="L5" s="117" t="s">
        <v>507</v>
      </c>
      <c r="M5" s="117"/>
      <c r="N5" s="117"/>
      <c r="O5" s="118"/>
      <c r="P5" s="119"/>
      <c r="Q5" s="118"/>
      <c r="R5" s="98"/>
    </row>
    <row r="6" ht="54" customHeight="1" spans="1:18">
      <c r="A6" s="19"/>
      <c r="B6" s="98"/>
      <c r="C6" s="98"/>
      <c r="D6" s="99"/>
      <c r="E6" s="99"/>
      <c r="F6" s="99"/>
      <c r="G6" s="98"/>
      <c r="H6" s="98" t="s">
        <v>58</v>
      </c>
      <c r="I6" s="98"/>
      <c r="J6" s="98"/>
      <c r="K6" s="99"/>
      <c r="L6" s="98" t="s">
        <v>58</v>
      </c>
      <c r="M6" s="98" t="s">
        <v>64</v>
      </c>
      <c r="N6" s="98" t="s">
        <v>198</v>
      </c>
      <c r="O6" s="120" t="s">
        <v>66</v>
      </c>
      <c r="P6" s="99" t="s">
        <v>67</v>
      </c>
      <c r="Q6" s="99" t="s">
        <v>68</v>
      </c>
      <c r="R6" s="98" t="s">
        <v>69</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156</v>
      </c>
      <c r="B8" s="102"/>
      <c r="C8" s="102"/>
      <c r="D8" s="103"/>
      <c r="E8" s="103"/>
      <c r="F8" s="103"/>
      <c r="G8" s="103" t="s">
        <v>156</v>
      </c>
      <c r="H8" s="103" t="s">
        <v>156</v>
      </c>
      <c r="I8" s="103" t="s">
        <v>156</v>
      </c>
      <c r="J8" s="103" t="s">
        <v>156</v>
      </c>
      <c r="K8" s="103" t="s">
        <v>156</v>
      </c>
      <c r="L8" s="103" t="s">
        <v>156</v>
      </c>
      <c r="M8" s="103" t="s">
        <v>156</v>
      </c>
      <c r="N8" s="103" t="s">
        <v>156</v>
      </c>
      <c r="O8" s="121" t="s">
        <v>156</v>
      </c>
      <c r="P8" s="103" t="s">
        <v>156</v>
      </c>
      <c r="Q8" s="103" t="s">
        <v>156</v>
      </c>
      <c r="R8" s="103" t="s">
        <v>156</v>
      </c>
    </row>
    <row r="9" ht="21" customHeight="1" spans="1:18">
      <c r="A9" s="101" t="s">
        <v>156</v>
      </c>
      <c r="B9" s="102" t="s">
        <v>156</v>
      </c>
      <c r="C9" s="102" t="s">
        <v>156</v>
      </c>
      <c r="D9" s="104" t="s">
        <v>156</v>
      </c>
      <c r="E9" s="104" t="s">
        <v>156</v>
      </c>
      <c r="F9" s="104" t="s">
        <v>156</v>
      </c>
      <c r="G9" s="105" t="s">
        <v>156</v>
      </c>
      <c r="H9" s="105" t="s">
        <v>156</v>
      </c>
      <c r="I9" s="105" t="s">
        <v>156</v>
      </c>
      <c r="J9" s="105" t="s">
        <v>156</v>
      </c>
      <c r="K9" s="103" t="s">
        <v>156</v>
      </c>
      <c r="L9" s="105" t="s">
        <v>156</v>
      </c>
      <c r="M9" s="105" t="s">
        <v>156</v>
      </c>
      <c r="N9" s="105" t="s">
        <v>156</v>
      </c>
      <c r="O9" s="121" t="s">
        <v>156</v>
      </c>
      <c r="P9" s="103" t="s">
        <v>156</v>
      </c>
      <c r="Q9" s="103" t="s">
        <v>156</v>
      </c>
      <c r="R9" s="105" t="s">
        <v>156</v>
      </c>
    </row>
    <row r="10" ht="21" customHeight="1" spans="1:18">
      <c r="A10" s="106" t="s">
        <v>124</v>
      </c>
      <c r="B10" s="107"/>
      <c r="C10" s="108"/>
      <c r="D10" s="103"/>
      <c r="E10" s="103"/>
      <c r="F10" s="103"/>
      <c r="G10" s="103" t="s">
        <v>156</v>
      </c>
      <c r="H10" s="103" t="s">
        <v>156</v>
      </c>
      <c r="I10" s="103" t="s">
        <v>156</v>
      </c>
      <c r="J10" s="103" t="s">
        <v>156</v>
      </c>
      <c r="K10" s="103" t="s">
        <v>156</v>
      </c>
      <c r="L10" s="103" t="s">
        <v>156</v>
      </c>
      <c r="M10" s="103" t="s">
        <v>156</v>
      </c>
      <c r="N10" s="103" t="s">
        <v>156</v>
      </c>
      <c r="O10" s="121" t="s">
        <v>156</v>
      </c>
      <c r="P10" s="103" t="s">
        <v>156</v>
      </c>
      <c r="Q10" s="103" t="s">
        <v>156</v>
      </c>
      <c r="R10" s="103" t="s">
        <v>156</v>
      </c>
    </row>
    <row r="11" customHeight="1" spans="1:1">
      <c r="A11" s="1" t="s">
        <v>508</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9" sqref="A9"/>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62"/>
    <col min="9" max="9" width="13.25" style="62" customWidth="1"/>
    <col min="10" max="237" width="10.287037037037" style="62"/>
    <col min="238" max="16384" width="10" style="62"/>
  </cols>
  <sheetData>
    <row r="1" s="62" customFormat="1" ht="13.5" customHeight="1" spans="1:9">
      <c r="A1" s="3"/>
      <c r="B1" s="3"/>
      <c r="C1" s="3"/>
      <c r="D1" s="74"/>
      <c r="I1" s="74" t="s">
        <v>509</v>
      </c>
    </row>
    <row r="2" s="62" customFormat="1" ht="27.75" customHeight="1" spans="1:9">
      <c r="A2" s="75" t="s">
        <v>510</v>
      </c>
      <c r="B2" s="75"/>
      <c r="C2" s="75"/>
      <c r="D2" s="75"/>
      <c r="E2" s="75"/>
      <c r="F2" s="75"/>
      <c r="G2" s="75"/>
      <c r="H2" s="75"/>
      <c r="I2" s="75"/>
    </row>
    <row r="3" s="62" customFormat="1" ht="18" customHeight="1" spans="1:9">
      <c r="A3" s="76" t="s">
        <v>2</v>
      </c>
      <c r="B3" s="77"/>
      <c r="C3" s="77"/>
      <c r="D3" s="78"/>
      <c r="I3" s="88" t="s">
        <v>174</v>
      </c>
    </row>
    <row r="4" s="62" customFormat="1" ht="19.5" customHeight="1" spans="1:9">
      <c r="A4" s="79" t="s">
        <v>511</v>
      </c>
      <c r="B4" s="80" t="s">
        <v>190</v>
      </c>
      <c r="C4" s="80"/>
      <c r="D4" s="80"/>
      <c r="E4" s="80" t="s">
        <v>512</v>
      </c>
      <c r="F4" s="80"/>
      <c r="G4" s="80"/>
      <c r="H4" s="80"/>
      <c r="I4" s="80"/>
    </row>
    <row r="5" s="62" customFormat="1" ht="40.5" customHeight="1" spans="1:9">
      <c r="A5" s="81"/>
      <c r="B5" s="80" t="s">
        <v>56</v>
      </c>
      <c r="C5" s="82" t="s">
        <v>59</v>
      </c>
      <c r="D5" s="82" t="s">
        <v>513</v>
      </c>
      <c r="E5" s="80" t="s">
        <v>514</v>
      </c>
      <c r="F5" s="80" t="s">
        <v>515</v>
      </c>
      <c r="G5" s="80" t="s">
        <v>516</v>
      </c>
      <c r="H5" s="80" t="s">
        <v>517</v>
      </c>
      <c r="I5" s="80" t="s">
        <v>518</v>
      </c>
    </row>
    <row r="6" s="62" customFormat="1" ht="19.5" customHeight="1" spans="1:9">
      <c r="A6" s="12">
        <v>1</v>
      </c>
      <c r="B6" s="80">
        <v>2</v>
      </c>
      <c r="C6" s="80">
        <v>3</v>
      </c>
      <c r="D6" s="83">
        <v>4</v>
      </c>
      <c r="E6" s="83">
        <v>5</v>
      </c>
      <c r="F6" s="80">
        <v>6</v>
      </c>
      <c r="G6" s="83">
        <v>7</v>
      </c>
      <c r="H6" s="80">
        <v>8</v>
      </c>
      <c r="I6" s="83">
        <v>9</v>
      </c>
    </row>
    <row r="7" s="62" customFormat="1" ht="19.5" customHeight="1" spans="1:9">
      <c r="A7" s="84" t="s">
        <v>156</v>
      </c>
      <c r="B7" s="85" t="s">
        <v>156</v>
      </c>
      <c r="C7" s="85" t="s">
        <v>156</v>
      </c>
      <c r="D7" s="86" t="s">
        <v>156</v>
      </c>
      <c r="E7" s="85" t="s">
        <v>156</v>
      </c>
      <c r="F7" s="85" t="s">
        <v>156</v>
      </c>
      <c r="G7" s="85" t="s">
        <v>156</v>
      </c>
      <c r="H7" s="85" t="s">
        <v>156</v>
      </c>
      <c r="I7" s="85" t="s">
        <v>156</v>
      </c>
    </row>
    <row r="8" s="62" customFormat="1" ht="19.5" customHeight="1" spans="1:9">
      <c r="A8" s="87" t="s">
        <v>156</v>
      </c>
      <c r="B8" s="85" t="s">
        <v>156</v>
      </c>
      <c r="C8" s="85" t="s">
        <v>156</v>
      </c>
      <c r="D8" s="86" t="s">
        <v>156</v>
      </c>
      <c r="E8" s="85" t="s">
        <v>156</v>
      </c>
      <c r="F8" s="85" t="s">
        <v>156</v>
      </c>
      <c r="G8" s="85" t="s">
        <v>156</v>
      </c>
      <c r="H8" s="85" t="s">
        <v>156</v>
      </c>
      <c r="I8" s="85" t="s">
        <v>156</v>
      </c>
    </row>
    <row r="9" customHeight="1" spans="1:1">
      <c r="A9" s="1" t="s">
        <v>519</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3888888888889" defaultRowHeight="12" customHeight="1" outlineLevelRow="7"/>
  <cols>
    <col min="1" max="1" width="27.8611111111111" style="61" customWidth="1"/>
    <col min="2" max="2" width="27.8611111111111" style="62" customWidth="1"/>
    <col min="3" max="3" width="27.8611111111111" style="61" customWidth="1"/>
    <col min="4" max="4" width="15" style="61" customWidth="1"/>
    <col min="5" max="5" width="14.5740740740741" style="61" customWidth="1"/>
    <col min="6" max="6" width="23.5740740740741" style="61" customWidth="1"/>
    <col min="7" max="7" width="11.287037037037" style="62" customWidth="1"/>
    <col min="8" max="8" width="18.712962962963" style="61" customWidth="1"/>
    <col min="9" max="9" width="15.5740740740741" style="62" customWidth="1"/>
    <col min="10" max="10" width="18.8611111111111" style="62" customWidth="1"/>
    <col min="11" max="11" width="23.287037037037" style="61" customWidth="1"/>
    <col min="12" max="12" width="9.13888888888889" style="62" customWidth="1"/>
    <col min="13" max="16384" width="9.13888888888889" style="62"/>
  </cols>
  <sheetData>
    <row r="1" customHeight="1" spans="11:11">
      <c r="K1" s="73" t="s">
        <v>520</v>
      </c>
    </row>
    <row r="2" ht="28.5" customHeight="1" spans="1:11">
      <c r="A2" s="5" t="s">
        <v>521</v>
      </c>
      <c r="B2" s="63"/>
      <c r="C2" s="64"/>
      <c r="D2" s="64"/>
      <c r="E2" s="64"/>
      <c r="F2" s="64"/>
      <c r="G2" s="63"/>
      <c r="H2" s="64"/>
      <c r="I2" s="63"/>
      <c r="J2" s="63"/>
      <c r="K2" s="64"/>
    </row>
    <row r="3" ht="17.25" customHeight="1" spans="1:2">
      <c r="A3" s="65" t="s">
        <v>522</v>
      </c>
      <c r="B3" s="66"/>
    </row>
    <row r="4" ht="44.25" customHeight="1" spans="1:11">
      <c r="A4" s="67" t="s">
        <v>331</v>
      </c>
      <c r="B4" s="68" t="s">
        <v>184</v>
      </c>
      <c r="C4" s="67" t="s">
        <v>332</v>
      </c>
      <c r="D4" s="67" t="s">
        <v>333</v>
      </c>
      <c r="E4" s="67" t="s">
        <v>334</v>
      </c>
      <c r="F4" s="67" t="s">
        <v>335</v>
      </c>
      <c r="G4" s="68" t="s">
        <v>336</v>
      </c>
      <c r="H4" s="67" t="s">
        <v>337</v>
      </c>
      <c r="I4" s="68" t="s">
        <v>338</v>
      </c>
      <c r="J4" s="68" t="s">
        <v>339</v>
      </c>
      <c r="K4" s="67" t="s">
        <v>340</v>
      </c>
    </row>
    <row r="5" ht="14.25" customHeight="1" spans="1:11">
      <c r="A5" s="67">
        <v>1</v>
      </c>
      <c r="B5" s="68">
        <v>2</v>
      </c>
      <c r="C5" s="67">
        <v>3</v>
      </c>
      <c r="D5" s="67">
        <v>4</v>
      </c>
      <c r="E5" s="67">
        <v>5</v>
      </c>
      <c r="F5" s="67">
        <v>6</v>
      </c>
      <c r="G5" s="68">
        <v>7</v>
      </c>
      <c r="H5" s="67">
        <v>8</v>
      </c>
      <c r="I5" s="68">
        <v>9</v>
      </c>
      <c r="J5" s="68">
        <v>10</v>
      </c>
      <c r="K5" s="67">
        <v>11</v>
      </c>
    </row>
    <row r="6" ht="31" customHeight="1" spans="1:11">
      <c r="A6" s="33" t="s">
        <v>156</v>
      </c>
      <c r="B6" s="69"/>
      <c r="C6" s="70"/>
      <c r="D6" s="70"/>
      <c r="E6" s="70"/>
      <c r="F6" s="71"/>
      <c r="G6" s="72"/>
      <c r="H6" s="71"/>
      <c r="I6" s="72"/>
      <c r="J6" s="72"/>
      <c r="K6" s="71"/>
    </row>
    <row r="7" ht="31" customHeight="1" spans="1:11">
      <c r="A7" s="34" t="s">
        <v>156</v>
      </c>
      <c r="B7" s="34" t="s">
        <v>156</v>
      </c>
      <c r="C7" s="34" t="s">
        <v>156</v>
      </c>
      <c r="D7" s="34" t="s">
        <v>156</v>
      </c>
      <c r="E7" s="34" t="s">
        <v>156</v>
      </c>
      <c r="F7" s="33" t="s">
        <v>156</v>
      </c>
      <c r="G7" s="34" t="s">
        <v>156</v>
      </c>
      <c r="H7" s="33" t="s">
        <v>156</v>
      </c>
      <c r="I7" s="34" t="s">
        <v>156</v>
      </c>
      <c r="J7" s="34" t="s">
        <v>156</v>
      </c>
      <c r="K7" s="33" t="s">
        <v>156</v>
      </c>
    </row>
    <row r="8" customHeight="1" spans="1:1">
      <c r="A8" s="1" t="s">
        <v>523</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3888888888889" defaultRowHeight="12" customHeight="1" outlineLevelCol="7"/>
  <cols>
    <col min="1" max="1" width="29" style="40" customWidth="1"/>
    <col min="2" max="2" width="18.712962962963" style="40" customWidth="1"/>
    <col min="3" max="3" width="24.8611111111111" style="40" customWidth="1"/>
    <col min="4" max="4" width="23.5740740740741" style="40" customWidth="1"/>
    <col min="5" max="5" width="17.8611111111111" style="40" customWidth="1"/>
    <col min="6" max="6" width="23.5740740740741" style="40" customWidth="1"/>
    <col min="7" max="7" width="25.1388888888889" style="40" customWidth="1"/>
    <col min="8" max="8" width="18.8611111111111" style="40" customWidth="1"/>
    <col min="9" max="16384" width="9.13888888888889" style="39" customWidth="1"/>
  </cols>
  <sheetData>
    <row r="1" s="39" customFormat="1" ht="14.25" customHeight="1" spans="1:8">
      <c r="A1" s="40"/>
      <c r="B1" s="40"/>
      <c r="C1" s="40"/>
      <c r="D1" s="40"/>
      <c r="E1" s="40"/>
      <c r="F1" s="40"/>
      <c r="G1" s="40"/>
      <c r="H1" s="41" t="s">
        <v>524</v>
      </c>
    </row>
    <row r="2" s="39" customFormat="1" ht="28.5" customHeight="1" spans="1:8">
      <c r="A2" s="42" t="s">
        <v>525</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467</v>
      </c>
      <c r="B4" s="46" t="s">
        <v>526</v>
      </c>
      <c r="C4" s="46" t="s">
        <v>527</v>
      </c>
      <c r="D4" s="46" t="s">
        <v>528</v>
      </c>
      <c r="E4" s="46" t="s">
        <v>529</v>
      </c>
      <c r="F4" s="47" t="s">
        <v>530</v>
      </c>
      <c r="G4" s="48"/>
      <c r="H4" s="49"/>
    </row>
    <row r="5" s="39" customFormat="1" ht="18" customHeight="1" spans="1:8">
      <c r="A5" s="50"/>
      <c r="B5" s="50"/>
      <c r="C5" s="50"/>
      <c r="D5" s="50"/>
      <c r="E5" s="50"/>
      <c r="F5" s="51" t="s">
        <v>476</v>
      </c>
      <c r="G5" s="51" t="s">
        <v>531</v>
      </c>
      <c r="H5" s="51" t="s">
        <v>532</v>
      </c>
    </row>
    <row r="6" s="39" customFormat="1" ht="21" customHeight="1" spans="1:8">
      <c r="A6" s="51">
        <v>1</v>
      </c>
      <c r="B6" s="51">
        <v>2</v>
      </c>
      <c r="C6" s="51">
        <v>3</v>
      </c>
      <c r="D6" s="51">
        <v>4</v>
      </c>
      <c r="E6" s="51">
        <v>5</v>
      </c>
      <c r="F6" s="51">
        <v>6</v>
      </c>
      <c r="G6" s="51">
        <v>7</v>
      </c>
      <c r="H6" s="51">
        <v>8</v>
      </c>
    </row>
    <row r="7" s="39" customFormat="1" ht="33" customHeight="1" spans="1:8">
      <c r="A7" s="52" t="s">
        <v>156</v>
      </c>
      <c r="B7" s="52" t="s">
        <v>156</v>
      </c>
      <c r="C7" s="52" t="s">
        <v>156</v>
      </c>
      <c r="D7" s="52" t="s">
        <v>156</v>
      </c>
      <c r="E7" s="52" t="s">
        <v>156</v>
      </c>
      <c r="F7" s="53" t="s">
        <v>156</v>
      </c>
      <c r="G7" s="54" t="s">
        <v>156</v>
      </c>
      <c r="H7" s="54" t="s">
        <v>156</v>
      </c>
    </row>
    <row r="8" s="39" customFormat="1" ht="24" customHeight="1" spans="1:8">
      <c r="A8" s="55" t="s">
        <v>56</v>
      </c>
      <c r="B8" s="56"/>
      <c r="C8" s="56"/>
      <c r="D8" s="56"/>
      <c r="E8" s="56"/>
      <c r="F8" s="57" t="s">
        <v>156</v>
      </c>
      <c r="G8" s="58"/>
      <c r="H8" s="58" t="s">
        <v>156</v>
      </c>
    </row>
    <row r="9" s="39" customFormat="1" ht="21.75" customHeight="1" spans="1:8">
      <c r="A9" s="1" t="s">
        <v>533</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13.5" customHeight="1" spans="4:11">
      <c r="D1" s="2"/>
      <c r="E1" s="2"/>
      <c r="F1" s="2"/>
      <c r="G1" s="2"/>
      <c r="H1" s="3"/>
      <c r="I1" s="3"/>
      <c r="J1" s="3"/>
      <c r="K1" s="4" t="s">
        <v>534</v>
      </c>
    </row>
    <row r="2" ht="27.75" customHeight="1" spans="1:11">
      <c r="A2" s="5" t="s">
        <v>535</v>
      </c>
      <c r="B2" s="5"/>
      <c r="C2" s="5"/>
      <c r="D2" s="5"/>
      <c r="E2" s="5"/>
      <c r="F2" s="5"/>
      <c r="G2" s="5"/>
      <c r="H2" s="5"/>
      <c r="I2" s="5"/>
      <c r="J2" s="5"/>
      <c r="K2" s="5"/>
    </row>
    <row r="3" ht="13.5" customHeight="1" spans="1:11">
      <c r="A3" s="6" t="s">
        <v>2</v>
      </c>
      <c r="B3" s="7"/>
      <c r="C3" s="7"/>
      <c r="D3" s="7"/>
      <c r="E3" s="7"/>
      <c r="F3" s="7"/>
      <c r="G3" s="7"/>
      <c r="H3" s="8"/>
      <c r="I3" s="8"/>
      <c r="J3" s="8"/>
      <c r="K3" s="9" t="s">
        <v>174</v>
      </c>
    </row>
    <row r="4" ht="21.75" customHeight="1" spans="1:11">
      <c r="A4" s="10" t="s">
        <v>279</v>
      </c>
      <c r="B4" s="10" t="s">
        <v>185</v>
      </c>
      <c r="C4" s="10" t="s">
        <v>183</v>
      </c>
      <c r="D4" s="11" t="s">
        <v>186</v>
      </c>
      <c r="E4" s="11" t="s">
        <v>187</v>
      </c>
      <c r="F4" s="11" t="s">
        <v>188</v>
      </c>
      <c r="G4" s="11" t="s">
        <v>280</v>
      </c>
      <c r="H4" s="17" t="s">
        <v>56</v>
      </c>
      <c r="I4" s="12" t="s">
        <v>536</v>
      </c>
      <c r="J4" s="13"/>
      <c r="K4" s="14"/>
    </row>
    <row r="5" ht="21.75" customHeight="1" spans="1:11">
      <c r="A5" s="15"/>
      <c r="B5" s="15"/>
      <c r="C5" s="15"/>
      <c r="D5" s="16"/>
      <c r="E5" s="16"/>
      <c r="F5" s="16"/>
      <c r="G5" s="16"/>
      <c r="H5" s="32"/>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34" t="s">
        <v>156</v>
      </c>
      <c r="C8" s="33"/>
      <c r="D8" s="33"/>
      <c r="E8" s="33"/>
      <c r="F8" s="33"/>
      <c r="G8" s="33"/>
      <c r="H8" s="35" t="s">
        <v>156</v>
      </c>
      <c r="I8" s="35" t="s">
        <v>156</v>
      </c>
      <c r="J8" s="35" t="s">
        <v>156</v>
      </c>
      <c r="K8" s="35"/>
    </row>
    <row r="9" ht="18.75" customHeight="1" spans="1:11">
      <c r="A9" s="34" t="s">
        <v>156</v>
      </c>
      <c r="B9" s="34" t="s">
        <v>156</v>
      </c>
      <c r="C9" s="34" t="s">
        <v>156</v>
      </c>
      <c r="D9" s="34" t="s">
        <v>156</v>
      </c>
      <c r="E9" s="34" t="s">
        <v>156</v>
      </c>
      <c r="F9" s="34" t="s">
        <v>156</v>
      </c>
      <c r="G9" s="34" t="s">
        <v>156</v>
      </c>
      <c r="H9" s="31" t="s">
        <v>156</v>
      </c>
      <c r="I9" s="31" t="s">
        <v>156</v>
      </c>
      <c r="J9" s="31" t="s">
        <v>156</v>
      </c>
      <c r="K9" s="31"/>
    </row>
    <row r="10" ht="18.75" customHeight="1" spans="1:11">
      <c r="A10" s="36" t="s">
        <v>124</v>
      </c>
      <c r="B10" s="37"/>
      <c r="C10" s="37"/>
      <c r="D10" s="37"/>
      <c r="E10" s="37"/>
      <c r="F10" s="37"/>
      <c r="G10" s="38"/>
      <c r="H10" s="31" t="s">
        <v>156</v>
      </c>
      <c r="I10" s="31" t="s">
        <v>156</v>
      </c>
      <c r="J10" s="31" t="s">
        <v>156</v>
      </c>
      <c r="K10" s="31"/>
    </row>
    <row r="11" customHeight="1" spans="1:1">
      <c r="A11" s="1" t="s">
        <v>537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8"/>
  <sheetViews>
    <sheetView topLeftCell="A9" workbookViewId="0">
      <selection activeCell="D8" sqref="D8"/>
    </sheetView>
  </sheetViews>
  <sheetFormatPr defaultColWidth="9.13888888888889" defaultRowHeight="39" customHeight="1" outlineLevelCol="6"/>
  <cols>
    <col min="1" max="1" width="35.287037037037" style="1" customWidth="1"/>
    <col min="2" max="2" width="28" style="1" customWidth="1"/>
    <col min="3" max="3" width="52.8611111111111" style="1" customWidth="1"/>
    <col min="4" max="4" width="28" style="1" customWidth="1"/>
    <col min="5" max="7" width="23.8611111111111" style="1" customWidth="1"/>
    <col min="8" max="8" width="9.13888888888889" style="1" customWidth="1"/>
    <col min="9" max="16384" width="9.13888888888889" style="1"/>
  </cols>
  <sheetData>
    <row r="1" customHeight="1" spans="4:7">
      <c r="D1" s="2"/>
      <c r="E1" s="3"/>
      <c r="F1" s="3"/>
      <c r="G1" s="4" t="s">
        <v>538</v>
      </c>
    </row>
    <row r="2" customHeight="1" spans="1:7">
      <c r="A2" s="5" t="s">
        <v>539</v>
      </c>
      <c r="B2" s="5"/>
      <c r="C2" s="5"/>
      <c r="D2" s="5"/>
      <c r="E2" s="5"/>
      <c r="F2" s="5"/>
      <c r="G2" s="5"/>
    </row>
    <row r="3" customHeight="1" spans="1:7">
      <c r="A3" s="6" t="s">
        <v>2</v>
      </c>
      <c r="B3" s="7"/>
      <c r="C3" s="7"/>
      <c r="D3" s="7"/>
      <c r="E3" s="8"/>
      <c r="F3" s="8"/>
      <c r="G3" s="9" t="s">
        <v>174</v>
      </c>
    </row>
    <row r="4" customHeight="1" spans="1:7">
      <c r="A4" s="10" t="s">
        <v>183</v>
      </c>
      <c r="B4" s="10" t="s">
        <v>279</v>
      </c>
      <c r="C4" s="10" t="s">
        <v>185</v>
      </c>
      <c r="D4" s="11" t="s">
        <v>540</v>
      </c>
      <c r="E4" s="12" t="s">
        <v>59</v>
      </c>
      <c r="F4" s="13"/>
      <c r="G4" s="14"/>
    </row>
    <row r="5" customHeight="1" spans="1:7">
      <c r="A5" s="15"/>
      <c r="B5" s="15"/>
      <c r="C5" s="15"/>
      <c r="D5" s="16"/>
      <c r="E5" s="17" t="s">
        <v>541</v>
      </c>
      <c r="F5" s="11" t="s">
        <v>542</v>
      </c>
      <c r="G5" s="11" t="s">
        <v>543</v>
      </c>
    </row>
    <row r="6" customHeight="1" spans="1:7">
      <c r="A6" s="18"/>
      <c r="B6" s="18"/>
      <c r="C6" s="18"/>
      <c r="D6" s="19"/>
      <c r="E6" s="20"/>
      <c r="F6" s="19"/>
      <c r="G6" s="19"/>
    </row>
    <row r="7" customHeight="1" spans="1:7">
      <c r="A7" s="21">
        <v>1</v>
      </c>
      <c r="B7" s="21">
        <v>2</v>
      </c>
      <c r="C7" s="21">
        <v>3</v>
      </c>
      <c r="D7" s="21">
        <v>4</v>
      </c>
      <c r="E7" s="21">
        <v>8</v>
      </c>
      <c r="F7" s="21">
        <v>9</v>
      </c>
      <c r="G7" s="22">
        <v>10</v>
      </c>
    </row>
    <row r="8" customHeight="1" spans="1:7">
      <c r="A8" s="23" t="s">
        <v>71</v>
      </c>
      <c r="B8" s="24"/>
      <c r="C8" s="24"/>
      <c r="D8" s="24"/>
      <c r="E8" s="25">
        <v>4419924.5</v>
      </c>
      <c r="F8" s="21"/>
      <c r="G8" s="22"/>
    </row>
    <row r="9" customHeight="1" spans="1:7">
      <c r="A9" s="26"/>
      <c r="B9" s="24" t="s">
        <v>544</v>
      </c>
      <c r="C9" s="24" t="s">
        <v>315</v>
      </c>
      <c r="D9" s="24" t="s">
        <v>545</v>
      </c>
      <c r="E9" s="25">
        <v>3906</v>
      </c>
      <c r="F9" s="21"/>
      <c r="G9" s="22"/>
    </row>
    <row r="10" customHeight="1" spans="1:7">
      <c r="A10" s="27"/>
      <c r="B10" s="24" t="s">
        <v>544</v>
      </c>
      <c r="C10" s="24" t="s">
        <v>317</v>
      </c>
      <c r="D10" s="24" t="s">
        <v>545</v>
      </c>
      <c r="E10" s="25">
        <v>14437.5</v>
      </c>
      <c r="F10" s="21"/>
      <c r="G10" s="22"/>
    </row>
    <row r="11" customHeight="1" spans="1:7">
      <c r="A11" s="27"/>
      <c r="B11" s="24" t="s">
        <v>544</v>
      </c>
      <c r="C11" s="24" t="s">
        <v>313</v>
      </c>
      <c r="D11" s="24" t="s">
        <v>545</v>
      </c>
      <c r="E11" s="25">
        <v>8400</v>
      </c>
      <c r="F11" s="21"/>
      <c r="G11" s="22"/>
    </row>
    <row r="12" customHeight="1" spans="1:7">
      <c r="A12" s="27"/>
      <c r="B12" s="24" t="s">
        <v>544</v>
      </c>
      <c r="C12" s="24" t="s">
        <v>309</v>
      </c>
      <c r="D12" s="24" t="s">
        <v>545</v>
      </c>
      <c r="E12" s="25">
        <v>14175</v>
      </c>
      <c r="F12" s="21"/>
      <c r="G12" s="22"/>
    </row>
    <row r="13" customHeight="1" spans="1:7">
      <c r="A13" s="27"/>
      <c r="B13" s="24" t="s">
        <v>544</v>
      </c>
      <c r="C13" s="24" t="s">
        <v>319</v>
      </c>
      <c r="D13" s="24" t="s">
        <v>545</v>
      </c>
      <c r="E13" s="25">
        <v>3165120</v>
      </c>
      <c r="F13" s="21"/>
      <c r="G13" s="22"/>
    </row>
    <row r="14" customHeight="1" spans="1:7">
      <c r="A14" s="27"/>
      <c r="B14" s="24" t="s">
        <v>544</v>
      </c>
      <c r="C14" s="24" t="s">
        <v>302</v>
      </c>
      <c r="D14" s="24" t="s">
        <v>545</v>
      </c>
      <c r="E14" s="25">
        <v>9936</v>
      </c>
      <c r="F14" s="21"/>
      <c r="G14" s="22"/>
    </row>
    <row r="15" customHeight="1" spans="1:7">
      <c r="A15" s="27"/>
      <c r="B15" s="24" t="s">
        <v>546</v>
      </c>
      <c r="C15" s="24" t="s">
        <v>298</v>
      </c>
      <c r="D15" s="24" t="s">
        <v>545</v>
      </c>
      <c r="E15" s="25">
        <v>40000</v>
      </c>
      <c r="F15" s="21"/>
      <c r="G15" s="22"/>
    </row>
    <row r="16" customHeight="1" spans="1:7">
      <c r="A16" s="27"/>
      <c r="B16" s="24" t="s">
        <v>546</v>
      </c>
      <c r="C16" s="24" t="s">
        <v>300</v>
      </c>
      <c r="D16" s="24" t="s">
        <v>545</v>
      </c>
      <c r="E16" s="25">
        <v>13950</v>
      </c>
      <c r="F16" s="21"/>
      <c r="G16" s="22"/>
    </row>
    <row r="17" customHeight="1" spans="1:7">
      <c r="A17" s="27"/>
      <c r="B17" s="24" t="s">
        <v>546</v>
      </c>
      <c r="C17" s="24" t="s">
        <v>327</v>
      </c>
      <c r="D17" s="24" t="s">
        <v>545</v>
      </c>
      <c r="E17" s="25">
        <v>1150000</v>
      </c>
      <c r="F17" s="21"/>
      <c r="G17" s="22"/>
    </row>
    <row r="18" customHeight="1" spans="1:7">
      <c r="A18" s="28" t="s">
        <v>56</v>
      </c>
      <c r="B18" s="29" t="s">
        <v>156</v>
      </c>
      <c r="C18" s="29"/>
      <c r="D18" s="30"/>
      <c r="E18" s="25">
        <v>4419924.5</v>
      </c>
      <c r="F18" s="31" t="s">
        <v>156</v>
      </c>
      <c r="G18" s="31" t="s">
        <v>156</v>
      </c>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A2" sqref="A2:U2"/>
    </sheetView>
  </sheetViews>
  <sheetFormatPr defaultColWidth="8" defaultRowHeight="14.25" customHeight="1"/>
  <cols>
    <col min="1" max="1" width="11.25" style="125" customWidth="1"/>
    <col min="2" max="2" width="25.4259259259259" style="125" customWidth="1"/>
    <col min="3" max="8" width="14.287037037037" style="125" customWidth="1"/>
    <col min="9" max="9" width="14.287037037037" style="39" customWidth="1"/>
    <col min="10" max="13" width="14.287037037037" style="125" customWidth="1"/>
    <col min="14" max="14" width="14.287037037037" style="39" customWidth="1"/>
    <col min="15" max="15" width="14.287037037037" style="125" customWidth="1"/>
    <col min="16" max="19" width="14.287037037037" style="39" customWidth="1"/>
    <col min="20" max="21" width="14.287037037037" style="125" customWidth="1"/>
    <col min="22" max="16384" width="8" style="39" customWidth="1"/>
  </cols>
  <sheetData>
    <row r="1" s="39" customFormat="1" customHeight="1" spans="1:21">
      <c r="A1" s="126"/>
      <c r="B1" s="126"/>
      <c r="C1" s="126"/>
      <c r="D1" s="126"/>
      <c r="E1" s="126"/>
      <c r="F1" s="126"/>
      <c r="G1" s="126"/>
      <c r="H1" s="126"/>
      <c r="I1" s="225"/>
      <c r="J1" s="126"/>
      <c r="K1" s="126"/>
      <c r="L1" s="126"/>
      <c r="M1" s="126"/>
      <c r="N1" s="225"/>
      <c r="O1" s="126"/>
      <c r="P1" s="225"/>
      <c r="Q1" s="225"/>
      <c r="R1" s="225"/>
      <c r="S1" s="225"/>
      <c r="T1" s="335" t="s">
        <v>52</v>
      </c>
      <c r="U1" s="336"/>
    </row>
    <row r="2" s="39" customFormat="1" ht="36" customHeight="1" spans="1:21">
      <c r="A2" s="163" t="s">
        <v>53</v>
      </c>
      <c r="B2" s="43"/>
      <c r="C2" s="43"/>
      <c r="D2" s="43"/>
      <c r="E2" s="43"/>
      <c r="F2" s="43"/>
      <c r="G2" s="43"/>
      <c r="H2" s="43"/>
      <c r="I2" s="144"/>
      <c r="J2" s="43"/>
      <c r="K2" s="43"/>
      <c r="L2" s="43"/>
      <c r="M2" s="43"/>
      <c r="N2" s="144"/>
      <c r="O2" s="43"/>
      <c r="P2" s="144"/>
      <c r="Q2" s="144"/>
      <c r="R2" s="144"/>
      <c r="S2" s="144"/>
      <c r="T2" s="43"/>
      <c r="U2" s="144"/>
    </row>
    <row r="3" s="39" customFormat="1" ht="20.25" customHeight="1" spans="1:21">
      <c r="A3" s="44" t="s">
        <v>2</v>
      </c>
      <c r="B3" s="214"/>
      <c r="C3" s="214"/>
      <c r="D3" s="214"/>
      <c r="E3" s="214"/>
      <c r="F3" s="214"/>
      <c r="G3" s="214"/>
      <c r="H3" s="214"/>
      <c r="I3" s="227"/>
      <c r="J3" s="214"/>
      <c r="K3" s="214"/>
      <c r="L3" s="214"/>
      <c r="M3" s="214"/>
      <c r="N3" s="227"/>
      <c r="O3" s="214"/>
      <c r="P3" s="227"/>
      <c r="Q3" s="227"/>
      <c r="R3" s="227"/>
      <c r="S3" s="227"/>
      <c r="T3" s="335" t="s">
        <v>3</v>
      </c>
      <c r="U3" s="337"/>
    </row>
    <row r="4" s="39" customFormat="1" ht="18.75" customHeight="1" spans="1:21">
      <c r="A4" s="312" t="s">
        <v>54</v>
      </c>
      <c r="B4" s="313" t="s">
        <v>55</v>
      </c>
      <c r="C4" s="313" t="s">
        <v>56</v>
      </c>
      <c r="D4" s="314" t="s">
        <v>57</v>
      </c>
      <c r="E4" s="315"/>
      <c r="F4" s="315"/>
      <c r="G4" s="315"/>
      <c r="H4" s="315"/>
      <c r="I4" s="183"/>
      <c r="J4" s="315"/>
      <c r="K4" s="315"/>
      <c r="L4" s="315"/>
      <c r="M4" s="315"/>
      <c r="N4" s="183"/>
      <c r="O4" s="303"/>
      <c r="P4" s="314" t="s">
        <v>45</v>
      </c>
      <c r="Q4" s="314"/>
      <c r="R4" s="314"/>
      <c r="S4" s="314"/>
      <c r="T4" s="315"/>
      <c r="U4" s="338"/>
    </row>
    <row r="5" s="39" customFormat="1" ht="24.75" customHeight="1" spans="1:21">
      <c r="A5" s="316"/>
      <c r="B5" s="317"/>
      <c r="C5" s="317"/>
      <c r="D5" s="317" t="s">
        <v>58</v>
      </c>
      <c r="E5" s="317" t="s">
        <v>59</v>
      </c>
      <c r="F5" s="317" t="s">
        <v>60</v>
      </c>
      <c r="G5" s="317" t="s">
        <v>61</v>
      </c>
      <c r="H5" s="317" t="s">
        <v>62</v>
      </c>
      <c r="I5" s="328" t="s">
        <v>63</v>
      </c>
      <c r="J5" s="329"/>
      <c r="K5" s="329"/>
      <c r="L5" s="329"/>
      <c r="M5" s="329"/>
      <c r="N5" s="328"/>
      <c r="O5" s="330"/>
      <c r="P5" s="331" t="s">
        <v>58</v>
      </c>
      <c r="Q5" s="331" t="s">
        <v>59</v>
      </c>
      <c r="R5" s="312" t="s">
        <v>60</v>
      </c>
      <c r="S5" s="313" t="s">
        <v>61</v>
      </c>
      <c r="T5" s="339" t="s">
        <v>62</v>
      </c>
      <c r="U5" s="313" t="s">
        <v>63</v>
      </c>
    </row>
    <row r="6" s="39" customFormat="1" ht="30" customHeight="1" spans="1:21">
      <c r="A6" s="318"/>
      <c r="B6" s="319"/>
      <c r="C6" s="319"/>
      <c r="D6" s="319"/>
      <c r="E6" s="319"/>
      <c r="F6" s="319"/>
      <c r="G6" s="319"/>
      <c r="H6" s="319"/>
      <c r="I6" s="219" t="s">
        <v>58</v>
      </c>
      <c r="J6" s="332" t="s">
        <v>64</v>
      </c>
      <c r="K6" s="332" t="s">
        <v>65</v>
      </c>
      <c r="L6" s="332" t="s">
        <v>66</v>
      </c>
      <c r="M6" s="332" t="s">
        <v>67</v>
      </c>
      <c r="N6" s="332" t="s">
        <v>68</v>
      </c>
      <c r="O6" s="332" t="s">
        <v>69</v>
      </c>
      <c r="P6" s="333"/>
      <c r="Q6" s="333"/>
      <c r="R6" s="340"/>
      <c r="S6" s="333"/>
      <c r="T6" s="319"/>
      <c r="U6" s="319"/>
    </row>
    <row r="7" s="39" customFormat="1" ht="28" customHeight="1" spans="1:21">
      <c r="A7" s="320">
        <v>1</v>
      </c>
      <c r="B7" s="210">
        <v>2</v>
      </c>
      <c r="C7" s="210">
        <v>3</v>
      </c>
      <c r="D7" s="210">
        <v>4</v>
      </c>
      <c r="E7" s="321">
        <v>5</v>
      </c>
      <c r="F7" s="322">
        <v>6</v>
      </c>
      <c r="G7" s="322">
        <v>7</v>
      </c>
      <c r="H7" s="321">
        <v>8</v>
      </c>
      <c r="I7" s="321">
        <v>9</v>
      </c>
      <c r="J7" s="322">
        <v>10</v>
      </c>
      <c r="K7" s="322">
        <v>11</v>
      </c>
      <c r="L7" s="321">
        <v>12</v>
      </c>
      <c r="M7" s="321">
        <v>13</v>
      </c>
      <c r="N7" s="219">
        <v>14</v>
      </c>
      <c r="O7" s="210">
        <v>15</v>
      </c>
      <c r="P7" s="334">
        <v>16</v>
      </c>
      <c r="Q7" s="341">
        <v>17</v>
      </c>
      <c r="R7" s="342">
        <v>18</v>
      </c>
      <c r="S7" s="342">
        <v>19</v>
      </c>
      <c r="T7" s="342">
        <v>20</v>
      </c>
      <c r="U7" s="319">
        <v>21</v>
      </c>
    </row>
    <row r="8" s="223" customFormat="1" ht="27" customHeight="1" spans="1:21">
      <c r="A8" s="323" t="s">
        <v>70</v>
      </c>
      <c r="B8" s="323" t="s">
        <v>71</v>
      </c>
      <c r="C8" s="25">
        <v>40011276.78</v>
      </c>
      <c r="D8" s="25">
        <v>40011276.78</v>
      </c>
      <c r="E8" s="25">
        <v>35621276.78</v>
      </c>
      <c r="F8" s="324"/>
      <c r="G8" s="324"/>
      <c r="H8" s="25">
        <v>3890000</v>
      </c>
      <c r="I8" s="324">
        <f>SUM(J8:O8)</f>
        <v>500000</v>
      </c>
      <c r="J8" s="324"/>
      <c r="K8" s="324"/>
      <c r="L8" s="324"/>
      <c r="M8" s="324"/>
      <c r="N8" s="324"/>
      <c r="O8" s="25">
        <v>500000</v>
      </c>
      <c r="P8" s="324">
        <f>SUM(Q8:U8)</f>
        <v>0</v>
      </c>
      <c r="Q8" s="324"/>
      <c r="R8" s="343"/>
      <c r="S8" s="344"/>
      <c r="T8" s="345"/>
      <c r="U8" s="345"/>
    </row>
    <row r="9" s="223" customFormat="1" ht="27" customHeight="1" spans="1:21">
      <c r="A9" s="325"/>
      <c r="B9" s="325"/>
      <c r="C9" s="324">
        <f>D9+I9+P9</f>
        <v>0</v>
      </c>
      <c r="D9" s="324">
        <f>SUM(E9:H9)</f>
        <v>0</v>
      </c>
      <c r="E9" s="324"/>
      <c r="F9" s="324"/>
      <c r="G9" s="324"/>
      <c r="H9" s="324"/>
      <c r="I9" s="324">
        <f>SUM(J9:O9)</f>
        <v>0</v>
      </c>
      <c r="J9" s="324"/>
      <c r="K9" s="324"/>
      <c r="L9" s="324"/>
      <c r="M9" s="324"/>
      <c r="N9" s="324"/>
      <c r="O9" s="324"/>
      <c r="P9" s="324">
        <f>SUM(Q9:U9)</f>
        <v>0</v>
      </c>
      <c r="Q9" s="324"/>
      <c r="R9" s="343"/>
      <c r="S9" s="344"/>
      <c r="T9" s="345"/>
      <c r="U9" s="345"/>
    </row>
    <row r="10" s="223" customFormat="1" ht="30" customHeight="1" spans="1:21">
      <c r="A10" s="326" t="s">
        <v>56</v>
      </c>
      <c r="B10" s="327"/>
      <c r="C10" s="324">
        <f>SUM(C8:C9)</f>
        <v>40011276.78</v>
      </c>
      <c r="D10" s="324">
        <f>SUM(D8:D9)</f>
        <v>40011276.78</v>
      </c>
      <c r="E10" s="324">
        <f>SUM(E8:E9)</f>
        <v>35621276.78</v>
      </c>
      <c r="F10" s="324">
        <f t="shared" ref="D10:U10" si="0">SUM(F8:F9)</f>
        <v>0</v>
      </c>
      <c r="G10" s="324">
        <f t="shared" si="0"/>
        <v>0</v>
      </c>
      <c r="H10" s="324">
        <f t="shared" si="0"/>
        <v>3890000</v>
      </c>
      <c r="I10" s="324">
        <f t="shared" si="0"/>
        <v>500000</v>
      </c>
      <c r="J10" s="324">
        <f t="shared" si="0"/>
        <v>0</v>
      </c>
      <c r="K10" s="324">
        <f t="shared" si="0"/>
        <v>0</v>
      </c>
      <c r="L10" s="324">
        <f t="shared" si="0"/>
        <v>0</v>
      </c>
      <c r="M10" s="324">
        <f t="shared" si="0"/>
        <v>0</v>
      </c>
      <c r="N10" s="324">
        <f t="shared" si="0"/>
        <v>0</v>
      </c>
      <c r="O10" s="324">
        <f t="shared" si="0"/>
        <v>500000</v>
      </c>
      <c r="P10" s="324">
        <f t="shared" si="0"/>
        <v>0</v>
      </c>
      <c r="Q10" s="324">
        <f t="shared" si="0"/>
        <v>0</v>
      </c>
      <c r="R10" s="324">
        <f t="shared" si="0"/>
        <v>0</v>
      </c>
      <c r="S10" s="324">
        <f t="shared" si="0"/>
        <v>0</v>
      </c>
      <c r="T10" s="324">
        <f t="shared" si="0"/>
        <v>0</v>
      </c>
      <c r="U10" s="324">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8"/>
  <sheetViews>
    <sheetView topLeftCell="A16" workbookViewId="0">
      <selection activeCell="A3" sqref="A3:L3"/>
    </sheetView>
  </sheetViews>
  <sheetFormatPr defaultColWidth="22" defaultRowHeight="45" customHeight="1"/>
  <cols>
    <col min="1" max="1" width="22" style="125" customWidth="1"/>
    <col min="2" max="2" width="42.5740740740741" style="125" customWidth="1"/>
    <col min="3" max="16384" width="22" style="125" customWidth="1"/>
  </cols>
  <sheetData>
    <row r="1" s="125" customFormat="1" customHeight="1" spans="15:16">
      <c r="O1" s="306"/>
      <c r="P1" s="306" t="s">
        <v>72</v>
      </c>
    </row>
    <row r="2" s="125" customFormat="1" customHeight="1" spans="1:16">
      <c r="A2" s="288" t="s">
        <v>73</v>
      </c>
      <c r="B2" s="288"/>
      <c r="C2" s="288"/>
      <c r="D2" s="288"/>
      <c r="E2" s="288"/>
      <c r="F2" s="288"/>
      <c r="G2" s="288"/>
      <c r="H2" s="288"/>
      <c r="I2" s="288"/>
      <c r="J2" s="288"/>
      <c r="K2" s="288"/>
      <c r="L2" s="288"/>
      <c r="M2" s="288"/>
      <c r="N2" s="288"/>
      <c r="O2" s="288"/>
      <c r="P2" s="288"/>
    </row>
    <row r="3" s="125" customFormat="1" customHeight="1" spans="1:16">
      <c r="A3" s="289" t="s">
        <v>2</v>
      </c>
      <c r="B3" s="290"/>
      <c r="C3" s="245"/>
      <c r="D3" s="201"/>
      <c r="E3" s="245"/>
      <c r="F3" s="245"/>
      <c r="G3" s="201"/>
      <c r="H3" s="201"/>
      <c r="I3" s="245"/>
      <c r="J3" s="201"/>
      <c r="K3" s="245"/>
      <c r="L3" s="245"/>
      <c r="M3" s="201"/>
      <c r="N3" s="201"/>
      <c r="O3" s="306"/>
      <c r="P3" s="306" t="s">
        <v>3</v>
      </c>
    </row>
    <row r="4" s="287" customFormat="1" customHeight="1" spans="1:16">
      <c r="A4" s="291" t="s">
        <v>74</v>
      </c>
      <c r="B4" s="291" t="s">
        <v>75</v>
      </c>
      <c r="C4" s="292" t="s">
        <v>56</v>
      </c>
      <c r="D4" s="293" t="s">
        <v>59</v>
      </c>
      <c r="E4" s="294"/>
      <c r="F4" s="295"/>
      <c r="G4" s="291" t="s">
        <v>60</v>
      </c>
      <c r="H4" s="291" t="s">
        <v>61</v>
      </c>
      <c r="I4" s="291" t="s">
        <v>76</v>
      </c>
      <c r="J4" s="293" t="s">
        <v>63</v>
      </c>
      <c r="K4" s="307"/>
      <c r="L4" s="307"/>
      <c r="M4" s="307"/>
      <c r="N4" s="307"/>
      <c r="O4" s="294"/>
      <c r="P4" s="308"/>
    </row>
    <row r="5" s="287" customFormat="1" customHeight="1" spans="1:16">
      <c r="A5" s="296"/>
      <c r="B5" s="296"/>
      <c r="C5" s="296"/>
      <c r="D5" s="296" t="s">
        <v>58</v>
      </c>
      <c r="E5" s="297" t="s">
        <v>77</v>
      </c>
      <c r="F5" s="297" t="s">
        <v>78</v>
      </c>
      <c r="G5" s="296"/>
      <c r="H5" s="296"/>
      <c r="I5" s="296"/>
      <c r="J5" s="298" t="s">
        <v>58</v>
      </c>
      <c r="K5" s="309" t="s">
        <v>79</v>
      </c>
      <c r="L5" s="309" t="s">
        <v>80</v>
      </c>
      <c r="M5" s="309" t="s">
        <v>81</v>
      </c>
      <c r="N5" s="309" t="s">
        <v>82</v>
      </c>
      <c r="O5" s="310" t="s">
        <v>83</v>
      </c>
      <c r="P5" s="309" t="s">
        <v>84</v>
      </c>
    </row>
    <row r="6" s="201" customFormat="1" customHeight="1" spans="1:16">
      <c r="A6" s="298">
        <v>1</v>
      </c>
      <c r="B6" s="298">
        <v>2</v>
      </c>
      <c r="C6" s="298">
        <v>3</v>
      </c>
      <c r="D6" s="298">
        <v>4</v>
      </c>
      <c r="E6" s="298">
        <v>5</v>
      </c>
      <c r="F6" s="298">
        <v>6</v>
      </c>
      <c r="G6" s="298">
        <v>7</v>
      </c>
      <c r="H6" s="298">
        <v>8</v>
      </c>
      <c r="I6" s="298">
        <v>9</v>
      </c>
      <c r="J6" s="298">
        <v>10</v>
      </c>
      <c r="K6" s="298">
        <v>11</v>
      </c>
      <c r="L6" s="298">
        <v>12</v>
      </c>
      <c r="M6" s="298">
        <v>13</v>
      </c>
      <c r="N6" s="298">
        <v>14</v>
      </c>
      <c r="O6" s="298">
        <v>15</v>
      </c>
      <c r="P6" s="298">
        <v>16</v>
      </c>
    </row>
    <row r="7" s="201" customFormat="1" customHeight="1" spans="1:16">
      <c r="A7" s="299" t="s">
        <v>85</v>
      </c>
      <c r="B7" s="299" t="s">
        <v>86</v>
      </c>
      <c r="C7" s="220">
        <v>31049494.46</v>
      </c>
      <c r="D7" s="220">
        <v>26659494.46</v>
      </c>
      <c r="E7" s="220">
        <v>22249505.96</v>
      </c>
      <c r="F7" s="220">
        <v>4409988.5</v>
      </c>
      <c r="G7" s="220"/>
      <c r="H7" s="220"/>
      <c r="I7" s="220">
        <v>3890000</v>
      </c>
      <c r="J7" s="220">
        <v>500000</v>
      </c>
      <c r="K7" s="298"/>
      <c r="L7" s="298"/>
      <c r="M7" s="298"/>
      <c r="N7" s="298"/>
      <c r="O7" s="298"/>
      <c r="P7" s="220">
        <v>500000</v>
      </c>
    </row>
    <row r="8" s="201" customFormat="1" customHeight="1" spans="1:16">
      <c r="A8" s="300" t="s">
        <v>87</v>
      </c>
      <c r="B8" s="300" t="s">
        <v>88</v>
      </c>
      <c r="C8" s="220">
        <v>31049494.46</v>
      </c>
      <c r="D8" s="220">
        <v>26659494.46</v>
      </c>
      <c r="E8" s="220">
        <v>22249505.96</v>
      </c>
      <c r="F8" s="220">
        <v>4409988.5</v>
      </c>
      <c r="G8" s="220"/>
      <c r="H8" s="220"/>
      <c r="I8" s="220">
        <v>3890000</v>
      </c>
      <c r="J8" s="220">
        <v>500000</v>
      </c>
      <c r="K8" s="298"/>
      <c r="L8" s="298"/>
      <c r="M8" s="298"/>
      <c r="N8" s="298"/>
      <c r="O8" s="298"/>
      <c r="P8" s="220">
        <v>500000</v>
      </c>
    </row>
    <row r="9" s="201" customFormat="1" customHeight="1" spans="1:16">
      <c r="A9" s="301" t="s">
        <v>89</v>
      </c>
      <c r="B9" s="301" t="s">
        <v>90</v>
      </c>
      <c r="C9" s="220">
        <v>31049494.46</v>
      </c>
      <c r="D9" s="220">
        <v>26659494.46</v>
      </c>
      <c r="E9" s="220">
        <v>22249505.96</v>
      </c>
      <c r="F9" s="220">
        <v>4409988.5</v>
      </c>
      <c r="G9" s="220"/>
      <c r="H9" s="220"/>
      <c r="I9" s="220">
        <v>3890000</v>
      </c>
      <c r="J9" s="220">
        <v>500000</v>
      </c>
      <c r="K9" s="298"/>
      <c r="L9" s="298"/>
      <c r="M9" s="298"/>
      <c r="N9" s="298"/>
      <c r="O9" s="298"/>
      <c r="P9" s="220">
        <v>500000</v>
      </c>
    </row>
    <row r="10" s="201" customFormat="1" customHeight="1" spans="1:16">
      <c r="A10" s="299" t="s">
        <v>91</v>
      </c>
      <c r="B10" s="299" t="s">
        <v>92</v>
      </c>
      <c r="C10" s="220">
        <v>3429280.04</v>
      </c>
      <c r="D10" s="220">
        <v>3429280.04</v>
      </c>
      <c r="E10" s="220">
        <v>3419344.04</v>
      </c>
      <c r="F10" s="220">
        <v>9936</v>
      </c>
      <c r="G10" s="220"/>
      <c r="H10" s="220"/>
      <c r="I10" s="220"/>
      <c r="J10" s="220"/>
      <c r="K10" s="298"/>
      <c r="L10" s="298"/>
      <c r="M10" s="298"/>
      <c r="N10" s="298"/>
      <c r="O10" s="298"/>
      <c r="P10" s="298"/>
    </row>
    <row r="11" s="201" customFormat="1" customHeight="1" spans="1:16">
      <c r="A11" s="300" t="s">
        <v>93</v>
      </c>
      <c r="B11" s="300" t="s">
        <v>94</v>
      </c>
      <c r="C11" s="220">
        <v>3278407.04</v>
      </c>
      <c r="D11" s="220">
        <v>3278407.04</v>
      </c>
      <c r="E11" s="220">
        <v>3278407.04</v>
      </c>
      <c r="F11" s="220"/>
      <c r="G11" s="220"/>
      <c r="H11" s="220"/>
      <c r="I11" s="220"/>
      <c r="J11" s="220"/>
      <c r="K11" s="298"/>
      <c r="L11" s="298"/>
      <c r="M11" s="298"/>
      <c r="N11" s="298"/>
      <c r="O11" s="298"/>
      <c r="P11" s="298"/>
    </row>
    <row r="12" s="201" customFormat="1" customHeight="1" spans="1:16">
      <c r="A12" s="301" t="s">
        <v>95</v>
      </c>
      <c r="B12" s="301" t="s">
        <v>96</v>
      </c>
      <c r="C12" s="220">
        <v>57000</v>
      </c>
      <c r="D12" s="220">
        <v>57000</v>
      </c>
      <c r="E12" s="220">
        <v>57000</v>
      </c>
      <c r="F12" s="220"/>
      <c r="G12" s="220"/>
      <c r="H12" s="220"/>
      <c r="I12" s="220"/>
      <c r="J12" s="220"/>
      <c r="K12" s="298"/>
      <c r="L12" s="298"/>
      <c r="M12" s="298"/>
      <c r="N12" s="298"/>
      <c r="O12" s="298"/>
      <c r="P12" s="298"/>
    </row>
    <row r="13" s="201" customFormat="1" customHeight="1" spans="1:16">
      <c r="A13" s="301" t="s">
        <v>97</v>
      </c>
      <c r="B13" s="301" t="s">
        <v>98</v>
      </c>
      <c r="C13" s="220">
        <v>3221407.04</v>
      </c>
      <c r="D13" s="220">
        <v>3221407.04</v>
      </c>
      <c r="E13" s="220">
        <v>3221407.04</v>
      </c>
      <c r="F13" s="220"/>
      <c r="G13" s="220"/>
      <c r="H13" s="220"/>
      <c r="I13" s="220"/>
      <c r="J13" s="220"/>
      <c r="K13" s="298"/>
      <c r="L13" s="298"/>
      <c r="M13" s="298"/>
      <c r="N13" s="298"/>
      <c r="O13" s="298"/>
      <c r="P13" s="298"/>
    </row>
    <row r="14" s="201" customFormat="1" customHeight="1" spans="1:16">
      <c r="A14" s="300" t="s">
        <v>99</v>
      </c>
      <c r="B14" s="300" t="s">
        <v>100</v>
      </c>
      <c r="C14" s="220">
        <v>9936</v>
      </c>
      <c r="D14" s="220">
        <v>9936</v>
      </c>
      <c r="E14" s="220"/>
      <c r="F14" s="220">
        <v>9936</v>
      </c>
      <c r="G14" s="220"/>
      <c r="H14" s="220"/>
      <c r="I14" s="220"/>
      <c r="J14" s="220"/>
      <c r="K14" s="298"/>
      <c r="L14" s="298"/>
      <c r="M14" s="298"/>
      <c r="N14" s="298"/>
      <c r="O14" s="298"/>
      <c r="P14" s="298"/>
    </row>
    <row r="15" s="201" customFormat="1" customHeight="1" spans="1:16">
      <c r="A15" s="301" t="s">
        <v>101</v>
      </c>
      <c r="B15" s="301" t="s">
        <v>102</v>
      </c>
      <c r="C15" s="220">
        <v>9936</v>
      </c>
      <c r="D15" s="220">
        <v>9936</v>
      </c>
      <c r="E15" s="220"/>
      <c r="F15" s="220">
        <v>9936</v>
      </c>
      <c r="G15" s="220"/>
      <c r="H15" s="220"/>
      <c r="I15" s="220"/>
      <c r="J15" s="220"/>
      <c r="K15" s="298"/>
      <c r="L15" s="298"/>
      <c r="M15" s="298"/>
      <c r="N15" s="298"/>
      <c r="O15" s="298"/>
      <c r="P15" s="298"/>
    </row>
    <row r="16" s="201" customFormat="1" customHeight="1" spans="1:16">
      <c r="A16" s="300" t="s">
        <v>103</v>
      </c>
      <c r="B16" s="300" t="s">
        <v>104</v>
      </c>
      <c r="C16" s="220">
        <v>140937</v>
      </c>
      <c r="D16" s="220">
        <v>140937</v>
      </c>
      <c r="E16" s="220">
        <v>140937</v>
      </c>
      <c r="F16" s="220"/>
      <c r="G16" s="220"/>
      <c r="H16" s="220"/>
      <c r="I16" s="220"/>
      <c r="J16" s="220"/>
      <c r="K16" s="298"/>
      <c r="L16" s="298"/>
      <c r="M16" s="298"/>
      <c r="N16" s="298"/>
      <c r="O16" s="298"/>
      <c r="P16" s="298"/>
    </row>
    <row r="17" s="201" customFormat="1" customHeight="1" spans="1:16">
      <c r="A17" s="301" t="s">
        <v>105</v>
      </c>
      <c r="B17" s="301" t="s">
        <v>104</v>
      </c>
      <c r="C17" s="220">
        <v>140937</v>
      </c>
      <c r="D17" s="220">
        <v>140937</v>
      </c>
      <c r="E17" s="220">
        <v>140937</v>
      </c>
      <c r="F17" s="220"/>
      <c r="G17" s="220"/>
      <c r="H17" s="220"/>
      <c r="I17" s="220"/>
      <c r="J17" s="220"/>
      <c r="K17" s="298"/>
      <c r="L17" s="298"/>
      <c r="M17" s="298"/>
      <c r="N17" s="298"/>
      <c r="O17" s="298"/>
      <c r="P17" s="298"/>
    </row>
    <row r="18" s="201" customFormat="1" customHeight="1" spans="1:16">
      <c r="A18" s="299" t="s">
        <v>106</v>
      </c>
      <c r="B18" s="299" t="s">
        <v>107</v>
      </c>
      <c r="C18" s="220">
        <v>3116447</v>
      </c>
      <c r="D18" s="220">
        <v>3116447</v>
      </c>
      <c r="E18" s="220">
        <v>3116447</v>
      </c>
      <c r="F18" s="220"/>
      <c r="G18" s="220"/>
      <c r="H18" s="220"/>
      <c r="I18" s="220"/>
      <c r="J18" s="220"/>
      <c r="K18" s="298"/>
      <c r="L18" s="298"/>
      <c r="M18" s="298"/>
      <c r="N18" s="298"/>
      <c r="O18" s="298"/>
      <c r="P18" s="298"/>
    </row>
    <row r="19" s="201" customFormat="1" customHeight="1" spans="1:16">
      <c r="A19" s="300" t="s">
        <v>108</v>
      </c>
      <c r="B19" s="300" t="s">
        <v>109</v>
      </c>
      <c r="C19" s="220">
        <v>3116447</v>
      </c>
      <c r="D19" s="220">
        <v>3116447</v>
      </c>
      <c r="E19" s="220">
        <v>3116447</v>
      </c>
      <c r="F19" s="220"/>
      <c r="G19" s="220"/>
      <c r="H19" s="220"/>
      <c r="I19" s="220"/>
      <c r="J19" s="220"/>
      <c r="K19" s="298"/>
      <c r="L19" s="298"/>
      <c r="M19" s="298"/>
      <c r="N19" s="298"/>
      <c r="O19" s="298"/>
      <c r="P19" s="298"/>
    </row>
    <row r="20" s="201" customFormat="1" customHeight="1" spans="1:16">
      <c r="A20" s="301" t="s">
        <v>110</v>
      </c>
      <c r="B20" s="301" t="s">
        <v>111</v>
      </c>
      <c r="C20" s="220"/>
      <c r="D20" s="220"/>
      <c r="E20" s="220"/>
      <c r="F20" s="220"/>
      <c r="G20" s="220"/>
      <c r="H20" s="220"/>
      <c r="I20" s="220"/>
      <c r="J20" s="220"/>
      <c r="K20" s="298"/>
      <c r="L20" s="298"/>
      <c r="M20" s="298"/>
      <c r="N20" s="298"/>
      <c r="O20" s="298"/>
      <c r="P20" s="298"/>
    </row>
    <row r="21" s="201" customFormat="1" customHeight="1" spans="1:16">
      <c r="A21" s="301" t="s">
        <v>112</v>
      </c>
      <c r="B21" s="301" t="s">
        <v>113</v>
      </c>
      <c r="C21" s="220">
        <v>1882989</v>
      </c>
      <c r="D21" s="220">
        <v>1882989</v>
      </c>
      <c r="E21" s="220">
        <v>1882989</v>
      </c>
      <c r="F21" s="220"/>
      <c r="G21" s="220"/>
      <c r="H21" s="220"/>
      <c r="I21" s="220"/>
      <c r="J21" s="220"/>
      <c r="K21" s="298"/>
      <c r="L21" s="298"/>
      <c r="M21" s="298"/>
      <c r="N21" s="298"/>
      <c r="O21" s="298"/>
      <c r="P21" s="298"/>
    </row>
    <row r="22" s="201" customFormat="1" customHeight="1" spans="1:16">
      <c r="A22" s="301" t="s">
        <v>114</v>
      </c>
      <c r="B22" s="301" t="s">
        <v>115</v>
      </c>
      <c r="C22" s="220">
        <v>1052253</v>
      </c>
      <c r="D22" s="220">
        <v>1052253</v>
      </c>
      <c r="E22" s="220">
        <v>1052253</v>
      </c>
      <c r="F22" s="220"/>
      <c r="G22" s="220"/>
      <c r="H22" s="220"/>
      <c r="I22" s="220"/>
      <c r="J22" s="220"/>
      <c r="K22" s="298"/>
      <c r="L22" s="298"/>
      <c r="M22" s="298"/>
      <c r="N22" s="298"/>
      <c r="O22" s="298"/>
      <c r="P22" s="298"/>
    </row>
    <row r="23" s="201" customFormat="1" customHeight="1" spans="1:16">
      <c r="A23" s="301" t="s">
        <v>116</v>
      </c>
      <c r="B23" s="301" t="s">
        <v>117</v>
      </c>
      <c r="C23" s="220">
        <v>181205</v>
      </c>
      <c r="D23" s="220">
        <v>181205</v>
      </c>
      <c r="E23" s="220">
        <v>181205</v>
      </c>
      <c r="F23" s="220"/>
      <c r="G23" s="220"/>
      <c r="H23" s="220"/>
      <c r="I23" s="220"/>
      <c r="J23" s="220"/>
      <c r="K23" s="298"/>
      <c r="L23" s="298"/>
      <c r="M23" s="298"/>
      <c r="N23" s="298"/>
      <c r="O23" s="298"/>
      <c r="P23" s="298"/>
    </row>
    <row r="24" s="201" customFormat="1" customHeight="1" spans="1:16">
      <c r="A24" s="299" t="s">
        <v>118</v>
      </c>
      <c r="B24" s="299" t="s">
        <v>119</v>
      </c>
      <c r="C24" s="220">
        <v>2416055.28</v>
      </c>
      <c r="D24" s="220">
        <v>2416055.28</v>
      </c>
      <c r="E24" s="220">
        <v>2416055.28</v>
      </c>
      <c r="F24" s="220"/>
      <c r="G24" s="220"/>
      <c r="H24" s="220"/>
      <c r="I24" s="220"/>
      <c r="J24" s="220"/>
      <c r="K24" s="298"/>
      <c r="L24" s="298"/>
      <c r="M24" s="298"/>
      <c r="N24" s="298"/>
      <c r="O24" s="298"/>
      <c r="P24" s="298"/>
    </row>
    <row r="25" s="201" customFormat="1" customHeight="1" spans="1:16">
      <c r="A25" s="300" t="s">
        <v>120</v>
      </c>
      <c r="B25" s="300" t="s">
        <v>121</v>
      </c>
      <c r="C25" s="220">
        <v>2416055.28</v>
      </c>
      <c r="D25" s="220">
        <v>2416055.28</v>
      </c>
      <c r="E25" s="220">
        <v>2416055.28</v>
      </c>
      <c r="F25" s="220"/>
      <c r="G25" s="220"/>
      <c r="H25" s="220"/>
      <c r="I25" s="220"/>
      <c r="J25" s="220"/>
      <c r="K25" s="298"/>
      <c r="L25" s="298"/>
      <c r="M25" s="298"/>
      <c r="N25" s="298"/>
      <c r="O25" s="298"/>
      <c r="P25" s="298"/>
    </row>
    <row r="26" s="201" customFormat="1" customHeight="1" spans="1:16">
      <c r="A26" s="301" t="s">
        <v>122</v>
      </c>
      <c r="B26" s="301" t="s">
        <v>123</v>
      </c>
      <c r="C26" s="220">
        <v>2416055.28</v>
      </c>
      <c r="D26" s="220">
        <v>2416055.28</v>
      </c>
      <c r="E26" s="220">
        <v>2416055.28</v>
      </c>
      <c r="F26" s="220"/>
      <c r="G26" s="220"/>
      <c r="H26" s="220"/>
      <c r="I26" s="220"/>
      <c r="J26" s="220"/>
      <c r="K26" s="298"/>
      <c r="L26" s="298"/>
      <c r="M26" s="298"/>
      <c r="N26" s="298"/>
      <c r="O26" s="298"/>
      <c r="P26" s="298"/>
    </row>
    <row r="27" s="125" customFormat="1" customHeight="1" spans="1:16">
      <c r="A27" s="302" t="s">
        <v>124</v>
      </c>
      <c r="B27" s="303"/>
      <c r="C27" s="220">
        <v>40011276.78</v>
      </c>
      <c r="D27" s="220">
        <v>35621276.78</v>
      </c>
      <c r="E27" s="220">
        <v>31201352.28</v>
      </c>
      <c r="F27" s="220">
        <v>4419924.5</v>
      </c>
      <c r="G27" s="220"/>
      <c r="H27" s="220"/>
      <c r="I27" s="220">
        <v>3890000</v>
      </c>
      <c r="J27" s="220">
        <v>500000</v>
      </c>
      <c r="K27" s="311"/>
      <c r="L27" s="311"/>
      <c r="M27" s="311"/>
      <c r="N27" s="311"/>
      <c r="O27" s="311"/>
      <c r="P27" s="220">
        <v>500000</v>
      </c>
    </row>
    <row r="28" customHeight="1" spans="3:16">
      <c r="C28" s="304"/>
      <c r="D28" s="305"/>
      <c r="E28" s="305"/>
      <c r="F28" s="305"/>
      <c r="G28" s="305"/>
      <c r="H28" s="305"/>
      <c r="I28" s="305"/>
      <c r="J28" s="305"/>
      <c r="K28" s="305"/>
      <c r="L28" s="305"/>
      <c r="M28" s="305"/>
      <c r="N28" s="305"/>
      <c r="O28" s="305"/>
      <c r="P28" s="305"/>
    </row>
  </sheetData>
  <mergeCells count="11">
    <mergeCell ref="A2:P2"/>
    <mergeCell ref="A3:L3"/>
    <mergeCell ref="D4:F4"/>
    <mergeCell ref="J4:P4"/>
    <mergeCell ref="A27:B2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C40" sqref="C40"/>
    </sheetView>
  </sheetViews>
  <sheetFormatPr defaultColWidth="9.13888888888889" defaultRowHeight="14.25" customHeight="1" outlineLevelCol="3"/>
  <cols>
    <col min="1" max="1" width="49.287037037037" style="61" customWidth="1"/>
    <col min="2" max="2" width="38.8611111111111" style="61" customWidth="1"/>
    <col min="3" max="3" width="48.5740740740741" style="61" customWidth="1"/>
    <col min="4" max="4" width="36.4259259259259" style="61" customWidth="1"/>
    <col min="5" max="5" width="9.13888888888889" style="62" customWidth="1"/>
    <col min="6" max="16384" width="9.13888888888889" style="62"/>
  </cols>
  <sheetData>
    <row r="1" customHeight="1" spans="1:4">
      <c r="A1" s="273"/>
      <c r="B1" s="273"/>
      <c r="C1" s="273"/>
      <c r="D1" s="274" t="s">
        <v>125</v>
      </c>
    </row>
    <row r="2" ht="31.5" customHeight="1" spans="1:4">
      <c r="A2" s="5" t="s">
        <v>126</v>
      </c>
      <c r="B2" s="275"/>
      <c r="C2" s="275"/>
      <c r="D2" s="275"/>
    </row>
    <row r="3" ht="17.25" customHeight="1" spans="1:4">
      <c r="A3" s="6" t="s">
        <v>2</v>
      </c>
      <c r="B3" s="276"/>
      <c r="C3" s="276"/>
      <c r="D3" s="277" t="s">
        <v>3</v>
      </c>
    </row>
    <row r="4" ht="19.5" customHeight="1" spans="1:4">
      <c r="A4" s="12" t="s">
        <v>4</v>
      </c>
      <c r="B4" s="14"/>
      <c r="C4" s="12" t="s">
        <v>5</v>
      </c>
      <c r="D4" s="14"/>
    </row>
    <row r="5" ht="21.75" customHeight="1" spans="1:4">
      <c r="A5" s="17" t="s">
        <v>6</v>
      </c>
      <c r="B5" s="278" t="s">
        <v>7</v>
      </c>
      <c r="C5" s="17" t="s">
        <v>127</v>
      </c>
      <c r="D5" s="278" t="s">
        <v>7</v>
      </c>
    </row>
    <row r="6" ht="17.25" customHeight="1" spans="1:4">
      <c r="A6" s="20"/>
      <c r="B6" s="19"/>
      <c r="C6" s="20"/>
      <c r="D6" s="19"/>
    </row>
    <row r="7" ht="18" customHeight="1" spans="1:4">
      <c r="A7" s="279" t="s">
        <v>128</v>
      </c>
      <c r="B7" s="25">
        <v>35621276.78</v>
      </c>
      <c r="C7" s="280" t="s">
        <v>129</v>
      </c>
      <c r="D7" s="25">
        <v>35621276.78</v>
      </c>
    </row>
    <row r="8" s="62" customFormat="1" ht="18" customHeight="1" spans="1:4">
      <c r="A8" s="69" t="s">
        <v>130</v>
      </c>
      <c r="B8" s="25">
        <v>35621276.78</v>
      </c>
      <c r="C8" s="280" t="s">
        <v>131</v>
      </c>
      <c r="D8" s="25"/>
    </row>
    <row r="9" s="62" customFormat="1" ht="18" customHeight="1" spans="1:4">
      <c r="A9" s="69" t="s">
        <v>132</v>
      </c>
      <c r="B9" s="281"/>
      <c r="C9" s="280" t="s">
        <v>133</v>
      </c>
      <c r="D9" s="25"/>
    </row>
    <row r="10" s="62" customFormat="1" ht="18" customHeight="1" spans="1:4">
      <c r="A10" s="69" t="s">
        <v>134</v>
      </c>
      <c r="B10" s="281"/>
      <c r="C10" s="280" t="s">
        <v>135</v>
      </c>
      <c r="D10" s="25"/>
    </row>
    <row r="11" s="62" customFormat="1" ht="18" customHeight="1" spans="1:4">
      <c r="A11" s="69" t="s">
        <v>136</v>
      </c>
      <c r="B11" s="281"/>
      <c r="C11" s="280" t="s">
        <v>137</v>
      </c>
      <c r="D11" s="25"/>
    </row>
    <row r="12" s="62" customFormat="1" ht="18" customHeight="1" spans="1:4">
      <c r="A12" s="69" t="s">
        <v>130</v>
      </c>
      <c r="B12" s="281"/>
      <c r="C12" s="280" t="s">
        <v>138</v>
      </c>
      <c r="D12" s="25">
        <v>26659494.46</v>
      </c>
    </row>
    <row r="13" s="62" customFormat="1" ht="18" customHeight="1" spans="1:4">
      <c r="A13" s="282" t="s">
        <v>132</v>
      </c>
      <c r="B13" s="281"/>
      <c r="C13" s="280" t="s">
        <v>139</v>
      </c>
      <c r="D13" s="25"/>
    </row>
    <row r="14" s="62" customFormat="1" ht="18" customHeight="1" spans="1:4">
      <c r="A14" s="282" t="s">
        <v>134</v>
      </c>
      <c r="B14" s="281"/>
      <c r="C14" s="280" t="s">
        <v>140</v>
      </c>
      <c r="D14" s="25"/>
    </row>
    <row r="15" s="62" customFormat="1" ht="18" customHeight="1" spans="1:4">
      <c r="A15" s="279"/>
      <c r="B15" s="281"/>
      <c r="C15" s="280" t="s">
        <v>141</v>
      </c>
      <c r="D15" s="25">
        <v>3429280.04</v>
      </c>
    </row>
    <row r="16" s="62" customFormat="1" ht="18" customHeight="1" spans="1:4">
      <c r="A16" s="279"/>
      <c r="B16" s="281"/>
      <c r="C16" s="280" t="s">
        <v>142</v>
      </c>
      <c r="D16" s="25">
        <v>3116447</v>
      </c>
    </row>
    <row r="17" s="62" customFormat="1" ht="18" customHeight="1" spans="1:4">
      <c r="A17" s="279"/>
      <c r="B17" s="281"/>
      <c r="C17" s="280" t="s">
        <v>143</v>
      </c>
      <c r="D17" s="25"/>
    </row>
    <row r="18" s="62" customFormat="1" ht="18" customHeight="1" spans="1:4">
      <c r="A18" s="279"/>
      <c r="B18" s="281"/>
      <c r="C18" s="280" t="s">
        <v>144</v>
      </c>
      <c r="D18" s="25"/>
    </row>
    <row r="19" s="62" customFormat="1" ht="18" customHeight="1" spans="1:4">
      <c r="A19" s="279"/>
      <c r="B19" s="281"/>
      <c r="C19" s="280" t="s">
        <v>145</v>
      </c>
      <c r="D19" s="25"/>
    </row>
    <row r="20" s="62" customFormat="1" ht="18" customHeight="1" spans="1:4">
      <c r="A20" s="279"/>
      <c r="B20" s="281"/>
      <c r="C20" s="280" t="s">
        <v>146</v>
      </c>
      <c r="D20" s="25"/>
    </row>
    <row r="21" s="62" customFormat="1" ht="18" customHeight="1" spans="1:4">
      <c r="A21" s="279"/>
      <c r="B21" s="281"/>
      <c r="C21" s="280" t="s">
        <v>147</v>
      </c>
      <c r="D21" s="25"/>
    </row>
    <row r="22" s="62" customFormat="1" ht="18" customHeight="1" spans="1:4">
      <c r="A22" s="279"/>
      <c r="B22" s="281"/>
      <c r="C22" s="280" t="s">
        <v>148</v>
      </c>
      <c r="D22" s="25"/>
    </row>
    <row r="23" s="62" customFormat="1" ht="18" customHeight="1" spans="1:4">
      <c r="A23" s="279"/>
      <c r="B23" s="281"/>
      <c r="C23" s="280" t="s">
        <v>149</v>
      </c>
      <c r="D23" s="25"/>
    </row>
    <row r="24" s="62" customFormat="1" ht="18" customHeight="1" spans="1:4">
      <c r="A24" s="279"/>
      <c r="B24" s="281"/>
      <c r="C24" s="280" t="s">
        <v>150</v>
      </c>
      <c r="D24" s="25"/>
    </row>
    <row r="25" s="62" customFormat="1" ht="18" customHeight="1" spans="1:4">
      <c r="A25" s="279"/>
      <c r="B25" s="281"/>
      <c r="C25" s="280" t="s">
        <v>151</v>
      </c>
      <c r="D25" s="25"/>
    </row>
    <row r="26" s="62" customFormat="1" ht="18" customHeight="1" spans="1:4">
      <c r="A26" s="279"/>
      <c r="B26" s="281"/>
      <c r="C26" s="280" t="s">
        <v>152</v>
      </c>
      <c r="D26" s="25">
        <v>2416055.28</v>
      </c>
    </row>
    <row r="27" s="62" customFormat="1" ht="18" customHeight="1" spans="1:4">
      <c r="A27" s="279"/>
      <c r="B27" s="281"/>
      <c r="C27" s="280" t="s">
        <v>153</v>
      </c>
      <c r="D27" s="283"/>
    </row>
    <row r="28" s="62" customFormat="1" ht="18" customHeight="1" spans="1:4">
      <c r="A28" s="279"/>
      <c r="B28" s="281"/>
      <c r="C28" s="280" t="s">
        <v>154</v>
      </c>
      <c r="D28" s="283"/>
    </row>
    <row r="29" ht="18" customHeight="1" spans="1:4">
      <c r="A29" s="69"/>
      <c r="B29" s="281"/>
      <c r="C29" s="280" t="s">
        <v>155</v>
      </c>
      <c r="D29" s="283" t="s">
        <v>156</v>
      </c>
    </row>
    <row r="30" ht="18" customHeight="1" spans="1:4">
      <c r="A30" s="69"/>
      <c r="B30" s="283"/>
      <c r="C30" s="282" t="s">
        <v>157</v>
      </c>
      <c r="D30" s="281"/>
    </row>
    <row r="31" ht="18" customHeight="1" spans="1:4">
      <c r="A31" s="284"/>
      <c r="B31" s="285"/>
      <c r="C31" s="282" t="s">
        <v>158</v>
      </c>
      <c r="D31" s="285"/>
    </row>
    <row r="32" ht="18" customHeight="1" spans="1:4">
      <c r="A32" s="286" t="s">
        <v>159</v>
      </c>
      <c r="B32" s="25">
        <v>35621276.78</v>
      </c>
      <c r="C32" s="284" t="s">
        <v>51</v>
      </c>
      <c r="D32" s="25">
        <v>35621276.78</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7"/>
  <sheetViews>
    <sheetView topLeftCell="A8" workbookViewId="0">
      <selection activeCell="C9" sqref="C9"/>
    </sheetView>
  </sheetViews>
  <sheetFormatPr defaultColWidth="9.13888888888889" defaultRowHeight="33" customHeight="1" outlineLevelCol="6"/>
  <cols>
    <col min="1" max="1" width="20.1388888888889" style="157" customWidth="1"/>
    <col min="2" max="2" width="44" style="157" customWidth="1"/>
    <col min="3" max="3" width="24.287037037037" style="125" customWidth="1"/>
    <col min="4" max="4" width="16.5740740740741" style="125" customWidth="1"/>
    <col min="5" max="7" width="24.287037037037" style="125" customWidth="1"/>
    <col min="8" max="32" width="9.13888888888889" style="125" customWidth="1"/>
    <col min="33" max="16384" width="10.287037037037" style="125" customWidth="1"/>
  </cols>
  <sheetData>
    <row r="1" s="125" customFormat="1" customHeight="1" spans="1:7">
      <c r="A1" s="157"/>
      <c r="B1" s="157"/>
      <c r="D1" s="202"/>
      <c r="F1" s="261"/>
      <c r="G1" s="41" t="s">
        <v>160</v>
      </c>
    </row>
    <row r="2" s="125" customFormat="1" customHeight="1" spans="1:7">
      <c r="A2" s="164" t="s">
        <v>161</v>
      </c>
      <c r="B2" s="164"/>
      <c r="C2" s="164"/>
      <c r="D2" s="164"/>
      <c r="E2" s="164"/>
      <c r="F2" s="164"/>
      <c r="G2" s="164"/>
    </row>
    <row r="3" s="125" customFormat="1" customHeight="1" spans="1:7">
      <c r="A3" s="165" t="s">
        <v>2</v>
      </c>
      <c r="B3" s="157"/>
      <c r="F3" s="160"/>
      <c r="G3" s="161" t="s">
        <v>3</v>
      </c>
    </row>
    <row r="4" s="125" customFormat="1" customHeight="1" spans="1:7">
      <c r="A4" s="262" t="s">
        <v>162</v>
      </c>
      <c r="B4" s="263"/>
      <c r="C4" s="167" t="s">
        <v>56</v>
      </c>
      <c r="D4" s="264" t="s">
        <v>77</v>
      </c>
      <c r="E4" s="170"/>
      <c r="F4" s="171"/>
      <c r="G4" s="216" t="s">
        <v>78</v>
      </c>
    </row>
    <row r="5" s="125" customFormat="1" customHeight="1" spans="1:7">
      <c r="A5" s="265" t="s">
        <v>74</v>
      </c>
      <c r="B5" s="265" t="s">
        <v>75</v>
      </c>
      <c r="C5" s="209"/>
      <c r="D5" s="177" t="s">
        <v>58</v>
      </c>
      <c r="E5" s="177" t="s">
        <v>163</v>
      </c>
      <c r="F5" s="177" t="s">
        <v>164</v>
      </c>
      <c r="G5" s="218"/>
    </row>
    <row r="6" s="125" customFormat="1" customHeight="1" spans="1:7">
      <c r="A6" s="265" t="s">
        <v>165</v>
      </c>
      <c r="B6" s="265" t="s">
        <v>166</v>
      </c>
      <c r="C6" s="265" t="s">
        <v>167</v>
      </c>
      <c r="D6" s="176" t="s">
        <v>168</v>
      </c>
      <c r="E6" s="176" t="s">
        <v>169</v>
      </c>
      <c r="F6" s="176" t="s">
        <v>170</v>
      </c>
      <c r="G6" s="265" t="s">
        <v>171</v>
      </c>
    </row>
    <row r="7" s="125" customFormat="1" customHeight="1" spans="1:7">
      <c r="A7" s="266" t="s">
        <v>85</v>
      </c>
      <c r="B7" s="266" t="s">
        <v>86</v>
      </c>
      <c r="C7" s="267">
        <v>26659494.46</v>
      </c>
      <c r="D7" s="267">
        <v>22249505.96</v>
      </c>
      <c r="E7" s="267">
        <v>21264878</v>
      </c>
      <c r="F7" s="267">
        <v>984627.96</v>
      </c>
      <c r="G7" s="267">
        <v>4409988.5</v>
      </c>
    </row>
    <row r="8" s="125" customFormat="1" customHeight="1" spans="1:7">
      <c r="A8" s="268" t="s">
        <v>87</v>
      </c>
      <c r="B8" s="268" t="s">
        <v>88</v>
      </c>
      <c r="C8" s="267">
        <v>26659494.46</v>
      </c>
      <c r="D8" s="267">
        <v>22249505.96</v>
      </c>
      <c r="E8" s="267">
        <v>21264878</v>
      </c>
      <c r="F8" s="267">
        <v>984627.96</v>
      </c>
      <c r="G8" s="267">
        <v>4409988.5</v>
      </c>
    </row>
    <row r="9" s="125" customFormat="1" customHeight="1" spans="1:7">
      <c r="A9" s="269" t="s">
        <v>89</v>
      </c>
      <c r="B9" s="269" t="s">
        <v>90</v>
      </c>
      <c r="C9" s="267">
        <v>26659494.46</v>
      </c>
      <c r="D9" s="267">
        <v>22249505.96</v>
      </c>
      <c r="E9" s="267">
        <v>21264878</v>
      </c>
      <c r="F9" s="267">
        <v>984627.96</v>
      </c>
      <c r="G9" s="267">
        <v>4409988.5</v>
      </c>
    </row>
    <row r="10" s="125" customFormat="1" customHeight="1" spans="1:7">
      <c r="A10" s="266" t="s">
        <v>91</v>
      </c>
      <c r="B10" s="266" t="s">
        <v>92</v>
      </c>
      <c r="C10" s="267">
        <v>3429280.04</v>
      </c>
      <c r="D10" s="267">
        <v>3419344.04</v>
      </c>
      <c r="E10" s="267">
        <v>3362344.04</v>
      </c>
      <c r="F10" s="267">
        <v>57000</v>
      </c>
      <c r="G10" s="267">
        <v>9936</v>
      </c>
    </row>
    <row r="11" s="125" customFormat="1" customHeight="1" spans="1:7">
      <c r="A11" s="268" t="s">
        <v>93</v>
      </c>
      <c r="B11" s="268" t="s">
        <v>94</v>
      </c>
      <c r="C11" s="267">
        <v>3278407.04</v>
      </c>
      <c r="D11" s="267">
        <v>3278407.04</v>
      </c>
      <c r="E11" s="267">
        <v>3221407.04</v>
      </c>
      <c r="F11" s="267">
        <v>57000</v>
      </c>
      <c r="G11" s="267"/>
    </row>
    <row r="12" s="125" customFormat="1" customHeight="1" spans="1:7">
      <c r="A12" s="269" t="s">
        <v>95</v>
      </c>
      <c r="B12" s="269" t="s">
        <v>96</v>
      </c>
      <c r="C12" s="267">
        <v>57000</v>
      </c>
      <c r="D12" s="267">
        <v>57000</v>
      </c>
      <c r="E12" s="267"/>
      <c r="F12" s="267">
        <v>57000</v>
      </c>
      <c r="G12" s="267"/>
    </row>
    <row r="13" s="125" customFormat="1" customHeight="1" spans="1:7">
      <c r="A13" s="269" t="s">
        <v>97</v>
      </c>
      <c r="B13" s="269" t="s">
        <v>98</v>
      </c>
      <c r="C13" s="267">
        <v>3221407.04</v>
      </c>
      <c r="D13" s="267">
        <v>3221407.04</v>
      </c>
      <c r="E13" s="267">
        <v>3221407.04</v>
      </c>
      <c r="F13" s="267"/>
      <c r="G13" s="267"/>
    </row>
    <row r="14" s="125" customFormat="1" customHeight="1" spans="1:7">
      <c r="A14" s="268" t="s">
        <v>99</v>
      </c>
      <c r="B14" s="268" t="s">
        <v>100</v>
      </c>
      <c r="C14" s="267">
        <v>9936</v>
      </c>
      <c r="D14" s="267"/>
      <c r="E14" s="267"/>
      <c r="F14" s="267"/>
      <c r="G14" s="267">
        <v>9936</v>
      </c>
    </row>
    <row r="15" s="125" customFormat="1" customHeight="1" spans="1:7">
      <c r="A15" s="269" t="s">
        <v>101</v>
      </c>
      <c r="B15" s="269" t="s">
        <v>102</v>
      </c>
      <c r="C15" s="267">
        <v>9936</v>
      </c>
      <c r="D15" s="267"/>
      <c r="E15" s="267"/>
      <c r="F15" s="267"/>
      <c r="G15" s="267">
        <v>9936</v>
      </c>
    </row>
    <row r="16" s="125" customFormat="1" customHeight="1" spans="1:7">
      <c r="A16" s="268" t="s">
        <v>103</v>
      </c>
      <c r="B16" s="268" t="s">
        <v>104</v>
      </c>
      <c r="C16" s="267">
        <v>140937</v>
      </c>
      <c r="D16" s="267">
        <v>140937</v>
      </c>
      <c r="E16" s="267">
        <v>140937</v>
      </c>
      <c r="F16" s="267"/>
      <c r="G16" s="267"/>
    </row>
    <row r="17" s="125" customFormat="1" customHeight="1" spans="1:7">
      <c r="A17" s="269" t="s">
        <v>105</v>
      </c>
      <c r="B17" s="269" t="s">
        <v>104</v>
      </c>
      <c r="C17" s="267">
        <v>140937</v>
      </c>
      <c r="D17" s="267">
        <v>140937</v>
      </c>
      <c r="E17" s="267">
        <v>140937</v>
      </c>
      <c r="F17" s="267"/>
      <c r="G17" s="267"/>
    </row>
    <row r="18" s="125" customFormat="1" customHeight="1" spans="1:7">
      <c r="A18" s="266" t="s">
        <v>106</v>
      </c>
      <c r="B18" s="266" t="s">
        <v>107</v>
      </c>
      <c r="C18" s="267">
        <v>3116447</v>
      </c>
      <c r="D18" s="267">
        <v>3116447</v>
      </c>
      <c r="E18" s="267">
        <v>3116447</v>
      </c>
      <c r="F18" s="267"/>
      <c r="G18" s="267"/>
    </row>
    <row r="19" s="125" customFormat="1" customHeight="1" spans="1:7">
      <c r="A19" s="268" t="s">
        <v>108</v>
      </c>
      <c r="B19" s="268" t="s">
        <v>109</v>
      </c>
      <c r="C19" s="267">
        <v>3116447</v>
      </c>
      <c r="D19" s="267">
        <v>3116447</v>
      </c>
      <c r="E19" s="267">
        <v>3116447</v>
      </c>
      <c r="F19" s="267"/>
      <c r="G19" s="267"/>
    </row>
    <row r="20" s="125" customFormat="1" customHeight="1" spans="1:7">
      <c r="A20" s="269" t="s">
        <v>112</v>
      </c>
      <c r="B20" s="269" t="s">
        <v>113</v>
      </c>
      <c r="C20" s="267">
        <v>1882989</v>
      </c>
      <c r="D20" s="267">
        <v>1882989</v>
      </c>
      <c r="E20" s="267">
        <v>1882989</v>
      </c>
      <c r="F20" s="267"/>
      <c r="G20" s="267"/>
    </row>
    <row r="21" s="125" customFormat="1" customHeight="1" spans="1:7">
      <c r="A21" s="269" t="s">
        <v>114</v>
      </c>
      <c r="B21" s="269" t="s">
        <v>115</v>
      </c>
      <c r="C21" s="267">
        <v>1052253</v>
      </c>
      <c r="D21" s="267">
        <v>1052253</v>
      </c>
      <c r="E21" s="267">
        <v>1052253</v>
      </c>
      <c r="F21" s="267"/>
      <c r="G21" s="267"/>
    </row>
    <row r="22" s="125" customFormat="1" customHeight="1" spans="1:7">
      <c r="A22" s="269" t="s">
        <v>116</v>
      </c>
      <c r="B22" s="269" t="s">
        <v>117</v>
      </c>
      <c r="C22" s="267">
        <v>181205</v>
      </c>
      <c r="D22" s="267">
        <v>181205</v>
      </c>
      <c r="E22" s="267">
        <v>181205</v>
      </c>
      <c r="F22" s="267"/>
      <c r="G22" s="267"/>
    </row>
    <row r="23" s="125" customFormat="1" customHeight="1" spans="1:7">
      <c r="A23" s="266" t="s">
        <v>118</v>
      </c>
      <c r="B23" s="266" t="s">
        <v>119</v>
      </c>
      <c r="C23" s="267">
        <v>2416055.28</v>
      </c>
      <c r="D23" s="267">
        <v>2416055.28</v>
      </c>
      <c r="E23" s="267">
        <v>2416055.28</v>
      </c>
      <c r="F23" s="267"/>
      <c r="G23" s="267"/>
    </row>
    <row r="24" s="125" customFormat="1" customHeight="1" spans="1:7">
      <c r="A24" s="268" t="s">
        <v>120</v>
      </c>
      <c r="B24" s="268" t="s">
        <v>121</v>
      </c>
      <c r="C24" s="267">
        <v>2416055.28</v>
      </c>
      <c r="D24" s="267">
        <v>2416055.28</v>
      </c>
      <c r="E24" s="267">
        <v>2416055.28</v>
      </c>
      <c r="F24" s="267"/>
      <c r="G24" s="267"/>
    </row>
    <row r="25" s="125" customFormat="1" customHeight="1" spans="1:7">
      <c r="A25" s="269" t="s">
        <v>122</v>
      </c>
      <c r="B25" s="269" t="s">
        <v>123</v>
      </c>
      <c r="C25" s="267">
        <v>2416055.28</v>
      </c>
      <c r="D25" s="267">
        <v>2416055.28</v>
      </c>
      <c r="E25" s="267">
        <v>2416055.28</v>
      </c>
      <c r="F25" s="267"/>
      <c r="G25" s="267"/>
    </row>
    <row r="26" s="125" customFormat="1" customHeight="1" spans="1:7">
      <c r="A26" s="270" t="s">
        <v>56</v>
      </c>
      <c r="B26" s="270"/>
      <c r="C26" s="267">
        <v>35621276.78</v>
      </c>
      <c r="D26" s="267">
        <v>31201352.28</v>
      </c>
      <c r="E26" s="267">
        <v>30159724.32</v>
      </c>
      <c r="F26" s="267">
        <v>1041627.96</v>
      </c>
      <c r="G26" s="267">
        <v>4419924.5</v>
      </c>
    </row>
    <row r="27" s="125" customFormat="1" customHeight="1" spans="1:7">
      <c r="A27" s="271" t="s">
        <v>124</v>
      </c>
      <c r="B27" s="272"/>
      <c r="C27" s="267">
        <v>35621276.78</v>
      </c>
      <c r="D27" s="267">
        <v>31201352.28</v>
      </c>
      <c r="E27" s="267">
        <v>30159724.32</v>
      </c>
      <c r="F27" s="267">
        <v>1041627.96</v>
      </c>
      <c r="G27" s="267">
        <v>4419924.5</v>
      </c>
    </row>
  </sheetData>
  <mergeCells count="8">
    <mergeCell ref="A2:G2"/>
    <mergeCell ref="A3:E3"/>
    <mergeCell ref="A4:B4"/>
    <mergeCell ref="D4:F4"/>
    <mergeCell ref="A26:B26"/>
    <mergeCell ref="A27:B27"/>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7" sqref="A7:F8"/>
    </sheetView>
  </sheetViews>
  <sheetFormatPr defaultColWidth="9.13888888888889" defaultRowHeight="14.25" customHeight="1" outlineLevelCol="5"/>
  <cols>
    <col min="1" max="2" width="27.4259259259259" style="237" customWidth="1"/>
    <col min="3" max="3" width="22.962962962963" style="238" customWidth="1"/>
    <col min="4" max="5" width="26.287037037037" style="236" customWidth="1"/>
    <col min="6" max="6" width="24.4444444444444" style="236" customWidth="1"/>
    <col min="7" max="16384" width="9.13888888888889" style="125" customWidth="1"/>
  </cols>
  <sheetData>
    <row r="1" s="125" customFormat="1" ht="27" customHeight="1" spans="1:6">
      <c r="A1" s="239"/>
      <c r="B1" s="239"/>
      <c r="C1" s="240"/>
      <c r="F1" s="241" t="s">
        <v>172</v>
      </c>
    </row>
    <row r="2" s="125" customFormat="1" ht="53" customHeight="1" spans="1:6">
      <c r="A2" s="242" t="s">
        <v>173</v>
      </c>
      <c r="B2" s="243"/>
      <c r="C2" s="243"/>
      <c r="D2" s="243"/>
      <c r="E2" s="243"/>
      <c r="F2" s="243"/>
    </row>
    <row r="3" s="125" customFormat="1" ht="15.75" customHeight="1" spans="1:6">
      <c r="A3" s="226" t="s">
        <v>2</v>
      </c>
      <c r="B3" s="244"/>
      <c r="C3" s="245"/>
      <c r="D3" s="201"/>
      <c r="F3" s="246" t="s">
        <v>174</v>
      </c>
    </row>
    <row r="4" s="235" customFormat="1" ht="33" customHeight="1" spans="1:6">
      <c r="A4" s="247" t="s">
        <v>175</v>
      </c>
      <c r="B4" s="248" t="s">
        <v>176</v>
      </c>
      <c r="C4" s="249" t="s">
        <v>177</v>
      </c>
      <c r="D4" s="250"/>
      <c r="E4" s="251"/>
      <c r="F4" s="248" t="s">
        <v>178</v>
      </c>
    </row>
    <row r="5" s="235" customFormat="1" ht="33" customHeight="1" spans="1:6">
      <c r="A5" s="252"/>
      <c r="B5" s="253"/>
      <c r="C5" s="254" t="s">
        <v>58</v>
      </c>
      <c r="D5" s="254" t="s">
        <v>179</v>
      </c>
      <c r="E5" s="254" t="s">
        <v>180</v>
      </c>
      <c r="F5" s="253"/>
    </row>
    <row r="6" s="235" customFormat="1" ht="33" customHeight="1" spans="1:6">
      <c r="A6" s="255">
        <v>1</v>
      </c>
      <c r="B6" s="255">
        <v>2</v>
      </c>
      <c r="C6" s="256">
        <v>3</v>
      </c>
      <c r="D6" s="255">
        <v>4</v>
      </c>
      <c r="E6" s="255">
        <v>5</v>
      </c>
      <c r="F6" s="255">
        <v>6</v>
      </c>
    </row>
    <row r="7" s="236" customFormat="1" ht="33" customHeight="1" spans="1:6">
      <c r="A7" s="257">
        <v>25500</v>
      </c>
      <c r="B7" s="257"/>
      <c r="C7" s="258">
        <v>17000</v>
      </c>
      <c r="D7" s="257"/>
      <c r="E7" s="257">
        <v>17000</v>
      </c>
      <c r="F7" s="257">
        <v>8500</v>
      </c>
    </row>
    <row r="8" customHeight="1" spans="1:6">
      <c r="A8" s="259"/>
      <c r="B8" s="259"/>
      <c r="C8" s="259"/>
      <c r="D8" s="259"/>
      <c r="E8" s="259"/>
      <c r="F8" s="259"/>
    </row>
    <row r="9" customHeight="1" spans="5:6">
      <c r="E9" s="237"/>
      <c r="F9" s="237"/>
    </row>
    <row r="10" customHeight="1" spans="1:6">
      <c r="A10" s="260"/>
      <c r="E10" s="260"/>
      <c r="F10" s="260"/>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1"/>
  <sheetViews>
    <sheetView topLeftCell="A9" workbookViewId="0">
      <selection activeCell="C10" sqref="C10"/>
    </sheetView>
  </sheetViews>
  <sheetFormatPr defaultColWidth="9.13888888888889" defaultRowHeight="42" customHeight="1"/>
  <cols>
    <col min="1" max="1" width="24.212962962963" style="125" customWidth="1"/>
    <col min="2" max="2" width="20.712962962963" style="125" customWidth="1"/>
    <col min="3" max="3" width="31.287037037037" style="125" customWidth="1"/>
    <col min="4" max="4" width="14.287037037037" style="125" customWidth="1"/>
    <col min="5" max="5" width="30" style="125" customWidth="1"/>
    <col min="6" max="6" width="10.287037037037" style="125" customWidth="1"/>
    <col min="7" max="7" width="28" style="125" customWidth="1"/>
    <col min="8" max="8" width="18.0740740740741" style="125" customWidth="1"/>
    <col min="9" max="9" width="16.9259259259259" style="125" customWidth="1"/>
    <col min="10" max="10" width="9.87962962962963" style="125" customWidth="1"/>
    <col min="11" max="11" width="6.94444444444444" style="125" customWidth="1"/>
    <col min="12" max="12" width="15" style="125" customWidth="1"/>
    <col min="13" max="13" width="15.8425925925926" style="125" customWidth="1"/>
    <col min="14" max="14" width="11.1388888888889" style="125" customWidth="1"/>
    <col min="15" max="17" width="9.13888888888889" style="125" customWidth="1"/>
    <col min="18" max="18" width="9.23148148148148" style="125" customWidth="1"/>
    <col min="19" max="19" width="16.4351851851852" style="125" customWidth="1"/>
    <col min="20" max="20" width="17.4907407407407" style="125" customWidth="1"/>
    <col min="21" max="21" width="9.37037037037037" style="125" customWidth="1"/>
    <col min="22" max="22" width="7.53703703703704" style="125" customWidth="1"/>
    <col min="23" max="23" width="7.31481481481481" style="125" customWidth="1"/>
    <col min="24" max="24" width="8.77777777777778" style="125" customWidth="1"/>
    <col min="25" max="25" width="12.462962962963" style="125" customWidth="1"/>
    <col min="26" max="16384" width="9.13888888888889" style="125"/>
  </cols>
  <sheetData>
    <row r="1" s="125" customFormat="1" customHeight="1" spans="2:25">
      <c r="B1" s="223"/>
      <c r="D1" s="224"/>
      <c r="E1" s="224"/>
      <c r="F1" s="224"/>
      <c r="G1" s="224"/>
      <c r="H1" s="225"/>
      <c r="I1" s="225"/>
      <c r="J1" s="126"/>
      <c r="K1" s="225"/>
      <c r="L1" s="225"/>
      <c r="M1" s="225"/>
      <c r="N1" s="225"/>
      <c r="O1" s="126"/>
      <c r="P1" s="126"/>
      <c r="Q1" s="126"/>
      <c r="R1" s="225"/>
      <c r="V1" s="223"/>
      <c r="X1" s="41"/>
      <c r="Y1" s="143" t="s">
        <v>181</v>
      </c>
    </row>
    <row r="2" s="125" customFormat="1" customHeight="1" spans="1:25">
      <c r="A2" s="163" t="s">
        <v>182</v>
      </c>
      <c r="B2" s="163"/>
      <c r="C2" s="163"/>
      <c r="D2" s="163"/>
      <c r="E2" s="163"/>
      <c r="F2" s="163"/>
      <c r="G2" s="163"/>
      <c r="H2" s="163"/>
      <c r="I2" s="163"/>
      <c r="J2" s="164"/>
      <c r="K2" s="163"/>
      <c r="L2" s="163"/>
      <c r="M2" s="163"/>
      <c r="N2" s="163"/>
      <c r="O2" s="164"/>
      <c r="P2" s="164"/>
      <c r="Q2" s="164"/>
      <c r="R2" s="163"/>
      <c r="S2" s="163"/>
      <c r="T2" s="163"/>
      <c r="U2" s="163"/>
      <c r="V2" s="163"/>
      <c r="W2" s="163"/>
      <c r="X2" s="164"/>
      <c r="Y2" s="163"/>
    </row>
    <row r="3" s="125" customFormat="1" customHeight="1" spans="1:25">
      <c r="A3" s="165" t="s">
        <v>2</v>
      </c>
      <c r="B3" s="226"/>
      <c r="C3" s="226"/>
      <c r="D3" s="226"/>
      <c r="E3" s="226"/>
      <c r="F3" s="226"/>
      <c r="G3" s="226"/>
      <c r="H3" s="227"/>
      <c r="I3" s="227"/>
      <c r="J3" s="214"/>
      <c r="K3" s="227"/>
      <c r="L3" s="227"/>
      <c r="M3" s="227"/>
      <c r="N3" s="227"/>
      <c r="O3" s="214"/>
      <c r="P3" s="214"/>
      <c r="Q3" s="214"/>
      <c r="R3" s="227"/>
      <c r="V3" s="223"/>
      <c r="X3" s="161"/>
      <c r="Y3" s="234" t="s">
        <v>174</v>
      </c>
    </row>
    <row r="4" s="125" customFormat="1" customHeight="1" spans="1:25">
      <c r="A4" s="228" t="s">
        <v>183</v>
      </c>
      <c r="B4" s="228" t="s">
        <v>184</v>
      </c>
      <c r="C4" s="228" t="s">
        <v>185</v>
      </c>
      <c r="D4" s="228" t="s">
        <v>186</v>
      </c>
      <c r="E4" s="228" t="s">
        <v>187</v>
      </c>
      <c r="F4" s="228" t="s">
        <v>188</v>
      </c>
      <c r="G4" s="228" t="s">
        <v>189</v>
      </c>
      <c r="H4" s="198" t="s">
        <v>190</v>
      </c>
      <c r="I4" s="198"/>
      <c r="J4" s="229"/>
      <c r="K4" s="198"/>
      <c r="L4" s="198"/>
      <c r="M4" s="198"/>
      <c r="N4" s="198"/>
      <c r="O4" s="229"/>
      <c r="P4" s="229"/>
      <c r="Q4" s="229"/>
      <c r="R4" s="228"/>
      <c r="S4" s="198"/>
      <c r="T4" s="198"/>
      <c r="U4" s="198"/>
      <c r="V4" s="198"/>
      <c r="W4" s="198"/>
      <c r="X4" s="229"/>
      <c r="Y4" s="198"/>
    </row>
    <row r="5" s="125" customFormat="1" customHeight="1" spans="1:25">
      <c r="A5" s="228"/>
      <c r="B5" s="198"/>
      <c r="C5" s="228"/>
      <c r="D5" s="228"/>
      <c r="E5" s="228"/>
      <c r="F5" s="228"/>
      <c r="G5" s="228"/>
      <c r="H5" s="198" t="s">
        <v>191</v>
      </c>
      <c r="I5" s="198" t="s">
        <v>59</v>
      </c>
      <c r="J5" s="229"/>
      <c r="K5" s="198"/>
      <c r="L5" s="198"/>
      <c r="M5" s="198"/>
      <c r="N5" s="198"/>
      <c r="O5" s="229" t="s">
        <v>192</v>
      </c>
      <c r="P5" s="229"/>
      <c r="Q5" s="229"/>
      <c r="R5" s="228" t="s">
        <v>62</v>
      </c>
      <c r="S5" s="198" t="s">
        <v>63</v>
      </c>
      <c r="T5" s="228"/>
      <c r="U5" s="198"/>
      <c r="V5" s="228"/>
      <c r="W5" s="228"/>
      <c r="X5" s="229"/>
      <c r="Y5" s="228"/>
    </row>
    <row r="6" s="125" customFormat="1" customHeight="1" spans="1:25">
      <c r="A6" s="229"/>
      <c r="B6" s="229"/>
      <c r="C6" s="229"/>
      <c r="D6" s="229"/>
      <c r="E6" s="229"/>
      <c r="F6" s="229"/>
      <c r="G6" s="229"/>
      <c r="H6" s="229"/>
      <c r="I6" s="228" t="s">
        <v>193</v>
      </c>
      <c r="J6" s="229"/>
      <c r="K6" s="228" t="s">
        <v>194</v>
      </c>
      <c r="L6" s="228" t="s">
        <v>195</v>
      </c>
      <c r="M6" s="228" t="s">
        <v>196</v>
      </c>
      <c r="N6" s="228" t="s">
        <v>197</v>
      </c>
      <c r="O6" s="228" t="s">
        <v>59</v>
      </c>
      <c r="P6" s="228" t="s">
        <v>60</v>
      </c>
      <c r="Q6" s="228" t="s">
        <v>61</v>
      </c>
      <c r="R6" s="229"/>
      <c r="S6" s="228" t="s">
        <v>58</v>
      </c>
      <c r="T6" s="228" t="s">
        <v>64</v>
      </c>
      <c r="U6" s="228" t="s">
        <v>198</v>
      </c>
      <c r="V6" s="228" t="s">
        <v>66</v>
      </c>
      <c r="W6" s="228" t="s">
        <v>67</v>
      </c>
      <c r="X6" s="196" t="s">
        <v>68</v>
      </c>
      <c r="Y6" s="228" t="s">
        <v>69</v>
      </c>
    </row>
    <row r="7" s="125" customFormat="1" customHeight="1" spans="1:25">
      <c r="A7" s="198"/>
      <c r="B7" s="198"/>
      <c r="C7" s="198"/>
      <c r="D7" s="198"/>
      <c r="E7" s="198"/>
      <c r="F7" s="198"/>
      <c r="G7" s="198"/>
      <c r="H7" s="198"/>
      <c r="I7" s="228" t="s">
        <v>58</v>
      </c>
      <c r="J7" s="196" t="s">
        <v>199</v>
      </c>
      <c r="K7" s="228"/>
      <c r="L7" s="228"/>
      <c r="M7" s="228"/>
      <c r="N7" s="228"/>
      <c r="O7" s="228"/>
      <c r="P7" s="228"/>
      <c r="Q7" s="228"/>
      <c r="R7" s="228"/>
      <c r="S7" s="228"/>
      <c r="T7" s="228"/>
      <c r="U7" s="228"/>
      <c r="V7" s="228"/>
      <c r="W7" s="228"/>
      <c r="X7" s="196"/>
      <c r="Y7" s="228"/>
    </row>
    <row r="8" s="125" customFormat="1" customHeight="1" spans="1:25">
      <c r="A8" s="230">
        <v>1</v>
      </c>
      <c r="B8" s="230">
        <v>2</v>
      </c>
      <c r="C8" s="230">
        <v>3</v>
      </c>
      <c r="D8" s="230">
        <v>4</v>
      </c>
      <c r="E8" s="230">
        <v>5</v>
      </c>
      <c r="F8" s="230">
        <v>6</v>
      </c>
      <c r="G8" s="230">
        <v>7</v>
      </c>
      <c r="H8" s="230">
        <v>8</v>
      </c>
      <c r="I8" s="230">
        <v>9</v>
      </c>
      <c r="J8" s="230">
        <v>10</v>
      </c>
      <c r="K8" s="230">
        <v>11</v>
      </c>
      <c r="L8" s="230">
        <v>12</v>
      </c>
      <c r="M8" s="230">
        <v>13</v>
      </c>
      <c r="N8" s="230">
        <v>14</v>
      </c>
      <c r="O8" s="230">
        <v>15</v>
      </c>
      <c r="P8" s="230">
        <v>16</v>
      </c>
      <c r="Q8" s="230">
        <v>17</v>
      </c>
      <c r="R8" s="230">
        <v>18</v>
      </c>
      <c r="S8" s="230">
        <v>19</v>
      </c>
      <c r="T8" s="230">
        <v>20</v>
      </c>
      <c r="U8" s="230">
        <v>21</v>
      </c>
      <c r="V8" s="230">
        <v>22</v>
      </c>
      <c r="W8" s="230">
        <v>23</v>
      </c>
      <c r="X8" s="230">
        <v>24</v>
      </c>
      <c r="Y8" s="230">
        <v>25</v>
      </c>
    </row>
    <row r="9" s="125" customFormat="1" customHeight="1" spans="1:25">
      <c r="A9" s="211" t="s">
        <v>71</v>
      </c>
      <c r="B9" s="211"/>
      <c r="C9" s="211"/>
      <c r="D9" s="211"/>
      <c r="E9" s="211"/>
      <c r="F9" s="211"/>
      <c r="G9" s="211"/>
      <c r="H9" s="220">
        <v>31201352.28</v>
      </c>
      <c r="I9" s="220">
        <v>31201352.28</v>
      </c>
      <c r="J9" s="220"/>
      <c r="K9" s="220"/>
      <c r="L9" s="220">
        <v>31201352.28</v>
      </c>
      <c r="M9" s="230"/>
      <c r="N9" s="230"/>
      <c r="O9" s="230"/>
      <c r="P9" s="230"/>
      <c r="Q9" s="230"/>
      <c r="R9" s="230"/>
      <c r="S9" s="230"/>
      <c r="T9" s="230"/>
      <c r="U9" s="230"/>
      <c r="V9" s="230"/>
      <c r="W9" s="230"/>
      <c r="X9" s="230"/>
      <c r="Y9" s="230"/>
    </row>
    <row r="10" s="125" customFormat="1" customHeight="1" spans="1:25">
      <c r="A10" s="211" t="s">
        <v>71</v>
      </c>
      <c r="B10" s="211" t="s">
        <v>200</v>
      </c>
      <c r="C10" s="211" t="s">
        <v>201</v>
      </c>
      <c r="D10" s="211" t="s">
        <v>89</v>
      </c>
      <c r="E10" s="211" t="s">
        <v>90</v>
      </c>
      <c r="F10" s="211" t="s">
        <v>202</v>
      </c>
      <c r="G10" s="211" t="s">
        <v>203</v>
      </c>
      <c r="H10" s="220">
        <v>420000</v>
      </c>
      <c r="I10" s="220">
        <v>420000</v>
      </c>
      <c r="J10" s="220"/>
      <c r="K10" s="220"/>
      <c r="L10" s="220">
        <v>420000</v>
      </c>
      <c r="M10" s="230"/>
      <c r="N10" s="230"/>
      <c r="O10" s="230"/>
      <c r="P10" s="230"/>
      <c r="Q10" s="230"/>
      <c r="R10" s="230"/>
      <c r="S10" s="230"/>
      <c r="T10" s="230"/>
      <c r="U10" s="230"/>
      <c r="V10" s="230"/>
      <c r="W10" s="230"/>
      <c r="X10" s="230"/>
      <c r="Y10" s="230"/>
    </row>
    <row r="11" s="125" customFormat="1" customHeight="1" spans="1:25">
      <c r="A11" s="211" t="s">
        <v>71</v>
      </c>
      <c r="B11" s="211" t="s">
        <v>204</v>
      </c>
      <c r="C11" s="211" t="s">
        <v>205</v>
      </c>
      <c r="D11" s="211" t="s">
        <v>89</v>
      </c>
      <c r="E11" s="211" t="s">
        <v>90</v>
      </c>
      <c r="F11" s="211" t="s">
        <v>206</v>
      </c>
      <c r="G11" s="211" t="s">
        <v>207</v>
      </c>
      <c r="H11" s="220">
        <v>9122568</v>
      </c>
      <c r="I11" s="220">
        <v>9122568</v>
      </c>
      <c r="J11" s="220"/>
      <c r="K11" s="220"/>
      <c r="L11" s="220">
        <v>9122568</v>
      </c>
      <c r="M11" s="230"/>
      <c r="N11" s="230"/>
      <c r="O11" s="230"/>
      <c r="P11" s="230"/>
      <c r="Q11" s="230"/>
      <c r="R11" s="230"/>
      <c r="S11" s="230"/>
      <c r="T11" s="230"/>
      <c r="U11" s="230"/>
      <c r="V11" s="230"/>
      <c r="W11" s="230"/>
      <c r="X11" s="230"/>
      <c r="Y11" s="230"/>
    </row>
    <row r="12" s="125" customFormat="1" customHeight="1" spans="1:25">
      <c r="A12" s="211" t="s">
        <v>71</v>
      </c>
      <c r="B12" s="211" t="s">
        <v>208</v>
      </c>
      <c r="C12" s="211" t="s">
        <v>209</v>
      </c>
      <c r="D12" s="211" t="s">
        <v>89</v>
      </c>
      <c r="E12" s="211" t="s">
        <v>90</v>
      </c>
      <c r="F12" s="211" t="s">
        <v>210</v>
      </c>
      <c r="G12" s="211" t="s">
        <v>211</v>
      </c>
      <c r="H12" s="220">
        <v>1010544</v>
      </c>
      <c r="I12" s="220">
        <v>1010544</v>
      </c>
      <c r="J12" s="220"/>
      <c r="K12" s="220"/>
      <c r="L12" s="220">
        <v>1010544</v>
      </c>
      <c r="M12" s="230"/>
      <c r="N12" s="230"/>
      <c r="O12" s="230"/>
      <c r="P12" s="230"/>
      <c r="Q12" s="230"/>
      <c r="R12" s="230"/>
      <c r="S12" s="230"/>
      <c r="T12" s="230"/>
      <c r="U12" s="230"/>
      <c r="V12" s="230"/>
      <c r="W12" s="230"/>
      <c r="X12" s="230"/>
      <c r="Y12" s="230"/>
    </row>
    <row r="13" s="125" customFormat="1" customHeight="1" spans="1:25">
      <c r="A13" s="211" t="s">
        <v>71</v>
      </c>
      <c r="B13" s="211" t="s">
        <v>208</v>
      </c>
      <c r="C13" s="211" t="s">
        <v>209</v>
      </c>
      <c r="D13" s="211" t="s">
        <v>89</v>
      </c>
      <c r="E13" s="211" t="s">
        <v>90</v>
      </c>
      <c r="F13" s="211" t="s">
        <v>210</v>
      </c>
      <c r="G13" s="211" t="s">
        <v>211</v>
      </c>
      <c r="H13" s="220"/>
      <c r="I13" s="220"/>
      <c r="J13" s="220"/>
      <c r="K13" s="220"/>
      <c r="L13" s="220"/>
      <c r="M13" s="230"/>
      <c r="N13" s="230"/>
      <c r="O13" s="230"/>
      <c r="P13" s="230"/>
      <c r="Q13" s="230"/>
      <c r="R13" s="230"/>
      <c r="S13" s="230"/>
      <c r="T13" s="230"/>
      <c r="U13" s="230"/>
      <c r="V13" s="230"/>
      <c r="W13" s="230"/>
      <c r="X13" s="230"/>
      <c r="Y13" s="230"/>
    </row>
    <row r="14" s="125" customFormat="1" customHeight="1" spans="1:25">
      <c r="A14" s="211" t="s">
        <v>71</v>
      </c>
      <c r="B14" s="211" t="s">
        <v>212</v>
      </c>
      <c r="C14" s="211" t="s">
        <v>213</v>
      </c>
      <c r="D14" s="211" t="s">
        <v>89</v>
      </c>
      <c r="E14" s="211" t="s">
        <v>90</v>
      </c>
      <c r="F14" s="211" t="s">
        <v>214</v>
      </c>
      <c r="G14" s="211" t="s">
        <v>215</v>
      </c>
      <c r="H14" s="220">
        <v>760214</v>
      </c>
      <c r="I14" s="220">
        <v>760214</v>
      </c>
      <c r="J14" s="220"/>
      <c r="K14" s="220"/>
      <c r="L14" s="220">
        <v>760214</v>
      </c>
      <c r="M14" s="230"/>
      <c r="N14" s="230"/>
      <c r="O14" s="230"/>
      <c r="P14" s="230"/>
      <c r="Q14" s="230"/>
      <c r="R14" s="230"/>
      <c r="S14" s="230"/>
      <c r="T14" s="230"/>
      <c r="U14" s="230"/>
      <c r="V14" s="230"/>
      <c r="W14" s="230"/>
      <c r="X14" s="230"/>
      <c r="Y14" s="230"/>
    </row>
    <row r="15" s="125" customFormat="1" customHeight="1" spans="1:25">
      <c r="A15" s="211" t="s">
        <v>71</v>
      </c>
      <c r="B15" s="211" t="s">
        <v>216</v>
      </c>
      <c r="C15" s="211" t="s">
        <v>217</v>
      </c>
      <c r="D15" s="211" t="s">
        <v>89</v>
      </c>
      <c r="E15" s="211" t="s">
        <v>90</v>
      </c>
      <c r="F15" s="211" t="s">
        <v>218</v>
      </c>
      <c r="G15" s="211" t="s">
        <v>219</v>
      </c>
      <c r="H15" s="220">
        <v>2537880</v>
      </c>
      <c r="I15" s="220">
        <v>2537880</v>
      </c>
      <c r="J15" s="220"/>
      <c r="K15" s="220"/>
      <c r="L15" s="220">
        <v>2537880</v>
      </c>
      <c r="M15" s="230"/>
      <c r="N15" s="230"/>
      <c r="O15" s="230"/>
      <c r="P15" s="230"/>
      <c r="Q15" s="230"/>
      <c r="R15" s="230"/>
      <c r="S15" s="230"/>
      <c r="T15" s="230"/>
      <c r="U15" s="230"/>
      <c r="V15" s="230"/>
      <c r="W15" s="230"/>
      <c r="X15" s="230"/>
      <c r="Y15" s="230"/>
    </row>
    <row r="16" s="125" customFormat="1" customHeight="1" spans="1:25">
      <c r="A16" s="211" t="s">
        <v>71</v>
      </c>
      <c r="B16" s="211" t="s">
        <v>220</v>
      </c>
      <c r="C16" s="211" t="s">
        <v>221</v>
      </c>
      <c r="D16" s="211" t="s">
        <v>89</v>
      </c>
      <c r="E16" s="211" t="s">
        <v>90</v>
      </c>
      <c r="F16" s="211" t="s">
        <v>218</v>
      </c>
      <c r="G16" s="211" t="s">
        <v>219</v>
      </c>
      <c r="H16" s="220">
        <v>2517792</v>
      </c>
      <c r="I16" s="220">
        <v>2517792</v>
      </c>
      <c r="J16" s="220"/>
      <c r="K16" s="220"/>
      <c r="L16" s="220">
        <v>2517792</v>
      </c>
      <c r="M16" s="230"/>
      <c r="N16" s="230"/>
      <c r="O16" s="230"/>
      <c r="P16" s="230"/>
      <c r="Q16" s="230"/>
      <c r="R16" s="230"/>
      <c r="S16" s="230"/>
      <c r="T16" s="230"/>
      <c r="U16" s="230"/>
      <c r="V16" s="230"/>
      <c r="W16" s="230"/>
      <c r="X16" s="230"/>
      <c r="Y16" s="230"/>
    </row>
    <row r="17" s="125" customFormat="1" customHeight="1" spans="1:25">
      <c r="A17" s="211" t="s">
        <v>71</v>
      </c>
      <c r="B17" s="211" t="s">
        <v>220</v>
      </c>
      <c r="C17" s="211" t="s">
        <v>221</v>
      </c>
      <c r="D17" s="211" t="s">
        <v>89</v>
      </c>
      <c r="E17" s="211" t="s">
        <v>90</v>
      </c>
      <c r="F17" s="211" t="s">
        <v>218</v>
      </c>
      <c r="G17" s="211" t="s">
        <v>219</v>
      </c>
      <c r="H17" s="220">
        <v>4196760</v>
      </c>
      <c r="I17" s="220">
        <v>4196760</v>
      </c>
      <c r="J17" s="220"/>
      <c r="K17" s="220"/>
      <c r="L17" s="220">
        <v>4196760</v>
      </c>
      <c r="M17" s="230"/>
      <c r="N17" s="230"/>
      <c r="O17" s="230"/>
      <c r="P17" s="230"/>
      <c r="Q17" s="230"/>
      <c r="R17" s="230"/>
      <c r="S17" s="230"/>
      <c r="T17" s="230"/>
      <c r="U17" s="230"/>
      <c r="V17" s="230"/>
      <c r="W17" s="230"/>
      <c r="X17" s="230"/>
      <c r="Y17" s="230"/>
    </row>
    <row r="18" s="125" customFormat="1" customHeight="1" spans="1:25">
      <c r="A18" s="211" t="s">
        <v>71</v>
      </c>
      <c r="B18" s="211" t="s">
        <v>222</v>
      </c>
      <c r="C18" s="211" t="s">
        <v>223</v>
      </c>
      <c r="D18" s="211" t="s">
        <v>89</v>
      </c>
      <c r="E18" s="211" t="s">
        <v>90</v>
      </c>
      <c r="F18" s="211" t="s">
        <v>218</v>
      </c>
      <c r="G18" s="211" t="s">
        <v>219</v>
      </c>
      <c r="H18" s="220">
        <v>54000</v>
      </c>
      <c r="I18" s="220">
        <v>54000</v>
      </c>
      <c r="J18" s="220"/>
      <c r="K18" s="220"/>
      <c r="L18" s="220">
        <v>54000</v>
      </c>
      <c r="M18" s="230"/>
      <c r="N18" s="230"/>
      <c r="O18" s="230"/>
      <c r="P18" s="230"/>
      <c r="Q18" s="230"/>
      <c r="R18" s="230"/>
      <c r="S18" s="230"/>
      <c r="T18" s="230"/>
      <c r="U18" s="230"/>
      <c r="V18" s="230"/>
      <c r="W18" s="230"/>
      <c r="X18" s="230"/>
      <c r="Y18" s="230"/>
    </row>
    <row r="19" s="125" customFormat="1" customHeight="1" spans="1:25">
      <c r="A19" s="211" t="s">
        <v>71</v>
      </c>
      <c r="B19" s="211" t="s">
        <v>224</v>
      </c>
      <c r="C19" s="211" t="s">
        <v>225</v>
      </c>
      <c r="D19" s="211" t="s">
        <v>89</v>
      </c>
      <c r="E19" s="211" t="s">
        <v>90</v>
      </c>
      <c r="F19" s="211" t="s">
        <v>202</v>
      </c>
      <c r="G19" s="211" t="s">
        <v>203</v>
      </c>
      <c r="H19" s="220">
        <v>645120</v>
      </c>
      <c r="I19" s="220">
        <v>645120</v>
      </c>
      <c r="J19" s="220"/>
      <c r="K19" s="220"/>
      <c r="L19" s="220">
        <v>645120</v>
      </c>
      <c r="M19" s="230"/>
      <c r="N19" s="230"/>
      <c r="O19" s="230"/>
      <c r="P19" s="230"/>
      <c r="Q19" s="230"/>
      <c r="R19" s="230"/>
      <c r="S19" s="230"/>
      <c r="T19" s="230"/>
      <c r="U19" s="230"/>
      <c r="V19" s="230"/>
      <c r="W19" s="230"/>
      <c r="X19" s="230"/>
      <c r="Y19" s="230"/>
    </row>
    <row r="20" s="125" customFormat="1" customHeight="1" spans="1:25">
      <c r="A20" s="211" t="s">
        <v>71</v>
      </c>
      <c r="B20" s="211" t="s">
        <v>226</v>
      </c>
      <c r="C20" s="211" t="s">
        <v>227</v>
      </c>
      <c r="D20" s="211" t="s">
        <v>97</v>
      </c>
      <c r="E20" s="211" t="s">
        <v>98</v>
      </c>
      <c r="F20" s="211" t="s">
        <v>228</v>
      </c>
      <c r="G20" s="211" t="s">
        <v>229</v>
      </c>
      <c r="H20" s="220">
        <v>3221407.04</v>
      </c>
      <c r="I20" s="220">
        <v>3221407.04</v>
      </c>
      <c r="J20" s="220"/>
      <c r="K20" s="220"/>
      <c r="L20" s="220">
        <v>3221407.04</v>
      </c>
      <c r="M20" s="230"/>
      <c r="N20" s="230"/>
      <c r="O20" s="230"/>
      <c r="P20" s="230"/>
      <c r="Q20" s="230"/>
      <c r="R20" s="230"/>
      <c r="S20" s="230"/>
      <c r="T20" s="230"/>
      <c r="U20" s="230"/>
      <c r="V20" s="230"/>
      <c r="W20" s="230"/>
      <c r="X20" s="230"/>
      <c r="Y20" s="230"/>
    </row>
    <row r="21" s="125" customFormat="1" customHeight="1" spans="1:25">
      <c r="A21" s="211" t="s">
        <v>71</v>
      </c>
      <c r="B21" s="211" t="s">
        <v>230</v>
      </c>
      <c r="C21" s="211" t="s">
        <v>231</v>
      </c>
      <c r="D21" s="211" t="s">
        <v>110</v>
      </c>
      <c r="E21" s="211" t="s">
        <v>111</v>
      </c>
      <c r="F21" s="211" t="s">
        <v>232</v>
      </c>
      <c r="G21" s="211" t="s">
        <v>233</v>
      </c>
      <c r="H21" s="220"/>
      <c r="I21" s="220"/>
      <c r="J21" s="220"/>
      <c r="K21" s="220"/>
      <c r="L21" s="220"/>
      <c r="M21" s="230"/>
      <c r="N21" s="230"/>
      <c r="O21" s="230"/>
      <c r="P21" s="230"/>
      <c r="Q21" s="230"/>
      <c r="R21" s="230"/>
      <c r="S21" s="230"/>
      <c r="T21" s="230"/>
      <c r="U21" s="230"/>
      <c r="V21" s="230"/>
      <c r="W21" s="230"/>
      <c r="X21" s="230"/>
      <c r="Y21" s="230"/>
    </row>
    <row r="22" s="125" customFormat="1" customHeight="1" spans="1:25">
      <c r="A22" s="211" t="s">
        <v>71</v>
      </c>
      <c r="B22" s="211" t="s">
        <v>230</v>
      </c>
      <c r="C22" s="211" t="s">
        <v>231</v>
      </c>
      <c r="D22" s="211" t="s">
        <v>112</v>
      </c>
      <c r="E22" s="211" t="s">
        <v>113</v>
      </c>
      <c r="F22" s="211" t="s">
        <v>232</v>
      </c>
      <c r="G22" s="211" t="s">
        <v>233</v>
      </c>
      <c r="H22" s="220">
        <v>91080</v>
      </c>
      <c r="I22" s="220">
        <v>91080</v>
      </c>
      <c r="J22" s="220"/>
      <c r="K22" s="220"/>
      <c r="L22" s="220">
        <v>91080</v>
      </c>
      <c r="M22" s="230"/>
      <c r="N22" s="230"/>
      <c r="O22" s="230"/>
      <c r="P22" s="230"/>
      <c r="Q22" s="230"/>
      <c r="R22" s="230"/>
      <c r="S22" s="230"/>
      <c r="T22" s="230"/>
      <c r="U22" s="230"/>
      <c r="V22" s="230"/>
      <c r="W22" s="230"/>
      <c r="X22" s="230"/>
      <c r="Y22" s="230"/>
    </row>
    <row r="23" s="125" customFormat="1" customHeight="1" spans="1:25">
      <c r="A23" s="211" t="s">
        <v>71</v>
      </c>
      <c r="B23" s="211" t="s">
        <v>234</v>
      </c>
      <c r="C23" s="211" t="s">
        <v>235</v>
      </c>
      <c r="D23" s="211" t="s">
        <v>112</v>
      </c>
      <c r="E23" s="211" t="s">
        <v>113</v>
      </c>
      <c r="F23" s="211" t="s">
        <v>232</v>
      </c>
      <c r="G23" s="211" t="s">
        <v>233</v>
      </c>
      <c r="H23" s="220">
        <v>1711373</v>
      </c>
      <c r="I23" s="220">
        <v>1711373</v>
      </c>
      <c r="J23" s="220"/>
      <c r="K23" s="220"/>
      <c r="L23" s="220">
        <v>1711373</v>
      </c>
      <c r="M23" s="230"/>
      <c r="N23" s="230"/>
      <c r="O23" s="230"/>
      <c r="P23" s="230"/>
      <c r="Q23" s="230"/>
      <c r="R23" s="230"/>
      <c r="S23" s="230"/>
      <c r="T23" s="230"/>
      <c r="U23" s="230"/>
      <c r="V23" s="230"/>
      <c r="W23" s="230"/>
      <c r="X23" s="230"/>
      <c r="Y23" s="230"/>
    </row>
    <row r="24" s="125" customFormat="1" customHeight="1" spans="1:25">
      <c r="A24" s="211" t="s">
        <v>71</v>
      </c>
      <c r="B24" s="211" t="s">
        <v>236</v>
      </c>
      <c r="C24" s="211" t="s">
        <v>237</v>
      </c>
      <c r="D24" s="211" t="s">
        <v>116</v>
      </c>
      <c r="E24" s="211" t="s">
        <v>117</v>
      </c>
      <c r="F24" s="211" t="s">
        <v>238</v>
      </c>
      <c r="G24" s="211" t="s">
        <v>239</v>
      </c>
      <c r="H24" s="220">
        <v>181205</v>
      </c>
      <c r="I24" s="220">
        <v>181205</v>
      </c>
      <c r="J24" s="220"/>
      <c r="K24" s="220"/>
      <c r="L24" s="220">
        <v>181205</v>
      </c>
      <c r="M24" s="230"/>
      <c r="N24" s="230"/>
      <c r="O24" s="230"/>
      <c r="P24" s="230"/>
      <c r="Q24" s="230"/>
      <c r="R24" s="230"/>
      <c r="S24" s="230"/>
      <c r="T24" s="230"/>
      <c r="U24" s="230"/>
      <c r="V24" s="230"/>
      <c r="W24" s="230"/>
      <c r="X24" s="230"/>
      <c r="Y24" s="230"/>
    </row>
    <row r="25" s="125" customFormat="1" customHeight="1" spans="1:25">
      <c r="A25" s="211" t="s">
        <v>71</v>
      </c>
      <c r="B25" s="211" t="s">
        <v>240</v>
      </c>
      <c r="C25" s="211" t="s">
        <v>241</v>
      </c>
      <c r="D25" s="211" t="s">
        <v>110</v>
      </c>
      <c r="E25" s="211" t="s">
        <v>111</v>
      </c>
      <c r="F25" s="211" t="s">
        <v>232</v>
      </c>
      <c r="G25" s="211" t="s">
        <v>233</v>
      </c>
      <c r="H25" s="220"/>
      <c r="I25" s="220"/>
      <c r="J25" s="220"/>
      <c r="K25" s="220"/>
      <c r="L25" s="220"/>
      <c r="M25" s="230"/>
      <c r="N25" s="230"/>
      <c r="O25" s="230"/>
      <c r="P25" s="230"/>
      <c r="Q25" s="230"/>
      <c r="R25" s="230"/>
      <c r="S25" s="230"/>
      <c r="T25" s="230"/>
      <c r="U25" s="230"/>
      <c r="V25" s="230"/>
      <c r="W25" s="230"/>
      <c r="X25" s="230"/>
      <c r="Y25" s="230"/>
    </row>
    <row r="26" s="125" customFormat="1" customHeight="1" spans="1:25">
      <c r="A26" s="211" t="s">
        <v>71</v>
      </c>
      <c r="B26" s="211" t="s">
        <v>240</v>
      </c>
      <c r="C26" s="211" t="s">
        <v>241</v>
      </c>
      <c r="D26" s="211" t="s">
        <v>112</v>
      </c>
      <c r="E26" s="211" t="s">
        <v>113</v>
      </c>
      <c r="F26" s="211" t="s">
        <v>232</v>
      </c>
      <c r="G26" s="211" t="s">
        <v>233</v>
      </c>
      <c r="H26" s="220">
        <v>80536</v>
      </c>
      <c r="I26" s="220">
        <v>80536</v>
      </c>
      <c r="J26" s="220"/>
      <c r="K26" s="220"/>
      <c r="L26" s="220">
        <v>80536</v>
      </c>
      <c r="M26" s="230"/>
      <c r="N26" s="230"/>
      <c r="O26" s="230"/>
      <c r="P26" s="230"/>
      <c r="Q26" s="230"/>
      <c r="R26" s="230"/>
      <c r="S26" s="230"/>
      <c r="T26" s="230"/>
      <c r="U26" s="230"/>
      <c r="V26" s="230"/>
      <c r="W26" s="230"/>
      <c r="X26" s="230"/>
      <c r="Y26" s="230"/>
    </row>
    <row r="27" s="125" customFormat="1" customHeight="1" spans="1:25">
      <c r="A27" s="211" t="s">
        <v>71</v>
      </c>
      <c r="B27" s="211" t="s">
        <v>242</v>
      </c>
      <c r="C27" s="211" t="s">
        <v>243</v>
      </c>
      <c r="D27" s="211" t="s">
        <v>105</v>
      </c>
      <c r="E27" s="211" t="s">
        <v>104</v>
      </c>
      <c r="F27" s="211" t="s">
        <v>238</v>
      </c>
      <c r="G27" s="211" t="s">
        <v>239</v>
      </c>
      <c r="H27" s="220">
        <v>140937</v>
      </c>
      <c r="I27" s="220">
        <v>140937</v>
      </c>
      <c r="J27" s="220"/>
      <c r="K27" s="220"/>
      <c r="L27" s="220">
        <v>140937</v>
      </c>
      <c r="M27" s="230"/>
      <c r="N27" s="230"/>
      <c r="O27" s="230"/>
      <c r="P27" s="230"/>
      <c r="Q27" s="230"/>
      <c r="R27" s="230"/>
      <c r="S27" s="230"/>
      <c r="T27" s="230"/>
      <c r="U27" s="230"/>
      <c r="V27" s="230"/>
      <c r="W27" s="230"/>
      <c r="X27" s="230"/>
      <c r="Y27" s="230"/>
    </row>
    <row r="28" s="125" customFormat="1" customHeight="1" spans="1:25">
      <c r="A28" s="211" t="s">
        <v>71</v>
      </c>
      <c r="B28" s="211" t="s">
        <v>244</v>
      </c>
      <c r="C28" s="211" t="s">
        <v>115</v>
      </c>
      <c r="D28" s="211" t="s">
        <v>114</v>
      </c>
      <c r="E28" s="211" t="s">
        <v>115</v>
      </c>
      <c r="F28" s="211" t="s">
        <v>245</v>
      </c>
      <c r="G28" s="211" t="s">
        <v>246</v>
      </c>
      <c r="H28" s="220">
        <v>1052253</v>
      </c>
      <c r="I28" s="220">
        <v>1052253</v>
      </c>
      <c r="J28" s="220"/>
      <c r="K28" s="220"/>
      <c r="L28" s="220">
        <v>1052253</v>
      </c>
      <c r="M28" s="230"/>
      <c r="N28" s="230"/>
      <c r="O28" s="230"/>
      <c r="P28" s="230"/>
      <c r="Q28" s="230"/>
      <c r="R28" s="230"/>
      <c r="S28" s="230"/>
      <c r="T28" s="230"/>
      <c r="U28" s="230"/>
      <c r="V28" s="230"/>
      <c r="W28" s="230"/>
      <c r="X28" s="230"/>
      <c r="Y28" s="230"/>
    </row>
    <row r="29" s="125" customFormat="1" customHeight="1" spans="1:25">
      <c r="A29" s="211" t="s">
        <v>71</v>
      </c>
      <c r="B29" s="211" t="s">
        <v>247</v>
      </c>
      <c r="C29" s="211" t="s">
        <v>123</v>
      </c>
      <c r="D29" s="211" t="s">
        <v>122</v>
      </c>
      <c r="E29" s="211" t="s">
        <v>123</v>
      </c>
      <c r="F29" s="211" t="s">
        <v>248</v>
      </c>
      <c r="G29" s="211" t="s">
        <v>123</v>
      </c>
      <c r="H29" s="220">
        <v>2416055.28</v>
      </c>
      <c r="I29" s="220">
        <v>2416055.28</v>
      </c>
      <c r="J29" s="220"/>
      <c r="K29" s="220"/>
      <c r="L29" s="220">
        <v>2416055.28</v>
      </c>
      <c r="M29" s="230"/>
      <c r="N29" s="230"/>
      <c r="O29" s="230"/>
      <c r="P29" s="230"/>
      <c r="Q29" s="230"/>
      <c r="R29" s="230"/>
      <c r="S29" s="230"/>
      <c r="T29" s="230"/>
      <c r="U29" s="230"/>
      <c r="V29" s="230"/>
      <c r="W29" s="230"/>
      <c r="X29" s="230"/>
      <c r="Y29" s="230"/>
    </row>
    <row r="30" s="125" customFormat="1" customHeight="1" spans="1:25">
      <c r="A30" s="211" t="s">
        <v>71</v>
      </c>
      <c r="B30" s="211" t="s">
        <v>249</v>
      </c>
      <c r="C30" s="211" t="s">
        <v>250</v>
      </c>
      <c r="D30" s="211" t="s">
        <v>89</v>
      </c>
      <c r="E30" s="211" t="s">
        <v>90</v>
      </c>
      <c r="F30" s="211" t="s">
        <v>251</v>
      </c>
      <c r="G30" s="211" t="s">
        <v>252</v>
      </c>
      <c r="H30" s="220">
        <v>6600</v>
      </c>
      <c r="I30" s="220">
        <v>6600</v>
      </c>
      <c r="J30" s="220"/>
      <c r="K30" s="220"/>
      <c r="L30" s="220">
        <v>6600</v>
      </c>
      <c r="M30" s="230"/>
      <c r="N30" s="230"/>
      <c r="O30" s="230"/>
      <c r="P30" s="230"/>
      <c r="Q30" s="230"/>
      <c r="R30" s="230"/>
      <c r="S30" s="230"/>
      <c r="T30" s="230"/>
      <c r="U30" s="230"/>
      <c r="V30" s="230"/>
      <c r="W30" s="230"/>
      <c r="X30" s="230"/>
      <c r="Y30" s="230"/>
    </row>
    <row r="31" s="125" customFormat="1" customHeight="1" spans="1:25">
      <c r="A31" s="211" t="s">
        <v>71</v>
      </c>
      <c r="B31" s="211" t="s">
        <v>253</v>
      </c>
      <c r="C31" s="211" t="s">
        <v>254</v>
      </c>
      <c r="D31" s="211" t="s">
        <v>89</v>
      </c>
      <c r="E31" s="211" t="s">
        <v>90</v>
      </c>
      <c r="F31" s="211" t="s">
        <v>255</v>
      </c>
      <c r="G31" s="211" t="s">
        <v>256</v>
      </c>
      <c r="H31" s="220">
        <v>100000</v>
      </c>
      <c r="I31" s="220">
        <v>100000</v>
      </c>
      <c r="J31" s="220"/>
      <c r="K31" s="220"/>
      <c r="L31" s="220">
        <v>100000</v>
      </c>
      <c r="M31" s="230"/>
      <c r="N31" s="230"/>
      <c r="O31" s="230"/>
      <c r="P31" s="230"/>
      <c r="Q31" s="230"/>
      <c r="R31" s="230"/>
      <c r="S31" s="230"/>
      <c r="T31" s="230"/>
      <c r="U31" s="230"/>
      <c r="V31" s="230"/>
      <c r="W31" s="230"/>
      <c r="X31" s="230"/>
      <c r="Y31" s="230"/>
    </row>
    <row r="32" s="125" customFormat="1" customHeight="1" spans="1:25">
      <c r="A32" s="211" t="s">
        <v>71</v>
      </c>
      <c r="B32" s="211" t="s">
        <v>249</v>
      </c>
      <c r="C32" s="211" t="s">
        <v>250</v>
      </c>
      <c r="D32" s="211" t="s">
        <v>89</v>
      </c>
      <c r="E32" s="211" t="s">
        <v>90</v>
      </c>
      <c r="F32" s="211" t="s">
        <v>257</v>
      </c>
      <c r="G32" s="211" t="s">
        <v>258</v>
      </c>
      <c r="H32" s="220">
        <v>147100</v>
      </c>
      <c r="I32" s="220">
        <v>147100</v>
      </c>
      <c r="J32" s="220"/>
      <c r="K32" s="220"/>
      <c r="L32" s="220">
        <v>147100</v>
      </c>
      <c r="M32" s="230"/>
      <c r="N32" s="230"/>
      <c r="O32" s="230"/>
      <c r="P32" s="230"/>
      <c r="Q32" s="230"/>
      <c r="R32" s="230"/>
      <c r="S32" s="230"/>
      <c r="T32" s="230"/>
      <c r="U32" s="230"/>
      <c r="V32" s="230"/>
      <c r="W32" s="230"/>
      <c r="X32" s="230"/>
      <c r="Y32" s="230"/>
    </row>
    <row r="33" s="125" customFormat="1" customHeight="1" spans="1:25">
      <c r="A33" s="211" t="s">
        <v>71</v>
      </c>
      <c r="B33" s="211" t="s">
        <v>249</v>
      </c>
      <c r="C33" s="211" t="s">
        <v>250</v>
      </c>
      <c r="D33" s="211" t="s">
        <v>89</v>
      </c>
      <c r="E33" s="211" t="s">
        <v>90</v>
      </c>
      <c r="F33" s="211" t="s">
        <v>259</v>
      </c>
      <c r="G33" s="211" t="s">
        <v>260</v>
      </c>
      <c r="H33" s="220">
        <v>200000</v>
      </c>
      <c r="I33" s="220">
        <v>200000</v>
      </c>
      <c r="J33" s="220"/>
      <c r="K33" s="220"/>
      <c r="L33" s="220">
        <v>200000</v>
      </c>
      <c r="M33" s="230"/>
      <c r="N33" s="230"/>
      <c r="O33" s="230"/>
      <c r="P33" s="230"/>
      <c r="Q33" s="230"/>
      <c r="R33" s="230"/>
      <c r="S33" s="230"/>
      <c r="T33" s="230"/>
      <c r="U33" s="230"/>
      <c r="V33" s="230"/>
      <c r="W33" s="230"/>
      <c r="X33" s="230"/>
      <c r="Y33" s="230"/>
    </row>
    <row r="34" s="125" customFormat="1" customHeight="1" spans="1:25">
      <c r="A34" s="211" t="s">
        <v>71</v>
      </c>
      <c r="B34" s="211" t="s">
        <v>249</v>
      </c>
      <c r="C34" s="211" t="s">
        <v>250</v>
      </c>
      <c r="D34" s="211" t="s">
        <v>89</v>
      </c>
      <c r="E34" s="211" t="s">
        <v>90</v>
      </c>
      <c r="F34" s="211" t="s">
        <v>261</v>
      </c>
      <c r="G34" s="211" t="s">
        <v>262</v>
      </c>
      <c r="H34" s="220">
        <v>45000</v>
      </c>
      <c r="I34" s="220">
        <v>45000</v>
      </c>
      <c r="J34" s="220"/>
      <c r="K34" s="220"/>
      <c r="L34" s="220">
        <v>45000</v>
      </c>
      <c r="M34" s="230"/>
      <c r="N34" s="230"/>
      <c r="O34" s="230"/>
      <c r="P34" s="230"/>
      <c r="Q34" s="230"/>
      <c r="R34" s="230"/>
      <c r="S34" s="230"/>
      <c r="T34" s="230"/>
      <c r="U34" s="230"/>
      <c r="V34" s="230"/>
      <c r="W34" s="230"/>
      <c r="X34" s="230"/>
      <c r="Y34" s="230"/>
    </row>
    <row r="35" s="125" customFormat="1" customHeight="1" spans="1:25">
      <c r="A35" s="211" t="s">
        <v>71</v>
      </c>
      <c r="B35" s="211" t="s">
        <v>249</v>
      </c>
      <c r="C35" s="211" t="s">
        <v>250</v>
      </c>
      <c r="D35" s="211" t="s">
        <v>89</v>
      </c>
      <c r="E35" s="211" t="s">
        <v>90</v>
      </c>
      <c r="F35" s="211" t="s">
        <v>263</v>
      </c>
      <c r="G35" s="211" t="s">
        <v>264</v>
      </c>
      <c r="H35" s="220">
        <v>55000</v>
      </c>
      <c r="I35" s="220">
        <v>55000</v>
      </c>
      <c r="J35" s="220"/>
      <c r="K35" s="220"/>
      <c r="L35" s="220">
        <v>55000</v>
      </c>
      <c r="M35" s="230"/>
      <c r="N35" s="230"/>
      <c r="O35" s="230"/>
      <c r="P35" s="230"/>
      <c r="Q35" s="230"/>
      <c r="R35" s="230"/>
      <c r="S35" s="230"/>
      <c r="T35" s="230"/>
      <c r="U35" s="230"/>
      <c r="V35" s="230"/>
      <c r="W35" s="230"/>
      <c r="X35" s="230"/>
      <c r="Y35" s="230"/>
    </row>
    <row r="36" s="125" customFormat="1" customHeight="1" spans="1:25">
      <c r="A36" s="211" t="s">
        <v>71</v>
      </c>
      <c r="B36" s="211" t="s">
        <v>265</v>
      </c>
      <c r="C36" s="211" t="s">
        <v>266</v>
      </c>
      <c r="D36" s="211" t="s">
        <v>89</v>
      </c>
      <c r="E36" s="211" t="s">
        <v>90</v>
      </c>
      <c r="F36" s="211" t="s">
        <v>267</v>
      </c>
      <c r="G36" s="211" t="s">
        <v>178</v>
      </c>
      <c r="H36" s="220">
        <v>8500</v>
      </c>
      <c r="I36" s="220">
        <v>8500</v>
      </c>
      <c r="J36" s="220"/>
      <c r="K36" s="220"/>
      <c r="L36" s="220">
        <v>8500</v>
      </c>
      <c r="M36" s="230"/>
      <c r="N36" s="230"/>
      <c r="O36" s="230"/>
      <c r="P36" s="230"/>
      <c r="Q36" s="230"/>
      <c r="R36" s="230"/>
      <c r="S36" s="230"/>
      <c r="T36" s="230"/>
      <c r="U36" s="230"/>
      <c r="V36" s="230"/>
      <c r="W36" s="230"/>
      <c r="X36" s="230"/>
      <c r="Y36" s="230"/>
    </row>
    <row r="37" s="125" customFormat="1" customHeight="1" spans="1:25">
      <c r="A37" s="211" t="s">
        <v>71</v>
      </c>
      <c r="B37" s="211" t="s">
        <v>268</v>
      </c>
      <c r="C37" s="211" t="s">
        <v>269</v>
      </c>
      <c r="D37" s="211" t="s">
        <v>89</v>
      </c>
      <c r="E37" s="211" t="s">
        <v>90</v>
      </c>
      <c r="F37" s="211" t="s">
        <v>270</v>
      </c>
      <c r="G37" s="211" t="s">
        <v>271</v>
      </c>
      <c r="H37" s="220">
        <v>17000</v>
      </c>
      <c r="I37" s="220">
        <v>17000</v>
      </c>
      <c r="J37" s="220"/>
      <c r="K37" s="220"/>
      <c r="L37" s="220">
        <v>17000</v>
      </c>
      <c r="M37" s="230"/>
      <c r="N37" s="230"/>
      <c r="O37" s="230"/>
      <c r="P37" s="230"/>
      <c r="Q37" s="230"/>
      <c r="R37" s="230"/>
      <c r="S37" s="230"/>
      <c r="T37" s="230"/>
      <c r="U37" s="230"/>
      <c r="V37" s="230"/>
      <c r="W37" s="230"/>
      <c r="X37" s="230"/>
      <c r="Y37" s="230"/>
    </row>
    <row r="38" s="125" customFormat="1" customHeight="1" spans="1:25">
      <c r="A38" s="211" t="s">
        <v>71</v>
      </c>
      <c r="B38" s="211" t="s">
        <v>272</v>
      </c>
      <c r="C38" s="211" t="s">
        <v>273</v>
      </c>
      <c r="D38" s="211" t="s">
        <v>95</v>
      </c>
      <c r="E38" s="211" t="s">
        <v>96</v>
      </c>
      <c r="F38" s="211" t="s">
        <v>257</v>
      </c>
      <c r="G38" s="211" t="s">
        <v>258</v>
      </c>
      <c r="H38" s="220">
        <v>40000</v>
      </c>
      <c r="I38" s="220">
        <v>40000</v>
      </c>
      <c r="J38" s="220"/>
      <c r="K38" s="220"/>
      <c r="L38" s="220">
        <v>40000</v>
      </c>
      <c r="M38" s="230"/>
      <c r="N38" s="230"/>
      <c r="O38" s="230"/>
      <c r="P38" s="230"/>
      <c r="Q38" s="230"/>
      <c r="R38" s="230"/>
      <c r="S38" s="230"/>
      <c r="T38" s="230"/>
      <c r="U38" s="230"/>
      <c r="V38" s="230"/>
      <c r="W38" s="230"/>
      <c r="X38" s="230"/>
      <c r="Y38" s="230"/>
    </row>
    <row r="39" s="125" customFormat="1" customHeight="1" spans="1:25">
      <c r="A39" s="211" t="s">
        <v>71</v>
      </c>
      <c r="B39" s="211" t="s">
        <v>272</v>
      </c>
      <c r="C39" s="211" t="s">
        <v>273</v>
      </c>
      <c r="D39" s="211" t="s">
        <v>95</v>
      </c>
      <c r="E39" s="211" t="s">
        <v>96</v>
      </c>
      <c r="F39" s="211" t="s">
        <v>274</v>
      </c>
      <c r="G39" s="211" t="s">
        <v>275</v>
      </c>
      <c r="H39" s="220">
        <v>17000</v>
      </c>
      <c r="I39" s="220">
        <v>17000</v>
      </c>
      <c r="J39" s="220"/>
      <c r="K39" s="220"/>
      <c r="L39" s="220">
        <v>17000</v>
      </c>
      <c r="M39" s="230"/>
      <c r="N39" s="230"/>
      <c r="O39" s="230"/>
      <c r="P39" s="230"/>
      <c r="Q39" s="230"/>
      <c r="R39" s="230"/>
      <c r="S39" s="230"/>
      <c r="T39" s="230"/>
      <c r="U39" s="230"/>
      <c r="V39" s="230"/>
      <c r="W39" s="230"/>
      <c r="X39" s="230"/>
      <c r="Y39" s="230"/>
    </row>
    <row r="40" s="125" customFormat="1" customHeight="1" spans="1:25">
      <c r="A40" s="211" t="s">
        <v>71</v>
      </c>
      <c r="B40" s="211" t="s">
        <v>276</v>
      </c>
      <c r="C40" s="211" t="s">
        <v>256</v>
      </c>
      <c r="D40" s="211" t="s">
        <v>89</v>
      </c>
      <c r="E40" s="211" t="s">
        <v>90</v>
      </c>
      <c r="F40" s="211" t="s">
        <v>255</v>
      </c>
      <c r="G40" s="211" t="s">
        <v>256</v>
      </c>
      <c r="H40" s="220">
        <v>405427.96</v>
      </c>
      <c r="I40" s="220">
        <v>405427.96</v>
      </c>
      <c r="J40" s="220"/>
      <c r="K40" s="220"/>
      <c r="L40" s="220">
        <v>405427.96</v>
      </c>
      <c r="M40" s="230"/>
      <c r="N40" s="230"/>
      <c r="O40" s="230"/>
      <c r="P40" s="230"/>
      <c r="Q40" s="230"/>
      <c r="R40" s="230"/>
      <c r="S40" s="230"/>
      <c r="T40" s="230"/>
      <c r="U40" s="230"/>
      <c r="V40" s="230"/>
      <c r="W40" s="230"/>
      <c r="X40" s="230"/>
      <c r="Y40" s="230"/>
    </row>
    <row r="41" s="201" customFormat="1" customHeight="1" spans="1:25">
      <c r="A41" s="212" t="s">
        <v>124</v>
      </c>
      <c r="B41" s="231"/>
      <c r="C41" s="231"/>
      <c r="D41" s="231"/>
      <c r="E41" s="231"/>
      <c r="F41" s="231"/>
      <c r="G41" s="231"/>
      <c r="H41" s="220">
        <v>31201352.28</v>
      </c>
      <c r="I41" s="220">
        <v>31201352.28</v>
      </c>
      <c r="J41" s="220"/>
      <c r="K41" s="220"/>
      <c r="L41" s="220">
        <v>31201352.28</v>
      </c>
      <c r="M41" s="232"/>
      <c r="N41" s="233"/>
      <c r="O41" s="233"/>
      <c r="P41" s="233"/>
      <c r="Q41" s="233"/>
      <c r="R41" s="233"/>
      <c r="S41" s="233"/>
      <c r="T41" s="233"/>
      <c r="U41" s="233"/>
      <c r="V41" s="233"/>
      <c r="W41" s="233"/>
      <c r="X41" s="233"/>
      <c r="Y41" s="233"/>
    </row>
  </sheetData>
  <mergeCells count="31">
    <mergeCell ref="A2:Y2"/>
    <mergeCell ref="A3:G3"/>
    <mergeCell ref="H4:Y4"/>
    <mergeCell ref="I5:N5"/>
    <mergeCell ref="O5:Q5"/>
    <mergeCell ref="S5:Y5"/>
    <mergeCell ref="I6:J6"/>
    <mergeCell ref="A41:G4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48"/>
  <sheetViews>
    <sheetView topLeftCell="A24" workbookViewId="0">
      <selection activeCell="B36" sqref="B36"/>
    </sheetView>
  </sheetViews>
  <sheetFormatPr defaultColWidth="9.13888888888889" defaultRowHeight="14.25" customHeight="1"/>
  <cols>
    <col min="1" max="1" width="16.712962962963" style="125" customWidth="1"/>
    <col min="2" max="2" width="26.287037037037" style="125" customWidth="1"/>
    <col min="3" max="3" width="53.712962962963" style="125" customWidth="1"/>
    <col min="4" max="4" width="20.287037037037" style="125" customWidth="1"/>
    <col min="5" max="5" width="11.1388888888889" style="125" customWidth="1"/>
    <col min="6" max="6" width="17.712962962963" style="125" customWidth="1"/>
    <col min="7" max="7" width="16" style="125" customWidth="1"/>
    <col min="8" max="8" width="14.2685185185185" style="125" customWidth="1"/>
    <col min="9" max="9" width="19.2037037037037" style="125" customWidth="1"/>
    <col min="10" max="10" width="18.1759259259259" style="125" customWidth="1"/>
    <col min="11" max="11" width="18.0185185185185" style="125" customWidth="1"/>
    <col min="12" max="12" width="11.2592592592593" style="125" customWidth="1"/>
    <col min="13" max="14" width="10.2314814814815" style="125" customWidth="1"/>
    <col min="15" max="15" width="9.19444444444444" style="125" customWidth="1"/>
    <col min="16" max="16" width="11.1388888888889" style="125" customWidth="1"/>
    <col min="17" max="17" width="13.5740740740741" style="125" customWidth="1"/>
    <col min="18" max="18" width="18.1944444444444" style="125" customWidth="1"/>
    <col min="19" max="19" width="19.1296296296296" style="125" customWidth="1"/>
    <col min="20" max="20" width="11.8611111111111" style="125" customWidth="1"/>
    <col min="21" max="21" width="9.88888888888889" style="125" customWidth="1"/>
    <col min="22" max="22" width="9.25" style="125" customWidth="1"/>
    <col min="23" max="23" width="10.3333333333333" style="125" customWidth="1"/>
    <col min="24" max="24" width="17.9351851851852" style="125" customWidth="1"/>
    <col min="25" max="16384" width="9.13888888888889" style="125" customWidth="1"/>
  </cols>
  <sheetData>
    <row r="1" s="125" customFormat="1" ht="13.5" customHeight="1" spans="2:24">
      <c r="B1" s="202"/>
      <c r="E1" s="203"/>
      <c r="F1" s="203"/>
      <c r="G1" s="203"/>
      <c r="H1" s="203"/>
      <c r="I1" s="126"/>
      <c r="J1" s="126"/>
      <c r="K1" s="126"/>
      <c r="L1" s="126"/>
      <c r="M1" s="126"/>
      <c r="N1" s="126"/>
      <c r="O1" s="126"/>
      <c r="P1" s="126"/>
      <c r="Q1" s="126"/>
      <c r="U1" s="202"/>
      <c r="W1" s="41"/>
      <c r="X1" s="41" t="s">
        <v>277</v>
      </c>
    </row>
    <row r="2" s="125" customFormat="1" ht="27.75" customHeight="1" spans="1:24">
      <c r="A2" s="164" t="s">
        <v>278</v>
      </c>
      <c r="B2" s="164"/>
      <c r="C2" s="164"/>
      <c r="D2" s="164"/>
      <c r="E2" s="164"/>
      <c r="F2" s="164"/>
      <c r="G2" s="164"/>
      <c r="H2" s="164"/>
      <c r="I2" s="164"/>
      <c r="J2" s="164"/>
      <c r="K2" s="164"/>
      <c r="L2" s="164"/>
      <c r="M2" s="164"/>
      <c r="N2" s="164"/>
      <c r="O2" s="164"/>
      <c r="P2" s="164"/>
      <c r="Q2" s="164"/>
      <c r="R2" s="164"/>
      <c r="S2" s="164"/>
      <c r="T2" s="164"/>
      <c r="U2" s="164"/>
      <c r="V2" s="164"/>
      <c r="W2" s="164"/>
      <c r="X2" s="164"/>
    </row>
    <row r="3" s="125" customFormat="1" ht="13.5" customHeight="1" spans="1:24">
      <c r="A3" s="165" t="s">
        <v>2</v>
      </c>
      <c r="B3" s="45"/>
      <c r="C3" s="45"/>
      <c r="D3" s="45"/>
      <c r="E3" s="45"/>
      <c r="F3" s="45"/>
      <c r="G3" s="45"/>
      <c r="H3" s="45"/>
      <c r="I3" s="214"/>
      <c r="J3" s="214"/>
      <c r="K3" s="214"/>
      <c r="L3" s="214"/>
      <c r="M3" s="214"/>
      <c r="N3" s="214"/>
      <c r="O3" s="214"/>
      <c r="P3" s="214"/>
      <c r="Q3" s="214"/>
      <c r="U3" s="202"/>
      <c r="W3" s="161"/>
      <c r="X3" s="161" t="s">
        <v>174</v>
      </c>
    </row>
    <row r="4" s="125" customFormat="1" ht="21.75" customHeight="1" spans="1:24">
      <c r="A4" s="204" t="s">
        <v>279</v>
      </c>
      <c r="B4" s="46" t="s">
        <v>184</v>
      </c>
      <c r="C4" s="204" t="s">
        <v>185</v>
      </c>
      <c r="D4" s="204" t="s">
        <v>183</v>
      </c>
      <c r="E4" s="46" t="s">
        <v>186</v>
      </c>
      <c r="F4" s="46" t="s">
        <v>187</v>
      </c>
      <c r="G4" s="46" t="s">
        <v>188</v>
      </c>
      <c r="H4" s="46" t="s">
        <v>280</v>
      </c>
      <c r="I4" s="174" t="s">
        <v>56</v>
      </c>
      <c r="J4" s="169" t="s">
        <v>281</v>
      </c>
      <c r="K4" s="170"/>
      <c r="L4" s="170"/>
      <c r="M4" s="171"/>
      <c r="N4" s="169" t="s">
        <v>192</v>
      </c>
      <c r="O4" s="170"/>
      <c r="P4" s="171"/>
      <c r="Q4" s="46" t="s">
        <v>62</v>
      </c>
      <c r="R4" s="169" t="s">
        <v>63</v>
      </c>
      <c r="S4" s="170"/>
      <c r="T4" s="170"/>
      <c r="U4" s="170"/>
      <c r="V4" s="170"/>
      <c r="W4" s="170"/>
      <c r="X4" s="171"/>
    </row>
    <row r="5" s="125" customFormat="1" ht="21.75" customHeight="1" spans="1:24">
      <c r="A5" s="205"/>
      <c r="B5" s="206"/>
      <c r="C5" s="205"/>
      <c r="D5" s="205"/>
      <c r="E5" s="207"/>
      <c r="F5" s="207"/>
      <c r="G5" s="207"/>
      <c r="H5" s="207"/>
      <c r="I5" s="206"/>
      <c r="J5" s="215" t="s">
        <v>59</v>
      </c>
      <c r="K5" s="216"/>
      <c r="L5" s="46" t="s">
        <v>60</v>
      </c>
      <c r="M5" s="46" t="s">
        <v>61</v>
      </c>
      <c r="N5" s="46" t="s">
        <v>59</v>
      </c>
      <c r="O5" s="46" t="s">
        <v>60</v>
      </c>
      <c r="P5" s="46" t="s">
        <v>61</v>
      </c>
      <c r="Q5" s="207"/>
      <c r="R5" s="46" t="s">
        <v>58</v>
      </c>
      <c r="S5" s="46" t="s">
        <v>64</v>
      </c>
      <c r="T5" s="46" t="s">
        <v>198</v>
      </c>
      <c r="U5" s="46" t="s">
        <v>66</v>
      </c>
      <c r="V5" s="46" t="s">
        <v>67</v>
      </c>
      <c r="W5" s="46" t="s">
        <v>68</v>
      </c>
      <c r="X5" s="46" t="s">
        <v>69</v>
      </c>
    </row>
    <row r="6" s="125" customFormat="1" ht="21" customHeight="1" spans="1:24">
      <c r="A6" s="206"/>
      <c r="B6" s="206"/>
      <c r="C6" s="206"/>
      <c r="D6" s="206"/>
      <c r="E6" s="206"/>
      <c r="F6" s="206"/>
      <c r="G6" s="206"/>
      <c r="H6" s="206"/>
      <c r="I6" s="206"/>
      <c r="J6" s="217"/>
      <c r="K6" s="218"/>
      <c r="L6" s="206"/>
      <c r="M6" s="206"/>
      <c r="N6" s="206"/>
      <c r="O6" s="206"/>
      <c r="P6" s="206"/>
      <c r="Q6" s="206"/>
      <c r="R6" s="206"/>
      <c r="S6" s="206"/>
      <c r="T6" s="206"/>
      <c r="U6" s="206"/>
      <c r="V6" s="206"/>
      <c r="W6" s="207"/>
      <c r="X6" s="206"/>
    </row>
    <row r="7" s="125" customFormat="1" ht="39.75" customHeight="1" spans="1:24">
      <c r="A7" s="208"/>
      <c r="B7" s="209"/>
      <c r="C7" s="208"/>
      <c r="D7" s="208"/>
      <c r="E7" s="50"/>
      <c r="F7" s="50"/>
      <c r="G7" s="50"/>
      <c r="H7" s="50"/>
      <c r="I7" s="209"/>
      <c r="J7" s="51" t="s">
        <v>58</v>
      </c>
      <c r="K7" s="51" t="s">
        <v>282</v>
      </c>
      <c r="L7" s="50"/>
      <c r="M7" s="50"/>
      <c r="N7" s="50"/>
      <c r="O7" s="50"/>
      <c r="P7" s="50"/>
      <c r="Q7" s="50"/>
      <c r="R7" s="50"/>
      <c r="S7" s="50"/>
      <c r="T7" s="50"/>
      <c r="U7" s="209"/>
      <c r="V7" s="50"/>
      <c r="W7" s="50"/>
      <c r="X7" s="50"/>
    </row>
    <row r="8" s="125" customFormat="1" ht="36" customHeight="1" spans="1:24">
      <c r="A8" s="210">
        <v>1</v>
      </c>
      <c r="B8" s="210">
        <v>2</v>
      </c>
      <c r="C8" s="210">
        <v>3</v>
      </c>
      <c r="D8" s="210">
        <v>4</v>
      </c>
      <c r="E8" s="210">
        <v>5</v>
      </c>
      <c r="F8" s="210">
        <v>6</v>
      </c>
      <c r="G8" s="210">
        <v>7</v>
      </c>
      <c r="H8" s="210">
        <v>8</v>
      </c>
      <c r="I8" s="210">
        <v>9</v>
      </c>
      <c r="J8" s="210">
        <v>10</v>
      </c>
      <c r="K8" s="210">
        <v>11</v>
      </c>
      <c r="L8" s="219">
        <v>12</v>
      </c>
      <c r="M8" s="219">
        <v>13</v>
      </c>
      <c r="N8" s="219">
        <v>14</v>
      </c>
      <c r="O8" s="219">
        <v>15</v>
      </c>
      <c r="P8" s="219">
        <v>16</v>
      </c>
      <c r="Q8" s="219">
        <v>17</v>
      </c>
      <c r="R8" s="219">
        <v>18</v>
      </c>
      <c r="S8" s="219">
        <v>19</v>
      </c>
      <c r="T8" s="219">
        <v>20</v>
      </c>
      <c r="U8" s="210">
        <v>21</v>
      </c>
      <c r="V8" s="210">
        <v>22</v>
      </c>
      <c r="W8" s="219">
        <v>23</v>
      </c>
      <c r="X8" s="210">
        <v>24</v>
      </c>
    </row>
    <row r="9" s="125" customFormat="1" ht="36" customHeight="1" spans="1:24">
      <c r="A9" s="211"/>
      <c r="B9" s="211"/>
      <c r="C9" s="211" t="s">
        <v>283</v>
      </c>
      <c r="D9" s="211"/>
      <c r="E9" s="211"/>
      <c r="F9" s="211"/>
      <c r="G9" s="211"/>
      <c r="H9" s="211"/>
      <c r="I9" s="220">
        <v>500000</v>
      </c>
      <c r="J9" s="220"/>
      <c r="K9" s="220"/>
      <c r="L9" s="219"/>
      <c r="M9" s="219"/>
      <c r="N9" s="219"/>
      <c r="O9" s="219"/>
      <c r="P9" s="219"/>
      <c r="Q9" s="219"/>
      <c r="R9" s="220">
        <v>500000</v>
      </c>
      <c r="S9" s="219"/>
      <c r="T9" s="219"/>
      <c r="U9" s="210"/>
      <c r="V9" s="210"/>
      <c r="W9" s="219"/>
      <c r="X9" s="220">
        <v>500000</v>
      </c>
    </row>
    <row r="10" s="125" customFormat="1" ht="36" customHeight="1" spans="1:24">
      <c r="A10" s="211" t="s">
        <v>284</v>
      </c>
      <c r="B10" s="211" t="s">
        <v>285</v>
      </c>
      <c r="C10" s="211" t="s">
        <v>283</v>
      </c>
      <c r="D10" s="211" t="s">
        <v>71</v>
      </c>
      <c r="E10" s="211" t="s">
        <v>89</v>
      </c>
      <c r="F10" s="211" t="s">
        <v>90</v>
      </c>
      <c r="G10" s="211" t="s">
        <v>257</v>
      </c>
      <c r="H10" s="211" t="s">
        <v>258</v>
      </c>
      <c r="I10" s="220">
        <v>500000</v>
      </c>
      <c r="J10" s="220"/>
      <c r="K10" s="220"/>
      <c r="L10" s="219"/>
      <c r="M10" s="219"/>
      <c r="N10" s="219"/>
      <c r="O10" s="219"/>
      <c r="P10" s="219"/>
      <c r="Q10" s="220"/>
      <c r="R10" s="220">
        <v>500000</v>
      </c>
      <c r="S10" s="219"/>
      <c r="T10" s="219"/>
      <c r="U10" s="210"/>
      <c r="V10" s="210"/>
      <c r="W10" s="219"/>
      <c r="X10" s="220">
        <v>500000</v>
      </c>
    </row>
    <row r="11" s="125" customFormat="1" ht="36" customHeight="1" spans="1:24">
      <c r="A11" s="211"/>
      <c r="B11" s="211"/>
      <c r="C11" s="211" t="s">
        <v>286</v>
      </c>
      <c r="D11" s="211"/>
      <c r="E11" s="211"/>
      <c r="F11" s="211"/>
      <c r="G11" s="211"/>
      <c r="H11" s="211"/>
      <c r="I11" s="220">
        <v>2640000</v>
      </c>
      <c r="J11" s="220"/>
      <c r="K11" s="220"/>
      <c r="L11" s="219"/>
      <c r="M11" s="219"/>
      <c r="N11" s="219"/>
      <c r="O11" s="219"/>
      <c r="P11" s="219"/>
      <c r="Q11" s="220">
        <v>2640000</v>
      </c>
      <c r="R11" s="219"/>
      <c r="S11" s="219"/>
      <c r="T11" s="219"/>
      <c r="U11" s="210"/>
      <c r="V11" s="210"/>
      <c r="W11" s="219"/>
      <c r="X11" s="210"/>
    </row>
    <row r="12" s="125" customFormat="1" ht="36" customHeight="1" spans="1:24">
      <c r="A12" s="211" t="s">
        <v>284</v>
      </c>
      <c r="B12" s="211" t="s">
        <v>287</v>
      </c>
      <c r="C12" s="211" t="s">
        <v>286</v>
      </c>
      <c r="D12" s="211" t="s">
        <v>71</v>
      </c>
      <c r="E12" s="211" t="s">
        <v>89</v>
      </c>
      <c r="F12" s="211" t="s">
        <v>90</v>
      </c>
      <c r="G12" s="211" t="s">
        <v>257</v>
      </c>
      <c r="H12" s="211" t="s">
        <v>258</v>
      </c>
      <c r="I12" s="220">
        <v>791200</v>
      </c>
      <c r="J12" s="220"/>
      <c r="K12" s="220"/>
      <c r="L12" s="219"/>
      <c r="M12" s="219"/>
      <c r="N12" s="219"/>
      <c r="O12" s="219"/>
      <c r="P12" s="219"/>
      <c r="Q12" s="220">
        <v>791200</v>
      </c>
      <c r="R12" s="219"/>
      <c r="S12" s="219"/>
      <c r="T12" s="219"/>
      <c r="U12" s="210"/>
      <c r="V12" s="210"/>
      <c r="W12" s="219"/>
      <c r="X12" s="210"/>
    </row>
    <row r="13" s="125" customFormat="1" ht="36" customHeight="1" spans="1:24">
      <c r="A13" s="211" t="s">
        <v>284</v>
      </c>
      <c r="B13" s="211" t="s">
        <v>287</v>
      </c>
      <c r="C13" s="211" t="s">
        <v>286</v>
      </c>
      <c r="D13" s="211" t="s">
        <v>71</v>
      </c>
      <c r="E13" s="211" t="s">
        <v>89</v>
      </c>
      <c r="F13" s="211" t="s">
        <v>90</v>
      </c>
      <c r="G13" s="211" t="s">
        <v>288</v>
      </c>
      <c r="H13" s="211" t="s">
        <v>289</v>
      </c>
      <c r="I13" s="220">
        <v>130000</v>
      </c>
      <c r="J13" s="220"/>
      <c r="K13" s="220"/>
      <c r="L13" s="219"/>
      <c r="M13" s="219"/>
      <c r="N13" s="219"/>
      <c r="O13" s="219"/>
      <c r="P13" s="219"/>
      <c r="Q13" s="220">
        <v>130000</v>
      </c>
      <c r="R13" s="219"/>
      <c r="S13" s="219"/>
      <c r="T13" s="219"/>
      <c r="U13" s="210"/>
      <c r="V13" s="210"/>
      <c r="W13" s="219"/>
      <c r="X13" s="210"/>
    </row>
    <row r="14" s="125" customFormat="1" ht="36" customHeight="1" spans="1:24">
      <c r="A14" s="211" t="s">
        <v>284</v>
      </c>
      <c r="B14" s="211" t="s">
        <v>287</v>
      </c>
      <c r="C14" s="211" t="s">
        <v>286</v>
      </c>
      <c r="D14" s="211" t="s">
        <v>71</v>
      </c>
      <c r="E14" s="211" t="s">
        <v>89</v>
      </c>
      <c r="F14" s="211" t="s">
        <v>90</v>
      </c>
      <c r="G14" s="211" t="s">
        <v>290</v>
      </c>
      <c r="H14" s="211" t="s">
        <v>291</v>
      </c>
      <c r="I14" s="220">
        <v>732000</v>
      </c>
      <c r="J14" s="220"/>
      <c r="K14" s="220"/>
      <c r="L14" s="219"/>
      <c r="M14" s="219"/>
      <c r="N14" s="219"/>
      <c r="O14" s="219"/>
      <c r="P14" s="219"/>
      <c r="Q14" s="220">
        <v>732000</v>
      </c>
      <c r="R14" s="219"/>
      <c r="S14" s="219"/>
      <c r="T14" s="219"/>
      <c r="U14" s="210"/>
      <c r="V14" s="210"/>
      <c r="W14" s="219"/>
      <c r="X14" s="210"/>
    </row>
    <row r="15" s="125" customFormat="1" ht="36" customHeight="1" spans="1:24">
      <c r="A15" s="211" t="s">
        <v>284</v>
      </c>
      <c r="B15" s="211" t="s">
        <v>287</v>
      </c>
      <c r="C15" s="211" t="s">
        <v>286</v>
      </c>
      <c r="D15" s="211" t="s">
        <v>71</v>
      </c>
      <c r="E15" s="211" t="s">
        <v>89</v>
      </c>
      <c r="F15" s="211" t="s">
        <v>90</v>
      </c>
      <c r="G15" s="211" t="s">
        <v>292</v>
      </c>
      <c r="H15" s="211" t="s">
        <v>293</v>
      </c>
      <c r="I15" s="220">
        <v>700000</v>
      </c>
      <c r="J15" s="220"/>
      <c r="K15" s="220"/>
      <c r="L15" s="219"/>
      <c r="M15" s="219"/>
      <c r="N15" s="219"/>
      <c r="O15" s="219"/>
      <c r="P15" s="219"/>
      <c r="Q15" s="220">
        <v>700000</v>
      </c>
      <c r="R15" s="219"/>
      <c r="S15" s="219"/>
      <c r="T15" s="219"/>
      <c r="U15" s="210"/>
      <c r="V15" s="210"/>
      <c r="W15" s="219"/>
      <c r="X15" s="210"/>
    </row>
    <row r="16" s="125" customFormat="1" ht="36" customHeight="1" spans="1:24">
      <c r="A16" s="211" t="s">
        <v>284</v>
      </c>
      <c r="B16" s="211" t="s">
        <v>287</v>
      </c>
      <c r="C16" s="211" t="s">
        <v>286</v>
      </c>
      <c r="D16" s="211" t="s">
        <v>71</v>
      </c>
      <c r="E16" s="211" t="s">
        <v>89</v>
      </c>
      <c r="F16" s="211" t="s">
        <v>90</v>
      </c>
      <c r="G16" s="211" t="s">
        <v>274</v>
      </c>
      <c r="H16" s="211" t="s">
        <v>275</v>
      </c>
      <c r="I16" s="220">
        <v>10000</v>
      </c>
      <c r="J16" s="220"/>
      <c r="K16" s="220"/>
      <c r="L16" s="219"/>
      <c r="M16" s="219"/>
      <c r="N16" s="219"/>
      <c r="O16" s="219"/>
      <c r="P16" s="219"/>
      <c r="Q16" s="220">
        <v>10000</v>
      </c>
      <c r="R16" s="219"/>
      <c r="S16" s="219"/>
      <c r="T16" s="219"/>
      <c r="U16" s="210"/>
      <c r="V16" s="210"/>
      <c r="W16" s="219"/>
      <c r="X16" s="210"/>
    </row>
    <row r="17" s="125" customFormat="1" ht="36" customHeight="1" spans="1:24">
      <c r="A17" s="211" t="s">
        <v>284</v>
      </c>
      <c r="B17" s="211" t="s">
        <v>287</v>
      </c>
      <c r="C17" s="211" t="s">
        <v>286</v>
      </c>
      <c r="D17" s="211" t="s">
        <v>71</v>
      </c>
      <c r="E17" s="211" t="s">
        <v>89</v>
      </c>
      <c r="F17" s="211" t="s">
        <v>90</v>
      </c>
      <c r="G17" s="211" t="s">
        <v>294</v>
      </c>
      <c r="H17" s="211" t="s">
        <v>295</v>
      </c>
      <c r="I17" s="220">
        <v>200000</v>
      </c>
      <c r="J17" s="220"/>
      <c r="K17" s="220"/>
      <c r="L17" s="219"/>
      <c r="M17" s="219"/>
      <c r="N17" s="219"/>
      <c r="O17" s="219"/>
      <c r="P17" s="219"/>
      <c r="Q17" s="220">
        <v>200000</v>
      </c>
      <c r="R17" s="219"/>
      <c r="S17" s="219"/>
      <c r="T17" s="219"/>
      <c r="U17" s="210"/>
      <c r="V17" s="210"/>
      <c r="W17" s="219"/>
      <c r="X17" s="210"/>
    </row>
    <row r="18" s="125" customFormat="1" ht="36" customHeight="1" spans="1:24">
      <c r="A18" s="211" t="s">
        <v>284</v>
      </c>
      <c r="B18" s="211" t="s">
        <v>287</v>
      </c>
      <c r="C18" s="211" t="s">
        <v>286</v>
      </c>
      <c r="D18" s="211" t="s">
        <v>71</v>
      </c>
      <c r="E18" s="211" t="s">
        <v>89</v>
      </c>
      <c r="F18" s="211" t="s">
        <v>90</v>
      </c>
      <c r="G18" s="211" t="s">
        <v>296</v>
      </c>
      <c r="H18" s="211" t="s">
        <v>297</v>
      </c>
      <c r="I18" s="220">
        <v>76800</v>
      </c>
      <c r="J18" s="220"/>
      <c r="K18" s="220"/>
      <c r="L18" s="219"/>
      <c r="M18" s="219"/>
      <c r="N18" s="219"/>
      <c r="O18" s="219"/>
      <c r="P18" s="219"/>
      <c r="Q18" s="220">
        <v>76800</v>
      </c>
      <c r="R18" s="219"/>
      <c r="S18" s="219"/>
      <c r="T18" s="219"/>
      <c r="U18" s="210"/>
      <c r="V18" s="210"/>
      <c r="W18" s="219"/>
      <c r="X18" s="210"/>
    </row>
    <row r="19" s="125" customFormat="1" ht="36" customHeight="1" spans="1:24">
      <c r="A19" s="211"/>
      <c r="B19" s="211"/>
      <c r="C19" s="211" t="s">
        <v>298</v>
      </c>
      <c r="D19" s="211"/>
      <c r="E19" s="211"/>
      <c r="F19" s="211"/>
      <c r="G19" s="211"/>
      <c r="H19" s="211"/>
      <c r="I19" s="220">
        <v>40000</v>
      </c>
      <c r="J19" s="220">
        <v>40000</v>
      </c>
      <c r="K19" s="220">
        <v>40000</v>
      </c>
      <c r="L19" s="219"/>
      <c r="M19" s="219"/>
      <c r="N19" s="219"/>
      <c r="O19" s="219"/>
      <c r="P19" s="219"/>
      <c r="Q19" s="220"/>
      <c r="R19" s="219"/>
      <c r="S19" s="219"/>
      <c r="T19" s="219"/>
      <c r="U19" s="210"/>
      <c r="V19" s="210"/>
      <c r="W19" s="219"/>
      <c r="X19" s="210"/>
    </row>
    <row r="20" s="125" customFormat="1" ht="36" customHeight="1" spans="1:24">
      <c r="A20" s="211" t="s">
        <v>284</v>
      </c>
      <c r="B20" s="211" t="s">
        <v>299</v>
      </c>
      <c r="C20" s="211" t="s">
        <v>298</v>
      </c>
      <c r="D20" s="211" t="s">
        <v>71</v>
      </c>
      <c r="E20" s="211" t="s">
        <v>89</v>
      </c>
      <c r="F20" s="211" t="s">
        <v>90</v>
      </c>
      <c r="G20" s="211" t="s">
        <v>257</v>
      </c>
      <c r="H20" s="211" t="s">
        <v>258</v>
      </c>
      <c r="I20" s="220">
        <v>40000</v>
      </c>
      <c r="J20" s="220">
        <v>40000</v>
      </c>
      <c r="K20" s="220">
        <v>40000</v>
      </c>
      <c r="L20" s="219"/>
      <c r="M20" s="219"/>
      <c r="N20" s="219"/>
      <c r="O20" s="219"/>
      <c r="P20" s="219"/>
      <c r="Q20" s="220"/>
      <c r="R20" s="219"/>
      <c r="S20" s="219"/>
      <c r="T20" s="219"/>
      <c r="U20" s="210"/>
      <c r="V20" s="210"/>
      <c r="W20" s="219"/>
      <c r="X20" s="210"/>
    </row>
    <row r="21" s="125" customFormat="1" ht="36" customHeight="1" spans="1:24">
      <c r="A21" s="211"/>
      <c r="B21" s="211"/>
      <c r="C21" s="211" t="s">
        <v>300</v>
      </c>
      <c r="D21" s="211"/>
      <c r="E21" s="211"/>
      <c r="F21" s="211"/>
      <c r="G21" s="211"/>
      <c r="H21" s="211"/>
      <c r="I21" s="220">
        <v>13950</v>
      </c>
      <c r="J21" s="220">
        <v>13950</v>
      </c>
      <c r="K21" s="220">
        <v>13950</v>
      </c>
      <c r="L21" s="219"/>
      <c r="M21" s="219"/>
      <c r="N21" s="219"/>
      <c r="O21" s="219"/>
      <c r="P21" s="219"/>
      <c r="Q21" s="220"/>
      <c r="R21" s="219"/>
      <c r="S21" s="219"/>
      <c r="T21" s="219"/>
      <c r="U21" s="210"/>
      <c r="V21" s="210"/>
      <c r="W21" s="219"/>
      <c r="X21" s="210"/>
    </row>
    <row r="22" s="125" customFormat="1" ht="36" customHeight="1" spans="1:24">
      <c r="A22" s="211" t="s">
        <v>284</v>
      </c>
      <c r="B22" s="211" t="s">
        <v>301</v>
      </c>
      <c r="C22" s="211" t="s">
        <v>300</v>
      </c>
      <c r="D22" s="211" t="s">
        <v>71</v>
      </c>
      <c r="E22" s="211" t="s">
        <v>89</v>
      </c>
      <c r="F22" s="211" t="s">
        <v>90</v>
      </c>
      <c r="G22" s="211" t="s">
        <v>257</v>
      </c>
      <c r="H22" s="211" t="s">
        <v>258</v>
      </c>
      <c r="I22" s="220">
        <v>13950</v>
      </c>
      <c r="J22" s="220">
        <v>13950</v>
      </c>
      <c r="K22" s="220">
        <v>13950</v>
      </c>
      <c r="L22" s="219"/>
      <c r="M22" s="219"/>
      <c r="N22" s="219"/>
      <c r="O22" s="219"/>
      <c r="P22" s="219"/>
      <c r="Q22" s="220"/>
      <c r="R22" s="219"/>
      <c r="S22" s="219"/>
      <c r="T22" s="219"/>
      <c r="U22" s="210"/>
      <c r="V22" s="210"/>
      <c r="W22" s="219"/>
      <c r="X22" s="210"/>
    </row>
    <row r="23" s="125" customFormat="1" ht="36" customHeight="1" spans="1:24">
      <c r="A23" s="211"/>
      <c r="B23" s="211"/>
      <c r="C23" s="211" t="s">
        <v>302</v>
      </c>
      <c r="D23" s="211"/>
      <c r="E23" s="211"/>
      <c r="F23" s="211"/>
      <c r="G23" s="211"/>
      <c r="H23" s="211"/>
      <c r="I23" s="220">
        <v>9936</v>
      </c>
      <c r="J23" s="220">
        <v>9936</v>
      </c>
      <c r="K23" s="220">
        <v>9936</v>
      </c>
      <c r="L23" s="219"/>
      <c r="M23" s="219"/>
      <c r="N23" s="219"/>
      <c r="O23" s="219"/>
      <c r="P23" s="219"/>
      <c r="Q23" s="220"/>
      <c r="R23" s="219"/>
      <c r="S23" s="219"/>
      <c r="T23" s="219"/>
      <c r="U23" s="210"/>
      <c r="V23" s="210"/>
      <c r="W23" s="219"/>
      <c r="X23" s="210"/>
    </row>
    <row r="24" s="125" customFormat="1" ht="36" customHeight="1" spans="1:24">
      <c r="A24" s="211" t="s">
        <v>303</v>
      </c>
      <c r="B24" s="211" t="s">
        <v>304</v>
      </c>
      <c r="C24" s="211" t="s">
        <v>302</v>
      </c>
      <c r="D24" s="211" t="s">
        <v>71</v>
      </c>
      <c r="E24" s="211" t="s">
        <v>101</v>
      </c>
      <c r="F24" s="211" t="s">
        <v>102</v>
      </c>
      <c r="G24" s="211" t="s">
        <v>305</v>
      </c>
      <c r="H24" s="211" t="s">
        <v>306</v>
      </c>
      <c r="I24" s="220">
        <v>9936</v>
      </c>
      <c r="J24" s="220">
        <v>9936</v>
      </c>
      <c r="K24" s="220">
        <v>9936</v>
      </c>
      <c r="L24" s="219"/>
      <c r="M24" s="219"/>
      <c r="N24" s="219"/>
      <c r="O24" s="219"/>
      <c r="P24" s="219"/>
      <c r="Q24" s="220"/>
      <c r="R24" s="219"/>
      <c r="S24" s="219"/>
      <c r="T24" s="219"/>
      <c r="U24" s="210"/>
      <c r="V24" s="210"/>
      <c r="W24" s="219"/>
      <c r="X24" s="210"/>
    </row>
    <row r="25" s="125" customFormat="1" ht="36" customHeight="1" spans="1:24">
      <c r="A25" s="211"/>
      <c r="B25" s="211"/>
      <c r="C25" s="211" t="s">
        <v>307</v>
      </c>
      <c r="D25" s="211"/>
      <c r="E25" s="211"/>
      <c r="F25" s="211"/>
      <c r="G25" s="211"/>
      <c r="H25" s="211"/>
      <c r="I25" s="220">
        <v>1250000</v>
      </c>
      <c r="J25" s="220"/>
      <c r="K25" s="220"/>
      <c r="L25" s="219"/>
      <c r="M25" s="219"/>
      <c r="N25" s="219"/>
      <c r="O25" s="219"/>
      <c r="P25" s="219"/>
      <c r="Q25" s="220">
        <v>1250000</v>
      </c>
      <c r="R25" s="219"/>
      <c r="S25" s="219"/>
      <c r="T25" s="219"/>
      <c r="U25" s="210"/>
      <c r="V25" s="210"/>
      <c r="W25" s="219"/>
      <c r="X25" s="210"/>
    </row>
    <row r="26" s="125" customFormat="1" ht="36" customHeight="1" spans="1:24">
      <c r="A26" s="211" t="s">
        <v>284</v>
      </c>
      <c r="B26" s="211" t="s">
        <v>308</v>
      </c>
      <c r="C26" s="211" t="s">
        <v>307</v>
      </c>
      <c r="D26" s="211" t="s">
        <v>71</v>
      </c>
      <c r="E26" s="211" t="s">
        <v>89</v>
      </c>
      <c r="F26" s="211" t="s">
        <v>90</v>
      </c>
      <c r="G26" s="211" t="s">
        <v>257</v>
      </c>
      <c r="H26" s="211" t="s">
        <v>258</v>
      </c>
      <c r="I26" s="220">
        <v>1250000</v>
      </c>
      <c r="J26" s="220"/>
      <c r="K26" s="220"/>
      <c r="L26" s="219"/>
      <c r="M26" s="219"/>
      <c r="N26" s="219"/>
      <c r="O26" s="219"/>
      <c r="P26" s="219"/>
      <c r="Q26" s="220">
        <v>1250000</v>
      </c>
      <c r="R26" s="219"/>
      <c r="S26" s="219"/>
      <c r="T26" s="219"/>
      <c r="U26" s="210"/>
      <c r="V26" s="210"/>
      <c r="W26" s="219"/>
      <c r="X26" s="210"/>
    </row>
    <row r="27" s="125" customFormat="1" ht="36" customHeight="1" spans="1:24">
      <c r="A27" s="211"/>
      <c r="B27" s="211"/>
      <c r="C27" s="211" t="s">
        <v>309</v>
      </c>
      <c r="D27" s="211"/>
      <c r="E27" s="211"/>
      <c r="F27" s="211"/>
      <c r="G27" s="211"/>
      <c r="H27" s="211"/>
      <c r="I27" s="220">
        <v>14175</v>
      </c>
      <c r="J27" s="220">
        <v>14175</v>
      </c>
      <c r="K27" s="220">
        <v>14175</v>
      </c>
      <c r="L27" s="219"/>
      <c r="M27" s="219"/>
      <c r="N27" s="219"/>
      <c r="O27" s="219"/>
      <c r="P27" s="219"/>
      <c r="Q27" s="220"/>
      <c r="R27" s="219"/>
      <c r="S27" s="219"/>
      <c r="T27" s="219"/>
      <c r="U27" s="210"/>
      <c r="V27" s="210"/>
      <c r="W27" s="219"/>
      <c r="X27" s="210"/>
    </row>
    <row r="28" s="125" customFormat="1" ht="36" customHeight="1" spans="1:24">
      <c r="A28" s="211" t="s">
        <v>303</v>
      </c>
      <c r="B28" s="211" t="s">
        <v>310</v>
      </c>
      <c r="C28" s="211" t="s">
        <v>309</v>
      </c>
      <c r="D28" s="211" t="s">
        <v>71</v>
      </c>
      <c r="E28" s="211" t="s">
        <v>89</v>
      </c>
      <c r="F28" s="211" t="s">
        <v>90</v>
      </c>
      <c r="G28" s="211" t="s">
        <v>311</v>
      </c>
      <c r="H28" s="211" t="s">
        <v>312</v>
      </c>
      <c r="I28" s="220">
        <v>14175</v>
      </c>
      <c r="J28" s="220">
        <v>14175</v>
      </c>
      <c r="K28" s="220">
        <v>14175</v>
      </c>
      <c r="L28" s="219"/>
      <c r="M28" s="219"/>
      <c r="N28" s="219"/>
      <c r="O28" s="219"/>
      <c r="P28" s="219"/>
      <c r="Q28" s="220"/>
      <c r="R28" s="219"/>
      <c r="S28" s="219"/>
      <c r="T28" s="219"/>
      <c r="U28" s="210"/>
      <c r="V28" s="210"/>
      <c r="W28" s="219"/>
      <c r="X28" s="210"/>
    </row>
    <row r="29" s="125" customFormat="1" ht="36" customHeight="1" spans="1:24">
      <c r="A29" s="211"/>
      <c r="B29" s="211"/>
      <c r="C29" s="211" t="s">
        <v>313</v>
      </c>
      <c r="D29" s="211"/>
      <c r="E29" s="211"/>
      <c r="F29" s="211"/>
      <c r="G29" s="211"/>
      <c r="H29" s="211"/>
      <c r="I29" s="220">
        <v>8400</v>
      </c>
      <c r="J29" s="220">
        <v>8400</v>
      </c>
      <c r="K29" s="220">
        <v>8400</v>
      </c>
      <c r="L29" s="219"/>
      <c r="M29" s="219"/>
      <c r="N29" s="219"/>
      <c r="O29" s="219"/>
      <c r="P29" s="219"/>
      <c r="Q29" s="220"/>
      <c r="R29" s="219"/>
      <c r="S29" s="219"/>
      <c r="T29" s="219"/>
      <c r="U29" s="210"/>
      <c r="V29" s="210"/>
      <c r="W29" s="219"/>
      <c r="X29" s="210"/>
    </row>
    <row r="30" s="125" customFormat="1" ht="36" customHeight="1" spans="1:24">
      <c r="A30" s="211" t="s">
        <v>303</v>
      </c>
      <c r="B30" s="211" t="s">
        <v>314</v>
      </c>
      <c r="C30" s="211" t="s">
        <v>313</v>
      </c>
      <c r="D30" s="211" t="s">
        <v>71</v>
      </c>
      <c r="E30" s="211" t="s">
        <v>89</v>
      </c>
      <c r="F30" s="211" t="s">
        <v>90</v>
      </c>
      <c r="G30" s="211" t="s">
        <v>311</v>
      </c>
      <c r="H30" s="211" t="s">
        <v>312</v>
      </c>
      <c r="I30" s="220">
        <v>8400</v>
      </c>
      <c r="J30" s="220">
        <v>8400</v>
      </c>
      <c r="K30" s="220">
        <v>8400</v>
      </c>
      <c r="L30" s="219"/>
      <c r="M30" s="219"/>
      <c r="N30" s="219"/>
      <c r="O30" s="219"/>
      <c r="P30" s="219"/>
      <c r="Q30" s="220"/>
      <c r="R30" s="219"/>
      <c r="S30" s="219"/>
      <c r="T30" s="219"/>
      <c r="U30" s="210"/>
      <c r="V30" s="210"/>
      <c r="W30" s="219"/>
      <c r="X30" s="210"/>
    </row>
    <row r="31" s="125" customFormat="1" ht="36" customHeight="1" spans="1:24">
      <c r="A31" s="211"/>
      <c r="B31" s="211"/>
      <c r="C31" s="211" t="s">
        <v>315</v>
      </c>
      <c r="D31" s="211"/>
      <c r="E31" s="211"/>
      <c r="F31" s="211"/>
      <c r="G31" s="211"/>
      <c r="H31" s="211"/>
      <c r="I31" s="220">
        <v>3906</v>
      </c>
      <c r="J31" s="220">
        <v>3906</v>
      </c>
      <c r="K31" s="220">
        <v>3906</v>
      </c>
      <c r="L31" s="219"/>
      <c r="M31" s="219"/>
      <c r="N31" s="219"/>
      <c r="O31" s="219"/>
      <c r="P31" s="219"/>
      <c r="Q31" s="220"/>
      <c r="R31" s="219"/>
      <c r="S31" s="219"/>
      <c r="T31" s="219"/>
      <c r="U31" s="210"/>
      <c r="V31" s="210"/>
      <c r="W31" s="219"/>
      <c r="X31" s="210"/>
    </row>
    <row r="32" s="125" customFormat="1" ht="36" customHeight="1" spans="1:24">
      <c r="A32" s="211" t="s">
        <v>303</v>
      </c>
      <c r="B32" s="211" t="s">
        <v>316</v>
      </c>
      <c r="C32" s="211" t="s">
        <v>315</v>
      </c>
      <c r="D32" s="211" t="s">
        <v>71</v>
      </c>
      <c r="E32" s="211" t="s">
        <v>89</v>
      </c>
      <c r="F32" s="211" t="s">
        <v>90</v>
      </c>
      <c r="G32" s="211" t="s">
        <v>311</v>
      </c>
      <c r="H32" s="211" t="s">
        <v>312</v>
      </c>
      <c r="I32" s="220">
        <v>3906</v>
      </c>
      <c r="J32" s="220">
        <v>3906</v>
      </c>
      <c r="K32" s="220">
        <v>3906</v>
      </c>
      <c r="L32" s="219"/>
      <c r="M32" s="219"/>
      <c r="N32" s="219"/>
      <c r="O32" s="219"/>
      <c r="P32" s="219"/>
      <c r="Q32" s="220"/>
      <c r="R32" s="219"/>
      <c r="S32" s="219"/>
      <c r="T32" s="219"/>
      <c r="U32" s="210"/>
      <c r="V32" s="210"/>
      <c r="W32" s="219"/>
      <c r="X32" s="210"/>
    </row>
    <row r="33" s="125" customFormat="1" ht="36" customHeight="1" spans="1:24">
      <c r="A33" s="211"/>
      <c r="B33" s="211"/>
      <c r="C33" s="211" t="s">
        <v>317</v>
      </c>
      <c r="D33" s="211"/>
      <c r="E33" s="211"/>
      <c r="F33" s="211"/>
      <c r="G33" s="211"/>
      <c r="H33" s="211"/>
      <c r="I33" s="220">
        <v>14437.5</v>
      </c>
      <c r="J33" s="220">
        <v>14437.5</v>
      </c>
      <c r="K33" s="220">
        <v>14437.5</v>
      </c>
      <c r="L33" s="219"/>
      <c r="M33" s="219"/>
      <c r="N33" s="219"/>
      <c r="O33" s="219"/>
      <c r="P33" s="219"/>
      <c r="Q33" s="220"/>
      <c r="R33" s="219"/>
      <c r="S33" s="219"/>
      <c r="T33" s="219"/>
      <c r="U33" s="210"/>
      <c r="V33" s="210"/>
      <c r="W33" s="219"/>
      <c r="X33" s="210"/>
    </row>
    <row r="34" s="125" customFormat="1" ht="36" customHeight="1" spans="1:24">
      <c r="A34" s="211" t="s">
        <v>303</v>
      </c>
      <c r="B34" s="211" t="s">
        <v>318</v>
      </c>
      <c r="C34" s="211" t="s">
        <v>317</v>
      </c>
      <c r="D34" s="211" t="s">
        <v>71</v>
      </c>
      <c r="E34" s="211" t="s">
        <v>89</v>
      </c>
      <c r="F34" s="211" t="s">
        <v>90</v>
      </c>
      <c r="G34" s="211" t="s">
        <v>311</v>
      </c>
      <c r="H34" s="211" t="s">
        <v>312</v>
      </c>
      <c r="I34" s="220">
        <v>14437.5</v>
      </c>
      <c r="J34" s="220">
        <v>14437.5</v>
      </c>
      <c r="K34" s="220">
        <v>14437.5</v>
      </c>
      <c r="L34" s="219"/>
      <c r="M34" s="219"/>
      <c r="N34" s="219"/>
      <c r="O34" s="219"/>
      <c r="P34" s="219"/>
      <c r="Q34" s="220"/>
      <c r="R34" s="219"/>
      <c r="S34" s="219"/>
      <c r="T34" s="219"/>
      <c r="U34" s="210"/>
      <c r="V34" s="210"/>
      <c r="W34" s="219"/>
      <c r="X34" s="210"/>
    </row>
    <row r="35" s="125" customFormat="1" ht="36" customHeight="1" spans="1:24">
      <c r="A35" s="211"/>
      <c r="B35" s="211"/>
      <c r="C35" s="211" t="s">
        <v>319</v>
      </c>
      <c r="D35" s="211"/>
      <c r="E35" s="211"/>
      <c r="F35" s="211"/>
      <c r="G35" s="211"/>
      <c r="H35" s="211"/>
      <c r="I35" s="220">
        <v>3165120</v>
      </c>
      <c r="J35" s="220">
        <v>3165120</v>
      </c>
      <c r="K35" s="220">
        <v>3165120</v>
      </c>
      <c r="L35" s="219"/>
      <c r="M35" s="219"/>
      <c r="N35" s="219"/>
      <c r="O35" s="219"/>
      <c r="P35" s="219"/>
      <c r="Q35" s="220"/>
      <c r="R35" s="219"/>
      <c r="S35" s="219"/>
      <c r="T35" s="219"/>
      <c r="U35" s="210"/>
      <c r="V35" s="210"/>
      <c r="W35" s="219"/>
      <c r="X35" s="210"/>
    </row>
    <row r="36" s="125" customFormat="1" ht="36" customHeight="1" spans="1:24">
      <c r="A36" s="211" t="s">
        <v>303</v>
      </c>
      <c r="B36" s="211" t="s">
        <v>320</v>
      </c>
      <c r="C36" s="211" t="s">
        <v>319</v>
      </c>
      <c r="D36" s="211" t="s">
        <v>71</v>
      </c>
      <c r="E36" s="211" t="s">
        <v>89</v>
      </c>
      <c r="F36" s="211" t="s">
        <v>90</v>
      </c>
      <c r="G36" s="211" t="s">
        <v>257</v>
      </c>
      <c r="H36" s="211" t="s">
        <v>258</v>
      </c>
      <c r="I36" s="220">
        <v>533120</v>
      </c>
      <c r="J36" s="220">
        <v>533120</v>
      </c>
      <c r="K36" s="220">
        <v>533120</v>
      </c>
      <c r="L36" s="219"/>
      <c r="M36" s="219"/>
      <c r="N36" s="219"/>
      <c r="O36" s="219"/>
      <c r="P36" s="219"/>
      <c r="Q36" s="220"/>
      <c r="R36" s="219"/>
      <c r="S36" s="219"/>
      <c r="T36" s="219"/>
      <c r="U36" s="210"/>
      <c r="V36" s="210"/>
      <c r="W36" s="219"/>
      <c r="X36" s="210"/>
    </row>
    <row r="37" s="125" customFormat="1" ht="36" customHeight="1" spans="1:24">
      <c r="A37" s="211" t="s">
        <v>303</v>
      </c>
      <c r="B37" s="211" t="s">
        <v>320</v>
      </c>
      <c r="C37" s="211" t="s">
        <v>319</v>
      </c>
      <c r="D37" s="211" t="s">
        <v>71</v>
      </c>
      <c r="E37" s="211" t="s">
        <v>89</v>
      </c>
      <c r="F37" s="211" t="s">
        <v>90</v>
      </c>
      <c r="G37" s="211" t="s">
        <v>321</v>
      </c>
      <c r="H37" s="211" t="s">
        <v>322</v>
      </c>
      <c r="I37" s="220">
        <v>50000</v>
      </c>
      <c r="J37" s="220">
        <v>50000</v>
      </c>
      <c r="K37" s="220">
        <v>50000</v>
      </c>
      <c r="L37" s="219"/>
      <c r="M37" s="219"/>
      <c r="N37" s="219"/>
      <c r="O37" s="219"/>
      <c r="P37" s="219"/>
      <c r="Q37" s="220"/>
      <c r="R37" s="219"/>
      <c r="S37" s="219"/>
      <c r="T37" s="219"/>
      <c r="U37" s="210"/>
      <c r="V37" s="210"/>
      <c r="W37" s="219"/>
      <c r="X37" s="210"/>
    </row>
    <row r="38" s="125" customFormat="1" ht="36" customHeight="1" spans="1:24">
      <c r="A38" s="211" t="s">
        <v>303</v>
      </c>
      <c r="B38" s="211" t="s">
        <v>320</v>
      </c>
      <c r="C38" s="211" t="s">
        <v>319</v>
      </c>
      <c r="D38" s="211" t="s">
        <v>71</v>
      </c>
      <c r="E38" s="211" t="s">
        <v>89</v>
      </c>
      <c r="F38" s="211" t="s">
        <v>90</v>
      </c>
      <c r="G38" s="211" t="s">
        <v>261</v>
      </c>
      <c r="H38" s="211" t="s">
        <v>262</v>
      </c>
      <c r="I38" s="220">
        <v>255000</v>
      </c>
      <c r="J38" s="220">
        <v>255000</v>
      </c>
      <c r="K38" s="220">
        <v>255000</v>
      </c>
      <c r="L38" s="219"/>
      <c r="M38" s="219"/>
      <c r="N38" s="219"/>
      <c r="O38" s="219"/>
      <c r="P38" s="219"/>
      <c r="Q38" s="220"/>
      <c r="R38" s="219"/>
      <c r="S38" s="219"/>
      <c r="T38" s="219"/>
      <c r="U38" s="210"/>
      <c r="V38" s="210"/>
      <c r="W38" s="219"/>
      <c r="X38" s="210"/>
    </row>
    <row r="39" s="125" customFormat="1" ht="36" customHeight="1" spans="1:24">
      <c r="A39" s="211" t="s">
        <v>303</v>
      </c>
      <c r="B39" s="211" t="s">
        <v>320</v>
      </c>
      <c r="C39" s="211" t="s">
        <v>319</v>
      </c>
      <c r="D39" s="211" t="s">
        <v>71</v>
      </c>
      <c r="E39" s="211" t="s">
        <v>89</v>
      </c>
      <c r="F39" s="211" t="s">
        <v>90</v>
      </c>
      <c r="G39" s="211" t="s">
        <v>263</v>
      </c>
      <c r="H39" s="211" t="s">
        <v>264</v>
      </c>
      <c r="I39" s="220">
        <v>245000</v>
      </c>
      <c r="J39" s="220">
        <v>245000</v>
      </c>
      <c r="K39" s="220">
        <v>245000</v>
      </c>
      <c r="L39" s="219"/>
      <c r="M39" s="219"/>
      <c r="N39" s="219"/>
      <c r="O39" s="219"/>
      <c r="P39" s="219"/>
      <c r="Q39" s="220"/>
      <c r="R39" s="219"/>
      <c r="S39" s="219"/>
      <c r="T39" s="219"/>
      <c r="U39" s="210"/>
      <c r="V39" s="210"/>
      <c r="W39" s="219"/>
      <c r="X39" s="210"/>
    </row>
    <row r="40" s="125" customFormat="1" ht="36" customHeight="1" spans="1:24">
      <c r="A40" s="211" t="s">
        <v>303</v>
      </c>
      <c r="B40" s="211" t="s">
        <v>320</v>
      </c>
      <c r="C40" s="211" t="s">
        <v>319</v>
      </c>
      <c r="D40" s="211" t="s">
        <v>71</v>
      </c>
      <c r="E40" s="211" t="s">
        <v>89</v>
      </c>
      <c r="F40" s="211" t="s">
        <v>90</v>
      </c>
      <c r="G40" s="211" t="s">
        <v>290</v>
      </c>
      <c r="H40" s="211" t="s">
        <v>291</v>
      </c>
      <c r="I40" s="220">
        <v>342000</v>
      </c>
      <c r="J40" s="220">
        <v>342000</v>
      </c>
      <c r="K40" s="220">
        <v>342000</v>
      </c>
      <c r="L40" s="219"/>
      <c r="M40" s="219"/>
      <c r="N40" s="219"/>
      <c r="O40" s="219"/>
      <c r="P40" s="219"/>
      <c r="Q40" s="220"/>
      <c r="R40" s="219"/>
      <c r="S40" s="219"/>
      <c r="T40" s="219"/>
      <c r="U40" s="210"/>
      <c r="V40" s="210"/>
      <c r="W40" s="219"/>
      <c r="X40" s="210"/>
    </row>
    <row r="41" s="125" customFormat="1" ht="36" customHeight="1" spans="1:24">
      <c r="A41" s="211" t="s">
        <v>303</v>
      </c>
      <c r="B41" s="211" t="s">
        <v>320</v>
      </c>
      <c r="C41" s="211" t="s">
        <v>319</v>
      </c>
      <c r="D41" s="211" t="s">
        <v>71</v>
      </c>
      <c r="E41" s="211" t="s">
        <v>89</v>
      </c>
      <c r="F41" s="211" t="s">
        <v>90</v>
      </c>
      <c r="G41" s="211" t="s">
        <v>292</v>
      </c>
      <c r="H41" s="211" t="s">
        <v>293</v>
      </c>
      <c r="I41" s="220">
        <v>200000</v>
      </c>
      <c r="J41" s="220">
        <v>200000</v>
      </c>
      <c r="K41" s="220">
        <v>200000</v>
      </c>
      <c r="L41" s="219"/>
      <c r="M41" s="219"/>
      <c r="N41" s="219"/>
      <c r="O41" s="219"/>
      <c r="P41" s="219"/>
      <c r="Q41" s="220"/>
      <c r="R41" s="219"/>
      <c r="S41" s="219"/>
      <c r="T41" s="219"/>
      <c r="U41" s="210"/>
      <c r="V41" s="210"/>
      <c r="W41" s="219"/>
      <c r="X41" s="210"/>
    </row>
    <row r="42" s="125" customFormat="1" ht="36" customHeight="1" spans="1:24">
      <c r="A42" s="211" t="s">
        <v>303</v>
      </c>
      <c r="B42" s="211" t="s">
        <v>320</v>
      </c>
      <c r="C42" s="211" t="s">
        <v>319</v>
      </c>
      <c r="D42" s="211" t="s">
        <v>71</v>
      </c>
      <c r="E42" s="211" t="s">
        <v>89</v>
      </c>
      <c r="F42" s="211" t="s">
        <v>90</v>
      </c>
      <c r="G42" s="211" t="s">
        <v>323</v>
      </c>
      <c r="H42" s="211" t="s">
        <v>324</v>
      </c>
      <c r="I42" s="220">
        <v>700000</v>
      </c>
      <c r="J42" s="220">
        <v>700000</v>
      </c>
      <c r="K42" s="220">
        <v>700000</v>
      </c>
      <c r="L42" s="219"/>
      <c r="M42" s="219"/>
      <c r="N42" s="219"/>
      <c r="O42" s="219"/>
      <c r="P42" s="219"/>
      <c r="Q42" s="220"/>
      <c r="R42" s="219"/>
      <c r="S42" s="219"/>
      <c r="T42" s="219"/>
      <c r="U42" s="210"/>
      <c r="V42" s="210"/>
      <c r="W42" s="219"/>
      <c r="X42" s="210"/>
    </row>
    <row r="43" s="125" customFormat="1" ht="36" customHeight="1" spans="1:24">
      <c r="A43" s="211" t="s">
        <v>303</v>
      </c>
      <c r="B43" s="211" t="s">
        <v>320</v>
      </c>
      <c r="C43" s="211" t="s">
        <v>319</v>
      </c>
      <c r="D43" s="211" t="s">
        <v>71</v>
      </c>
      <c r="E43" s="211" t="s">
        <v>89</v>
      </c>
      <c r="F43" s="211" t="s">
        <v>90</v>
      </c>
      <c r="G43" s="211" t="s">
        <v>259</v>
      </c>
      <c r="H43" s="211" t="s">
        <v>260</v>
      </c>
      <c r="I43" s="220">
        <v>500000</v>
      </c>
      <c r="J43" s="220">
        <v>500000</v>
      </c>
      <c r="K43" s="220">
        <v>500000</v>
      </c>
      <c r="L43" s="219"/>
      <c r="M43" s="219"/>
      <c r="N43" s="219"/>
      <c r="O43" s="219"/>
      <c r="P43" s="219"/>
      <c r="Q43" s="220"/>
      <c r="R43" s="219"/>
      <c r="S43" s="219"/>
      <c r="T43" s="219"/>
      <c r="U43" s="210"/>
      <c r="V43" s="210"/>
      <c r="W43" s="219"/>
      <c r="X43" s="210"/>
    </row>
    <row r="44" s="125" customFormat="1" ht="36" customHeight="1" spans="1:24">
      <c r="A44" s="211" t="s">
        <v>303</v>
      </c>
      <c r="B44" s="211" t="s">
        <v>320</v>
      </c>
      <c r="C44" s="211" t="s">
        <v>319</v>
      </c>
      <c r="D44" s="211" t="s">
        <v>71</v>
      </c>
      <c r="E44" s="211" t="s">
        <v>89</v>
      </c>
      <c r="F44" s="211" t="s">
        <v>90</v>
      </c>
      <c r="G44" s="211" t="s">
        <v>325</v>
      </c>
      <c r="H44" s="211" t="s">
        <v>326</v>
      </c>
      <c r="I44" s="220">
        <v>160000</v>
      </c>
      <c r="J44" s="220">
        <v>160000</v>
      </c>
      <c r="K44" s="220">
        <v>160000</v>
      </c>
      <c r="L44" s="219"/>
      <c r="M44" s="219"/>
      <c r="N44" s="219"/>
      <c r="O44" s="219"/>
      <c r="P44" s="219"/>
      <c r="Q44" s="220"/>
      <c r="R44" s="219"/>
      <c r="S44" s="219"/>
      <c r="T44" s="219"/>
      <c r="U44" s="210"/>
      <c r="V44" s="210"/>
      <c r="W44" s="219"/>
      <c r="X44" s="210"/>
    </row>
    <row r="45" s="125" customFormat="1" ht="36" customHeight="1" spans="1:24">
      <c r="A45" s="211" t="s">
        <v>303</v>
      </c>
      <c r="B45" s="211" t="s">
        <v>320</v>
      </c>
      <c r="C45" s="211" t="s">
        <v>319</v>
      </c>
      <c r="D45" s="211" t="s">
        <v>71</v>
      </c>
      <c r="E45" s="211" t="s">
        <v>89</v>
      </c>
      <c r="F45" s="211" t="s">
        <v>90</v>
      </c>
      <c r="G45" s="211" t="s">
        <v>296</v>
      </c>
      <c r="H45" s="211" t="s">
        <v>297</v>
      </c>
      <c r="I45" s="220">
        <v>180000</v>
      </c>
      <c r="J45" s="220">
        <v>180000</v>
      </c>
      <c r="K45" s="220">
        <v>180000</v>
      </c>
      <c r="L45" s="219"/>
      <c r="M45" s="219"/>
      <c r="N45" s="219"/>
      <c r="O45" s="219"/>
      <c r="P45" s="219"/>
      <c r="Q45" s="220"/>
      <c r="R45" s="219"/>
      <c r="S45" s="219"/>
      <c r="T45" s="219"/>
      <c r="U45" s="210"/>
      <c r="V45" s="210"/>
      <c r="W45" s="219"/>
      <c r="X45" s="210"/>
    </row>
    <row r="46" s="125" customFormat="1" ht="36" customHeight="1" spans="1:24">
      <c r="A46" s="211"/>
      <c r="B46" s="211"/>
      <c r="C46" s="211" t="s">
        <v>327</v>
      </c>
      <c r="D46" s="211"/>
      <c r="E46" s="211"/>
      <c r="F46" s="211"/>
      <c r="G46" s="211"/>
      <c r="H46" s="211"/>
      <c r="I46" s="220">
        <v>1150000</v>
      </c>
      <c r="J46" s="220">
        <v>1150000</v>
      </c>
      <c r="K46" s="220">
        <v>1150000</v>
      </c>
      <c r="L46" s="219"/>
      <c r="M46" s="219"/>
      <c r="N46" s="219"/>
      <c r="O46" s="219"/>
      <c r="P46" s="219"/>
      <c r="Q46" s="220"/>
      <c r="R46" s="219"/>
      <c r="S46" s="219"/>
      <c r="T46" s="219"/>
      <c r="U46" s="210"/>
      <c r="V46" s="210"/>
      <c r="W46" s="219"/>
      <c r="X46" s="210"/>
    </row>
    <row r="47" s="125" customFormat="1" ht="36" customHeight="1" spans="1:24">
      <c r="A47" s="211" t="s">
        <v>284</v>
      </c>
      <c r="B47" s="211" t="s">
        <v>328</v>
      </c>
      <c r="C47" s="211" t="s">
        <v>327</v>
      </c>
      <c r="D47" s="211" t="s">
        <v>71</v>
      </c>
      <c r="E47" s="211" t="s">
        <v>89</v>
      </c>
      <c r="F47" s="211" t="s">
        <v>90</v>
      </c>
      <c r="G47" s="211" t="s">
        <v>259</v>
      </c>
      <c r="H47" s="211" t="s">
        <v>260</v>
      </c>
      <c r="I47" s="220">
        <v>1150000</v>
      </c>
      <c r="J47" s="220">
        <v>1150000</v>
      </c>
      <c r="K47" s="220">
        <v>1150000</v>
      </c>
      <c r="L47" s="219"/>
      <c r="M47" s="219"/>
      <c r="N47" s="219"/>
      <c r="O47" s="219"/>
      <c r="P47" s="219"/>
      <c r="Q47" s="220"/>
      <c r="R47" s="219"/>
      <c r="S47" s="219"/>
      <c r="T47" s="219"/>
      <c r="U47" s="210"/>
      <c r="V47" s="210"/>
      <c r="W47" s="219"/>
      <c r="X47" s="210"/>
    </row>
    <row r="48" s="201" customFormat="1" ht="36" customHeight="1" spans="1:69">
      <c r="A48" s="212" t="s">
        <v>124</v>
      </c>
      <c r="B48" s="213"/>
      <c r="C48" s="213"/>
      <c r="D48" s="213"/>
      <c r="E48" s="213"/>
      <c r="F48" s="213"/>
      <c r="G48" s="213"/>
      <c r="H48" s="213"/>
      <c r="I48" s="220">
        <v>8809924.5</v>
      </c>
      <c r="J48" s="220">
        <v>4419924.5</v>
      </c>
      <c r="K48" s="220">
        <v>4419924.5</v>
      </c>
      <c r="L48" s="220"/>
      <c r="M48" s="220"/>
      <c r="N48" s="220"/>
      <c r="O48" s="220"/>
      <c r="P48" s="220"/>
      <c r="Q48" s="220">
        <v>3890000</v>
      </c>
      <c r="R48" s="220">
        <v>500000</v>
      </c>
      <c r="S48" s="221"/>
      <c r="T48" s="221"/>
      <c r="U48" s="221"/>
      <c r="V48" s="221"/>
      <c r="W48" s="221"/>
      <c r="X48" s="220">
        <v>500000</v>
      </c>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2"/>
    </row>
  </sheetData>
  <mergeCells count="29">
    <mergeCell ref="A2:X2"/>
    <mergeCell ref="A3:H3"/>
    <mergeCell ref="J4:M4"/>
    <mergeCell ref="N4:P4"/>
    <mergeCell ref="R4:X4"/>
    <mergeCell ref="A48:H4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3"/>
  <sheetViews>
    <sheetView topLeftCell="C1" workbookViewId="0">
      <selection activeCell="B59" sqref="B59:B63"/>
    </sheetView>
  </sheetViews>
  <sheetFormatPr defaultColWidth="9.13888888888889" defaultRowHeight="45" customHeight="1"/>
  <cols>
    <col min="1" max="1" width="32.5648148148148" style="40" customWidth="1"/>
    <col min="2" max="2" width="32.287037037037" style="39" customWidth="1"/>
    <col min="3" max="3" width="61.8611111111111" style="40" customWidth="1"/>
    <col min="4" max="4" width="17.287037037037" style="40" customWidth="1"/>
    <col min="5" max="5" width="15.7962962962963" style="40" customWidth="1"/>
    <col min="6" max="6" width="32.1388888888889" style="40" customWidth="1"/>
    <col min="7" max="7" width="11.4259259259259" style="39" customWidth="1"/>
    <col min="8" max="8" width="9.71296296296296" style="40" customWidth="1"/>
    <col min="9" max="9" width="8.86111111111111" style="39" customWidth="1"/>
    <col min="10" max="10" width="12.4259259259259" style="39" customWidth="1"/>
    <col min="11" max="11" width="94.5740740740741" style="40" customWidth="1"/>
    <col min="12" max="16384" width="9.13888888888889" style="39" customWidth="1"/>
  </cols>
  <sheetData>
    <row r="1" s="39" customFormat="1" customHeight="1" spans="1:11">
      <c r="A1" s="40"/>
      <c r="C1" s="40"/>
      <c r="D1" s="40"/>
      <c r="E1" s="40"/>
      <c r="F1" s="40"/>
      <c r="H1" s="40"/>
      <c r="K1" s="199" t="s">
        <v>329</v>
      </c>
    </row>
    <row r="2" s="39" customFormat="1" customHeight="1" spans="1:11">
      <c r="A2" s="164" t="s">
        <v>330</v>
      </c>
      <c r="B2" s="144"/>
      <c r="C2" s="43"/>
      <c r="D2" s="43"/>
      <c r="E2" s="43"/>
      <c r="F2" s="43"/>
      <c r="G2" s="144"/>
      <c r="H2" s="43"/>
      <c r="I2" s="144"/>
      <c r="J2" s="144"/>
      <c r="K2" s="43"/>
    </row>
    <row r="3" s="39" customFormat="1" customHeight="1" spans="1:11">
      <c r="A3" s="185" t="s">
        <v>2</v>
      </c>
      <c r="B3" s="186"/>
      <c r="C3" s="40"/>
      <c r="D3" s="40"/>
      <c r="E3" s="40"/>
      <c r="F3" s="40"/>
      <c r="H3" s="40"/>
      <c r="K3" s="40"/>
    </row>
    <row r="4" s="39" customFormat="1" customHeight="1" spans="1:11">
      <c r="A4" s="51" t="s">
        <v>331</v>
      </c>
      <c r="B4" s="175" t="s">
        <v>184</v>
      </c>
      <c r="C4" s="51" t="s">
        <v>332</v>
      </c>
      <c r="D4" s="51" t="s">
        <v>333</v>
      </c>
      <c r="E4" s="51" t="s">
        <v>334</v>
      </c>
      <c r="F4" s="51" t="s">
        <v>335</v>
      </c>
      <c r="G4" s="175" t="s">
        <v>336</v>
      </c>
      <c r="H4" s="51" t="s">
        <v>337</v>
      </c>
      <c r="I4" s="175" t="s">
        <v>338</v>
      </c>
      <c r="J4" s="175" t="s">
        <v>339</v>
      </c>
      <c r="K4" s="51" t="s">
        <v>340</v>
      </c>
    </row>
    <row r="5" s="39" customFormat="1" customHeight="1" spans="1:11">
      <c r="A5" s="46">
        <v>1</v>
      </c>
      <c r="B5" s="167">
        <v>2</v>
      </c>
      <c r="C5" s="46">
        <v>3</v>
      </c>
      <c r="D5" s="46">
        <v>4</v>
      </c>
      <c r="E5" s="46">
        <v>5</v>
      </c>
      <c r="F5" s="51">
        <v>6</v>
      </c>
      <c r="G5" s="175">
        <v>7</v>
      </c>
      <c r="H5" s="51">
        <v>8</v>
      </c>
      <c r="I5" s="175">
        <v>9</v>
      </c>
      <c r="J5" s="175">
        <v>10</v>
      </c>
      <c r="K5" s="51">
        <v>11</v>
      </c>
    </row>
    <row r="6" s="39" customFormat="1" customHeight="1" spans="1:11">
      <c r="A6" s="187" t="s">
        <v>71</v>
      </c>
      <c r="B6" s="188"/>
      <c r="C6" s="189"/>
      <c r="D6" s="190" t="s">
        <v>341</v>
      </c>
      <c r="E6" s="190" t="s">
        <v>342</v>
      </c>
      <c r="F6" s="190" t="s">
        <v>343</v>
      </c>
      <c r="G6" s="190" t="s">
        <v>344</v>
      </c>
      <c r="H6" s="187" t="s">
        <v>345</v>
      </c>
      <c r="I6" s="187" t="s">
        <v>346</v>
      </c>
      <c r="J6" s="190" t="s">
        <v>347</v>
      </c>
      <c r="K6" s="190" t="s">
        <v>348</v>
      </c>
    </row>
    <row r="7" s="39" customFormat="1" customHeight="1" spans="1:11">
      <c r="A7" s="190" t="s">
        <v>317</v>
      </c>
      <c r="B7" s="188" t="s">
        <v>318</v>
      </c>
      <c r="C7" s="190" t="s">
        <v>349</v>
      </c>
      <c r="D7" s="190" t="s">
        <v>341</v>
      </c>
      <c r="E7" s="190" t="s">
        <v>350</v>
      </c>
      <c r="F7" s="190" t="s">
        <v>351</v>
      </c>
      <c r="G7" s="190" t="s">
        <v>352</v>
      </c>
      <c r="H7" s="187" t="s">
        <v>353</v>
      </c>
      <c r="I7" s="187" t="s">
        <v>354</v>
      </c>
      <c r="J7" s="190" t="s">
        <v>347</v>
      </c>
      <c r="K7" s="190" t="s">
        <v>355</v>
      </c>
    </row>
    <row r="8" s="39" customFormat="1" customHeight="1" spans="1:11">
      <c r="A8" s="190"/>
      <c r="B8" s="191"/>
      <c r="C8" s="190"/>
      <c r="D8" s="190" t="s">
        <v>341</v>
      </c>
      <c r="E8" s="190" t="s">
        <v>356</v>
      </c>
      <c r="F8" s="190" t="s">
        <v>357</v>
      </c>
      <c r="G8" s="190" t="s">
        <v>352</v>
      </c>
      <c r="H8" s="187" t="s">
        <v>353</v>
      </c>
      <c r="I8" s="187" t="s">
        <v>354</v>
      </c>
      <c r="J8" s="190" t="s">
        <v>347</v>
      </c>
      <c r="K8" s="190" t="s">
        <v>358</v>
      </c>
    </row>
    <row r="9" s="39" customFormat="1" customHeight="1" spans="1:11">
      <c r="A9" s="190"/>
      <c r="B9" s="191"/>
      <c r="C9" s="190"/>
      <c r="D9" s="190" t="s">
        <v>359</v>
      </c>
      <c r="E9" s="190" t="s">
        <v>360</v>
      </c>
      <c r="F9" s="190" t="s">
        <v>361</v>
      </c>
      <c r="G9" s="190" t="s">
        <v>362</v>
      </c>
      <c r="H9" s="187" t="s">
        <v>363</v>
      </c>
      <c r="I9" s="187" t="s">
        <v>354</v>
      </c>
      <c r="J9" s="190" t="s">
        <v>347</v>
      </c>
      <c r="K9" s="190" t="s">
        <v>364</v>
      </c>
    </row>
    <row r="10" s="39" customFormat="1" customHeight="1" spans="1:11">
      <c r="A10" s="190"/>
      <c r="B10" s="191"/>
      <c r="C10" s="190"/>
      <c r="D10" s="190" t="s">
        <v>365</v>
      </c>
      <c r="E10" s="190" t="s">
        <v>366</v>
      </c>
      <c r="F10" s="190" t="s">
        <v>367</v>
      </c>
      <c r="G10" s="190" t="s">
        <v>362</v>
      </c>
      <c r="H10" s="187" t="s">
        <v>363</v>
      </c>
      <c r="I10" s="187" t="s">
        <v>354</v>
      </c>
      <c r="J10" s="190" t="s">
        <v>347</v>
      </c>
      <c r="K10" s="190" t="s">
        <v>368</v>
      </c>
    </row>
    <row r="11" s="39" customFormat="1" customHeight="1" spans="1:11">
      <c r="A11" s="190"/>
      <c r="B11" s="191"/>
      <c r="C11" s="190"/>
      <c r="D11" s="190" t="s">
        <v>341</v>
      </c>
      <c r="E11" s="190" t="s">
        <v>342</v>
      </c>
      <c r="F11" s="190" t="s">
        <v>369</v>
      </c>
      <c r="G11" s="190" t="s">
        <v>362</v>
      </c>
      <c r="H11" s="187" t="s">
        <v>370</v>
      </c>
      <c r="I11" s="187" t="s">
        <v>346</v>
      </c>
      <c r="J11" s="190" t="s">
        <v>347</v>
      </c>
      <c r="K11" s="190" t="s">
        <v>371</v>
      </c>
    </row>
    <row r="12" s="39" customFormat="1" customHeight="1" spans="1:11">
      <c r="A12" s="190" t="s">
        <v>315</v>
      </c>
      <c r="B12" s="188" t="s">
        <v>316</v>
      </c>
      <c r="C12" s="190" t="s">
        <v>372</v>
      </c>
      <c r="D12" s="190" t="s">
        <v>341</v>
      </c>
      <c r="E12" s="190" t="s">
        <v>350</v>
      </c>
      <c r="F12" s="190" t="s">
        <v>373</v>
      </c>
      <c r="G12" s="190" t="s">
        <v>352</v>
      </c>
      <c r="H12" s="187" t="s">
        <v>353</v>
      </c>
      <c r="I12" s="187" t="s">
        <v>354</v>
      </c>
      <c r="J12" s="190" t="s">
        <v>347</v>
      </c>
      <c r="K12" s="190" t="s">
        <v>374</v>
      </c>
    </row>
    <row r="13" s="39" customFormat="1" customHeight="1" spans="1:11">
      <c r="A13" s="190"/>
      <c r="B13" s="191"/>
      <c r="C13" s="190"/>
      <c r="D13" s="190" t="s">
        <v>341</v>
      </c>
      <c r="E13" s="190" t="s">
        <v>356</v>
      </c>
      <c r="F13" s="190" t="s">
        <v>375</v>
      </c>
      <c r="G13" s="190" t="s">
        <v>352</v>
      </c>
      <c r="H13" s="187" t="s">
        <v>353</v>
      </c>
      <c r="I13" s="187" t="s">
        <v>354</v>
      </c>
      <c r="J13" s="190" t="s">
        <v>347</v>
      </c>
      <c r="K13" s="190" t="s">
        <v>376</v>
      </c>
    </row>
    <row r="14" s="39" customFormat="1" customHeight="1" spans="1:11">
      <c r="A14" s="190"/>
      <c r="B14" s="191"/>
      <c r="C14" s="190"/>
      <c r="D14" s="190" t="s">
        <v>359</v>
      </c>
      <c r="E14" s="190" t="s">
        <v>360</v>
      </c>
      <c r="F14" s="190" t="s">
        <v>377</v>
      </c>
      <c r="G14" s="190" t="s">
        <v>362</v>
      </c>
      <c r="H14" s="187" t="s">
        <v>363</v>
      </c>
      <c r="I14" s="187" t="s">
        <v>354</v>
      </c>
      <c r="J14" s="190" t="s">
        <v>347</v>
      </c>
      <c r="K14" s="190" t="s">
        <v>378</v>
      </c>
    </row>
    <row r="15" s="39" customFormat="1" customHeight="1" spans="1:11">
      <c r="A15" s="190"/>
      <c r="B15" s="191"/>
      <c r="C15" s="190"/>
      <c r="D15" s="190" t="s">
        <v>359</v>
      </c>
      <c r="E15" s="190" t="s">
        <v>379</v>
      </c>
      <c r="F15" s="190" t="s">
        <v>380</v>
      </c>
      <c r="G15" s="190" t="s">
        <v>344</v>
      </c>
      <c r="H15" s="187" t="s">
        <v>167</v>
      </c>
      <c r="I15" s="187" t="s">
        <v>381</v>
      </c>
      <c r="J15" s="190" t="s">
        <v>347</v>
      </c>
      <c r="K15" s="190" t="s">
        <v>382</v>
      </c>
    </row>
    <row r="16" s="39" customFormat="1" customHeight="1" spans="1:11">
      <c r="A16" s="190"/>
      <c r="B16" s="191"/>
      <c r="C16" s="190"/>
      <c r="D16" s="190" t="s">
        <v>365</v>
      </c>
      <c r="E16" s="190" t="s">
        <v>366</v>
      </c>
      <c r="F16" s="190" t="s">
        <v>383</v>
      </c>
      <c r="G16" s="190" t="s">
        <v>362</v>
      </c>
      <c r="H16" s="187" t="s">
        <v>363</v>
      </c>
      <c r="I16" s="187" t="s">
        <v>354</v>
      </c>
      <c r="J16" s="190" t="s">
        <v>347</v>
      </c>
      <c r="K16" s="190" t="s">
        <v>384</v>
      </c>
    </row>
    <row r="17" s="39" customFormat="1" ht="74" customHeight="1" spans="1:11">
      <c r="A17" s="190"/>
      <c r="B17" s="191"/>
      <c r="C17" s="190"/>
      <c r="D17" s="190" t="s">
        <v>341</v>
      </c>
      <c r="E17" s="190" t="s">
        <v>342</v>
      </c>
      <c r="F17" s="190" t="s">
        <v>385</v>
      </c>
      <c r="G17" s="190" t="s">
        <v>362</v>
      </c>
      <c r="H17" s="187" t="s">
        <v>386</v>
      </c>
      <c r="I17" s="187" t="s">
        <v>346</v>
      </c>
      <c r="J17" s="190" t="s">
        <v>387</v>
      </c>
      <c r="K17" s="200" t="s">
        <v>388</v>
      </c>
    </row>
    <row r="18" s="39" customFormat="1" ht="77" customHeight="1" spans="1:11">
      <c r="A18" s="190" t="s">
        <v>286</v>
      </c>
      <c r="B18" s="188" t="s">
        <v>287</v>
      </c>
      <c r="C18" s="190" t="s">
        <v>389</v>
      </c>
      <c r="D18" s="190" t="s">
        <v>359</v>
      </c>
      <c r="E18" s="190" t="s">
        <v>390</v>
      </c>
      <c r="F18" s="190" t="s">
        <v>391</v>
      </c>
      <c r="G18" s="190" t="s">
        <v>352</v>
      </c>
      <c r="H18" s="187" t="s">
        <v>392</v>
      </c>
      <c r="I18" s="187" t="s">
        <v>393</v>
      </c>
      <c r="J18" s="190" t="s">
        <v>387</v>
      </c>
      <c r="K18" s="200" t="s">
        <v>388</v>
      </c>
    </row>
    <row r="19" s="39" customFormat="1" customHeight="1" spans="1:11">
      <c r="A19" s="190"/>
      <c r="B19" s="191"/>
      <c r="C19" s="190"/>
      <c r="D19" s="190" t="s">
        <v>365</v>
      </c>
      <c r="E19" s="190" t="s">
        <v>366</v>
      </c>
      <c r="F19" s="190" t="s">
        <v>394</v>
      </c>
      <c r="G19" s="190" t="s">
        <v>362</v>
      </c>
      <c r="H19" s="187" t="s">
        <v>363</v>
      </c>
      <c r="I19" s="187" t="s">
        <v>354</v>
      </c>
      <c r="J19" s="190" t="s">
        <v>387</v>
      </c>
      <c r="K19" s="190" t="s">
        <v>395</v>
      </c>
    </row>
    <row r="20" s="39" customFormat="1" customHeight="1" spans="1:11">
      <c r="A20" s="190"/>
      <c r="B20" s="191"/>
      <c r="C20" s="190"/>
      <c r="D20" s="190" t="s">
        <v>341</v>
      </c>
      <c r="E20" s="190" t="s">
        <v>342</v>
      </c>
      <c r="F20" s="190" t="s">
        <v>396</v>
      </c>
      <c r="G20" s="190" t="s">
        <v>352</v>
      </c>
      <c r="H20" s="187" t="s">
        <v>397</v>
      </c>
      <c r="I20" s="187" t="s">
        <v>346</v>
      </c>
      <c r="J20" s="190" t="s">
        <v>347</v>
      </c>
      <c r="K20" s="190" t="s">
        <v>398</v>
      </c>
    </row>
    <row r="21" s="39" customFormat="1" customHeight="1" spans="1:11">
      <c r="A21" s="190" t="s">
        <v>302</v>
      </c>
      <c r="B21" s="188" t="s">
        <v>304</v>
      </c>
      <c r="C21" s="190" t="s">
        <v>399</v>
      </c>
      <c r="D21" s="190" t="s">
        <v>341</v>
      </c>
      <c r="E21" s="190" t="s">
        <v>356</v>
      </c>
      <c r="F21" s="190" t="s">
        <v>375</v>
      </c>
      <c r="G21" s="190" t="s">
        <v>352</v>
      </c>
      <c r="H21" s="187" t="s">
        <v>353</v>
      </c>
      <c r="I21" s="187" t="s">
        <v>354</v>
      </c>
      <c r="J21" s="190" t="s">
        <v>347</v>
      </c>
      <c r="K21" s="190" t="s">
        <v>376</v>
      </c>
    </row>
    <row r="22" s="39" customFormat="1" customHeight="1" spans="1:11">
      <c r="A22" s="190"/>
      <c r="B22" s="191"/>
      <c r="C22" s="190"/>
      <c r="D22" s="190" t="s">
        <v>359</v>
      </c>
      <c r="E22" s="190" t="s">
        <v>360</v>
      </c>
      <c r="F22" s="190" t="s">
        <v>361</v>
      </c>
      <c r="G22" s="190" t="s">
        <v>362</v>
      </c>
      <c r="H22" s="187" t="s">
        <v>363</v>
      </c>
      <c r="I22" s="187" t="s">
        <v>354</v>
      </c>
      <c r="J22" s="190" t="s">
        <v>347</v>
      </c>
      <c r="K22" s="190" t="s">
        <v>364</v>
      </c>
    </row>
    <row r="23" s="39" customFormat="1" customHeight="1" spans="1:11">
      <c r="A23" s="190"/>
      <c r="B23" s="191"/>
      <c r="C23" s="190"/>
      <c r="D23" s="190" t="s">
        <v>365</v>
      </c>
      <c r="E23" s="190" t="s">
        <v>366</v>
      </c>
      <c r="F23" s="190" t="s">
        <v>400</v>
      </c>
      <c r="G23" s="190" t="s">
        <v>362</v>
      </c>
      <c r="H23" s="187" t="s">
        <v>363</v>
      </c>
      <c r="I23" s="187" t="s">
        <v>354</v>
      </c>
      <c r="J23" s="190" t="s">
        <v>347</v>
      </c>
      <c r="K23" s="190" t="s">
        <v>401</v>
      </c>
    </row>
    <row r="24" s="39" customFormat="1" customHeight="1" spans="1:11">
      <c r="A24" s="190"/>
      <c r="B24" s="191"/>
      <c r="C24" s="190"/>
      <c r="D24" s="190" t="s">
        <v>341</v>
      </c>
      <c r="E24" s="190" t="s">
        <v>342</v>
      </c>
      <c r="F24" s="190" t="s">
        <v>402</v>
      </c>
      <c r="G24" s="190" t="s">
        <v>352</v>
      </c>
      <c r="H24" s="187" t="s">
        <v>403</v>
      </c>
      <c r="I24" s="187" t="s">
        <v>346</v>
      </c>
      <c r="J24" s="190" t="s">
        <v>347</v>
      </c>
      <c r="K24" s="190" t="s">
        <v>404</v>
      </c>
    </row>
    <row r="25" s="39" customFormat="1" customHeight="1" spans="1:11">
      <c r="A25" s="190" t="s">
        <v>309</v>
      </c>
      <c r="B25" s="188" t="s">
        <v>310</v>
      </c>
      <c r="C25" s="190" t="s">
        <v>349</v>
      </c>
      <c r="D25" s="190" t="s">
        <v>341</v>
      </c>
      <c r="E25" s="190" t="s">
        <v>350</v>
      </c>
      <c r="F25" s="190" t="s">
        <v>373</v>
      </c>
      <c r="G25" s="190" t="s">
        <v>352</v>
      </c>
      <c r="H25" s="187" t="s">
        <v>353</v>
      </c>
      <c r="I25" s="187" t="s">
        <v>354</v>
      </c>
      <c r="J25" s="190" t="s">
        <v>347</v>
      </c>
      <c r="K25" s="190" t="s">
        <v>374</v>
      </c>
    </row>
    <row r="26" s="39" customFormat="1" customHeight="1" spans="1:11">
      <c r="A26" s="190"/>
      <c r="B26" s="191"/>
      <c r="C26" s="190"/>
      <c r="D26" s="190" t="s">
        <v>341</v>
      </c>
      <c r="E26" s="190" t="s">
        <v>356</v>
      </c>
      <c r="F26" s="190" t="s">
        <v>375</v>
      </c>
      <c r="G26" s="190" t="s">
        <v>352</v>
      </c>
      <c r="H26" s="187" t="s">
        <v>353</v>
      </c>
      <c r="I26" s="187" t="s">
        <v>354</v>
      </c>
      <c r="J26" s="190" t="s">
        <v>347</v>
      </c>
      <c r="K26" s="190" t="s">
        <v>376</v>
      </c>
    </row>
    <row r="27" s="39" customFormat="1" customHeight="1" spans="1:11">
      <c r="A27" s="190"/>
      <c r="B27" s="191"/>
      <c r="C27" s="190"/>
      <c r="D27" s="190" t="s">
        <v>359</v>
      </c>
      <c r="E27" s="190" t="s">
        <v>390</v>
      </c>
      <c r="F27" s="190" t="s">
        <v>405</v>
      </c>
      <c r="G27" s="190" t="s">
        <v>352</v>
      </c>
      <c r="H27" s="187" t="s">
        <v>406</v>
      </c>
      <c r="I27" s="187" t="s">
        <v>393</v>
      </c>
      <c r="J27" s="190" t="s">
        <v>347</v>
      </c>
      <c r="K27" s="190" t="s">
        <v>405</v>
      </c>
    </row>
    <row r="28" s="39" customFormat="1" customHeight="1" spans="1:11">
      <c r="A28" s="190"/>
      <c r="B28" s="191"/>
      <c r="C28" s="190"/>
      <c r="D28" s="190" t="s">
        <v>359</v>
      </c>
      <c r="E28" s="190" t="s">
        <v>360</v>
      </c>
      <c r="F28" s="190" t="s">
        <v>407</v>
      </c>
      <c r="G28" s="190" t="s">
        <v>362</v>
      </c>
      <c r="H28" s="187" t="s">
        <v>363</v>
      </c>
      <c r="I28" s="187" t="s">
        <v>354</v>
      </c>
      <c r="J28" s="190" t="s">
        <v>347</v>
      </c>
      <c r="K28" s="190" t="s">
        <v>408</v>
      </c>
    </row>
    <row r="29" s="39" customFormat="1" customHeight="1" spans="1:11">
      <c r="A29" s="190"/>
      <c r="B29" s="191"/>
      <c r="C29" s="190"/>
      <c r="D29" s="190" t="s">
        <v>359</v>
      </c>
      <c r="E29" s="190" t="s">
        <v>379</v>
      </c>
      <c r="F29" s="190" t="s">
        <v>409</v>
      </c>
      <c r="G29" s="190" t="s">
        <v>344</v>
      </c>
      <c r="H29" s="187" t="s">
        <v>167</v>
      </c>
      <c r="I29" s="187" t="s">
        <v>381</v>
      </c>
      <c r="J29" s="190" t="s">
        <v>347</v>
      </c>
      <c r="K29" s="190" t="s">
        <v>410</v>
      </c>
    </row>
    <row r="30" s="39" customFormat="1" customHeight="1" spans="1:11">
      <c r="A30" s="190"/>
      <c r="B30" s="191"/>
      <c r="C30" s="190"/>
      <c r="D30" s="190" t="s">
        <v>365</v>
      </c>
      <c r="E30" s="190" t="s">
        <v>366</v>
      </c>
      <c r="F30" s="190" t="s">
        <v>411</v>
      </c>
      <c r="G30" s="190" t="s">
        <v>362</v>
      </c>
      <c r="H30" s="187" t="s">
        <v>363</v>
      </c>
      <c r="I30" s="187" t="s">
        <v>354</v>
      </c>
      <c r="J30" s="190" t="s">
        <v>347</v>
      </c>
      <c r="K30" s="190" t="s">
        <v>412</v>
      </c>
    </row>
    <row r="31" s="39" customFormat="1" customHeight="1" spans="1:11">
      <c r="A31" s="190"/>
      <c r="B31" s="191"/>
      <c r="C31" s="190"/>
      <c r="D31" s="190" t="s">
        <v>341</v>
      </c>
      <c r="E31" s="190" t="s">
        <v>342</v>
      </c>
      <c r="F31" s="190" t="s">
        <v>413</v>
      </c>
      <c r="G31" s="190" t="s">
        <v>362</v>
      </c>
      <c r="H31" s="187" t="s">
        <v>414</v>
      </c>
      <c r="I31" s="187" t="s">
        <v>346</v>
      </c>
      <c r="J31" s="190" t="s">
        <v>347</v>
      </c>
      <c r="K31" s="190" t="s">
        <v>415</v>
      </c>
    </row>
    <row r="32" s="39" customFormat="1" customHeight="1" spans="1:11">
      <c r="A32" s="190" t="s">
        <v>300</v>
      </c>
      <c r="B32" s="188" t="s">
        <v>301</v>
      </c>
      <c r="C32" s="190" t="s">
        <v>416</v>
      </c>
      <c r="D32" s="190" t="s">
        <v>359</v>
      </c>
      <c r="E32" s="190" t="s">
        <v>360</v>
      </c>
      <c r="F32" s="190" t="s">
        <v>417</v>
      </c>
      <c r="G32" s="190" t="s">
        <v>352</v>
      </c>
      <c r="H32" s="187" t="s">
        <v>363</v>
      </c>
      <c r="I32" s="187" t="s">
        <v>354</v>
      </c>
      <c r="J32" s="190" t="s">
        <v>387</v>
      </c>
      <c r="K32" s="190" t="s">
        <v>415</v>
      </c>
    </row>
    <row r="33" s="39" customFormat="1" customHeight="1" spans="1:11">
      <c r="A33" s="190"/>
      <c r="B33" s="191"/>
      <c r="C33" s="190"/>
      <c r="D33" s="190" t="s">
        <v>365</v>
      </c>
      <c r="E33" s="190" t="s">
        <v>366</v>
      </c>
      <c r="F33" s="190" t="s">
        <v>418</v>
      </c>
      <c r="G33" s="190" t="s">
        <v>352</v>
      </c>
      <c r="H33" s="187" t="s">
        <v>363</v>
      </c>
      <c r="I33" s="187" t="s">
        <v>354</v>
      </c>
      <c r="J33" s="190" t="s">
        <v>387</v>
      </c>
      <c r="K33" s="190" t="s">
        <v>415</v>
      </c>
    </row>
    <row r="34" s="39" customFormat="1" customHeight="1" spans="1:11">
      <c r="A34" s="190"/>
      <c r="B34" s="191"/>
      <c r="C34" s="190"/>
      <c r="D34" s="190" t="s">
        <v>341</v>
      </c>
      <c r="E34" s="190" t="s">
        <v>342</v>
      </c>
      <c r="F34" s="190" t="s">
        <v>419</v>
      </c>
      <c r="G34" s="190" t="s">
        <v>352</v>
      </c>
      <c r="H34" s="187" t="s">
        <v>420</v>
      </c>
      <c r="I34" s="187" t="s">
        <v>346</v>
      </c>
      <c r="J34" s="190" t="s">
        <v>347</v>
      </c>
      <c r="K34" s="190" t="s">
        <v>421</v>
      </c>
    </row>
    <row r="35" s="39" customFormat="1" customHeight="1" spans="1:11">
      <c r="A35" s="190" t="s">
        <v>313</v>
      </c>
      <c r="B35" s="188" t="s">
        <v>314</v>
      </c>
      <c r="C35" s="190" t="s">
        <v>349</v>
      </c>
      <c r="D35" s="190" t="s">
        <v>341</v>
      </c>
      <c r="E35" s="190" t="s">
        <v>350</v>
      </c>
      <c r="F35" s="190" t="s">
        <v>422</v>
      </c>
      <c r="G35" s="190" t="s">
        <v>352</v>
      </c>
      <c r="H35" s="187" t="s">
        <v>353</v>
      </c>
      <c r="I35" s="187" t="s">
        <v>354</v>
      </c>
      <c r="J35" s="190" t="s">
        <v>347</v>
      </c>
      <c r="K35" s="190" t="s">
        <v>423</v>
      </c>
    </row>
    <row r="36" s="39" customFormat="1" customHeight="1" spans="1:11">
      <c r="A36" s="190"/>
      <c r="B36" s="191"/>
      <c r="C36" s="190"/>
      <c r="D36" s="190" t="s">
        <v>341</v>
      </c>
      <c r="E36" s="190" t="s">
        <v>356</v>
      </c>
      <c r="F36" s="190" t="s">
        <v>375</v>
      </c>
      <c r="G36" s="190" t="s">
        <v>352</v>
      </c>
      <c r="H36" s="187" t="s">
        <v>353</v>
      </c>
      <c r="I36" s="187" t="s">
        <v>354</v>
      </c>
      <c r="J36" s="190" t="s">
        <v>347</v>
      </c>
      <c r="K36" s="190" t="s">
        <v>376</v>
      </c>
    </row>
    <row r="37" s="39" customFormat="1" customHeight="1" spans="1:11">
      <c r="A37" s="190"/>
      <c r="B37" s="191"/>
      <c r="C37" s="190"/>
      <c r="D37" s="190" t="s">
        <v>359</v>
      </c>
      <c r="E37" s="190" t="s">
        <v>390</v>
      </c>
      <c r="F37" s="190" t="s">
        <v>405</v>
      </c>
      <c r="G37" s="190" t="s">
        <v>352</v>
      </c>
      <c r="H37" s="187" t="s">
        <v>424</v>
      </c>
      <c r="I37" s="187" t="s">
        <v>393</v>
      </c>
      <c r="J37" s="190" t="s">
        <v>347</v>
      </c>
      <c r="K37" s="190" t="s">
        <v>405</v>
      </c>
    </row>
    <row r="38" s="39" customFormat="1" customHeight="1" spans="1:11">
      <c r="A38" s="190"/>
      <c r="B38" s="191"/>
      <c r="C38" s="190"/>
      <c r="D38" s="190" t="s">
        <v>359</v>
      </c>
      <c r="E38" s="190" t="s">
        <v>360</v>
      </c>
      <c r="F38" s="190" t="s">
        <v>407</v>
      </c>
      <c r="G38" s="190" t="s">
        <v>362</v>
      </c>
      <c r="H38" s="187" t="s">
        <v>363</v>
      </c>
      <c r="I38" s="187" t="s">
        <v>354</v>
      </c>
      <c r="J38" s="190" t="s">
        <v>347</v>
      </c>
      <c r="K38" s="190" t="s">
        <v>408</v>
      </c>
    </row>
    <row r="39" s="39" customFormat="1" customHeight="1" spans="1:11">
      <c r="A39" s="190"/>
      <c r="B39" s="191"/>
      <c r="C39" s="190"/>
      <c r="D39" s="190" t="s">
        <v>359</v>
      </c>
      <c r="E39" s="190" t="s">
        <v>379</v>
      </c>
      <c r="F39" s="190" t="s">
        <v>409</v>
      </c>
      <c r="G39" s="190" t="s">
        <v>344</v>
      </c>
      <c r="H39" s="187" t="s">
        <v>167</v>
      </c>
      <c r="I39" s="187" t="s">
        <v>381</v>
      </c>
      <c r="J39" s="190" t="s">
        <v>347</v>
      </c>
      <c r="K39" s="190" t="s">
        <v>410</v>
      </c>
    </row>
    <row r="40" s="39" customFormat="1" customHeight="1" spans="1:11">
      <c r="A40" s="190"/>
      <c r="B40" s="191"/>
      <c r="C40" s="190"/>
      <c r="D40" s="190" t="s">
        <v>365</v>
      </c>
      <c r="E40" s="190" t="s">
        <v>366</v>
      </c>
      <c r="F40" s="190" t="s">
        <v>411</v>
      </c>
      <c r="G40" s="190" t="s">
        <v>362</v>
      </c>
      <c r="H40" s="187" t="s">
        <v>363</v>
      </c>
      <c r="I40" s="187" t="s">
        <v>354</v>
      </c>
      <c r="J40" s="190" t="s">
        <v>347</v>
      </c>
      <c r="K40" s="190" t="s">
        <v>412</v>
      </c>
    </row>
    <row r="41" s="39" customFormat="1" customHeight="1" spans="1:11">
      <c r="A41" s="190"/>
      <c r="B41" s="191"/>
      <c r="C41" s="190"/>
      <c r="D41" s="190" t="s">
        <v>341</v>
      </c>
      <c r="E41" s="190" t="s">
        <v>342</v>
      </c>
      <c r="F41" s="190" t="s">
        <v>385</v>
      </c>
      <c r="G41" s="190" t="s">
        <v>362</v>
      </c>
      <c r="H41" s="187" t="s">
        <v>386</v>
      </c>
      <c r="I41" s="187" t="s">
        <v>346</v>
      </c>
      <c r="J41" s="190" t="s">
        <v>347</v>
      </c>
      <c r="K41" s="190" t="s">
        <v>425</v>
      </c>
    </row>
    <row r="42" s="39" customFormat="1" customHeight="1" spans="1:11">
      <c r="A42" s="190" t="s">
        <v>307</v>
      </c>
      <c r="B42" s="188" t="s">
        <v>308</v>
      </c>
      <c r="C42" s="190" t="s">
        <v>426</v>
      </c>
      <c r="D42" s="190" t="s">
        <v>341</v>
      </c>
      <c r="E42" s="190" t="s">
        <v>356</v>
      </c>
      <c r="F42" s="190" t="s">
        <v>427</v>
      </c>
      <c r="G42" s="190" t="s">
        <v>344</v>
      </c>
      <c r="H42" s="187" t="s">
        <v>428</v>
      </c>
      <c r="I42" s="187" t="s">
        <v>381</v>
      </c>
      <c r="J42" s="190" t="s">
        <v>347</v>
      </c>
      <c r="K42" s="190" t="s">
        <v>428</v>
      </c>
    </row>
    <row r="43" s="39" customFormat="1" customHeight="1" spans="1:11">
      <c r="A43" s="190"/>
      <c r="B43" s="191"/>
      <c r="C43" s="190"/>
      <c r="D43" s="190" t="s">
        <v>359</v>
      </c>
      <c r="E43" s="190" t="s">
        <v>360</v>
      </c>
      <c r="F43" s="190" t="s">
        <v>391</v>
      </c>
      <c r="G43" s="190" t="s">
        <v>352</v>
      </c>
      <c r="H43" s="187" t="s">
        <v>429</v>
      </c>
      <c r="I43" s="187"/>
      <c r="J43" s="190" t="s">
        <v>387</v>
      </c>
      <c r="K43" s="190" t="s">
        <v>417</v>
      </c>
    </row>
    <row r="44" s="39" customFormat="1" customHeight="1" spans="1:11">
      <c r="A44" s="190"/>
      <c r="B44" s="191"/>
      <c r="C44" s="190"/>
      <c r="D44" s="190" t="s">
        <v>365</v>
      </c>
      <c r="E44" s="190" t="s">
        <v>366</v>
      </c>
      <c r="F44" s="190" t="s">
        <v>394</v>
      </c>
      <c r="G44" s="190" t="s">
        <v>362</v>
      </c>
      <c r="H44" s="187" t="s">
        <v>363</v>
      </c>
      <c r="I44" s="187" t="s">
        <v>354</v>
      </c>
      <c r="J44" s="190" t="s">
        <v>347</v>
      </c>
      <c r="K44" s="190" t="s">
        <v>430</v>
      </c>
    </row>
    <row r="45" s="39" customFormat="1" customHeight="1" spans="1:11">
      <c r="A45" s="190"/>
      <c r="B45" s="191"/>
      <c r="C45" s="190"/>
      <c r="D45" s="190" t="s">
        <v>341</v>
      </c>
      <c r="E45" s="190" t="s">
        <v>342</v>
      </c>
      <c r="F45" s="190" t="s">
        <v>431</v>
      </c>
      <c r="G45" s="190" t="s">
        <v>344</v>
      </c>
      <c r="H45" s="187" t="s">
        <v>432</v>
      </c>
      <c r="I45" s="187" t="s">
        <v>393</v>
      </c>
      <c r="J45" s="190" t="s">
        <v>347</v>
      </c>
      <c r="K45" s="190" t="s">
        <v>433</v>
      </c>
    </row>
    <row r="46" s="39" customFormat="1" customHeight="1" spans="1:11">
      <c r="A46" s="190" t="s">
        <v>327</v>
      </c>
      <c r="B46" s="188" t="s">
        <v>328</v>
      </c>
      <c r="C46" s="190" t="s">
        <v>434</v>
      </c>
      <c r="D46" s="190" t="s">
        <v>341</v>
      </c>
      <c r="E46" s="190" t="s">
        <v>350</v>
      </c>
      <c r="F46" s="190" t="s">
        <v>435</v>
      </c>
      <c r="G46" s="190" t="s">
        <v>352</v>
      </c>
      <c r="H46" s="187" t="s">
        <v>353</v>
      </c>
      <c r="I46" s="187" t="s">
        <v>354</v>
      </c>
      <c r="J46" s="190" t="s">
        <v>387</v>
      </c>
      <c r="K46" s="190" t="s">
        <v>436</v>
      </c>
    </row>
    <row r="47" s="39" customFormat="1" customHeight="1" spans="1:11">
      <c r="A47" s="190"/>
      <c r="B47" s="191"/>
      <c r="C47" s="190"/>
      <c r="D47" s="190" t="s">
        <v>359</v>
      </c>
      <c r="E47" s="190" t="s">
        <v>360</v>
      </c>
      <c r="F47" s="190" t="s">
        <v>437</v>
      </c>
      <c r="G47" s="190" t="s">
        <v>352</v>
      </c>
      <c r="H47" s="187" t="s">
        <v>438</v>
      </c>
      <c r="I47" s="187"/>
      <c r="J47" s="190" t="s">
        <v>387</v>
      </c>
      <c r="K47" s="190" t="s">
        <v>439</v>
      </c>
    </row>
    <row r="48" s="39" customFormat="1" customHeight="1" spans="1:11">
      <c r="A48" s="190"/>
      <c r="B48" s="191"/>
      <c r="C48" s="190"/>
      <c r="D48" s="190" t="s">
        <v>359</v>
      </c>
      <c r="E48" s="190" t="s">
        <v>379</v>
      </c>
      <c r="F48" s="190" t="s">
        <v>440</v>
      </c>
      <c r="G48" s="190" t="s">
        <v>352</v>
      </c>
      <c r="H48" s="187" t="s">
        <v>441</v>
      </c>
      <c r="I48" s="187"/>
      <c r="J48" s="190" t="s">
        <v>387</v>
      </c>
      <c r="K48" s="190" t="s">
        <v>442</v>
      </c>
    </row>
    <row r="49" s="39" customFormat="1" customHeight="1" spans="1:11">
      <c r="A49" s="190"/>
      <c r="B49" s="191"/>
      <c r="C49" s="190"/>
      <c r="D49" s="190" t="s">
        <v>365</v>
      </c>
      <c r="E49" s="190" t="s">
        <v>366</v>
      </c>
      <c r="F49" s="190" t="s">
        <v>394</v>
      </c>
      <c r="G49" s="190" t="s">
        <v>362</v>
      </c>
      <c r="H49" s="187" t="s">
        <v>363</v>
      </c>
      <c r="I49" s="187" t="s">
        <v>354</v>
      </c>
      <c r="J49" s="190" t="s">
        <v>387</v>
      </c>
      <c r="K49" s="190" t="s">
        <v>442</v>
      </c>
    </row>
    <row r="50" s="39" customFormat="1" ht="69" customHeight="1" spans="1:11">
      <c r="A50" s="190"/>
      <c r="B50" s="191"/>
      <c r="C50" s="190"/>
      <c r="D50" s="190" t="s">
        <v>341</v>
      </c>
      <c r="E50" s="190" t="s">
        <v>342</v>
      </c>
      <c r="F50" s="190" t="s">
        <v>385</v>
      </c>
      <c r="G50" s="190" t="s">
        <v>362</v>
      </c>
      <c r="H50" s="187" t="s">
        <v>386</v>
      </c>
      <c r="I50" s="187" t="s">
        <v>346</v>
      </c>
      <c r="J50" s="190" t="s">
        <v>347</v>
      </c>
      <c r="K50" s="200" t="s">
        <v>388</v>
      </c>
    </row>
    <row r="51" s="39" customFormat="1" ht="73" customHeight="1" spans="1:11">
      <c r="A51" s="190" t="s">
        <v>283</v>
      </c>
      <c r="B51" s="188" t="s">
        <v>285</v>
      </c>
      <c r="C51" s="190" t="s">
        <v>443</v>
      </c>
      <c r="D51" s="190" t="s">
        <v>341</v>
      </c>
      <c r="E51" s="190" t="s">
        <v>356</v>
      </c>
      <c r="F51" s="190" t="s">
        <v>444</v>
      </c>
      <c r="G51" s="190" t="s">
        <v>352</v>
      </c>
      <c r="H51" s="187" t="s">
        <v>428</v>
      </c>
      <c r="I51" s="187" t="s">
        <v>445</v>
      </c>
      <c r="J51" s="190" t="s">
        <v>387</v>
      </c>
      <c r="K51" s="200" t="s">
        <v>388</v>
      </c>
    </row>
    <row r="52" s="39" customFormat="1" ht="75" customHeight="1" spans="1:11">
      <c r="A52" s="190"/>
      <c r="B52" s="191"/>
      <c r="C52" s="190"/>
      <c r="D52" s="190" t="s">
        <v>359</v>
      </c>
      <c r="E52" s="190" t="s">
        <v>360</v>
      </c>
      <c r="F52" s="190" t="s">
        <v>417</v>
      </c>
      <c r="G52" s="190" t="s">
        <v>352</v>
      </c>
      <c r="H52" s="187" t="s">
        <v>446</v>
      </c>
      <c r="I52" s="187" t="s">
        <v>354</v>
      </c>
      <c r="J52" s="190" t="s">
        <v>387</v>
      </c>
      <c r="K52" s="200" t="s">
        <v>447</v>
      </c>
    </row>
    <row r="53" s="39" customFormat="1" ht="74" customHeight="1" spans="1:11">
      <c r="A53" s="190"/>
      <c r="B53" s="191"/>
      <c r="C53" s="190"/>
      <c r="D53" s="190" t="s">
        <v>359</v>
      </c>
      <c r="E53" s="190" t="s">
        <v>379</v>
      </c>
      <c r="F53" s="190" t="s">
        <v>448</v>
      </c>
      <c r="G53" s="190" t="s">
        <v>352</v>
      </c>
      <c r="H53" s="187" t="s">
        <v>446</v>
      </c>
      <c r="I53" s="187" t="s">
        <v>354</v>
      </c>
      <c r="J53" s="190" t="s">
        <v>387</v>
      </c>
      <c r="K53" s="200" t="s">
        <v>388</v>
      </c>
    </row>
    <row r="54" s="39" customFormat="1" ht="76" customHeight="1" spans="1:11">
      <c r="A54" s="190"/>
      <c r="B54" s="191"/>
      <c r="C54" s="190"/>
      <c r="D54" s="190" t="s">
        <v>365</v>
      </c>
      <c r="E54" s="190" t="s">
        <v>366</v>
      </c>
      <c r="F54" s="190" t="s">
        <v>449</v>
      </c>
      <c r="G54" s="190" t="s">
        <v>352</v>
      </c>
      <c r="H54" s="187" t="s">
        <v>363</v>
      </c>
      <c r="I54" s="187" t="s">
        <v>354</v>
      </c>
      <c r="J54" s="190" t="s">
        <v>387</v>
      </c>
      <c r="K54" s="200" t="s">
        <v>447</v>
      </c>
    </row>
    <row r="55" s="39" customFormat="1" customHeight="1" spans="1:11">
      <c r="A55" s="190"/>
      <c r="B55" s="191"/>
      <c r="C55" s="190"/>
      <c r="D55" s="190" t="s">
        <v>341</v>
      </c>
      <c r="E55" s="190" t="s">
        <v>356</v>
      </c>
      <c r="F55" s="190" t="s">
        <v>444</v>
      </c>
      <c r="G55" s="190" t="s">
        <v>352</v>
      </c>
      <c r="H55" s="187" t="s">
        <v>428</v>
      </c>
      <c r="I55" s="187" t="s">
        <v>381</v>
      </c>
      <c r="J55" s="190" t="s">
        <v>387</v>
      </c>
      <c r="K55" s="190" t="s">
        <v>450</v>
      </c>
    </row>
    <row r="56" s="39" customFormat="1" customHeight="1" spans="1:11">
      <c r="A56" s="190" t="s">
        <v>298</v>
      </c>
      <c r="B56" s="188" t="s">
        <v>299</v>
      </c>
      <c r="C56" s="190" t="s">
        <v>451</v>
      </c>
      <c r="D56" s="190" t="s">
        <v>359</v>
      </c>
      <c r="E56" s="190" t="s">
        <v>360</v>
      </c>
      <c r="F56" s="190" t="s">
        <v>452</v>
      </c>
      <c r="G56" s="190" t="s">
        <v>352</v>
      </c>
      <c r="H56" s="187" t="s">
        <v>446</v>
      </c>
      <c r="I56" s="187" t="s">
        <v>354</v>
      </c>
      <c r="J56" s="190" t="s">
        <v>387</v>
      </c>
      <c r="K56" s="190" t="s">
        <v>450</v>
      </c>
    </row>
    <row r="57" s="39" customFormat="1" customHeight="1" spans="1:11">
      <c r="A57" s="190"/>
      <c r="B57" s="191"/>
      <c r="C57" s="190"/>
      <c r="D57" s="190" t="s">
        <v>365</v>
      </c>
      <c r="E57" s="190" t="s">
        <v>366</v>
      </c>
      <c r="F57" s="190" t="s">
        <v>453</v>
      </c>
      <c r="G57" s="190" t="s">
        <v>352</v>
      </c>
      <c r="H57" s="187" t="s">
        <v>446</v>
      </c>
      <c r="I57" s="187" t="s">
        <v>354</v>
      </c>
      <c r="J57" s="190" t="s">
        <v>387</v>
      </c>
      <c r="K57" s="190" t="s">
        <v>450</v>
      </c>
    </row>
    <row r="58" s="39" customFormat="1" customHeight="1" spans="1:11">
      <c r="A58" s="190"/>
      <c r="B58" s="191"/>
      <c r="C58" s="190"/>
      <c r="D58" s="192" t="s">
        <v>341</v>
      </c>
      <c r="E58" s="192" t="s">
        <v>342</v>
      </c>
      <c r="F58" s="190" t="s">
        <v>454</v>
      </c>
      <c r="G58" s="190" t="s">
        <v>352</v>
      </c>
      <c r="H58" s="187" t="s">
        <v>386</v>
      </c>
      <c r="I58" s="187" t="s">
        <v>346</v>
      </c>
      <c r="J58" s="190" t="s">
        <v>347</v>
      </c>
      <c r="K58" s="190" t="s">
        <v>455</v>
      </c>
    </row>
    <row r="59" s="39" customFormat="1" customHeight="1" spans="1:11">
      <c r="A59" s="190" t="s">
        <v>319</v>
      </c>
      <c r="B59" s="188" t="s">
        <v>320</v>
      </c>
      <c r="C59" s="190" t="s">
        <v>456</v>
      </c>
      <c r="D59" s="193" t="s">
        <v>341</v>
      </c>
      <c r="E59" s="193" t="s">
        <v>350</v>
      </c>
      <c r="F59" s="194" t="s">
        <v>457</v>
      </c>
      <c r="G59" s="190" t="s">
        <v>352</v>
      </c>
      <c r="H59" s="187" t="s">
        <v>353</v>
      </c>
      <c r="I59" s="187" t="s">
        <v>354</v>
      </c>
      <c r="J59" s="190" t="s">
        <v>347</v>
      </c>
      <c r="K59" s="190" t="s">
        <v>458</v>
      </c>
    </row>
    <row r="60" s="39" customFormat="1" customHeight="1" spans="1:11">
      <c r="A60" s="190"/>
      <c r="B60" s="191"/>
      <c r="C60" s="190"/>
      <c r="D60" s="193" t="s">
        <v>341</v>
      </c>
      <c r="E60" s="193" t="s">
        <v>356</v>
      </c>
      <c r="F60" s="194" t="s">
        <v>459</v>
      </c>
      <c r="G60" s="190" t="s">
        <v>352</v>
      </c>
      <c r="H60" s="187" t="s">
        <v>353</v>
      </c>
      <c r="I60" s="187" t="s">
        <v>354</v>
      </c>
      <c r="J60" s="190" t="s">
        <v>347</v>
      </c>
      <c r="K60" s="190" t="s">
        <v>460</v>
      </c>
    </row>
    <row r="61" s="39" customFormat="1" customHeight="1" spans="1:11">
      <c r="A61" s="190"/>
      <c r="B61" s="191"/>
      <c r="C61" s="190"/>
      <c r="D61" s="193" t="s">
        <v>359</v>
      </c>
      <c r="E61" s="193" t="s">
        <v>360</v>
      </c>
      <c r="F61" s="194" t="s">
        <v>461</v>
      </c>
      <c r="G61" s="190" t="s">
        <v>352</v>
      </c>
      <c r="H61" s="187" t="s">
        <v>353</v>
      </c>
      <c r="I61" s="187" t="s">
        <v>354</v>
      </c>
      <c r="J61" s="190" t="s">
        <v>347</v>
      </c>
      <c r="K61" s="190" t="s">
        <v>462</v>
      </c>
    </row>
    <row r="62" s="39" customFormat="1" customHeight="1" spans="1:11">
      <c r="A62" s="190"/>
      <c r="B62" s="191"/>
      <c r="C62" s="190"/>
      <c r="D62" s="193" t="s">
        <v>365</v>
      </c>
      <c r="E62" s="193" t="s">
        <v>366</v>
      </c>
      <c r="F62" s="194" t="s">
        <v>463</v>
      </c>
      <c r="G62" s="190" t="s">
        <v>362</v>
      </c>
      <c r="H62" s="187" t="s">
        <v>363</v>
      </c>
      <c r="I62" s="187" t="s">
        <v>354</v>
      </c>
      <c r="J62" s="190" t="s">
        <v>347</v>
      </c>
      <c r="K62" s="190" t="s">
        <v>464</v>
      </c>
    </row>
    <row r="63" s="39" customFormat="1" customHeight="1" spans="1:11">
      <c r="A63" s="190"/>
      <c r="B63" s="195"/>
      <c r="C63" s="190"/>
      <c r="D63" s="196"/>
      <c r="E63" s="196"/>
      <c r="F63" s="197"/>
      <c r="G63" s="198"/>
      <c r="H63" s="196"/>
      <c r="I63" s="198"/>
      <c r="J63" s="198"/>
      <c r="K63" s="196"/>
    </row>
  </sheetData>
  <autoFilter xmlns:etc="http://www.wps.cn/officeDocument/2017/etCustomData" ref="A5:M63" etc:filterBottomFollowUsedRange="0">
    <extLst/>
  </autoFilter>
  <mergeCells count="38">
    <mergeCell ref="A2:K2"/>
    <mergeCell ref="A3:I3"/>
    <mergeCell ref="A7:A11"/>
    <mergeCell ref="A12:A17"/>
    <mergeCell ref="A18:A20"/>
    <mergeCell ref="A21:A24"/>
    <mergeCell ref="A25:A31"/>
    <mergeCell ref="A32:A34"/>
    <mergeCell ref="A35:A41"/>
    <mergeCell ref="A42:A45"/>
    <mergeCell ref="A46:A50"/>
    <mergeCell ref="A51:A55"/>
    <mergeCell ref="A56:A58"/>
    <mergeCell ref="A59:A63"/>
    <mergeCell ref="B7:B11"/>
    <mergeCell ref="B12:B17"/>
    <mergeCell ref="B18:B20"/>
    <mergeCell ref="B21:B24"/>
    <mergeCell ref="B25:B31"/>
    <mergeCell ref="B32:B34"/>
    <mergeCell ref="B35:B41"/>
    <mergeCell ref="B42:B45"/>
    <mergeCell ref="B46:B50"/>
    <mergeCell ref="B51:B55"/>
    <mergeCell ref="B56:B58"/>
    <mergeCell ref="B59:B63"/>
    <mergeCell ref="C7:C11"/>
    <mergeCell ref="C12:C17"/>
    <mergeCell ref="C18:C20"/>
    <mergeCell ref="C21:C24"/>
    <mergeCell ref="C25:C31"/>
    <mergeCell ref="C32:C34"/>
    <mergeCell ref="C35:C41"/>
    <mergeCell ref="C42:C45"/>
    <mergeCell ref="C46:C50"/>
    <mergeCell ref="C51:C55"/>
    <mergeCell ref="C56:C58"/>
    <mergeCell ref="C59:C63"/>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2025-08-07T07:39:38Z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