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<sst xmlns="http://schemas.openxmlformats.org/spreadsheetml/2006/main" count="43" uniqueCount="31">
  <si>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</si>
  <si>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</si>
  <si>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</si>
  <si>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瑞丽市姐相镇中心小学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</si>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</sst>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 shrinkToFit="1"/>
    </xf>
    <xf numFmtId="176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176" fontId="1" fillId="0" borderId="1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S14" sqref="S14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125" style="3" customWidth="1"/>
    <col min="4" max="4" width="17.875" style="3" customWidth="1"/>
    <col min="5" max="5" width="12.125" style="3" customWidth="1"/>
    <col min="6" max="6" width="16.875" style="3" customWidth="1"/>
    <col min="7" max="7" width="17.125" style="3" customWidth="1"/>
    <col min="8" max="8" width="17.25" style="3" customWidth="1"/>
    <col min="9" max="9" width="16.2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9.75" style="4" customWidth="1"/>
    <col min="15" max="15" width="15.875" style="3" customWidth="1"/>
    <col min="16" max="16" width="9.09166666666667" style="3" customWidth="1"/>
    <col min="17" max="17" width="9" style="3"/>
    <col min="18" max="18" width="10" style="3" customWidth="1"/>
    <col min="19" max="19" width="13.875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6" t="s">
        <v>3</v>
      </c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4</v>
      </c>
    </row>
    <row r="4" s="1" customFormat="1" ht="24" customHeight="1" spans="1:21">
      <c r="A4" s="9" t="s">
        <v>5</v>
      </c>
      <c r="B4" s="9" t="s">
        <v>6</v>
      </c>
      <c r="C4" s="10" t="s">
        <v>7</v>
      </c>
      <c r="D4" s="11" t="s">
        <v>8</v>
      </c>
      <c r="E4" s="9" t="s">
        <v>9</v>
      </c>
      <c r="F4" s="12" t="s">
        <v>10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11</v>
      </c>
      <c r="Q4" s="9" t="s">
        <v>12</v>
      </c>
      <c r="R4" s="10" t="s">
        <v>13</v>
      </c>
      <c r="S4" s="34"/>
      <c r="T4" s="35" t="s">
        <v>14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15</v>
      </c>
      <c r="G5" s="15"/>
      <c r="H5" s="15" t="s">
        <v>16</v>
      </c>
      <c r="I5" s="15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20</v>
      </c>
      <c r="G6" s="17" t="s">
        <v>21</v>
      </c>
      <c r="H6" s="15" t="s">
        <v>20</v>
      </c>
      <c r="I6" s="17" t="s">
        <v>21</v>
      </c>
      <c r="J6" s="15" t="s">
        <v>20</v>
      </c>
      <c r="K6" s="17" t="s">
        <v>21</v>
      </c>
      <c r="L6" s="15" t="s">
        <v>20</v>
      </c>
      <c r="M6" s="17" t="s">
        <v>21</v>
      </c>
      <c r="N6" s="15" t="s">
        <v>20</v>
      </c>
      <c r="O6" s="17" t="s">
        <v>21</v>
      </c>
      <c r="P6" s="26"/>
      <c r="Q6" s="9"/>
      <c r="R6" s="15" t="s">
        <v>20</v>
      </c>
      <c r="S6" s="38" t="s">
        <v>21</v>
      </c>
      <c r="T6" s="15" t="s">
        <v>20</v>
      </c>
      <c r="U6" s="17" t="s">
        <v>21</v>
      </c>
    </row>
    <row r="7" s="2" customFormat="1" ht="24" customHeight="1" spans="1:21">
      <c r="A7" s="9" t="s">
        <v>22</v>
      </c>
      <c r="B7" s="9"/>
      <c r="C7" s="9">
        <v>1</v>
      </c>
      <c r="D7" s="17" t="s">
        <v>23</v>
      </c>
      <c r="E7" s="9">
        <v>3</v>
      </c>
      <c r="F7" s="9">
        <v>4</v>
      </c>
      <c r="G7" s="17" t="s">
        <v>24</v>
      </c>
      <c r="H7" s="9">
        <v>6</v>
      </c>
      <c r="I7" s="9">
        <v>7</v>
      </c>
      <c r="J7" s="17" t="s">
        <v>25</v>
      </c>
      <c r="K7" s="9">
        <v>9</v>
      </c>
      <c r="L7" s="9">
        <v>10</v>
      </c>
      <c r="M7" s="17" t="s">
        <v>26</v>
      </c>
      <c r="N7" s="9">
        <v>12</v>
      </c>
      <c r="O7" s="9">
        <v>13</v>
      </c>
      <c r="P7" s="17" t="s">
        <v>27</v>
      </c>
      <c r="Q7" s="9">
        <v>15</v>
      </c>
      <c r="R7" s="9">
        <v>16</v>
      </c>
      <c r="S7" s="17" t="s">
        <v>28</v>
      </c>
      <c r="T7" s="9">
        <v>18</v>
      </c>
      <c r="U7" s="9">
        <v>19</v>
      </c>
    </row>
    <row r="8" s="1" customFormat="1" ht="24" customHeight="1" spans="1:21">
      <c r="A8" s="18" t="s">
        <v>29</v>
      </c>
      <c r="B8" s="9">
        <v>1</v>
      </c>
      <c r="C8" s="19">
        <f>SUM(E8+G8+S8)</f>
        <v>30896565.25</v>
      </c>
      <c r="D8" s="20">
        <f>SUM(E8+F8+R8)</f>
        <v>43874597.32</v>
      </c>
      <c r="E8" s="20">
        <v>3497</v>
      </c>
      <c r="F8" s="20">
        <v>43850697.32</v>
      </c>
      <c r="G8" s="20">
        <v>30875383.09</v>
      </c>
      <c r="H8" s="20">
        <v>36559972.74</v>
      </c>
      <c r="I8" s="20">
        <v>27784678.62</v>
      </c>
      <c r="J8" s="20">
        <v>0</v>
      </c>
      <c r="K8" s="20">
        <v>0</v>
      </c>
      <c r="L8" s="20">
        <v>0</v>
      </c>
      <c r="M8" s="20">
        <v>0</v>
      </c>
      <c r="N8" s="31">
        <f>SUM(F8-H8)</f>
        <v>7290724.58</v>
      </c>
      <c r="O8" s="32">
        <f>SUM(G8-I8)</f>
        <v>3090704.47</v>
      </c>
      <c r="P8" s="32">
        <v>0</v>
      </c>
      <c r="Q8" s="32">
        <v>0</v>
      </c>
      <c r="R8" s="32">
        <v>20403</v>
      </c>
      <c r="S8" s="32">
        <v>17685.16</v>
      </c>
      <c r="T8" s="39">
        <v>0</v>
      </c>
      <c r="U8" s="39">
        <v>0</v>
      </c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2025-10-15T02:17:30Z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40B2BECC205E4432BD4E256E4C115FE5_12</vt:lpwstr>
  </property>
</Properties>
</file>