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definedNames>
    <definedName name="_xlnm._FilterDatabase" localSheetId="0" hidden="1">GK12国有资产使用情况表!$A$1:$U$9</definedName>
  </definedName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<sst xmlns="http://schemas.openxmlformats.org/spreadsheetml/2006/main" count="43" uniqueCount="31">
  <si>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</si>
  <si>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</si>
  <si>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</si>
  <si>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瑞丽市姐告小学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</si>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</sst>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C1" workbookViewId="0">
      <selection activeCell="H16" sqref="H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25" style="3" customWidth="1"/>
    <col min="4" max="4" width="18" style="3" customWidth="1"/>
    <col min="5" max="5" width="11.75" style="3" customWidth="1"/>
    <col min="6" max="6" width="17.25" style="3" customWidth="1"/>
    <col min="7" max="7" width="16.125" style="3" customWidth="1"/>
    <col min="8" max="8" width="14.5" style="3" customWidth="1"/>
    <col min="9" max="9" width="15.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4.375" style="4" customWidth="1"/>
    <col min="15" max="15" width="16.375" style="3" customWidth="1"/>
    <col min="16" max="16" width="9.09166666666667" style="3" customWidth="1"/>
    <col min="17" max="17" width="9" style="3"/>
    <col min="18" max="18" width="11.5" style="3" customWidth="1"/>
    <col min="19" max="19" width="9.62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8"/>
      <c r="D3" s="8"/>
      <c r="E3" s="8"/>
      <c r="F3" s="9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5"/>
      <c r="T4" s="36" t="s">
        <v>14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9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33" customHeight="1" spans="1:21">
      <c r="A8" s="19" t="s">
        <v>29</v>
      </c>
      <c r="B8" s="10">
        <v>1</v>
      </c>
      <c r="C8" s="19">
        <f>SUM(E8+G8+S8)</f>
        <v>9968987.46</v>
      </c>
      <c r="D8" s="20">
        <f>SUM(E8+F8+R8)</f>
        <v>13657635.02</v>
      </c>
      <c r="E8" s="21">
        <v>50638</v>
      </c>
      <c r="F8" s="21">
        <v>13586612.02</v>
      </c>
      <c r="G8" s="21">
        <v>9900682.3</v>
      </c>
      <c r="H8" s="21">
        <v>10419834.02</v>
      </c>
      <c r="I8" s="21">
        <v>8505134.51</v>
      </c>
      <c r="J8" s="21">
        <v>0</v>
      </c>
      <c r="K8" s="21">
        <v>0</v>
      </c>
      <c r="L8" s="21">
        <v>0</v>
      </c>
      <c r="M8" s="21">
        <v>0</v>
      </c>
      <c r="N8" s="32">
        <f>SUM(F8-H8)</f>
        <v>3166778</v>
      </c>
      <c r="O8" s="33">
        <f>SUM(G8-I8)</f>
        <v>1395547.79</v>
      </c>
      <c r="P8" s="21">
        <v>0</v>
      </c>
      <c r="Q8" s="21">
        <v>0</v>
      </c>
      <c r="R8" s="33">
        <v>20385</v>
      </c>
      <c r="S8" s="33">
        <v>17667.16</v>
      </c>
      <c r="T8" s="21">
        <v>0</v>
      </c>
      <c r="U8" s="21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B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2025-10-15T01:46:31Z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