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进展情况" sheetId="6" r:id="rId1"/>
    <sheet name="资金使用计划" sheetId="7" r:id="rId2"/>
  </sheets>
  <definedNames>
    <definedName name="_xlnm._FilterDatabase" localSheetId="0" hidden="1">项目进展情况!$A$2:$E$9</definedName>
  </definedNames>
  <calcPr calcId="144525"/>
</workbook>
</file>

<file path=xl/sharedStrings.xml><?xml version="1.0" encoding="utf-8"?>
<sst xmlns="http://schemas.openxmlformats.org/spreadsheetml/2006/main" count="58" uniqueCount="52">
  <si>
    <t>2022年瑞丽市中央及省级财政衔接推进乡村振兴资金使用计划表</t>
  </si>
  <si>
    <r>
      <rPr>
        <sz val="14"/>
        <color indexed="8"/>
        <rFont val="方正仿宋_GBK"/>
        <charset val="134"/>
      </rPr>
      <t>序号</t>
    </r>
  </si>
  <si>
    <r>
      <rPr>
        <sz val="14"/>
        <color indexed="8"/>
        <rFont val="方正仿宋_GBK"/>
        <charset val="134"/>
      </rPr>
      <t>项目名称</t>
    </r>
  </si>
  <si>
    <r>
      <rPr>
        <sz val="14"/>
        <color indexed="8"/>
        <rFont val="方正仿宋_GBK"/>
        <charset val="134"/>
      </rPr>
      <t>主要建设内容</t>
    </r>
  </si>
  <si>
    <r>
      <rPr>
        <sz val="14"/>
        <color indexed="8"/>
        <rFont val="方正仿宋_GBK"/>
        <charset val="134"/>
      </rPr>
      <t>计划安排资金</t>
    </r>
  </si>
  <si>
    <r>
      <rPr>
        <sz val="14"/>
        <color indexed="8"/>
        <rFont val="方正仿宋_GBK"/>
        <charset val="134"/>
      </rPr>
      <t>资金来源</t>
    </r>
  </si>
  <si>
    <t>合计</t>
  </si>
  <si>
    <t>等扎村委会等扎村小组产业灌溉建设工程</t>
  </si>
  <si>
    <r>
      <rPr>
        <sz val="14"/>
        <color theme="1"/>
        <rFont val="方正仿宋_GBK"/>
        <charset val="134"/>
      </rPr>
      <t>等扎村民小组农田灌溉沟（三面沟）长</t>
    </r>
    <r>
      <rPr>
        <sz val="14"/>
        <color theme="1"/>
        <rFont val="Times New Roman"/>
        <charset val="134"/>
      </rPr>
      <t>5000</t>
    </r>
    <r>
      <rPr>
        <sz val="14"/>
        <color theme="1"/>
        <rFont val="方正仿宋_GBK"/>
        <charset val="134"/>
      </rPr>
      <t>米，宽</t>
    </r>
    <r>
      <rPr>
        <sz val="14"/>
        <color theme="1"/>
        <rFont val="Times New Roman"/>
        <charset val="134"/>
      </rPr>
      <t>60</t>
    </r>
    <r>
      <rPr>
        <sz val="14"/>
        <color theme="1"/>
        <rFont val="方正仿宋_GBK"/>
        <charset val="134"/>
      </rPr>
      <t>厘米、厚</t>
    </r>
    <r>
      <rPr>
        <sz val="14"/>
        <color theme="1"/>
        <rFont val="Times New Roman"/>
        <charset val="134"/>
      </rPr>
      <t>15</t>
    </r>
    <r>
      <rPr>
        <sz val="14"/>
        <color theme="1"/>
        <rFont val="方正仿宋_GBK"/>
        <charset val="134"/>
      </rPr>
      <t>厘米，灌溉水田</t>
    </r>
    <r>
      <rPr>
        <sz val="14"/>
        <color theme="1"/>
        <rFont val="Times New Roman"/>
        <charset val="134"/>
      </rPr>
      <t>280</t>
    </r>
    <r>
      <rPr>
        <sz val="14"/>
        <color theme="1"/>
        <rFont val="方正仿宋_GBK"/>
        <charset val="134"/>
      </rPr>
      <t>亩，受益农户</t>
    </r>
    <r>
      <rPr>
        <sz val="14"/>
        <color theme="1"/>
        <rFont val="Times New Roman"/>
        <charset val="134"/>
      </rPr>
      <t>90</t>
    </r>
    <r>
      <rPr>
        <sz val="14"/>
        <color theme="1"/>
        <rFont val="方正仿宋_GBK"/>
        <charset val="134"/>
      </rPr>
      <t>户</t>
    </r>
    <r>
      <rPr>
        <sz val="14"/>
        <color theme="1"/>
        <rFont val="Times New Roman"/>
        <charset val="134"/>
      </rPr>
      <t>393</t>
    </r>
    <r>
      <rPr>
        <sz val="14"/>
        <color theme="1"/>
        <rFont val="方正仿宋_GBK"/>
        <charset val="134"/>
      </rPr>
      <t>人。预计投入资金：</t>
    </r>
    <r>
      <rPr>
        <sz val="14"/>
        <color theme="1"/>
        <rFont val="Times New Roman"/>
        <charset val="134"/>
      </rPr>
      <t>5000</t>
    </r>
    <r>
      <rPr>
        <sz val="14"/>
        <color theme="1"/>
        <rFont val="方正仿宋_GBK"/>
        <charset val="134"/>
      </rPr>
      <t>米</t>
    </r>
    <r>
      <rPr>
        <sz val="14"/>
        <color theme="1"/>
        <rFont val="Times New Roman"/>
        <charset val="134"/>
      </rPr>
      <t>X 580</t>
    </r>
    <r>
      <rPr>
        <sz val="14"/>
        <color theme="1"/>
        <rFont val="方正仿宋_GBK"/>
        <charset val="134"/>
      </rPr>
      <t>元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米</t>
    </r>
    <r>
      <rPr>
        <sz val="14"/>
        <color theme="1"/>
        <rFont val="Times New Roman"/>
        <charset val="134"/>
      </rPr>
      <t>=290</t>
    </r>
    <r>
      <rPr>
        <sz val="14"/>
        <color theme="1"/>
        <rFont val="方正仿宋_GBK"/>
        <charset val="134"/>
      </rPr>
      <t>万元。</t>
    </r>
    <r>
      <rPr>
        <sz val="14"/>
        <color theme="1"/>
        <rFont val="Times New Roman"/>
        <charset val="134"/>
      </rPr>
      <t xml:space="preserve">
</t>
    </r>
  </si>
  <si>
    <r>
      <rPr>
        <sz val="14"/>
        <color theme="1"/>
        <rFont val="方正仿宋_GBK"/>
        <charset val="134"/>
      </rPr>
      <t>中央资金</t>
    </r>
    <r>
      <rPr>
        <sz val="14"/>
        <color theme="1"/>
        <rFont val="Times New Roman"/>
        <charset val="134"/>
      </rPr>
      <t>235</t>
    </r>
    <r>
      <rPr>
        <sz val="14"/>
        <color theme="1"/>
        <rFont val="方正仿宋_GBK"/>
        <charset val="134"/>
      </rPr>
      <t>万元、省级资金</t>
    </r>
    <r>
      <rPr>
        <sz val="14"/>
        <color theme="1"/>
        <rFont val="Times New Roman"/>
        <charset val="134"/>
      </rPr>
      <t>55</t>
    </r>
    <r>
      <rPr>
        <sz val="14"/>
        <color theme="1"/>
        <rFont val="方正仿宋_GBK"/>
        <charset val="134"/>
      </rPr>
      <t>万元</t>
    </r>
  </si>
  <si>
    <t>等扎村委会高里小组产业灌溉建设工程</t>
  </si>
  <si>
    <r>
      <rPr>
        <sz val="14"/>
        <color theme="1"/>
        <rFont val="方正仿宋_GBK"/>
        <charset val="134"/>
      </rPr>
      <t>高里村民小组农田灌溉沟（三面沟）长</t>
    </r>
    <r>
      <rPr>
        <sz val="14"/>
        <color theme="1"/>
        <rFont val="Times New Roman"/>
        <charset val="134"/>
      </rPr>
      <t>3000</t>
    </r>
    <r>
      <rPr>
        <sz val="14"/>
        <color theme="1"/>
        <rFont val="方正仿宋_GBK"/>
        <charset val="134"/>
      </rPr>
      <t>米，宽</t>
    </r>
    <r>
      <rPr>
        <sz val="14"/>
        <color theme="1"/>
        <rFont val="Times New Roman"/>
        <charset val="134"/>
      </rPr>
      <t>60</t>
    </r>
    <r>
      <rPr>
        <sz val="14"/>
        <color theme="1"/>
        <rFont val="方正仿宋_GBK"/>
        <charset val="134"/>
      </rPr>
      <t>厘米、厚</t>
    </r>
    <r>
      <rPr>
        <sz val="14"/>
        <color theme="1"/>
        <rFont val="Times New Roman"/>
        <charset val="134"/>
      </rPr>
      <t>15</t>
    </r>
    <r>
      <rPr>
        <sz val="14"/>
        <color theme="1"/>
        <rFont val="方正仿宋_GBK"/>
        <charset val="134"/>
      </rPr>
      <t>厘米，灌溉水田</t>
    </r>
    <r>
      <rPr>
        <sz val="14"/>
        <color theme="1"/>
        <rFont val="Times New Roman"/>
        <charset val="134"/>
      </rPr>
      <t>280</t>
    </r>
    <r>
      <rPr>
        <sz val="14"/>
        <color theme="1"/>
        <rFont val="方正仿宋_GBK"/>
        <charset val="134"/>
      </rPr>
      <t>亩，受益农户</t>
    </r>
    <r>
      <rPr>
        <sz val="14"/>
        <color theme="1"/>
        <rFont val="Times New Roman"/>
        <charset val="134"/>
      </rPr>
      <t>45</t>
    </r>
    <r>
      <rPr>
        <sz val="14"/>
        <color theme="1"/>
        <rFont val="方正仿宋_GBK"/>
        <charset val="134"/>
      </rPr>
      <t>户</t>
    </r>
    <r>
      <rPr>
        <sz val="14"/>
        <color theme="1"/>
        <rFont val="Times New Roman"/>
        <charset val="134"/>
      </rPr>
      <t>180</t>
    </r>
    <r>
      <rPr>
        <sz val="14"/>
        <color theme="1"/>
        <rFont val="方正仿宋_GBK"/>
        <charset val="134"/>
      </rPr>
      <t>人。预计投入资金：</t>
    </r>
    <r>
      <rPr>
        <sz val="14"/>
        <color theme="1"/>
        <rFont val="Times New Roman"/>
        <charset val="134"/>
      </rPr>
      <t>3000</t>
    </r>
    <r>
      <rPr>
        <sz val="14"/>
        <color theme="1"/>
        <rFont val="方正仿宋_GBK"/>
        <charset val="134"/>
      </rPr>
      <t>米</t>
    </r>
    <r>
      <rPr>
        <sz val="14"/>
        <color theme="1"/>
        <rFont val="Times New Roman"/>
        <charset val="134"/>
      </rPr>
      <t>X 580</t>
    </r>
    <r>
      <rPr>
        <sz val="14"/>
        <color theme="1"/>
        <rFont val="方正仿宋_GBK"/>
        <charset val="134"/>
      </rPr>
      <t>元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米</t>
    </r>
    <r>
      <rPr>
        <sz val="14"/>
        <color theme="1"/>
        <rFont val="Times New Roman"/>
        <charset val="134"/>
      </rPr>
      <t>=174</t>
    </r>
    <r>
      <rPr>
        <sz val="14"/>
        <color theme="1"/>
        <rFont val="方正仿宋_GBK"/>
        <charset val="134"/>
      </rPr>
      <t>万元。</t>
    </r>
  </si>
  <si>
    <t>省级资金</t>
  </si>
  <si>
    <t>等扎村委会芒帽小组产业灌溉建设工程</t>
  </si>
  <si>
    <r>
      <rPr>
        <sz val="14"/>
        <color theme="1"/>
        <rFont val="方正仿宋_GBK"/>
        <charset val="134"/>
      </rPr>
      <t>芒帽村民小组农田灌溉沟（三面沟）</t>
    </r>
    <r>
      <rPr>
        <sz val="14"/>
        <color theme="1"/>
        <rFont val="Times New Roman"/>
        <charset val="134"/>
      </rPr>
      <t>3300</t>
    </r>
    <r>
      <rPr>
        <sz val="14"/>
        <color theme="1"/>
        <rFont val="方正仿宋_GBK"/>
        <charset val="134"/>
      </rPr>
      <t>米，宽</t>
    </r>
    <r>
      <rPr>
        <sz val="14"/>
        <color theme="1"/>
        <rFont val="Times New Roman"/>
        <charset val="134"/>
      </rPr>
      <t>60</t>
    </r>
    <r>
      <rPr>
        <sz val="14"/>
        <color theme="1"/>
        <rFont val="方正仿宋_GBK"/>
        <charset val="134"/>
      </rPr>
      <t>厘米、厚</t>
    </r>
    <r>
      <rPr>
        <sz val="14"/>
        <color theme="1"/>
        <rFont val="Times New Roman"/>
        <charset val="134"/>
      </rPr>
      <t>15</t>
    </r>
    <r>
      <rPr>
        <sz val="14"/>
        <color theme="1"/>
        <rFont val="方正仿宋_GBK"/>
        <charset val="134"/>
      </rPr>
      <t>厘米，灌溉水田</t>
    </r>
    <r>
      <rPr>
        <sz val="14"/>
        <color theme="1"/>
        <rFont val="Times New Roman"/>
        <charset val="134"/>
      </rPr>
      <t>165</t>
    </r>
    <r>
      <rPr>
        <sz val="14"/>
        <color theme="1"/>
        <rFont val="方正仿宋_GBK"/>
        <charset val="134"/>
      </rPr>
      <t>亩，受益农户</t>
    </r>
    <r>
      <rPr>
        <sz val="14"/>
        <color theme="1"/>
        <rFont val="Times New Roman"/>
        <charset val="134"/>
      </rPr>
      <t>46</t>
    </r>
    <r>
      <rPr>
        <sz val="14"/>
        <color theme="1"/>
        <rFont val="方正仿宋_GBK"/>
        <charset val="134"/>
      </rPr>
      <t>户</t>
    </r>
    <r>
      <rPr>
        <sz val="14"/>
        <color theme="1"/>
        <rFont val="Times New Roman"/>
        <charset val="134"/>
      </rPr>
      <t>193</t>
    </r>
    <r>
      <rPr>
        <sz val="14"/>
        <color theme="1"/>
        <rFont val="方正仿宋_GBK"/>
        <charset val="134"/>
      </rPr>
      <t>人。预计投入资金：</t>
    </r>
    <r>
      <rPr>
        <sz val="14"/>
        <color theme="1"/>
        <rFont val="Times New Roman"/>
        <charset val="134"/>
      </rPr>
      <t>3300</t>
    </r>
    <r>
      <rPr>
        <sz val="14"/>
        <color theme="1"/>
        <rFont val="方正仿宋_GBK"/>
        <charset val="134"/>
      </rPr>
      <t>米</t>
    </r>
    <r>
      <rPr>
        <sz val="14"/>
        <color theme="1"/>
        <rFont val="Times New Roman"/>
        <charset val="134"/>
      </rPr>
      <t>X 580</t>
    </r>
    <r>
      <rPr>
        <sz val="14"/>
        <color theme="1"/>
        <rFont val="方正仿宋_GBK"/>
        <charset val="134"/>
      </rPr>
      <t>元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米</t>
    </r>
    <r>
      <rPr>
        <sz val="14"/>
        <color theme="1"/>
        <rFont val="Times New Roman"/>
        <charset val="134"/>
      </rPr>
      <t>=191.4</t>
    </r>
    <r>
      <rPr>
        <sz val="14"/>
        <color theme="1"/>
        <rFont val="方正仿宋_GBK"/>
        <charset val="134"/>
      </rPr>
      <t>万元。</t>
    </r>
  </si>
  <si>
    <t>等扎村南缅小组排污沟建设工程</t>
  </si>
  <si>
    <r>
      <rPr>
        <sz val="14"/>
        <color theme="1"/>
        <rFont val="方正仿宋_GBK"/>
        <charset val="134"/>
      </rPr>
      <t>排污沟长约</t>
    </r>
    <r>
      <rPr>
        <sz val="14"/>
        <color theme="1"/>
        <rFont val="Times New Roman"/>
        <charset val="134"/>
      </rPr>
      <t>1400</t>
    </r>
    <r>
      <rPr>
        <sz val="14"/>
        <color theme="1"/>
        <rFont val="方正仿宋_GBK"/>
        <charset val="134"/>
      </rPr>
      <t>米，内槽宽</t>
    </r>
    <r>
      <rPr>
        <sz val="14"/>
        <color theme="1"/>
        <rFont val="Times New Roman"/>
        <charset val="134"/>
      </rPr>
      <t>40</t>
    </r>
    <r>
      <rPr>
        <sz val="14"/>
        <color theme="1"/>
        <rFont val="方正仿宋_GBK"/>
        <charset val="134"/>
      </rPr>
      <t>厘米，高</t>
    </r>
    <r>
      <rPr>
        <sz val="14"/>
        <color theme="1"/>
        <rFont val="Times New Roman"/>
        <charset val="134"/>
      </rPr>
      <t>50</t>
    </r>
    <r>
      <rPr>
        <sz val="14"/>
        <color theme="1"/>
        <rFont val="方正仿宋_GBK"/>
        <charset val="134"/>
      </rPr>
      <t>厘米，修建三面沟，全沟上面安装盖板。预计</t>
    </r>
    <r>
      <rPr>
        <sz val="14"/>
        <color theme="1"/>
        <rFont val="Times New Roman"/>
        <charset val="134"/>
      </rPr>
      <t>500/</t>
    </r>
    <r>
      <rPr>
        <sz val="14"/>
        <color theme="1"/>
        <rFont val="方正仿宋_GBK"/>
        <charset val="134"/>
      </rPr>
      <t>米</t>
    </r>
  </si>
  <si>
    <r>
      <rPr>
        <sz val="14"/>
        <color theme="1"/>
        <rFont val="方正仿宋_GBK"/>
        <charset val="134"/>
      </rPr>
      <t>勐典村委会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花椒烘干设备购置安装及农户扶持项目</t>
    </r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</si>
  <si>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方正仿宋_GBK"/>
        <charset val="134"/>
      </rPr>
      <t>购置和安装</t>
    </r>
    <r>
      <rPr>
        <sz val="14"/>
        <color theme="1"/>
        <rFont val="Times New Roman"/>
        <charset val="134"/>
      </rPr>
      <t>15p</t>
    </r>
    <r>
      <rPr>
        <sz val="14"/>
        <color theme="1"/>
        <rFont val="方正仿宋_GBK"/>
        <charset val="134"/>
      </rPr>
      <t>空气能空气能花椒烘干设备及新建花椒、干椒烘干池</t>
    </r>
    <r>
      <rPr>
        <sz val="14"/>
        <color theme="1"/>
        <rFont val="Times New Roman"/>
        <charset val="134"/>
      </rPr>
      <t>120</t>
    </r>
    <r>
      <rPr>
        <sz val="14"/>
        <color theme="1"/>
        <rFont val="方正仿宋_GBK"/>
        <charset val="134"/>
      </rPr>
      <t>㎡，计划投入资金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方正仿宋_GBK"/>
        <charset val="134"/>
      </rPr>
      <t>万。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方正仿宋_GBK"/>
        <charset val="134"/>
      </rPr>
      <t>新建花椒、干椒、山货农产品等储藏仓库</t>
    </r>
    <r>
      <rPr>
        <sz val="14"/>
        <color theme="1"/>
        <rFont val="Times New Roman"/>
        <charset val="134"/>
      </rPr>
      <t>500</t>
    </r>
    <r>
      <rPr>
        <sz val="14"/>
        <color theme="1"/>
        <rFont val="方正仿宋_GBK"/>
        <charset val="134"/>
      </rPr>
      <t>㎡，计划投入资金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方正仿宋_GBK"/>
        <charset val="134"/>
      </rPr>
      <t>万元。</t>
    </r>
    <r>
      <rPr>
        <sz val="14"/>
        <color theme="1"/>
        <rFont val="Times New Roman"/>
        <charset val="134"/>
      </rPr>
      <t xml:space="preserve">
</t>
    </r>
  </si>
  <si>
    <t>小街村麻坎地小组产业灌溉项目</t>
  </si>
  <si>
    <r>
      <rPr>
        <sz val="14"/>
        <color theme="1"/>
        <rFont val="方正仿宋_GBK"/>
        <charset val="134"/>
      </rPr>
      <t>河道长约</t>
    </r>
    <r>
      <rPr>
        <sz val="14"/>
        <color theme="1"/>
        <rFont val="Times New Roman"/>
        <charset val="134"/>
      </rPr>
      <t>330</t>
    </r>
    <r>
      <rPr>
        <sz val="14"/>
        <color theme="1"/>
        <rFont val="方正仿宋_GBK"/>
        <charset val="134"/>
      </rPr>
      <t>米，两面支砌约</t>
    </r>
    <r>
      <rPr>
        <sz val="14"/>
        <color theme="1"/>
        <rFont val="Times New Roman"/>
        <charset val="134"/>
      </rPr>
      <t>660</t>
    </r>
    <r>
      <rPr>
        <sz val="14"/>
        <color theme="1"/>
        <rFont val="方正仿宋_GBK"/>
        <charset val="134"/>
      </rPr>
      <t>米，顶端厚</t>
    </r>
    <r>
      <rPr>
        <sz val="14"/>
        <color theme="1"/>
        <rFont val="Times New Roman"/>
        <charset val="134"/>
      </rPr>
      <t>60</t>
    </r>
    <r>
      <rPr>
        <sz val="14"/>
        <color theme="1"/>
        <rFont val="方正仿宋_GBK"/>
        <charset val="134"/>
      </rPr>
      <t>公分。</t>
    </r>
  </si>
  <si>
    <t>2022年瑞丽市中央及省级财政衔接资金统计表</t>
  </si>
  <si>
    <t>序号</t>
  </si>
  <si>
    <t>项目单位</t>
  </si>
  <si>
    <t>实施项目个数</t>
  </si>
  <si>
    <t>实施项目资金（万元）</t>
  </si>
  <si>
    <t>5月任务42%（万元）</t>
  </si>
  <si>
    <t>6月任务50%（万元）</t>
  </si>
  <si>
    <t>预计5月底前使用资金（含中央及省级）</t>
  </si>
  <si>
    <t>备注</t>
  </si>
  <si>
    <t>中央</t>
  </si>
  <si>
    <t>省级</t>
  </si>
  <si>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月还需支出</t>
    </r>
    <r>
      <rPr>
        <sz val="9"/>
        <color theme="1"/>
        <rFont val="Times New Roman"/>
        <charset val="134"/>
      </rPr>
      <t>3392.5</t>
    </r>
    <r>
      <rPr>
        <sz val="9"/>
        <color theme="1"/>
        <rFont val="宋体"/>
        <charset val="134"/>
      </rPr>
      <t>万元</t>
    </r>
  </si>
  <si>
    <t>弄岛镇</t>
  </si>
  <si>
    <r>
      <rPr>
        <sz val="14"/>
        <rFont val="Times New Roman"/>
        <charset val="134"/>
      </rPr>
      <t>41.98</t>
    </r>
    <r>
      <rPr>
        <sz val="14"/>
        <rFont val="宋体"/>
        <charset val="134"/>
      </rPr>
      <t>万元</t>
    </r>
  </si>
  <si>
    <t>勐卯街道</t>
  </si>
  <si>
    <t>畹町镇</t>
  </si>
  <si>
    <t>姐相镇</t>
  </si>
  <si>
    <t>勐秀乡</t>
  </si>
  <si>
    <t>户育乡</t>
  </si>
  <si>
    <t>人居办</t>
  </si>
  <si>
    <r>
      <rPr>
        <sz val="9"/>
        <rFont val="宋体"/>
        <charset val="134"/>
      </rPr>
      <t>中央拨</t>
    </r>
    <r>
      <rPr>
        <sz val="9"/>
        <rFont val="Times New Roman"/>
        <charset val="134"/>
      </rPr>
      <t>30%</t>
    </r>
    <r>
      <rPr>
        <sz val="9"/>
        <rFont val="宋体"/>
        <charset val="134"/>
      </rPr>
      <t>，省级拨</t>
    </r>
    <r>
      <rPr>
        <sz val="9"/>
        <rFont val="Times New Roman"/>
        <charset val="134"/>
      </rPr>
      <t>50%</t>
    </r>
  </si>
  <si>
    <t>水利局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</si>
  <si>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月拨付</t>
    </r>
    <r>
      <rPr>
        <sz val="9"/>
        <rFont val="Times New Roman"/>
        <charset val="134"/>
      </rPr>
      <t>400</t>
    </r>
    <r>
      <rPr>
        <sz val="9"/>
        <rFont val="宋体"/>
        <charset val="134"/>
      </rPr>
      <t>万元</t>
    </r>
  </si>
  <si>
    <t>农业农村局</t>
  </si>
  <si>
    <t>教体局</t>
  </si>
  <si>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月底前拨付</t>
    </r>
    <r>
      <rPr>
        <sz val="10"/>
        <rFont val="Times New Roman"/>
        <charset val="134"/>
      </rPr>
      <t>60</t>
    </r>
    <r>
      <rPr>
        <sz val="10"/>
        <rFont val="方正仿宋_GBK"/>
        <charset val="134"/>
      </rPr>
      <t>万元</t>
    </r>
  </si>
  <si>
    <t>乡村振兴局</t>
  </si>
  <si>
    <t>财政局</t>
  </si>
  <si>
    <t>民宗局</t>
  </si>
  <si>
    <t>产业奖补</t>
  </si>
  <si>
    <t>项目前期费</t>
  </si>
</sst>
</file>

<file path=xl/styles.xml><?xml version="1.0" encoding="utf-8"?>
<styleSheet xmlns="http://schemas.openxmlformats.org/spreadsheetml/2006/main">
  <numFmts count="6">
    <numFmt numFmtId="176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_ "/>
  </numFmts>
  <fonts count="4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方正仿宋_GBK"/>
      <charset val="134"/>
    </font>
    <font>
      <sz val="14"/>
      <color theme="1"/>
      <name val="方正仿宋_GBK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9"/>
      <color theme="1"/>
      <name val="Times New Roman"/>
      <charset val="134"/>
    </font>
    <font>
      <sz val="9"/>
      <name val="宋体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20"/>
      <color indexed="8"/>
      <name val="方正小标宋简体"/>
      <charset val="134"/>
    </font>
    <font>
      <sz val="14"/>
      <color indexed="8"/>
      <name val="Times New Roman"/>
      <charset val="134"/>
    </font>
    <font>
      <sz val="12"/>
      <color theme="1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color theme="1"/>
      <name val="Arial"/>
      <charset val="134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</font>
    <font>
      <sz val="14"/>
      <name val="宋体"/>
      <charset val="134"/>
    </font>
    <font>
      <sz val="10"/>
      <name val="方正仿宋_GBK"/>
      <charset val="134"/>
    </font>
    <font>
      <sz val="14"/>
      <color indexed="8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2" fillId="18" borderId="13" applyNumberFormat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34" fillId="25" borderId="14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5" fillId="0" borderId="0">
      <protection locked="0"/>
    </xf>
    <xf numFmtId="0" fontId="33" fillId="0" borderId="0"/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2" fillId="3" borderId="0" xfId="0" applyNumberFormat="1" applyFont="1" applyFill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8" fillId="3" borderId="6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12" fillId="3" borderId="0" xfId="0" applyNumberFormat="1" applyFont="1" applyFill="1" applyAlignment="1" applyProtection="1">
      <alignment horizontal="center" vertical="center" wrapText="1"/>
    </xf>
    <xf numFmtId="0" fontId="13" fillId="3" borderId="1" xfId="0" applyNumberFormat="1" applyFont="1" applyFill="1" applyBorder="1" applyAlignment="1" applyProtection="1">
      <alignment horizontal="center" vertical="center" wrapText="1"/>
    </xf>
    <xf numFmtId="0" fontId="13" fillId="3" borderId="4" xfId="0" applyNumberFormat="1" applyFont="1" applyFill="1" applyBorder="1" applyAlignment="1" applyProtection="1">
      <alignment vertical="center" wrapText="1"/>
    </xf>
    <xf numFmtId="0" fontId="4" fillId="3" borderId="4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 wrapText="1"/>
    </xf>
    <xf numFmtId="0" fontId="4" fillId="3" borderId="6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9" xfId="49"/>
    <cellStyle name="Normal" xfId="50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pane ySplit="3" topLeftCell="A4" activePane="bottomLeft" state="frozen"/>
      <selection/>
      <selection pane="bottomLeft" activeCell="C7" sqref="C7"/>
    </sheetView>
  </sheetViews>
  <sheetFormatPr defaultColWidth="9" defaultRowHeight="13.5" outlineLevelCol="4"/>
  <cols>
    <col min="1" max="1" width="5.25" style="31" customWidth="1"/>
    <col min="2" max="2" width="21.875" style="31" customWidth="1"/>
    <col min="3" max="3" width="83.375" style="31" customWidth="1"/>
    <col min="4" max="4" width="7.625" style="32" customWidth="1"/>
    <col min="5" max="5" width="11.625" style="31" customWidth="1"/>
    <col min="6" max="16384" width="9" style="31"/>
  </cols>
  <sheetData>
    <row r="1" s="31" customFormat="1" ht="27" spans="1:5">
      <c r="A1" s="33" t="s">
        <v>0</v>
      </c>
      <c r="B1" s="33"/>
      <c r="C1" s="33"/>
      <c r="D1" s="33"/>
      <c r="E1" s="33"/>
    </row>
    <row r="2" s="31" customFormat="1" ht="56.25" spans="1:5">
      <c r="A2" s="34" t="s">
        <v>1</v>
      </c>
      <c r="B2" s="35" t="s">
        <v>2</v>
      </c>
      <c r="C2" s="34" t="s">
        <v>3</v>
      </c>
      <c r="D2" s="34" t="s">
        <v>4</v>
      </c>
      <c r="E2" s="34" t="s">
        <v>5</v>
      </c>
    </row>
    <row r="3" s="31" customFormat="1" ht="18.75" spans="1:5">
      <c r="A3" s="36" t="s">
        <v>6</v>
      </c>
      <c r="B3" s="37"/>
      <c r="C3" s="38"/>
      <c r="D3" s="39">
        <f>SUM(D4:D9)</f>
        <v>882</v>
      </c>
      <c r="E3" s="40"/>
    </row>
    <row r="4" s="31" customFormat="1" ht="74" customHeight="1" spans="1:5">
      <c r="A4" s="41">
        <v>1</v>
      </c>
      <c r="B4" s="42" t="s">
        <v>7</v>
      </c>
      <c r="C4" s="42" t="s">
        <v>8</v>
      </c>
      <c r="D4" s="12">
        <v>290</v>
      </c>
      <c r="E4" s="42" t="s">
        <v>9</v>
      </c>
    </row>
    <row r="5" s="31" customFormat="1" ht="56.25" spans="1:5">
      <c r="A5" s="41">
        <v>2</v>
      </c>
      <c r="B5" s="42" t="s">
        <v>10</v>
      </c>
      <c r="C5" s="42" t="s">
        <v>11</v>
      </c>
      <c r="D5" s="12">
        <v>174</v>
      </c>
      <c r="E5" s="42" t="s">
        <v>12</v>
      </c>
    </row>
    <row r="6" s="31" customFormat="1" ht="56.25" spans="1:5">
      <c r="A6" s="41">
        <v>3</v>
      </c>
      <c r="B6" s="42" t="s">
        <v>13</v>
      </c>
      <c r="C6" s="42" t="s">
        <v>14</v>
      </c>
      <c r="D6" s="12">
        <v>191</v>
      </c>
      <c r="E6" s="42" t="s">
        <v>12</v>
      </c>
    </row>
    <row r="7" s="31" customFormat="1" ht="37.5" spans="1:5">
      <c r="A7" s="41">
        <v>4</v>
      </c>
      <c r="B7" s="42" t="s">
        <v>15</v>
      </c>
      <c r="C7" s="42" t="s">
        <v>16</v>
      </c>
      <c r="D7" s="12">
        <v>80</v>
      </c>
      <c r="E7" s="42" t="s">
        <v>12</v>
      </c>
    </row>
    <row r="8" s="31" customFormat="1" ht="75" spans="1:5">
      <c r="A8" s="41">
        <v>5</v>
      </c>
      <c r="B8" s="42" t="s">
        <v>17</v>
      </c>
      <c r="C8" s="43" t="s">
        <v>18</v>
      </c>
      <c r="D8" s="12">
        <v>20</v>
      </c>
      <c r="E8" s="42" t="s">
        <v>12</v>
      </c>
    </row>
    <row r="9" s="31" customFormat="1" ht="37.5" spans="1:5">
      <c r="A9" s="41">
        <v>6</v>
      </c>
      <c r="B9" s="42" t="s">
        <v>19</v>
      </c>
      <c r="C9" s="42" t="s">
        <v>20</v>
      </c>
      <c r="D9" s="12">
        <v>127</v>
      </c>
      <c r="E9" s="42" t="s">
        <v>12</v>
      </c>
    </row>
  </sheetData>
  <mergeCells count="2">
    <mergeCell ref="A1:E1"/>
    <mergeCell ref="A3:C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A9" sqref="$A9:$XFD9"/>
    </sheetView>
  </sheetViews>
  <sheetFormatPr defaultColWidth="9" defaultRowHeight="13.5"/>
  <cols>
    <col min="1" max="1" width="4.875" customWidth="1"/>
    <col min="2" max="2" width="14.75" customWidth="1"/>
    <col min="3" max="3" width="12.25" customWidth="1"/>
    <col min="4" max="4" width="8.625" customWidth="1"/>
    <col min="5" max="5" width="10.375" customWidth="1"/>
    <col min="6" max="6" width="9" customWidth="1"/>
    <col min="7" max="7" width="21.375" customWidth="1"/>
    <col min="8" max="8" width="23" customWidth="1"/>
    <col min="9" max="9" width="17.375" style="2" customWidth="1"/>
    <col min="10" max="10" width="9.875" style="3" customWidth="1"/>
  </cols>
  <sheetData>
    <row r="1" ht="45" customHeight="1" spans="1:10">
      <c r="A1" s="4" t="s">
        <v>21</v>
      </c>
      <c r="B1" s="4"/>
      <c r="C1" s="4"/>
      <c r="D1" s="4"/>
      <c r="E1" s="4"/>
      <c r="F1" s="4"/>
      <c r="G1" s="4"/>
      <c r="H1" s="4"/>
      <c r="I1" s="17"/>
      <c r="J1" s="4"/>
    </row>
    <row r="2" ht="15.75" spans="1:10">
      <c r="A2" s="5" t="s">
        <v>22</v>
      </c>
      <c r="B2" s="5" t="s">
        <v>23</v>
      </c>
      <c r="C2" s="5" t="s">
        <v>24</v>
      </c>
      <c r="D2" s="5" t="s">
        <v>25</v>
      </c>
      <c r="E2" s="5"/>
      <c r="F2" s="5"/>
      <c r="G2" s="6" t="s">
        <v>26</v>
      </c>
      <c r="H2" s="6" t="s">
        <v>27</v>
      </c>
      <c r="I2" s="18" t="s">
        <v>28</v>
      </c>
      <c r="J2" s="19" t="s">
        <v>29</v>
      </c>
    </row>
    <row r="3" ht="31" customHeight="1" spans="1:10">
      <c r="A3" s="5"/>
      <c r="B3" s="5"/>
      <c r="C3" s="5"/>
      <c r="D3" s="5" t="s">
        <v>6</v>
      </c>
      <c r="E3" s="5" t="s">
        <v>30</v>
      </c>
      <c r="F3" s="5" t="s">
        <v>31</v>
      </c>
      <c r="G3" s="7"/>
      <c r="H3" s="7"/>
      <c r="I3" s="20"/>
      <c r="J3" s="21"/>
    </row>
    <row r="4" ht="24" spans="1:10">
      <c r="A4" s="8" t="s">
        <v>6</v>
      </c>
      <c r="B4" s="9"/>
      <c r="C4" s="10">
        <f t="shared" ref="C4:I4" si="0">SUM(C5:C19)</f>
        <v>55</v>
      </c>
      <c r="D4" s="10">
        <f t="shared" si="0"/>
        <v>14088</v>
      </c>
      <c r="E4" s="11">
        <f t="shared" si="0"/>
        <v>10016.5</v>
      </c>
      <c r="F4" s="11">
        <f t="shared" si="0"/>
        <v>4071.5</v>
      </c>
      <c r="G4" s="12">
        <f t="shared" si="0"/>
        <v>5916.96</v>
      </c>
      <c r="H4" s="12">
        <f t="shared" si="0"/>
        <v>7044</v>
      </c>
      <c r="I4" s="22"/>
      <c r="J4" s="23" t="s">
        <v>32</v>
      </c>
    </row>
    <row r="5" s="1" customFormat="1" ht="18.75" spans="1:10">
      <c r="A5" s="13">
        <v>1</v>
      </c>
      <c r="B5" s="14" t="s">
        <v>33</v>
      </c>
      <c r="C5" s="13">
        <v>6</v>
      </c>
      <c r="D5" s="13">
        <v>1128</v>
      </c>
      <c r="E5" s="13">
        <v>888</v>
      </c>
      <c r="F5" s="13">
        <v>240</v>
      </c>
      <c r="G5" s="15">
        <f t="shared" ref="G5:G19" si="1">D5*0.42</f>
        <v>473.76</v>
      </c>
      <c r="H5" s="15">
        <f t="shared" ref="H5:H19" si="2">D5*0.5</f>
        <v>564</v>
      </c>
      <c r="I5" s="24" t="s">
        <v>34</v>
      </c>
      <c r="J5" s="13"/>
    </row>
    <row r="6" s="1" customFormat="1" ht="18.75" spans="1:10">
      <c r="A6" s="13">
        <v>2</v>
      </c>
      <c r="B6" s="14" t="s">
        <v>35</v>
      </c>
      <c r="C6" s="13">
        <v>3</v>
      </c>
      <c r="D6" s="13">
        <v>719</v>
      </c>
      <c r="E6" s="13">
        <v>0</v>
      </c>
      <c r="F6" s="13">
        <v>719</v>
      </c>
      <c r="G6" s="15">
        <f t="shared" si="1"/>
        <v>301.98</v>
      </c>
      <c r="H6" s="15">
        <f t="shared" si="2"/>
        <v>359.5</v>
      </c>
      <c r="I6" s="24"/>
      <c r="J6" s="13"/>
    </row>
    <row r="7" s="1" customFormat="1" ht="18.75" spans="1:10">
      <c r="A7" s="13">
        <v>3</v>
      </c>
      <c r="B7" s="14" t="s">
        <v>36</v>
      </c>
      <c r="C7" s="13">
        <v>7</v>
      </c>
      <c r="D7" s="13">
        <v>2098</v>
      </c>
      <c r="E7" s="13">
        <v>1116</v>
      </c>
      <c r="F7" s="13">
        <v>982</v>
      </c>
      <c r="G7" s="15">
        <f t="shared" si="1"/>
        <v>881.16</v>
      </c>
      <c r="H7" s="15">
        <f t="shared" si="2"/>
        <v>1049</v>
      </c>
      <c r="I7" s="24"/>
      <c r="J7" s="16"/>
    </row>
    <row r="8" s="1" customFormat="1" ht="18.75" spans="1:10">
      <c r="A8" s="13">
        <v>4</v>
      </c>
      <c r="B8" s="14" t="s">
        <v>37</v>
      </c>
      <c r="C8" s="13">
        <v>6</v>
      </c>
      <c r="D8" s="13">
        <v>1236</v>
      </c>
      <c r="E8" s="13">
        <v>1236</v>
      </c>
      <c r="F8" s="13">
        <v>0</v>
      </c>
      <c r="G8" s="15">
        <f t="shared" si="1"/>
        <v>519.12</v>
      </c>
      <c r="H8" s="15">
        <f t="shared" si="2"/>
        <v>618</v>
      </c>
      <c r="I8" s="24">
        <v>628.14241</v>
      </c>
      <c r="J8" s="13"/>
    </row>
    <row r="9" s="1" customFormat="1" ht="18.75" spans="1:10">
      <c r="A9" s="13">
        <v>5</v>
      </c>
      <c r="B9" s="14" t="s">
        <v>38</v>
      </c>
      <c r="C9" s="13">
        <v>10</v>
      </c>
      <c r="D9" s="13">
        <v>2410</v>
      </c>
      <c r="E9" s="13">
        <v>1763</v>
      </c>
      <c r="F9" s="13">
        <v>647</v>
      </c>
      <c r="G9" s="15">
        <f t="shared" si="1"/>
        <v>1012.2</v>
      </c>
      <c r="H9" s="15">
        <f t="shared" si="2"/>
        <v>1205</v>
      </c>
      <c r="I9" s="24">
        <v>40</v>
      </c>
      <c r="J9" s="16"/>
    </row>
    <row r="10" s="1" customFormat="1" ht="18.75" spans="1:10">
      <c r="A10" s="13">
        <v>6</v>
      </c>
      <c r="B10" s="14" t="s">
        <v>39</v>
      </c>
      <c r="C10" s="13">
        <v>6</v>
      </c>
      <c r="D10" s="13">
        <v>1103</v>
      </c>
      <c r="E10" s="13">
        <v>1055</v>
      </c>
      <c r="F10" s="13">
        <v>48</v>
      </c>
      <c r="G10" s="15">
        <f t="shared" si="1"/>
        <v>463.26</v>
      </c>
      <c r="H10" s="15">
        <f t="shared" si="2"/>
        <v>551.5</v>
      </c>
      <c r="I10" s="24"/>
      <c r="J10" s="16"/>
    </row>
    <row r="11" s="1" customFormat="1" ht="24" spans="1:10">
      <c r="A11" s="13">
        <v>7</v>
      </c>
      <c r="B11" s="14" t="s">
        <v>40</v>
      </c>
      <c r="C11" s="13">
        <v>4</v>
      </c>
      <c r="D11" s="13">
        <v>1005.5</v>
      </c>
      <c r="E11" s="13">
        <v>845.5</v>
      </c>
      <c r="F11" s="13">
        <v>160</v>
      </c>
      <c r="G11" s="15">
        <f t="shared" si="1"/>
        <v>422.31</v>
      </c>
      <c r="H11" s="15">
        <f t="shared" si="2"/>
        <v>502.75</v>
      </c>
      <c r="I11" s="24">
        <v>333</v>
      </c>
      <c r="J11" s="25" t="s">
        <v>41</v>
      </c>
    </row>
    <row r="12" s="1" customFormat="1" ht="23.25" spans="1:10">
      <c r="A12" s="13">
        <v>8</v>
      </c>
      <c r="B12" s="14" t="s">
        <v>42</v>
      </c>
      <c r="C12" s="13">
        <v>1</v>
      </c>
      <c r="D12" s="13">
        <v>1581</v>
      </c>
      <c r="E12" s="13">
        <v>1281</v>
      </c>
      <c r="F12" s="13">
        <v>300</v>
      </c>
      <c r="G12" s="15">
        <f t="shared" si="1"/>
        <v>664.02</v>
      </c>
      <c r="H12" s="15">
        <f t="shared" si="2"/>
        <v>790.5</v>
      </c>
      <c r="I12" s="24">
        <v>0</v>
      </c>
      <c r="J12" s="26" t="s">
        <v>43</v>
      </c>
    </row>
    <row r="13" s="1" customFormat="1" ht="18.75" spans="1:10">
      <c r="A13" s="13">
        <v>9</v>
      </c>
      <c r="B13" s="16" t="s">
        <v>44</v>
      </c>
      <c r="C13" s="13">
        <v>5</v>
      </c>
      <c r="D13" s="13">
        <v>887</v>
      </c>
      <c r="E13" s="13">
        <v>590</v>
      </c>
      <c r="F13" s="13">
        <v>297</v>
      </c>
      <c r="G13" s="15">
        <f t="shared" si="1"/>
        <v>372.54</v>
      </c>
      <c r="H13" s="15">
        <f t="shared" si="2"/>
        <v>443.5</v>
      </c>
      <c r="I13" s="24">
        <v>197</v>
      </c>
      <c r="J13" s="13"/>
    </row>
    <row r="14" s="1" customFormat="1" ht="25.5" spans="1:10">
      <c r="A14" s="13">
        <v>10</v>
      </c>
      <c r="B14" s="14" t="s">
        <v>45</v>
      </c>
      <c r="C14" s="13">
        <v>1</v>
      </c>
      <c r="D14" s="13">
        <v>120</v>
      </c>
      <c r="E14" s="13">
        <v>60</v>
      </c>
      <c r="F14" s="13">
        <v>60</v>
      </c>
      <c r="G14" s="15">
        <f t="shared" si="1"/>
        <v>50.4</v>
      </c>
      <c r="H14" s="15">
        <f t="shared" si="2"/>
        <v>60</v>
      </c>
      <c r="I14" s="27"/>
      <c r="J14" s="28" t="s">
        <v>46</v>
      </c>
    </row>
    <row r="15" s="1" customFormat="1" ht="18.75" spans="1:10">
      <c r="A15" s="13">
        <v>11</v>
      </c>
      <c r="B15" s="16" t="s">
        <v>47</v>
      </c>
      <c r="C15" s="13">
        <v>2</v>
      </c>
      <c r="D15" s="13">
        <v>408</v>
      </c>
      <c r="E15" s="13">
        <v>170</v>
      </c>
      <c r="F15" s="13">
        <v>238</v>
      </c>
      <c r="G15" s="15">
        <f t="shared" si="1"/>
        <v>171.36</v>
      </c>
      <c r="H15" s="15">
        <f t="shared" si="2"/>
        <v>204</v>
      </c>
      <c r="I15" s="24"/>
      <c r="J15" s="13"/>
    </row>
    <row r="16" s="1" customFormat="1" ht="18.75" spans="1:10">
      <c r="A16" s="13">
        <v>12</v>
      </c>
      <c r="B16" s="16" t="s">
        <v>48</v>
      </c>
      <c r="C16" s="13">
        <v>1</v>
      </c>
      <c r="D16" s="13">
        <v>52.5</v>
      </c>
      <c r="E16" s="13">
        <v>52.5</v>
      </c>
      <c r="F16" s="13">
        <v>0</v>
      </c>
      <c r="G16" s="15">
        <f t="shared" si="1"/>
        <v>22.05</v>
      </c>
      <c r="H16" s="15">
        <f t="shared" si="2"/>
        <v>26.25</v>
      </c>
      <c r="I16" s="29"/>
      <c r="J16" s="13"/>
    </row>
    <row r="17" s="1" customFormat="1" ht="18.75" spans="1:10">
      <c r="A17" s="13">
        <v>13</v>
      </c>
      <c r="B17" s="16" t="s">
        <v>49</v>
      </c>
      <c r="C17" s="13">
        <v>1</v>
      </c>
      <c r="D17" s="13">
        <v>266.5</v>
      </c>
      <c r="E17" s="13">
        <v>0</v>
      </c>
      <c r="F17" s="13">
        <v>266.5</v>
      </c>
      <c r="G17" s="15">
        <f t="shared" si="1"/>
        <v>111.93</v>
      </c>
      <c r="H17" s="15">
        <f t="shared" si="2"/>
        <v>133.25</v>
      </c>
      <c r="I17" s="29"/>
      <c r="J17" s="16"/>
    </row>
    <row r="18" s="1" customFormat="1" ht="18.75" spans="1:10">
      <c r="A18" s="13">
        <v>14</v>
      </c>
      <c r="B18" s="16" t="s">
        <v>50</v>
      </c>
      <c r="C18" s="13">
        <v>1</v>
      </c>
      <c r="D18" s="13">
        <v>860</v>
      </c>
      <c r="E18" s="13">
        <v>860</v>
      </c>
      <c r="F18" s="13">
        <v>0</v>
      </c>
      <c r="G18" s="13">
        <f t="shared" si="1"/>
        <v>361.2</v>
      </c>
      <c r="H18" s="13">
        <f t="shared" si="2"/>
        <v>430</v>
      </c>
      <c r="I18" s="30"/>
      <c r="J18" s="16"/>
    </row>
    <row r="19" s="1" customFormat="1" ht="18.75" spans="1:10">
      <c r="A19" s="13">
        <v>15</v>
      </c>
      <c r="B19" s="16" t="s">
        <v>51</v>
      </c>
      <c r="C19" s="13">
        <v>1</v>
      </c>
      <c r="D19" s="13">
        <v>213.5</v>
      </c>
      <c r="E19" s="13">
        <v>99.5</v>
      </c>
      <c r="F19" s="13">
        <v>114</v>
      </c>
      <c r="G19" s="13">
        <f t="shared" si="1"/>
        <v>89.67</v>
      </c>
      <c r="H19" s="13">
        <f t="shared" si="2"/>
        <v>106.75</v>
      </c>
      <c r="I19" s="30"/>
      <c r="J19" s="16"/>
    </row>
  </sheetData>
  <mergeCells count="10">
    <mergeCell ref="A1:J1"/>
    <mergeCell ref="D2:F2"/>
    <mergeCell ref="A4:B4"/>
    <mergeCell ref="A2:A3"/>
    <mergeCell ref="B2:B3"/>
    <mergeCell ref="C2:C3"/>
    <mergeCell ref="G2:G3"/>
    <mergeCell ref="H2:H3"/>
    <mergeCell ref="I2:I3"/>
    <mergeCell ref="J2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项目进展情况</vt:lpstr>
      <vt:lpstr>资金使用计划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2021-12-31T14:21:00Z</dcterms:created>
  <dcterms:modified xsi:type="dcterms:W3CDTF">2022-06-06T06:50:48Z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4EA7925ACFF8447791573DE42FEBE6A0</vt:lpwstr>
  </property>
</Properties>
</file>