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调整后入库总表" sheetId="3" r:id="rId1"/>
    <sheet name="新增表" sheetId="4" r:id="rId2"/>
    <sheet name="关键信息调整表" sheetId="5" r:id="rId3"/>
    <sheet name="删除表" sheetId="6" r:id="rId4"/>
  </sheets>
  <definedNames>
    <definedName name="_xlnm._FilterDatabase" localSheetId="0" hidden="1">调整后入库总表!$A$5:$Y$28</definedName>
    <definedName name="_xlnm.Print_Titles" localSheetId="0">调整后入库总表!$3:$4</definedName>
    <definedName name="_xlnm.Print_Area" localSheetId="0">调整后入库总表!$A$1:$Y$28</definedName>
    <definedName name="_xlnm._FilterDatabase" localSheetId="1" hidden="1">新增表!$A$5:$Y$24</definedName>
    <definedName name="_xlnm.Print_Titles" localSheetId="1">新增表!$3:$4</definedName>
    <definedName name="_xlnm.Print_Area" localSheetId="1">新增表!$A$1:$Y$24</definedName>
    <definedName name="_xlnm._FilterDatabase" localSheetId="2" hidden="1">关键信息调整表!$A$5:$AA$57</definedName>
    <definedName name="_xlnm.Print_Titles" localSheetId="2">关键信息调整表!$3:$4</definedName>
    <definedName name="_xlnm.Print_Area" localSheetId="2">关键信息调整表!$A$1:$Y$58</definedName>
    <definedName name="_xlnm._FilterDatabase" localSheetId="3" hidden="1">删除表!$A$5:$AA$57</definedName>
    <definedName name="_xlnm.Print_Titles" localSheetId="3">删除表!$3:$4</definedName>
    <definedName name="_xlnm.Print_Area" localSheetId="3">删除表!$A$1:$Y$58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<sst xmlns="http://schemas.openxmlformats.org/spreadsheetml/2006/main" count="1124" uniqueCount="207">
  <si>
    <t>勐秀乡2025年度巩固拓展脱贫攻坚成果和乡村振兴项目库动态调整——总表</t>
  </si>
  <si>
    <r>
      <rPr>
        <sz val="11"/>
        <color rgb="FF000000"/>
        <rFont val="方正仿宋_GBK"/>
        <charset val="134"/>
      </rPr>
      <t>填报单位（公章）：瑞丽市勐秀乡人民政府</t>
    </r>
    <r>
      <rPr>
        <sz val="11"/>
        <color rgb="FF000000"/>
        <rFont val="Times New Roman"/>
        <charset val="134"/>
      </rPr>
      <t xml:space="preserve">                      </t>
    </r>
    <r>
      <rPr>
        <sz val="11"/>
        <color rgb="FF000000"/>
        <rFont val="方正仿宋_GBK"/>
        <charset val="134"/>
      </rPr>
      <t>填报人：杨荇</t>
    </r>
    <r>
      <rPr>
        <sz val="11"/>
        <color rgb="FF000000"/>
        <rFont val="Times New Roman"/>
        <charset val="134"/>
      </rPr>
      <t xml:space="preserve">                     </t>
    </r>
    <r>
      <rPr>
        <sz val="11"/>
        <color rgb="FF000000"/>
        <rFont val="方正仿宋_GBK"/>
        <charset val="134"/>
      </rPr>
      <t>联系电话：0692-4944023</t>
    </r>
    <r>
      <rPr>
        <sz val="11"/>
        <color rgb="FF000000"/>
        <rFont val="Times New Roman"/>
        <charset val="134"/>
      </rPr>
      <t xml:space="preserve">                    </t>
    </r>
    <r>
      <rPr>
        <sz val="11"/>
        <color rgb="FF000000"/>
        <rFont val="方正仿宋_GBK"/>
        <charset val="134"/>
      </rPr>
      <t>填报日期：</t>
    </r>
    <r>
      <rPr>
        <sz val="11"/>
        <color rgb="FF000000"/>
        <rFont val="Times New Roman"/>
        <charset val="134"/>
      </rPr>
      <t>2025</t>
    </r>
    <r>
      <rPr>
        <sz val="11"/>
        <color rgb="FF000000"/>
        <rFont val="宋体"/>
        <charset val="134"/>
      </rPr>
      <t>年</t>
    </r>
    <r>
      <rPr>
        <sz val="11"/>
        <color rgb="FF000000"/>
        <rFont val="Times New Roman"/>
        <charset val="134"/>
      </rPr>
      <t>4</t>
    </r>
    <r>
      <rPr>
        <sz val="11"/>
        <color rgb="FF000000"/>
        <rFont val="宋体"/>
        <charset val="134"/>
      </rPr>
      <t>月</t>
    </r>
    <r>
      <rPr>
        <sz val="11"/>
        <color rgb="FF000000"/>
        <rFont val="Times New Roman"/>
        <charset val="134"/>
      </rPr>
      <t>15</t>
    </r>
    <r>
      <rPr>
        <sz val="11"/>
        <color rgb="FF000000"/>
        <rFont val="宋体"/>
        <charset val="134"/>
      </rPr>
      <t>日</t>
    </r>
    <r>
      <rPr>
        <sz val="11"/>
        <color rgb="FF000000"/>
        <rFont val="Times New Roman"/>
        <charset val="134"/>
      </rPr>
      <t xml:space="preserve"> </t>
    </r>
    <r>
      <rPr>
        <sz val="11"/>
        <color rgb="FF000000"/>
        <rFont val="方正仿宋_GBK"/>
        <charset val="134"/>
      </rPr>
      <t>单位：万元、人、年</t>
    </r>
  </si>
  <si>
    <r>
      <rPr>
        <sz val="11"/>
        <color theme="1"/>
        <rFont val="方正黑体_GBK"/>
        <charset val="134"/>
      </rPr>
      <t>序号</t>
    </r>
  </si>
  <si>
    <r>
      <rPr>
        <sz val="11"/>
        <color theme="1"/>
        <rFont val="方正黑体_GBK"/>
        <charset val="134"/>
      </rPr>
      <t>项目类型</t>
    </r>
  </si>
  <si>
    <r>
      <rPr>
        <sz val="11"/>
        <color theme="1"/>
        <rFont val="方正黑体_GBK"/>
        <charset val="134"/>
      </rPr>
      <t>二级项目类型</t>
    </r>
  </si>
  <si>
    <r>
      <rPr>
        <sz val="11"/>
        <color theme="1"/>
        <rFont val="方正黑体_GBK"/>
        <charset val="134"/>
      </rPr>
      <t>项目子类型</t>
    </r>
  </si>
  <si>
    <r>
      <rPr>
        <sz val="11"/>
        <color theme="1"/>
        <rFont val="方正黑体_GBK"/>
        <charset val="134"/>
      </rPr>
      <t>项目名称</t>
    </r>
  </si>
  <si>
    <r>
      <rPr>
        <sz val="11"/>
        <color theme="1"/>
        <rFont val="方正黑体_GBK"/>
        <charset val="134"/>
      </rPr>
      <t>项目地点</t>
    </r>
  </si>
  <si>
    <r>
      <rPr>
        <sz val="11"/>
        <color theme="1"/>
        <rFont val="方正黑体_GBK"/>
        <charset val="134"/>
      </rPr>
      <t>项目投资概算</t>
    </r>
  </si>
  <si>
    <r>
      <rPr>
        <sz val="11"/>
        <color theme="1"/>
        <rFont val="方正黑体_GBK"/>
        <charset val="134"/>
      </rPr>
      <t>项目摘要</t>
    </r>
  </si>
  <si>
    <r>
      <rPr>
        <sz val="11"/>
        <color theme="1"/>
        <rFont val="方正黑体_GBK"/>
        <charset val="134"/>
      </rPr>
      <t>项目绩效目标（总体目标）</t>
    </r>
  </si>
  <si>
    <r>
      <rPr>
        <sz val="11"/>
        <color theme="1"/>
        <rFont val="方正黑体_GBK"/>
        <charset val="134"/>
      </rPr>
      <t>规划年度</t>
    </r>
  </si>
  <si>
    <r>
      <rPr>
        <sz val="11"/>
        <color theme="1"/>
        <rFont val="方正黑体_GBK"/>
        <charset val="134"/>
      </rPr>
      <t>年度资金总额（计划）</t>
    </r>
  </si>
  <si>
    <r>
      <rPr>
        <sz val="11"/>
        <color theme="1"/>
        <rFont val="方正黑体_GBK"/>
        <charset val="134"/>
      </rPr>
      <t>联农带农机制</t>
    </r>
  </si>
  <si>
    <r>
      <rPr>
        <sz val="11"/>
        <color theme="1"/>
        <rFont val="方正黑体_GBK"/>
        <charset val="134"/>
      </rPr>
      <t>预计受益人数</t>
    </r>
  </si>
  <si>
    <r>
      <rPr>
        <sz val="11"/>
        <color theme="1"/>
        <rFont val="方正黑体_GBK"/>
        <charset val="134"/>
      </rPr>
      <t>是否到户项目</t>
    </r>
  </si>
  <si>
    <r>
      <rPr>
        <sz val="11"/>
        <color theme="1"/>
        <rFont val="方正黑体_GBK"/>
        <charset val="134"/>
      </rPr>
      <t>是否易地搬迁后扶项目</t>
    </r>
  </si>
  <si>
    <r>
      <rPr>
        <sz val="11"/>
        <color theme="1"/>
        <rFont val="方正黑体_GBK"/>
        <charset val="134"/>
      </rPr>
      <t>是否劳动密集型产业</t>
    </r>
  </si>
  <si>
    <r>
      <rPr>
        <sz val="11"/>
        <color theme="1"/>
        <rFont val="方正黑体_GBK"/>
        <charset val="134"/>
      </rPr>
      <t>项目负责人</t>
    </r>
  </si>
  <si>
    <r>
      <rPr>
        <sz val="11"/>
        <color theme="1"/>
        <rFont val="方正黑体_GBK"/>
        <charset val="134"/>
      </rPr>
      <t>联系电话</t>
    </r>
  </si>
  <si>
    <r>
      <rPr>
        <sz val="11"/>
        <color theme="1"/>
        <rFont val="方正黑体_GBK"/>
        <charset val="134"/>
      </rPr>
      <t>项目申报部门</t>
    </r>
  </si>
  <si>
    <r>
      <rPr>
        <sz val="11"/>
        <color theme="1"/>
        <rFont val="方正黑体_GBK"/>
        <charset val="134"/>
      </rPr>
      <t>是否纳入年度实施计划</t>
    </r>
  </si>
  <si>
    <r>
      <rPr>
        <sz val="11"/>
        <color theme="1"/>
        <rFont val="方正黑体_GBK"/>
        <charset val="134"/>
      </rPr>
      <t>是否幸福村</t>
    </r>
  </si>
  <si>
    <r>
      <rPr>
        <sz val="11"/>
        <color theme="1"/>
        <rFont val="方正黑体_GBK"/>
        <charset val="134"/>
      </rPr>
      <t>是否村集体</t>
    </r>
  </si>
  <si>
    <r>
      <rPr>
        <sz val="11"/>
        <color theme="1"/>
        <rFont val="方正黑体_GBK"/>
        <charset val="134"/>
      </rPr>
      <t>备注</t>
    </r>
  </si>
  <si>
    <r>
      <rPr>
        <sz val="11"/>
        <color theme="1"/>
        <rFont val="方正黑体_GBK"/>
        <charset val="134"/>
      </rPr>
      <t>乡镇</t>
    </r>
  </si>
  <si>
    <r>
      <rPr>
        <sz val="11"/>
        <color theme="1"/>
        <rFont val="方正黑体_GBK"/>
        <charset val="134"/>
      </rPr>
      <t>村</t>
    </r>
  </si>
  <si>
    <r>
      <rPr>
        <sz val="11"/>
        <color theme="1"/>
        <rFont val="Times New Roman"/>
        <charset val="134"/>
      </rPr>
      <t xml:space="preserve"> </t>
    </r>
    <r>
      <rPr>
        <sz val="11"/>
        <color theme="1"/>
        <rFont val="方正黑体_GBK"/>
        <charset val="134"/>
      </rPr>
      <t>财政衔接资金</t>
    </r>
  </si>
  <si>
    <r>
      <rPr>
        <sz val="11"/>
        <color theme="1"/>
        <rFont val="方正黑体_GBK"/>
        <charset val="134"/>
      </rPr>
      <t>其他资金</t>
    </r>
  </si>
  <si>
    <r>
      <rPr>
        <sz val="11"/>
        <color theme="1"/>
        <rFont val="Times New Roman"/>
        <charset val="134"/>
      </rPr>
      <t>23</t>
    </r>
    <r>
      <rPr>
        <sz val="11"/>
        <color theme="1"/>
        <rFont val="宋体"/>
        <charset val="134"/>
      </rPr>
      <t>个</t>
    </r>
  </si>
  <si>
    <t>6个</t>
  </si>
  <si>
    <r>
      <rPr>
        <sz val="11"/>
        <color theme="1"/>
        <rFont val="Times New Roman"/>
        <charset val="134"/>
      </rPr>
      <t>12</t>
    </r>
    <r>
      <rPr>
        <sz val="11"/>
        <color theme="1"/>
        <rFont val="宋体"/>
        <charset val="134"/>
      </rPr>
      <t>个</t>
    </r>
  </si>
  <si>
    <r>
      <rPr>
        <sz val="11"/>
        <color theme="1"/>
        <rFont val="方正仿宋_GBK"/>
        <charset val="134"/>
      </rPr>
      <t>乡村建设行动</t>
    </r>
  </si>
  <si>
    <r>
      <rPr>
        <sz val="11"/>
        <color theme="1"/>
        <rFont val="方正仿宋_GBK"/>
        <charset val="134"/>
      </rPr>
      <t>农村基础设施（含产业配套基础设施）</t>
    </r>
  </si>
  <si>
    <r>
      <rPr>
        <sz val="11"/>
        <color theme="1"/>
        <rFont val="方正仿宋_GBK"/>
        <charset val="134"/>
      </rPr>
      <t>产业路、资源路、旅游路建设</t>
    </r>
  </si>
  <si>
    <r>
      <rPr>
        <sz val="11"/>
        <color theme="1"/>
        <rFont val="方正仿宋_GBK"/>
        <charset val="134"/>
      </rPr>
      <t>勐秀乡勐秀村南桑小组产业道路建设项目</t>
    </r>
  </si>
  <si>
    <r>
      <rPr>
        <sz val="11"/>
        <color theme="1"/>
        <rFont val="方正仿宋_GBK"/>
        <charset val="134"/>
      </rPr>
      <t>勐秀乡</t>
    </r>
  </si>
  <si>
    <r>
      <rPr>
        <sz val="11"/>
        <color theme="1"/>
        <rFont val="方正仿宋_GBK"/>
        <charset val="134"/>
      </rPr>
      <t>勐秀</t>
    </r>
  </si>
  <si>
    <r>
      <rPr>
        <sz val="11"/>
        <color theme="1"/>
        <rFont val="方正仿宋_GBK"/>
        <charset val="134"/>
      </rPr>
      <t>计划投资</t>
    </r>
    <r>
      <rPr>
        <sz val="11"/>
        <color theme="1"/>
        <rFont val="Times New Roman"/>
        <charset val="134"/>
      </rPr>
      <t>200</t>
    </r>
    <r>
      <rPr>
        <sz val="11"/>
        <color theme="1"/>
        <rFont val="方正仿宋_GBK"/>
        <charset val="134"/>
      </rPr>
      <t>万元在南桑小组硬化道路</t>
    </r>
    <r>
      <rPr>
        <sz val="11"/>
        <color theme="1"/>
        <rFont val="Times New Roman"/>
        <charset val="134"/>
      </rPr>
      <t xml:space="preserve">1000 </t>
    </r>
    <r>
      <rPr>
        <sz val="11"/>
        <color theme="1"/>
        <rFont val="方正仿宋_GBK"/>
        <charset val="134"/>
      </rPr>
      <t>米，宽</t>
    </r>
    <r>
      <rPr>
        <sz val="11"/>
        <color theme="1"/>
        <rFont val="Times New Roman"/>
        <charset val="134"/>
      </rPr>
      <t>4.5</t>
    </r>
    <r>
      <rPr>
        <sz val="11"/>
        <color theme="1"/>
        <rFont val="方正仿宋_GBK"/>
        <charset val="134"/>
      </rPr>
      <t>米。基础采用碎石铺垫厚度</t>
    </r>
    <r>
      <rPr>
        <sz val="11"/>
        <color theme="1"/>
        <rFont val="Times New Roman"/>
        <charset val="134"/>
      </rPr>
      <t xml:space="preserve"> 20 </t>
    </r>
    <r>
      <rPr>
        <sz val="11"/>
        <color theme="1"/>
        <rFont val="方正仿宋_GBK"/>
        <charset val="134"/>
      </rPr>
      <t>厘米，面层采用</t>
    </r>
    <r>
      <rPr>
        <sz val="11"/>
        <color theme="1"/>
        <rFont val="Times New Roman"/>
        <charset val="134"/>
      </rPr>
      <t xml:space="preserve"> C30 </t>
    </r>
    <r>
      <rPr>
        <sz val="11"/>
        <color theme="1"/>
        <rFont val="方正仿宋_GBK"/>
        <charset val="134"/>
      </rPr>
      <t>混凝土浇灌厚度</t>
    </r>
    <r>
      <rPr>
        <sz val="11"/>
        <color theme="1"/>
        <rFont val="Times New Roman"/>
        <charset val="134"/>
      </rPr>
      <t xml:space="preserve"> 20 </t>
    </r>
    <r>
      <rPr>
        <sz val="11"/>
        <color theme="1"/>
        <rFont val="方正仿宋_GBK"/>
        <charset val="134"/>
      </rPr>
      <t>厘米，路肩采取泥土护肩宽度</t>
    </r>
    <r>
      <rPr>
        <sz val="11"/>
        <color theme="1"/>
        <rFont val="Times New Roman"/>
        <charset val="134"/>
      </rPr>
      <t xml:space="preserve"> 1</t>
    </r>
    <r>
      <rPr>
        <sz val="11"/>
        <color theme="1"/>
        <rFont val="方正仿宋_GBK"/>
        <charset val="134"/>
      </rPr>
      <t>米，单侧带排水沟水泥道路。</t>
    </r>
  </si>
  <si>
    <r>
      <rPr>
        <sz val="11"/>
        <rFont val="方正仿宋_GBK"/>
        <charset val="134"/>
      </rPr>
      <t>一、经济效益：极大地改善村民的生产生活条件，提供生活水平和文明程度，脱贫致富巩固提升目标。二、社会效益：为乡村振兴和构建和谐村寨打下坚实基础，有利于综合素质的提高，对维护社会稳定，实现脱贫致富目标起到推动作用。有效改善村内基础设施建设，提升村民生活幸福感及获得感，从而促进生态效益和经济效益融合发展。三、生态效益：促进资源可持续发展。</t>
    </r>
  </si>
  <si>
    <r>
      <rPr>
        <sz val="11"/>
        <rFont val="Times New Roman"/>
        <charset val="134"/>
      </rPr>
      <t> </t>
    </r>
    <r>
      <rPr>
        <sz val="11"/>
        <rFont val="方正仿宋_GBK"/>
        <charset val="134"/>
      </rPr>
      <t>就业务工、</t>
    </r>
    <r>
      <rPr>
        <sz val="11"/>
        <rFont val="Times New Roman"/>
        <charset val="134"/>
      </rPr>
      <t> </t>
    </r>
    <r>
      <rPr>
        <sz val="11"/>
        <rFont val="方正仿宋_GBK"/>
        <charset val="134"/>
      </rPr>
      <t>带动生产、</t>
    </r>
    <r>
      <rPr>
        <sz val="11"/>
        <rFont val="Times New Roman"/>
        <charset val="134"/>
      </rPr>
      <t> </t>
    </r>
    <r>
      <rPr>
        <sz val="11"/>
        <rFont val="方正仿宋_GBK"/>
        <charset val="134"/>
      </rPr>
      <t>帮助产销对接</t>
    </r>
  </si>
  <si>
    <r>
      <rPr>
        <sz val="11"/>
        <rFont val="方正仿宋_GBK"/>
        <charset val="134"/>
      </rPr>
      <t>否</t>
    </r>
  </si>
  <si>
    <r>
      <rPr>
        <sz val="11"/>
        <rFont val="方正仿宋_GBK"/>
        <charset val="134"/>
      </rPr>
      <t>赵志丹</t>
    </r>
  </si>
  <si>
    <r>
      <rPr>
        <sz val="11"/>
        <rFont val="方正仿宋_GBK"/>
        <charset val="134"/>
      </rPr>
      <t>勐秀乡人民政府</t>
    </r>
  </si>
  <si>
    <r>
      <rPr>
        <sz val="11"/>
        <rFont val="方正仿宋_GBK"/>
        <charset val="134"/>
      </rPr>
      <t>是</t>
    </r>
  </si>
  <si>
    <r>
      <rPr>
        <sz val="11"/>
        <color theme="1"/>
        <rFont val="方正仿宋_GBK"/>
        <charset val="134"/>
      </rPr>
      <t>新增</t>
    </r>
  </si>
  <si>
    <r>
      <rPr>
        <sz val="11"/>
        <rFont val="方正仿宋_GBK"/>
        <charset val="134"/>
      </rPr>
      <t>产业发展</t>
    </r>
  </si>
  <si>
    <r>
      <rPr>
        <sz val="11"/>
        <rFont val="方正仿宋_GBK"/>
        <charset val="134"/>
      </rPr>
      <t>配套设施项目</t>
    </r>
  </si>
  <si>
    <r>
      <rPr>
        <sz val="11"/>
        <rFont val="方正仿宋_GBK"/>
        <charset val="134"/>
      </rPr>
      <t>产业园（区）</t>
    </r>
  </si>
  <si>
    <r>
      <rPr>
        <sz val="11"/>
        <color theme="1"/>
        <rFont val="方正仿宋_GBK"/>
        <charset val="134"/>
      </rPr>
      <t>勐秀乡户瓦村户二小组果蔬选果厂建设项目</t>
    </r>
  </si>
  <si>
    <r>
      <rPr>
        <sz val="11"/>
        <color theme="1"/>
        <rFont val="方正仿宋_GBK"/>
        <charset val="134"/>
      </rPr>
      <t>户瓦</t>
    </r>
  </si>
  <si>
    <r>
      <rPr>
        <sz val="11"/>
        <color theme="1"/>
        <rFont val="方正仿宋_GBK"/>
        <charset val="134"/>
      </rPr>
      <t>计划投资</t>
    </r>
    <r>
      <rPr>
        <sz val="11"/>
        <color theme="1"/>
        <rFont val="Times New Roman"/>
        <charset val="134"/>
      </rPr>
      <t>445</t>
    </r>
    <r>
      <rPr>
        <sz val="11"/>
        <color theme="1"/>
        <rFont val="方正仿宋_GBK"/>
        <charset val="134"/>
      </rPr>
      <t>万元在户二建设果蔬选果厂。</t>
    </r>
    <r>
      <rPr>
        <sz val="11"/>
        <color theme="1"/>
        <rFont val="Times New Roman"/>
        <charset val="134"/>
      </rPr>
      <t>1.</t>
    </r>
    <r>
      <rPr>
        <sz val="11"/>
        <color theme="1"/>
        <rFont val="方正仿宋_GBK"/>
        <charset val="134"/>
      </rPr>
      <t>新建冷库，占地</t>
    </r>
    <r>
      <rPr>
        <sz val="11"/>
        <color theme="1"/>
        <rFont val="Times New Roman"/>
        <charset val="134"/>
      </rPr>
      <t>1000</t>
    </r>
    <r>
      <rPr>
        <sz val="11"/>
        <color theme="1"/>
        <rFont val="方正仿宋_GBK"/>
        <charset val="134"/>
      </rPr>
      <t>平方米，资金约</t>
    </r>
    <r>
      <rPr>
        <sz val="11"/>
        <color theme="1"/>
        <rFont val="Times New Roman"/>
        <charset val="134"/>
      </rPr>
      <t>300</t>
    </r>
    <r>
      <rPr>
        <sz val="11"/>
        <color theme="1"/>
        <rFont val="方正仿宋_GBK"/>
        <charset val="134"/>
      </rPr>
      <t>万元。</t>
    </r>
    <r>
      <rPr>
        <sz val="11"/>
        <color theme="1"/>
        <rFont val="Times New Roman"/>
        <charset val="134"/>
      </rPr>
      <t>2.</t>
    </r>
    <r>
      <rPr>
        <sz val="11"/>
        <color theme="1"/>
        <rFont val="方正仿宋_GBK"/>
        <charset val="134"/>
      </rPr>
      <t>新建鲜果分选钢架大棚，四平高度</t>
    </r>
    <r>
      <rPr>
        <sz val="11"/>
        <color theme="1"/>
        <rFont val="Times New Roman"/>
        <charset val="134"/>
      </rPr>
      <t>7</t>
    </r>
    <r>
      <rPr>
        <sz val="11"/>
        <color theme="1"/>
        <rFont val="方正仿宋_GBK"/>
        <charset val="134"/>
      </rPr>
      <t>米，建筑面积约</t>
    </r>
    <r>
      <rPr>
        <sz val="11"/>
        <color theme="1"/>
        <rFont val="Times New Roman"/>
        <charset val="134"/>
      </rPr>
      <t>1800</t>
    </r>
    <r>
      <rPr>
        <sz val="11"/>
        <color theme="1"/>
        <rFont val="方正仿宋_GBK"/>
        <charset val="134"/>
      </rPr>
      <t>平方米，铝皮瓦屋面，资金约</t>
    </r>
    <r>
      <rPr>
        <sz val="11"/>
        <color theme="1"/>
        <rFont val="Times New Roman"/>
        <charset val="134"/>
      </rPr>
      <t>58</t>
    </r>
    <r>
      <rPr>
        <sz val="11"/>
        <color theme="1"/>
        <rFont val="方正仿宋_GBK"/>
        <charset val="134"/>
      </rPr>
      <t>万元；</t>
    </r>
    <r>
      <rPr>
        <sz val="11"/>
        <color theme="1"/>
        <rFont val="Times New Roman"/>
        <charset val="134"/>
      </rPr>
      <t>3.</t>
    </r>
    <r>
      <rPr>
        <sz val="11"/>
        <color theme="1"/>
        <rFont val="方正仿宋_GBK"/>
        <charset val="134"/>
      </rPr>
      <t>硬化场地约</t>
    </r>
    <r>
      <rPr>
        <sz val="11"/>
        <color theme="1"/>
        <rFont val="Times New Roman"/>
        <charset val="134"/>
      </rPr>
      <t>1800</t>
    </r>
    <r>
      <rPr>
        <sz val="11"/>
        <color theme="1"/>
        <rFont val="方正仿宋_GBK"/>
        <charset val="134"/>
      </rPr>
      <t>平方米，采用</t>
    </r>
    <r>
      <rPr>
        <sz val="11"/>
        <color theme="1"/>
        <rFont val="Times New Roman"/>
        <charset val="134"/>
      </rPr>
      <t>C25</t>
    </r>
    <r>
      <rPr>
        <sz val="11"/>
        <color theme="1"/>
        <rFont val="方正仿宋_GBK"/>
        <charset val="134"/>
      </rPr>
      <t>混凝土浇灌，风化料回填</t>
    </r>
    <r>
      <rPr>
        <sz val="11"/>
        <color theme="1"/>
        <rFont val="Times New Roman"/>
        <charset val="134"/>
      </rPr>
      <t>200mm</t>
    </r>
    <r>
      <rPr>
        <sz val="11"/>
        <color theme="1"/>
        <rFont val="方正仿宋_GBK"/>
        <charset val="134"/>
      </rPr>
      <t>厚，资金约</t>
    </r>
    <r>
      <rPr>
        <sz val="11"/>
        <color theme="1"/>
        <rFont val="Times New Roman"/>
        <charset val="134"/>
      </rPr>
      <t>62</t>
    </r>
    <r>
      <rPr>
        <sz val="11"/>
        <color theme="1"/>
        <rFont val="方正仿宋_GBK"/>
        <charset val="134"/>
      </rPr>
      <t>万元。</t>
    </r>
    <r>
      <rPr>
        <sz val="11"/>
        <color theme="1"/>
        <rFont val="Times New Roman"/>
        <charset val="134"/>
      </rPr>
      <t>4.</t>
    </r>
    <r>
      <rPr>
        <sz val="11"/>
        <color theme="1"/>
        <rFont val="方正仿宋_GBK"/>
        <charset val="134"/>
      </rPr>
      <t>新装</t>
    </r>
    <r>
      <rPr>
        <sz val="11"/>
        <color theme="1"/>
        <rFont val="Times New Roman"/>
        <charset val="134"/>
      </rPr>
      <t>1000kVA</t>
    </r>
    <r>
      <rPr>
        <sz val="11"/>
        <color theme="1"/>
        <rFont val="方正仿宋_GBK"/>
        <charset val="134"/>
      </rPr>
      <t>美式箱变</t>
    </r>
    <r>
      <rPr>
        <sz val="11"/>
        <color theme="1"/>
        <rFont val="Times New Roman"/>
        <charset val="134"/>
      </rPr>
      <t>1</t>
    </r>
    <r>
      <rPr>
        <sz val="11"/>
        <color theme="1"/>
        <rFont val="方正仿宋_GBK"/>
        <charset val="134"/>
      </rPr>
      <t>台，资金约</t>
    </r>
    <r>
      <rPr>
        <sz val="11"/>
        <color theme="1"/>
        <rFont val="Times New Roman"/>
        <charset val="134"/>
      </rPr>
      <t>25</t>
    </r>
    <r>
      <rPr>
        <sz val="11"/>
        <color theme="1"/>
        <rFont val="方正仿宋_GBK"/>
        <charset val="134"/>
      </rPr>
      <t>万元。</t>
    </r>
    <r>
      <rPr>
        <sz val="11"/>
        <color theme="1"/>
        <rFont val="Times New Roman"/>
        <charset val="134"/>
      </rPr>
      <t xml:space="preserve">
</t>
    </r>
  </si>
  <si>
    <r>
      <rPr>
        <sz val="11"/>
        <rFont val="方正仿宋_GBK"/>
        <charset val="134"/>
      </rPr>
      <t>一、经济效益：提高生产效率，村委会、村民小组入股土地分红，增加村、组集体经济收入。二、社会效益：壮大村、组集体经济，提高农户收入，带动周边农户增加收入和安排村民就业岗位，给农户提供了务工的条件，进一步巩固脱贫攻坚成果，有效发挥发挥乡村振兴的战略优势。三、生态效益：充分利用好土地可持续发展。</t>
    </r>
  </si>
  <si>
    <r>
      <rPr>
        <sz val="11"/>
        <rFont val="方正仿宋_GBK"/>
        <charset val="134"/>
      </rPr>
      <t>种植业基地</t>
    </r>
  </si>
  <si>
    <r>
      <rPr>
        <sz val="11"/>
        <color theme="1"/>
        <rFont val="方正仿宋_GBK"/>
        <charset val="134"/>
      </rPr>
      <t>勐秀乡勐典村广二小组柠檬产业示范村建设项目</t>
    </r>
  </si>
  <si>
    <r>
      <rPr>
        <sz val="11"/>
        <color theme="1"/>
        <rFont val="方正仿宋_GBK"/>
        <charset val="134"/>
      </rPr>
      <t>勐典</t>
    </r>
  </si>
  <si>
    <r>
      <rPr>
        <sz val="11"/>
        <color theme="1"/>
        <rFont val="方正仿宋_GBK"/>
        <charset val="134"/>
      </rPr>
      <t>项目建设内容：</t>
    </r>
    <r>
      <rPr>
        <sz val="11"/>
        <color theme="1"/>
        <rFont val="Times New Roman"/>
        <charset val="134"/>
      </rPr>
      <t>1.</t>
    </r>
    <r>
      <rPr>
        <sz val="11"/>
        <color theme="1"/>
        <rFont val="方正仿宋_GBK"/>
        <charset val="134"/>
      </rPr>
      <t>对原有杉木树替换种植柠檬树，种植柠檬树</t>
    </r>
    <r>
      <rPr>
        <sz val="11"/>
        <color theme="1"/>
        <rFont val="Times New Roman"/>
        <charset val="134"/>
      </rPr>
      <t>300</t>
    </r>
    <r>
      <rPr>
        <sz val="11"/>
        <color theme="1"/>
        <rFont val="方正仿宋_GBK"/>
        <charset val="134"/>
      </rPr>
      <t>棵，预计资金</t>
    </r>
    <r>
      <rPr>
        <sz val="11"/>
        <color theme="1"/>
        <rFont val="Times New Roman"/>
        <charset val="134"/>
      </rPr>
      <t>10</t>
    </r>
    <r>
      <rPr>
        <sz val="11"/>
        <color theme="1"/>
        <rFont val="方正仿宋_GBK"/>
        <charset val="134"/>
      </rPr>
      <t>万元；</t>
    </r>
    <r>
      <rPr>
        <sz val="11"/>
        <color theme="1"/>
        <rFont val="Times New Roman"/>
        <charset val="134"/>
      </rPr>
      <t>2.</t>
    </r>
    <r>
      <rPr>
        <sz val="11"/>
        <color theme="1"/>
        <rFont val="方正仿宋_GBK"/>
        <charset val="134"/>
      </rPr>
      <t>局部环境提升</t>
    </r>
    <r>
      <rPr>
        <sz val="11"/>
        <color theme="1"/>
        <rFont val="Times New Roman"/>
        <charset val="134"/>
      </rPr>
      <t>500</t>
    </r>
    <r>
      <rPr>
        <sz val="11"/>
        <color theme="1"/>
        <rFont val="方正仿宋_GBK"/>
        <charset val="134"/>
      </rPr>
      <t>㎡，预计资金</t>
    </r>
    <r>
      <rPr>
        <sz val="11"/>
        <color theme="1"/>
        <rFont val="Times New Roman"/>
        <charset val="134"/>
      </rPr>
      <t>10</t>
    </r>
    <r>
      <rPr>
        <sz val="11"/>
        <color theme="1"/>
        <rFont val="方正仿宋_GBK"/>
        <charset val="134"/>
      </rPr>
      <t>万元；</t>
    </r>
    <r>
      <rPr>
        <sz val="11"/>
        <color theme="1"/>
        <rFont val="Times New Roman"/>
        <charset val="134"/>
      </rPr>
      <t>3.</t>
    </r>
    <r>
      <rPr>
        <sz val="11"/>
        <color theme="1"/>
        <rFont val="方正仿宋_GBK"/>
        <charset val="134"/>
      </rPr>
      <t>基础照明设施</t>
    </r>
    <r>
      <rPr>
        <sz val="11"/>
        <color theme="1"/>
        <rFont val="Times New Roman"/>
        <charset val="134"/>
      </rPr>
      <t>20</t>
    </r>
    <r>
      <rPr>
        <sz val="11"/>
        <color theme="1"/>
        <rFont val="方正仿宋_GBK"/>
        <charset val="134"/>
      </rPr>
      <t>盏，预计资金</t>
    </r>
    <r>
      <rPr>
        <sz val="11"/>
        <color theme="1"/>
        <rFont val="Times New Roman"/>
        <charset val="134"/>
      </rPr>
      <t>8</t>
    </r>
    <r>
      <rPr>
        <sz val="11"/>
        <color theme="1"/>
        <rFont val="方正仿宋_GBK"/>
        <charset val="134"/>
      </rPr>
      <t>万元。</t>
    </r>
    <r>
      <rPr>
        <sz val="11"/>
        <color theme="1"/>
        <rFont val="Times New Roman"/>
        <charset val="134"/>
      </rPr>
      <t>4.</t>
    </r>
    <r>
      <rPr>
        <sz val="11"/>
        <color theme="1"/>
        <rFont val="方正仿宋_GBK"/>
        <charset val="134"/>
      </rPr>
      <t>乡村风俗文化及十联户网格打造，预计资金</t>
    </r>
    <r>
      <rPr>
        <sz val="11"/>
        <color theme="1"/>
        <rFont val="Times New Roman"/>
        <charset val="134"/>
      </rPr>
      <t>6</t>
    </r>
    <r>
      <rPr>
        <sz val="11"/>
        <color theme="1"/>
        <rFont val="方正仿宋_GBK"/>
        <charset val="134"/>
      </rPr>
      <t>万元。</t>
    </r>
  </si>
  <si>
    <r>
      <rPr>
        <sz val="11"/>
        <rFont val="方正仿宋_GBK"/>
        <charset val="134"/>
      </rPr>
      <t>一、经济效益：该项目的建成，可吸引周边县市人员前往勐秀进行休闲参观，带动当地各项经济发展。二、社会效益：项目建成后可通过开展民族文化活动，促进少数民族群众交往交流交融，不断铸牢中华民族共同体意识，增强各族群众对伟大祖国、中华民族、中华文化、中国共产党、中国特色社会主义的认同，推动沿边行政村现代化建设步伐，激发内生发展动力，不断实现各族群众对美好生活的向往。三、生态效益：促进生态旅游健康发展。</t>
    </r>
  </si>
  <si>
    <r>
      <rPr>
        <sz val="11"/>
        <rFont val="方正仿宋_GBK"/>
        <charset val="134"/>
      </rPr>
      <t>勐秀乡户兰村委会帮户村民小组青储饲料加工厂配套设施建设项目</t>
    </r>
  </si>
  <si>
    <r>
      <rPr>
        <sz val="11"/>
        <rFont val="方正仿宋_GBK"/>
        <charset val="134"/>
      </rPr>
      <t>勐秀乡</t>
    </r>
  </si>
  <si>
    <r>
      <rPr>
        <sz val="11"/>
        <rFont val="方正仿宋_GBK"/>
        <charset val="134"/>
      </rPr>
      <t>户兰</t>
    </r>
  </si>
  <si>
    <r>
      <rPr>
        <sz val="11"/>
        <rFont val="方正仿宋_GBK"/>
        <charset val="134"/>
      </rPr>
      <t>计划投资</t>
    </r>
    <r>
      <rPr>
        <sz val="11"/>
        <rFont val="Times New Roman"/>
        <charset val="134"/>
      </rPr>
      <t>631</t>
    </r>
    <r>
      <rPr>
        <sz val="11"/>
        <rFont val="方正仿宋_GBK"/>
        <charset val="134"/>
      </rPr>
      <t>万元，在户兰村委会帮户小组建盖青储饲料加工厂，占地面积约</t>
    </r>
    <r>
      <rPr>
        <sz val="11"/>
        <rFont val="Times New Roman"/>
        <charset val="134"/>
      </rPr>
      <t>15</t>
    </r>
    <r>
      <rPr>
        <sz val="11"/>
        <rFont val="方正仿宋_GBK"/>
        <charset val="134"/>
      </rPr>
      <t>亩，投入资金约</t>
    </r>
    <r>
      <rPr>
        <sz val="11"/>
        <rFont val="Times New Roman"/>
        <charset val="134"/>
      </rPr>
      <t>621</t>
    </r>
    <r>
      <rPr>
        <sz val="11"/>
        <rFont val="方正仿宋_GBK"/>
        <charset val="134"/>
      </rPr>
      <t>万元，其中：厂房建设</t>
    </r>
    <r>
      <rPr>
        <sz val="11"/>
        <rFont val="Times New Roman"/>
        <charset val="134"/>
      </rPr>
      <t>436</t>
    </r>
    <r>
      <rPr>
        <sz val="11"/>
        <rFont val="方正仿宋_GBK"/>
        <charset val="134"/>
      </rPr>
      <t>万元，设备购置</t>
    </r>
    <r>
      <rPr>
        <sz val="11"/>
        <rFont val="Times New Roman"/>
        <charset val="134"/>
      </rPr>
      <t>195</t>
    </r>
    <r>
      <rPr>
        <sz val="11"/>
        <rFont val="方正仿宋_GBK"/>
        <charset val="134"/>
      </rPr>
      <t>万元。</t>
    </r>
  </si>
  <si>
    <t>一、经济效益：提高生产效率，村委会、村民小组入股土地分红，增加村、组集体经济收入，把村民和养猪场的粪便利用变为经济效益。二、社会效益：壮大村、组集体经济，提高农户收入，带动周边农户增加收入和安排村民就业岗位，给农户提供了务工的条件，进一步巩固拓展脱贫攻坚成果，有效发挥乡村振兴的战略优势。三、生态效益：充分利用好土地可持续发展。</t>
  </si>
  <si>
    <r>
      <rPr>
        <sz val="11"/>
        <rFont val="方正仿宋_GBK"/>
        <charset val="134"/>
      </rPr>
      <t>土地流转、</t>
    </r>
    <r>
      <rPr>
        <sz val="11"/>
        <rFont val="Times New Roman"/>
        <charset val="134"/>
      </rPr>
      <t> </t>
    </r>
    <r>
      <rPr>
        <sz val="11"/>
        <rFont val="方正仿宋_GBK"/>
        <charset val="134"/>
      </rPr>
      <t>就业务工、</t>
    </r>
    <r>
      <rPr>
        <sz val="11"/>
        <rFont val="Times New Roman"/>
        <charset val="134"/>
      </rPr>
      <t> </t>
    </r>
    <r>
      <rPr>
        <sz val="11"/>
        <rFont val="方正仿宋_GBK"/>
        <charset val="134"/>
      </rPr>
      <t>带动生产、</t>
    </r>
    <r>
      <rPr>
        <sz val="11"/>
        <rFont val="Times New Roman"/>
        <charset val="134"/>
      </rPr>
      <t> </t>
    </r>
    <r>
      <rPr>
        <sz val="11"/>
        <rFont val="方正仿宋_GBK"/>
        <charset val="134"/>
      </rPr>
      <t>帮助产销对接、</t>
    </r>
    <r>
      <rPr>
        <sz val="11"/>
        <rFont val="Times New Roman"/>
        <charset val="134"/>
      </rPr>
      <t> </t>
    </r>
    <r>
      <rPr>
        <sz val="11"/>
        <rFont val="方正仿宋_GBK"/>
        <charset val="134"/>
      </rPr>
      <t>收益分红</t>
    </r>
  </si>
  <si>
    <t>0692-4944023</t>
  </si>
  <si>
    <r>
      <rPr>
        <sz val="11"/>
        <rFont val="方正仿宋_GBK"/>
        <charset val="134"/>
      </rPr>
      <t>在原来乡级上报</t>
    </r>
    <r>
      <rPr>
        <sz val="11"/>
        <rFont val="Times New Roman"/>
        <charset val="134"/>
      </rPr>
      <t>2025</t>
    </r>
    <r>
      <rPr>
        <sz val="11"/>
        <rFont val="方正仿宋_GBK"/>
        <charset val="134"/>
      </rPr>
      <t>年项目库表里面</t>
    </r>
  </si>
  <si>
    <r>
      <rPr>
        <sz val="11"/>
        <color theme="1"/>
        <rFont val="方正仿宋_GBK"/>
        <charset val="134"/>
      </rPr>
      <t>勐秀乡等扎村等撒小组现代化柠檬产业示范基地</t>
    </r>
  </si>
  <si>
    <r>
      <rPr>
        <sz val="11"/>
        <rFont val="方正仿宋_GBK"/>
        <charset val="134"/>
      </rPr>
      <t>等扎</t>
    </r>
  </si>
  <si>
    <r>
      <rPr>
        <sz val="11"/>
        <rFont val="方正仿宋_GBK"/>
        <charset val="134"/>
      </rPr>
      <t>计划投资</t>
    </r>
    <r>
      <rPr>
        <sz val="11"/>
        <rFont val="Times New Roman"/>
        <charset val="134"/>
      </rPr>
      <t>643</t>
    </r>
    <r>
      <rPr>
        <sz val="11"/>
        <rFont val="方正仿宋_GBK"/>
        <charset val="134"/>
      </rPr>
      <t>万元在等撒小组建设标准化柠檬种植基地，占地</t>
    </r>
    <r>
      <rPr>
        <sz val="11"/>
        <rFont val="Times New Roman"/>
        <charset val="134"/>
      </rPr>
      <t>640</t>
    </r>
    <r>
      <rPr>
        <sz val="11"/>
        <rFont val="方正仿宋_GBK"/>
        <charset val="134"/>
      </rPr>
      <t>亩。</t>
    </r>
    <r>
      <rPr>
        <sz val="11"/>
        <rFont val="Times New Roman"/>
        <charset val="134"/>
      </rPr>
      <t>1.</t>
    </r>
    <r>
      <rPr>
        <sz val="11"/>
        <rFont val="方正仿宋_GBK"/>
        <charset val="134"/>
      </rPr>
      <t>土地整理：</t>
    </r>
    <r>
      <rPr>
        <sz val="11"/>
        <rFont val="Times New Roman"/>
        <charset val="134"/>
      </rPr>
      <t>640</t>
    </r>
    <r>
      <rPr>
        <sz val="11"/>
        <rFont val="方正仿宋_GBK"/>
        <charset val="134"/>
      </rPr>
      <t>亩土地整理：含园区道路开挖，翻土起垄，挖树根及清运，预算</t>
    </r>
    <r>
      <rPr>
        <sz val="11"/>
        <rFont val="Times New Roman"/>
        <charset val="134"/>
      </rPr>
      <t>96</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640</t>
    </r>
    <r>
      <rPr>
        <sz val="11"/>
        <rFont val="方正仿宋_GBK"/>
        <charset val="134"/>
      </rPr>
      <t>亩：预算</t>
    </r>
    <r>
      <rPr>
        <sz val="11"/>
        <rFont val="Times New Roman"/>
        <charset val="134"/>
      </rPr>
      <t>51</t>
    </r>
    <r>
      <rPr>
        <sz val="11"/>
        <rFont val="方正仿宋_GBK"/>
        <charset val="134"/>
      </rPr>
      <t>万元。</t>
    </r>
    <r>
      <rPr>
        <sz val="11"/>
        <rFont val="Times New Roman"/>
        <charset val="134"/>
      </rPr>
      <t>4.</t>
    </r>
    <r>
      <rPr>
        <sz val="11"/>
        <rFont val="方正仿宋_GBK"/>
        <charset val="134"/>
      </rPr>
      <t>土壤改良</t>
    </r>
    <r>
      <rPr>
        <sz val="11"/>
        <rFont val="Times New Roman"/>
        <charset val="134"/>
      </rPr>
      <t>640</t>
    </r>
    <r>
      <rPr>
        <sz val="11"/>
        <rFont val="方正仿宋_GBK"/>
        <charset val="134"/>
      </rPr>
      <t>亩：通过土壤取样检测，补充有机肥与微量元素，预算</t>
    </r>
    <r>
      <rPr>
        <sz val="11"/>
        <rFont val="Times New Roman"/>
        <charset val="134"/>
      </rPr>
      <t>35.5</t>
    </r>
    <r>
      <rPr>
        <sz val="11"/>
        <rFont val="方正仿宋_GBK"/>
        <charset val="134"/>
      </rPr>
      <t>万元。</t>
    </r>
    <r>
      <rPr>
        <sz val="11"/>
        <rFont val="Times New Roman"/>
        <charset val="134"/>
      </rPr>
      <t>5.</t>
    </r>
    <r>
      <rPr>
        <sz val="11"/>
        <rFont val="方正仿宋_GBK"/>
        <charset val="134"/>
      </rPr>
      <t>打药系统：</t>
    </r>
    <r>
      <rPr>
        <sz val="11"/>
        <rFont val="Times New Roman"/>
        <charset val="134"/>
      </rPr>
      <t>21</t>
    </r>
    <r>
      <rPr>
        <sz val="11"/>
        <rFont val="方正仿宋_GBK"/>
        <charset val="134"/>
      </rPr>
      <t>万元。</t>
    </r>
    <r>
      <rPr>
        <sz val="11"/>
        <rFont val="Times New Roman"/>
        <charset val="134"/>
      </rPr>
      <t>6.</t>
    </r>
    <r>
      <rPr>
        <sz val="11"/>
        <rFont val="方正仿宋_GBK"/>
        <charset val="134"/>
      </rPr>
      <t>蓄水池（</t>
    </r>
    <r>
      <rPr>
        <sz val="11"/>
        <rFont val="Times New Roman"/>
        <charset val="134"/>
      </rPr>
      <t>3000</t>
    </r>
    <r>
      <rPr>
        <sz val="11"/>
        <rFont val="方正仿宋_GBK"/>
        <charset val="134"/>
      </rPr>
      <t>立方）：</t>
    </r>
    <r>
      <rPr>
        <sz val="11"/>
        <rFont val="Times New Roman"/>
        <charset val="134"/>
      </rPr>
      <t>3.5</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14</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640</t>
    </r>
    <r>
      <rPr>
        <sz val="11"/>
        <rFont val="方正仿宋_GBK"/>
        <charset val="134"/>
      </rPr>
      <t>亩，预算</t>
    </r>
    <r>
      <rPr>
        <sz val="11"/>
        <rFont val="Times New Roman"/>
        <charset val="134"/>
      </rPr>
      <t>21</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25</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3000</t>
    </r>
    <r>
      <rPr>
        <sz val="11"/>
        <rFont val="方正仿宋_GBK"/>
        <charset val="134"/>
      </rPr>
      <t>米长，预算</t>
    </r>
    <r>
      <rPr>
        <sz val="11"/>
        <rFont val="Times New Roman"/>
        <charset val="134"/>
      </rPr>
      <t>173</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</si>
  <si>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rFont val="方正仿宋_GBK"/>
        <charset val="134"/>
      </rPr>
      <t>（一）经济效益。</t>
    </r>
    <r>
      <rPr>
        <sz val="11"/>
        <rFont val="Times New Roman"/>
        <charset val="134"/>
      </rPr>
      <t>1.</t>
    </r>
    <r>
      <rPr>
        <sz val="11"/>
        <rFont val="方正仿宋_GBK"/>
        <charset val="134"/>
      </rPr>
      <t>建立现代化规模种植基地。规划建设标准化柠檬种植基地</t>
    </r>
    <r>
      <rPr>
        <sz val="11"/>
        <rFont val="Times New Roman"/>
        <charset val="134"/>
      </rPr>
      <t>640</t>
    </r>
    <r>
      <rPr>
        <sz val="11"/>
        <rFont val="方正仿宋_GBK"/>
        <charset val="134"/>
      </rPr>
      <t>亩，每亩种植柠檬约</t>
    </r>
    <r>
      <rPr>
        <sz val="11"/>
        <rFont val="Times New Roman"/>
        <charset val="134"/>
      </rPr>
      <t>40</t>
    </r>
    <r>
      <rPr>
        <sz val="11"/>
        <rFont val="方正仿宋_GBK"/>
        <charset val="134"/>
      </rPr>
      <t>棵，共种植柠檬约</t>
    </r>
    <r>
      <rPr>
        <sz val="11"/>
        <rFont val="Times New Roman"/>
        <charset val="134"/>
      </rPr>
      <t>25600</t>
    </r>
    <r>
      <rPr>
        <sz val="11"/>
        <rFont val="方正仿宋_GBK"/>
        <charset val="134"/>
      </rPr>
      <t>株。预计</t>
    </r>
    <r>
      <rPr>
        <sz val="11"/>
        <rFont val="Times New Roman"/>
        <charset val="134"/>
      </rPr>
      <t>2026</t>
    </r>
    <r>
      <rPr>
        <sz val="11"/>
        <rFont val="方正仿宋_GBK"/>
        <charset val="134"/>
      </rPr>
      <t>年初挂果，参照当前市场最低价</t>
    </r>
    <r>
      <rPr>
        <sz val="11"/>
        <rFont val="Times New Roman"/>
        <charset val="134"/>
      </rPr>
      <t>10000</t>
    </r>
    <r>
      <rPr>
        <sz val="11"/>
        <rFont val="方正仿宋_GBK"/>
        <charset val="134"/>
      </rPr>
      <t>元</t>
    </r>
    <r>
      <rPr>
        <sz val="11"/>
        <rFont val="Times New Roman"/>
        <charset val="134"/>
      </rPr>
      <t>/</t>
    </r>
    <r>
      <rPr>
        <sz val="11"/>
        <rFont val="方正仿宋_GBK"/>
        <charset val="134"/>
      </rPr>
      <t>吨，年产香水柠檬</t>
    </r>
    <r>
      <rPr>
        <sz val="11"/>
        <rFont val="Times New Roman"/>
        <charset val="134"/>
      </rPr>
      <t>0.8</t>
    </r>
    <r>
      <rPr>
        <sz val="11"/>
        <rFont val="方正仿宋_GBK"/>
        <charset val="134"/>
      </rPr>
      <t>吨</t>
    </r>
    <r>
      <rPr>
        <sz val="11"/>
        <rFont val="Times New Roman"/>
        <charset val="134"/>
      </rPr>
      <t>/</t>
    </r>
    <r>
      <rPr>
        <sz val="11"/>
        <rFont val="方正仿宋_GBK"/>
        <charset val="134"/>
      </rPr>
      <t>亩，</t>
    </r>
    <r>
      <rPr>
        <sz val="11"/>
        <rFont val="Times New Roman"/>
        <charset val="134"/>
      </rPr>
      <t>640</t>
    </r>
    <r>
      <rPr>
        <sz val="11"/>
        <rFont val="方正仿宋_GBK"/>
        <charset val="134"/>
      </rPr>
      <t>亩预计实现年总产值</t>
    </r>
    <r>
      <rPr>
        <sz val="11"/>
        <rFont val="Times New Roman"/>
        <charset val="134"/>
      </rPr>
      <t>512</t>
    </r>
    <r>
      <rPr>
        <sz val="11"/>
        <rFont val="方正仿宋_GBK"/>
        <charset val="134"/>
      </rPr>
      <t>万元；</t>
    </r>
    <r>
      <rPr>
        <sz val="11"/>
        <rFont val="Times New Roman"/>
        <charset val="134"/>
      </rPr>
      <t>2027</t>
    </r>
    <r>
      <rPr>
        <sz val="11"/>
        <rFont val="方正仿宋_GBK"/>
        <charset val="134"/>
      </rPr>
      <t>年总产出</t>
    </r>
    <r>
      <rPr>
        <sz val="11"/>
        <rFont val="Times New Roman"/>
        <charset val="134"/>
      </rPr>
      <t>1.2</t>
    </r>
    <r>
      <rPr>
        <sz val="11"/>
        <rFont val="方正仿宋_GBK"/>
        <charset val="134"/>
      </rPr>
      <t>吨</t>
    </r>
    <r>
      <rPr>
        <sz val="11"/>
        <rFont val="Times New Roman"/>
        <charset val="134"/>
      </rPr>
      <t>/</t>
    </r>
    <r>
      <rPr>
        <sz val="11"/>
        <rFont val="方正仿宋_GBK"/>
        <charset val="134"/>
      </rPr>
      <t>亩香水柠檬，</t>
    </r>
    <r>
      <rPr>
        <sz val="11"/>
        <rFont val="Times New Roman"/>
        <charset val="134"/>
      </rPr>
      <t>640</t>
    </r>
    <r>
      <rPr>
        <sz val="11"/>
        <rFont val="方正仿宋_GBK"/>
        <charset val="134"/>
      </rPr>
      <t>亩预计实现年总产值</t>
    </r>
    <r>
      <rPr>
        <sz val="11"/>
        <rFont val="Times New Roman"/>
        <charset val="134"/>
      </rPr>
      <t>768</t>
    </r>
    <r>
      <rPr>
        <sz val="11"/>
        <rFont val="方正仿宋_GBK"/>
        <charset val="134"/>
      </rPr>
      <t>万；</t>
    </r>
    <r>
      <rPr>
        <sz val="11"/>
        <rFont val="Times New Roman"/>
        <charset val="134"/>
      </rPr>
      <t>2027</t>
    </r>
    <r>
      <rPr>
        <sz val="11"/>
        <rFont val="方正仿宋_GBK"/>
        <charset val="134"/>
      </rPr>
      <t>年达到丰产期，年产出</t>
    </r>
    <r>
      <rPr>
        <sz val="11"/>
        <rFont val="Times New Roman"/>
        <charset val="134"/>
      </rPr>
      <t>2</t>
    </r>
    <r>
      <rPr>
        <sz val="11"/>
        <rFont val="方正仿宋_GBK"/>
        <charset val="134"/>
      </rPr>
      <t>吨</t>
    </r>
    <r>
      <rPr>
        <sz val="11"/>
        <rFont val="Times New Roman"/>
        <charset val="134"/>
      </rPr>
      <t>/</t>
    </r>
    <r>
      <rPr>
        <sz val="11"/>
        <rFont val="方正仿宋_GBK"/>
        <charset val="134"/>
      </rPr>
      <t>亩香水柠檬，</t>
    </r>
    <r>
      <rPr>
        <sz val="11"/>
        <rFont val="Times New Roman"/>
        <charset val="134"/>
      </rPr>
      <t>640</t>
    </r>
    <r>
      <rPr>
        <sz val="11"/>
        <rFont val="方正仿宋_GBK"/>
        <charset val="134"/>
      </rPr>
      <t>亩预计实现年总产值</t>
    </r>
    <r>
      <rPr>
        <sz val="11"/>
        <rFont val="Times New Roman"/>
        <charset val="134"/>
      </rPr>
      <t>1280</t>
    </r>
    <r>
      <rPr>
        <sz val="11"/>
        <rFont val="方正仿宋_GBK"/>
        <charset val="134"/>
      </rPr>
      <t>万元。</t>
    </r>
    <r>
      <rPr>
        <sz val="11"/>
        <rFont val="Times New Roman"/>
        <charset val="134"/>
      </rPr>
      <t>2.</t>
    </r>
    <r>
      <rPr>
        <sz val="11"/>
        <rFont val="方正仿宋_GBK"/>
        <charset val="134"/>
      </rPr>
      <t>推动村级集体经济持续巩固提升。项目聚焦扶持集体经济发展壮大项目，柠檬基地建设后将租赁给企业，由企业统一经营管理。每年基地土地租金收益</t>
    </r>
    <r>
      <rPr>
        <sz val="11"/>
        <rFont val="Times New Roman"/>
        <charset val="134"/>
      </rPr>
      <t>32</t>
    </r>
    <r>
      <rPr>
        <sz val="11"/>
        <rFont val="方正仿宋_GBK"/>
        <charset val="134"/>
      </rPr>
      <t>万元以上，基地合作收益</t>
    </r>
    <r>
      <rPr>
        <sz val="11"/>
        <rFont val="Times New Roman"/>
        <charset val="134"/>
      </rPr>
      <t>12.86</t>
    </r>
    <r>
      <rPr>
        <sz val="11"/>
        <rFont val="方正仿宋_GBK"/>
        <charset val="134"/>
      </rPr>
      <t>万元以上，每年实现壮大村集体经济</t>
    </r>
    <r>
      <rPr>
        <sz val="11"/>
        <rFont val="Times New Roman"/>
        <charset val="134"/>
      </rPr>
      <t>44.86</t>
    </r>
    <r>
      <rPr>
        <sz val="11"/>
        <rFont val="方正仿宋_GBK"/>
        <charset val="134"/>
      </rPr>
      <t>万元以上，有效增强村级组织自我服务、自我保障和服务群众能力。</t>
    </r>
    <r>
      <rPr>
        <sz val="11"/>
        <rFont val="Times New Roman"/>
        <charset val="134"/>
      </rPr>
      <t>3.</t>
    </r>
    <r>
      <rPr>
        <sz val="11"/>
        <rFont val="方正仿宋_GBK"/>
        <charset val="134"/>
      </rPr>
      <t>广泛辐射带动村民群众增收致富。项目实施将拓展群众增收渠道，解决</t>
    </r>
    <r>
      <rPr>
        <sz val="11"/>
        <rFont val="Times New Roman"/>
        <charset val="134"/>
      </rPr>
      <t>30</t>
    </r>
    <r>
      <rPr>
        <sz val="11"/>
        <rFont val="方正仿宋_GBK"/>
        <charset val="134"/>
      </rPr>
      <t>名以上群众就业问题，预计每人每月增收</t>
    </r>
    <r>
      <rPr>
        <sz val="11"/>
        <rFont val="Times New Roman"/>
        <charset val="134"/>
      </rPr>
      <t>3500</t>
    </r>
    <r>
      <rPr>
        <sz val="11"/>
        <rFont val="方正仿宋_GBK"/>
        <charset val="134"/>
      </rPr>
      <t>元，累计增收</t>
    </r>
    <r>
      <rPr>
        <sz val="11"/>
        <rFont val="Times New Roman"/>
        <charset val="134"/>
      </rPr>
      <t>126</t>
    </r>
    <r>
      <rPr>
        <sz val="11"/>
        <rFont val="方正仿宋_GBK"/>
        <charset val="134"/>
      </rPr>
      <t>万元。</t>
    </r>
    <r>
      <rPr>
        <sz val="11"/>
        <rFont val="Times New Roman"/>
        <charset val="134"/>
      </rPr>
      <t xml:space="preserve">
</t>
    </r>
    <r>
      <rPr>
        <sz val="11"/>
        <rFont val="方正仿宋_GBK"/>
        <charset val="134"/>
      </rPr>
      <t>（二）社会效益。</t>
    </r>
    <r>
      <rPr>
        <sz val="11"/>
        <rFont val="Times New Roman"/>
        <charset val="134"/>
      </rPr>
      <t>1.</t>
    </r>
    <r>
      <rPr>
        <sz val="11"/>
        <rFont val="方正仿宋_GBK"/>
        <charset val="134"/>
      </rPr>
      <t>推动现代化农业种植技术推广应用，转变群众传统种植观念、管理模式，激发现代化农业新动能。带动勐秀乡柠檬种植户改进种植方式，提升勐秀乡柠檬种植规模化、现代化、科学化种植水平。</t>
    </r>
    <r>
      <rPr>
        <sz val="11"/>
        <rFont val="Times New Roman"/>
        <charset val="134"/>
      </rPr>
      <t>2.</t>
    </r>
    <r>
      <rPr>
        <sz val="11"/>
        <rFont val="方正仿宋_GBK"/>
        <charset val="134"/>
      </rPr>
      <t>优化特色产业布局，形成完整的产业链，促进柠檬产业现代化发展，实现一、二、三产业融合发展。</t>
    </r>
    <r>
      <rPr>
        <sz val="11"/>
        <rFont val="Times New Roman"/>
        <charset val="134"/>
      </rPr>
      <t>3.</t>
    </r>
    <r>
      <rPr>
        <sz val="11"/>
        <rFont val="方正仿宋_GBK"/>
        <charset val="134"/>
      </rPr>
      <t>促进乡土人才培育。打通科技人才服务基层产业</t>
    </r>
    <r>
      <rPr>
        <sz val="11"/>
        <rFont val="Times New Roman"/>
        <charset val="134"/>
      </rPr>
      <t>“</t>
    </r>
    <r>
      <rPr>
        <sz val="11"/>
        <rFont val="方正仿宋_GBK"/>
        <charset val="134"/>
      </rPr>
      <t>最后一公里</t>
    </r>
    <r>
      <rPr>
        <sz val="11"/>
        <rFont val="Times New Roman"/>
        <charset val="134"/>
      </rPr>
      <t>”</t>
    </r>
    <r>
      <rPr>
        <sz val="11"/>
        <rFont val="方正仿宋_GBK"/>
        <charset val="134"/>
      </rPr>
      <t>，培养一批懂经营、会管理、能带动的</t>
    </r>
    <r>
      <rPr>
        <sz val="11"/>
        <rFont val="Times New Roman"/>
        <charset val="134"/>
      </rPr>
      <t>“</t>
    </r>
    <r>
      <rPr>
        <sz val="11"/>
        <rFont val="方正仿宋_GBK"/>
        <charset val="134"/>
      </rPr>
      <t>领头人</t>
    </r>
    <r>
      <rPr>
        <sz val="11"/>
        <rFont val="Times New Roman"/>
        <charset val="134"/>
      </rPr>
      <t>”</t>
    </r>
    <r>
      <rPr>
        <sz val="11"/>
        <rFont val="方正仿宋_GBK"/>
        <charset val="134"/>
      </rPr>
      <t>。</t>
    </r>
    <r>
      <rPr>
        <sz val="11"/>
        <rFont val="Times New Roman"/>
        <charset val="134"/>
      </rPr>
      <t xml:space="preserve">
</t>
    </r>
    <r>
      <rPr>
        <sz val="11"/>
        <rFont val="方正仿宋_GBK"/>
        <charset val="134"/>
      </rPr>
      <t>（三）生态效益。</t>
    </r>
    <r>
      <rPr>
        <sz val="11"/>
        <rFont val="Times New Roman"/>
        <charset val="134"/>
      </rPr>
      <t>1.</t>
    </r>
    <r>
      <rPr>
        <sz val="11"/>
        <rFont val="方正仿宋_GBK"/>
        <charset val="134"/>
      </rPr>
      <t>项目建设符合用地标准，对生态环境的破坏能控制在最低限度。</t>
    </r>
    <r>
      <rPr>
        <sz val="11"/>
        <rFont val="Times New Roman"/>
        <charset val="134"/>
      </rPr>
      <t>2.</t>
    </r>
    <r>
      <rPr>
        <sz val="11"/>
        <rFont val="方正仿宋_GBK"/>
        <charset val="134"/>
      </rPr>
      <t>推动农业向更加环保、高效的方向发展。</t>
    </r>
    <r>
      <rPr>
        <sz val="11"/>
        <rFont val="Times New Roman"/>
        <charset val="134"/>
      </rPr>
      <t>3.</t>
    </r>
    <r>
      <rPr>
        <sz val="11"/>
        <rFont val="方正仿宋_GBK"/>
        <charset val="134"/>
      </rPr>
      <t>推进生态环境的保护和水土保持。</t>
    </r>
  </si>
  <si>
    <r>
      <rPr>
        <sz val="11"/>
        <color theme="1"/>
        <rFont val="方正仿宋_GBK"/>
        <charset val="134"/>
      </rPr>
      <t>勐秀乡南京里村芒岗小组现代化柠檬产业示范基地</t>
    </r>
  </si>
  <si>
    <r>
      <rPr>
        <sz val="11"/>
        <color theme="1"/>
        <rFont val="方正仿宋_GBK"/>
        <charset val="134"/>
      </rPr>
      <t>南京里</t>
    </r>
  </si>
  <si>
    <r>
      <rPr>
        <sz val="11"/>
        <rFont val="方正仿宋_GBK"/>
        <charset val="134"/>
      </rPr>
      <t>计划投资</t>
    </r>
    <r>
      <rPr>
        <sz val="11"/>
        <rFont val="Times New Roman"/>
        <charset val="134"/>
      </rPr>
      <t>668</t>
    </r>
    <r>
      <rPr>
        <sz val="11"/>
        <rFont val="方正仿宋_GBK"/>
        <charset val="134"/>
      </rPr>
      <t>万元在芒岗小组建设标准化柠檬种植基地，占地</t>
    </r>
    <r>
      <rPr>
        <sz val="11"/>
        <rFont val="Times New Roman"/>
        <charset val="134"/>
      </rPr>
      <t>700</t>
    </r>
    <r>
      <rPr>
        <sz val="11"/>
        <rFont val="方正仿宋_GBK"/>
        <charset val="134"/>
      </rPr>
      <t>亩。</t>
    </r>
    <r>
      <rPr>
        <sz val="11"/>
        <rFont val="Times New Roman"/>
        <charset val="134"/>
      </rPr>
      <t>1.</t>
    </r>
    <r>
      <rPr>
        <sz val="11"/>
        <rFont val="方正仿宋_GBK"/>
        <charset val="134"/>
      </rPr>
      <t>土地整理：</t>
    </r>
    <r>
      <rPr>
        <sz val="11"/>
        <rFont val="Times New Roman"/>
        <charset val="134"/>
      </rPr>
      <t>700</t>
    </r>
    <r>
      <rPr>
        <sz val="11"/>
        <rFont val="方正仿宋_GBK"/>
        <charset val="134"/>
      </rPr>
      <t>亩土地整理：含园区道路开挖，翻土起垄，挖树根及清运，预算</t>
    </r>
    <r>
      <rPr>
        <sz val="11"/>
        <rFont val="Times New Roman"/>
        <charset val="134"/>
      </rPr>
      <t>105</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700</t>
    </r>
    <r>
      <rPr>
        <sz val="11"/>
        <rFont val="方正仿宋_GBK"/>
        <charset val="134"/>
      </rPr>
      <t>亩：预算</t>
    </r>
    <r>
      <rPr>
        <sz val="11"/>
        <rFont val="Times New Roman"/>
        <charset val="134"/>
      </rPr>
      <t>56</t>
    </r>
    <r>
      <rPr>
        <sz val="11"/>
        <rFont val="方正仿宋_GBK"/>
        <charset val="134"/>
      </rPr>
      <t>万元。</t>
    </r>
    <r>
      <rPr>
        <sz val="11"/>
        <rFont val="Times New Roman"/>
        <charset val="134"/>
      </rPr>
      <t>4.</t>
    </r>
    <r>
      <rPr>
        <sz val="11"/>
        <rFont val="方正仿宋_GBK"/>
        <charset val="134"/>
      </rPr>
      <t>土壤改良</t>
    </r>
    <r>
      <rPr>
        <sz val="11"/>
        <rFont val="Times New Roman"/>
        <charset val="134"/>
      </rPr>
      <t>700</t>
    </r>
    <r>
      <rPr>
        <sz val="11"/>
        <rFont val="方正仿宋_GBK"/>
        <charset val="134"/>
      </rPr>
      <t>亩：通过土壤取样检测，补充有机肥与微量元素，预算</t>
    </r>
    <r>
      <rPr>
        <sz val="11"/>
        <rFont val="Times New Roman"/>
        <charset val="134"/>
      </rPr>
      <t>39</t>
    </r>
    <r>
      <rPr>
        <sz val="11"/>
        <rFont val="方正仿宋_GBK"/>
        <charset val="134"/>
      </rPr>
      <t>万元。</t>
    </r>
    <r>
      <rPr>
        <sz val="11"/>
        <rFont val="Times New Roman"/>
        <charset val="134"/>
      </rPr>
      <t>5.</t>
    </r>
    <r>
      <rPr>
        <sz val="11"/>
        <rFont val="方正仿宋_GBK"/>
        <charset val="134"/>
      </rPr>
      <t>打药系统：</t>
    </r>
    <r>
      <rPr>
        <sz val="11"/>
        <rFont val="Times New Roman"/>
        <charset val="134"/>
      </rPr>
      <t>23</t>
    </r>
    <r>
      <rPr>
        <sz val="11"/>
        <rFont val="方正仿宋_GBK"/>
        <charset val="134"/>
      </rPr>
      <t>万元。</t>
    </r>
    <r>
      <rPr>
        <sz val="11"/>
        <rFont val="Times New Roman"/>
        <charset val="134"/>
      </rPr>
      <t>6.</t>
    </r>
    <r>
      <rPr>
        <sz val="11"/>
        <rFont val="方正仿宋_GBK"/>
        <charset val="134"/>
      </rPr>
      <t>蓄水池（</t>
    </r>
    <r>
      <rPr>
        <sz val="11"/>
        <rFont val="Times New Roman"/>
        <charset val="134"/>
      </rPr>
      <t>3000</t>
    </r>
    <r>
      <rPr>
        <sz val="11"/>
        <rFont val="方正仿宋_GBK"/>
        <charset val="134"/>
      </rPr>
      <t>立方）：</t>
    </r>
    <r>
      <rPr>
        <sz val="11"/>
        <rFont val="Times New Roman"/>
        <charset val="134"/>
      </rPr>
      <t>3.5</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15</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700</t>
    </r>
    <r>
      <rPr>
        <sz val="11"/>
        <rFont val="方正仿宋_GBK"/>
        <charset val="134"/>
      </rPr>
      <t>亩，预算</t>
    </r>
    <r>
      <rPr>
        <sz val="11"/>
        <rFont val="Times New Roman"/>
        <charset val="134"/>
      </rPr>
      <t>23</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27.5</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3000</t>
    </r>
    <r>
      <rPr>
        <sz val="11"/>
        <rFont val="方正仿宋_GBK"/>
        <charset val="134"/>
      </rPr>
      <t>米长，预算</t>
    </r>
    <r>
      <rPr>
        <sz val="11"/>
        <rFont val="Times New Roman"/>
        <charset val="134"/>
      </rPr>
      <t>173</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</si>
  <si>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rFont val="方正仿宋_GBK"/>
        <charset val="134"/>
      </rPr>
      <t>（一）经济效益。</t>
    </r>
    <r>
      <rPr>
        <sz val="11"/>
        <rFont val="Times New Roman"/>
        <charset val="134"/>
      </rPr>
      <t>1.</t>
    </r>
    <r>
      <rPr>
        <sz val="11"/>
        <rFont val="方正仿宋_GBK"/>
        <charset val="134"/>
      </rPr>
      <t>建立现代化规模种植基地。规划建设标准化柠檬种植基地</t>
    </r>
    <r>
      <rPr>
        <sz val="11"/>
        <rFont val="Times New Roman"/>
        <charset val="134"/>
      </rPr>
      <t>700</t>
    </r>
    <r>
      <rPr>
        <sz val="11"/>
        <rFont val="方正仿宋_GBK"/>
        <charset val="134"/>
      </rPr>
      <t>亩，每亩种植柠檬约</t>
    </r>
    <r>
      <rPr>
        <sz val="11"/>
        <rFont val="Times New Roman"/>
        <charset val="134"/>
      </rPr>
      <t>40</t>
    </r>
    <r>
      <rPr>
        <sz val="11"/>
        <rFont val="方正仿宋_GBK"/>
        <charset val="134"/>
      </rPr>
      <t>棵，共种植柠檬约</t>
    </r>
    <r>
      <rPr>
        <sz val="11"/>
        <rFont val="Times New Roman"/>
        <charset val="134"/>
      </rPr>
      <t>28000</t>
    </r>
    <r>
      <rPr>
        <sz val="11"/>
        <rFont val="方正仿宋_GBK"/>
        <charset val="134"/>
      </rPr>
      <t>株。预计</t>
    </r>
    <r>
      <rPr>
        <sz val="11"/>
        <rFont val="Times New Roman"/>
        <charset val="134"/>
      </rPr>
      <t>2026</t>
    </r>
    <r>
      <rPr>
        <sz val="11"/>
        <rFont val="方正仿宋_GBK"/>
        <charset val="134"/>
      </rPr>
      <t>年初挂果，参照当前市场最低价</t>
    </r>
    <r>
      <rPr>
        <sz val="11"/>
        <rFont val="Times New Roman"/>
        <charset val="134"/>
      </rPr>
      <t>10000</t>
    </r>
    <r>
      <rPr>
        <sz val="11"/>
        <rFont val="方正仿宋_GBK"/>
        <charset val="134"/>
      </rPr>
      <t>元</t>
    </r>
    <r>
      <rPr>
        <sz val="11"/>
        <rFont val="Times New Roman"/>
        <charset val="134"/>
      </rPr>
      <t>/</t>
    </r>
    <r>
      <rPr>
        <sz val="11"/>
        <rFont val="方正仿宋_GBK"/>
        <charset val="134"/>
      </rPr>
      <t>吨，年产香水柠檬</t>
    </r>
    <r>
      <rPr>
        <sz val="11"/>
        <rFont val="Times New Roman"/>
        <charset val="134"/>
      </rPr>
      <t>0.8</t>
    </r>
    <r>
      <rPr>
        <sz val="11"/>
        <rFont val="方正仿宋_GBK"/>
        <charset val="134"/>
      </rPr>
      <t>吨</t>
    </r>
    <r>
      <rPr>
        <sz val="11"/>
        <rFont val="Times New Roman"/>
        <charset val="134"/>
      </rPr>
      <t>/</t>
    </r>
    <r>
      <rPr>
        <sz val="11"/>
        <rFont val="方正仿宋_GBK"/>
        <charset val="134"/>
      </rPr>
      <t>亩，</t>
    </r>
    <r>
      <rPr>
        <sz val="11"/>
        <rFont val="Times New Roman"/>
        <charset val="134"/>
      </rPr>
      <t>700</t>
    </r>
    <r>
      <rPr>
        <sz val="11"/>
        <rFont val="方正仿宋_GBK"/>
        <charset val="134"/>
      </rPr>
      <t>亩预计实现年总产值</t>
    </r>
    <r>
      <rPr>
        <sz val="11"/>
        <rFont val="Times New Roman"/>
        <charset val="134"/>
      </rPr>
      <t>560</t>
    </r>
    <r>
      <rPr>
        <sz val="11"/>
        <rFont val="方正仿宋_GBK"/>
        <charset val="134"/>
      </rPr>
      <t>万元；</t>
    </r>
    <r>
      <rPr>
        <sz val="11"/>
        <rFont val="Times New Roman"/>
        <charset val="134"/>
      </rPr>
      <t>2027</t>
    </r>
    <r>
      <rPr>
        <sz val="11"/>
        <rFont val="方正仿宋_GBK"/>
        <charset val="134"/>
      </rPr>
      <t>年总产出</t>
    </r>
    <r>
      <rPr>
        <sz val="11"/>
        <rFont val="Times New Roman"/>
        <charset val="134"/>
      </rPr>
      <t>1.2</t>
    </r>
    <r>
      <rPr>
        <sz val="11"/>
        <rFont val="方正仿宋_GBK"/>
        <charset val="134"/>
      </rPr>
      <t>吨</t>
    </r>
    <r>
      <rPr>
        <sz val="11"/>
        <rFont val="Times New Roman"/>
        <charset val="134"/>
      </rPr>
      <t>/</t>
    </r>
    <r>
      <rPr>
        <sz val="11"/>
        <rFont val="方正仿宋_GBK"/>
        <charset val="134"/>
      </rPr>
      <t>亩香水柠檬，</t>
    </r>
    <r>
      <rPr>
        <sz val="11"/>
        <rFont val="Times New Roman"/>
        <charset val="134"/>
      </rPr>
      <t>700</t>
    </r>
    <r>
      <rPr>
        <sz val="11"/>
        <rFont val="方正仿宋_GBK"/>
        <charset val="134"/>
      </rPr>
      <t>亩预计实现年总产值</t>
    </r>
    <r>
      <rPr>
        <sz val="11"/>
        <rFont val="Times New Roman"/>
        <charset val="134"/>
      </rPr>
      <t>960</t>
    </r>
    <r>
      <rPr>
        <sz val="11"/>
        <rFont val="方正仿宋_GBK"/>
        <charset val="134"/>
      </rPr>
      <t>万；</t>
    </r>
    <r>
      <rPr>
        <sz val="11"/>
        <rFont val="Times New Roman"/>
        <charset val="134"/>
      </rPr>
      <t>2027</t>
    </r>
    <r>
      <rPr>
        <sz val="11"/>
        <rFont val="方正仿宋_GBK"/>
        <charset val="134"/>
      </rPr>
      <t>年达到丰产期，年产出</t>
    </r>
    <r>
      <rPr>
        <sz val="11"/>
        <rFont val="Times New Roman"/>
        <charset val="134"/>
      </rPr>
      <t>2</t>
    </r>
    <r>
      <rPr>
        <sz val="11"/>
        <rFont val="方正仿宋_GBK"/>
        <charset val="134"/>
      </rPr>
      <t>吨</t>
    </r>
    <r>
      <rPr>
        <sz val="11"/>
        <rFont val="Times New Roman"/>
        <charset val="134"/>
      </rPr>
      <t>/</t>
    </r>
    <r>
      <rPr>
        <sz val="11"/>
        <rFont val="方正仿宋_GBK"/>
        <charset val="134"/>
      </rPr>
      <t>亩香水柠檬，</t>
    </r>
    <r>
      <rPr>
        <sz val="11"/>
        <rFont val="Times New Roman"/>
        <charset val="134"/>
      </rPr>
      <t>700</t>
    </r>
    <r>
      <rPr>
        <sz val="11"/>
        <rFont val="方正仿宋_GBK"/>
        <charset val="134"/>
      </rPr>
      <t>亩预计实现年总产值</t>
    </r>
    <r>
      <rPr>
        <sz val="11"/>
        <rFont val="Times New Roman"/>
        <charset val="134"/>
      </rPr>
      <t>1400</t>
    </r>
    <r>
      <rPr>
        <sz val="11"/>
        <rFont val="方正仿宋_GBK"/>
        <charset val="134"/>
      </rPr>
      <t>万元。</t>
    </r>
    <r>
      <rPr>
        <sz val="11"/>
        <rFont val="Times New Roman"/>
        <charset val="134"/>
      </rPr>
      <t>2.</t>
    </r>
    <r>
      <rPr>
        <sz val="11"/>
        <rFont val="方正仿宋_GBK"/>
        <charset val="134"/>
      </rPr>
      <t>推动村级集体经济持续巩固提升。项目聚焦扶持集体经济发展壮大项目，柠檬基地建设后将租赁给企业，由企业统一经营管理。每年基地土地租金收益</t>
    </r>
    <r>
      <rPr>
        <sz val="11"/>
        <rFont val="Times New Roman"/>
        <charset val="134"/>
      </rPr>
      <t>14.2</t>
    </r>
    <r>
      <rPr>
        <sz val="11"/>
        <rFont val="方正仿宋_GBK"/>
        <charset val="134"/>
      </rPr>
      <t>万元以上，基地合作收益</t>
    </r>
    <r>
      <rPr>
        <sz val="11"/>
        <rFont val="Times New Roman"/>
        <charset val="134"/>
      </rPr>
      <t>21.3</t>
    </r>
    <r>
      <rPr>
        <sz val="11"/>
        <rFont val="方正仿宋_GBK"/>
        <charset val="134"/>
      </rPr>
      <t>万元以上，每年实现壮大村集体经济</t>
    </r>
    <r>
      <rPr>
        <sz val="11"/>
        <rFont val="Times New Roman"/>
        <charset val="134"/>
      </rPr>
      <t>35.5</t>
    </r>
    <r>
      <rPr>
        <sz val="11"/>
        <rFont val="方正仿宋_GBK"/>
        <charset val="134"/>
      </rPr>
      <t>万元以上，有效增强村级组织自我服务、自我保障和服务群众能力。</t>
    </r>
    <r>
      <rPr>
        <sz val="11"/>
        <rFont val="Times New Roman"/>
        <charset val="134"/>
      </rPr>
      <t>3.</t>
    </r>
    <r>
      <rPr>
        <sz val="11"/>
        <rFont val="方正仿宋_GBK"/>
        <charset val="134"/>
      </rPr>
      <t>广泛辐射带动村民群众增收致富。项目实施将拓展群众增收渠道，解决</t>
    </r>
    <r>
      <rPr>
        <sz val="11"/>
        <rFont val="Times New Roman"/>
        <charset val="134"/>
      </rPr>
      <t>30</t>
    </r>
    <r>
      <rPr>
        <sz val="11"/>
        <rFont val="方正仿宋_GBK"/>
        <charset val="134"/>
      </rPr>
      <t>名以上群众就业问题，预计每人每月增收</t>
    </r>
    <r>
      <rPr>
        <sz val="11"/>
        <rFont val="Times New Roman"/>
        <charset val="134"/>
      </rPr>
      <t>3500</t>
    </r>
    <r>
      <rPr>
        <sz val="11"/>
        <rFont val="方正仿宋_GBK"/>
        <charset val="134"/>
      </rPr>
      <t>元，累计增收</t>
    </r>
    <r>
      <rPr>
        <sz val="11"/>
        <rFont val="Times New Roman"/>
        <charset val="134"/>
      </rPr>
      <t>126</t>
    </r>
    <r>
      <rPr>
        <sz val="11"/>
        <rFont val="方正仿宋_GBK"/>
        <charset val="134"/>
      </rPr>
      <t>万元。</t>
    </r>
    <r>
      <rPr>
        <sz val="11"/>
        <rFont val="Times New Roman"/>
        <charset val="134"/>
      </rPr>
      <t xml:space="preserve">
</t>
    </r>
    <r>
      <rPr>
        <sz val="11"/>
        <rFont val="方正仿宋_GBK"/>
        <charset val="134"/>
      </rPr>
      <t>（二）社会效益</t>
    </r>
    <r>
      <rPr>
        <sz val="11"/>
        <rFont val="Times New Roman"/>
        <charset val="134"/>
      </rPr>
      <t xml:space="preserve">
1.</t>
    </r>
    <r>
      <rPr>
        <sz val="11"/>
        <rFont val="方正仿宋_GBK"/>
        <charset val="134"/>
      </rPr>
      <t>推动现代化农业种植技术推广应用，转变群众传统种植观念、管理模式，激发现代化农业新动能。带动勐秀乡柠檬种植户改进种植方式，提升勐秀乡柠檬种植规模化、现代化、科学化种植水平</t>
    </r>
    <r>
      <rPr>
        <sz val="11"/>
        <rFont val="Times New Roman"/>
        <charset val="134"/>
      </rPr>
      <t xml:space="preserve">
2.</t>
    </r>
    <r>
      <rPr>
        <sz val="11"/>
        <rFont val="方正仿宋_GBK"/>
        <charset val="134"/>
      </rPr>
      <t>优化特色产业布局，形成完整的产业链，促进柠檬产业现代化发展，实现一、二、三产业融合发展。</t>
    </r>
    <r>
      <rPr>
        <sz val="11"/>
        <rFont val="Times New Roman"/>
        <charset val="134"/>
      </rPr>
      <t xml:space="preserve">
3.</t>
    </r>
    <r>
      <rPr>
        <sz val="11"/>
        <rFont val="方正仿宋_GBK"/>
        <charset val="134"/>
      </rPr>
      <t>促进乡土人才培育。打通科技人才服务基层产业</t>
    </r>
    <r>
      <rPr>
        <sz val="11"/>
        <rFont val="Times New Roman"/>
        <charset val="134"/>
      </rPr>
      <t>“</t>
    </r>
    <r>
      <rPr>
        <sz val="11"/>
        <rFont val="方正仿宋_GBK"/>
        <charset val="134"/>
      </rPr>
      <t>最后一公里</t>
    </r>
    <r>
      <rPr>
        <sz val="11"/>
        <rFont val="Times New Roman"/>
        <charset val="134"/>
      </rPr>
      <t>”</t>
    </r>
    <r>
      <rPr>
        <sz val="11"/>
        <rFont val="方正仿宋_GBK"/>
        <charset val="134"/>
      </rPr>
      <t>，培养一批懂经营、会管理、能带动的</t>
    </r>
    <r>
      <rPr>
        <sz val="11"/>
        <rFont val="Times New Roman"/>
        <charset val="134"/>
      </rPr>
      <t>“</t>
    </r>
    <r>
      <rPr>
        <sz val="11"/>
        <rFont val="方正仿宋_GBK"/>
        <charset val="134"/>
      </rPr>
      <t>领头人</t>
    </r>
    <r>
      <rPr>
        <sz val="11"/>
        <rFont val="Times New Roman"/>
        <charset val="134"/>
      </rPr>
      <t>”</t>
    </r>
    <r>
      <rPr>
        <sz val="11"/>
        <rFont val="方正仿宋_GBK"/>
        <charset val="134"/>
      </rPr>
      <t>。</t>
    </r>
    <r>
      <rPr>
        <sz val="11"/>
        <rFont val="Times New Roman"/>
        <charset val="134"/>
      </rPr>
      <t xml:space="preserve">
</t>
    </r>
    <r>
      <rPr>
        <sz val="11"/>
        <rFont val="方正仿宋_GBK"/>
        <charset val="134"/>
      </rPr>
      <t>（三）生态效益</t>
    </r>
    <r>
      <rPr>
        <sz val="11"/>
        <rFont val="Times New Roman"/>
        <charset val="134"/>
      </rPr>
      <t xml:space="preserve">
1.</t>
    </r>
    <r>
      <rPr>
        <sz val="11"/>
        <rFont val="方正仿宋_GBK"/>
        <charset val="134"/>
      </rPr>
      <t>项目建设符合用地标准，对生态环境的破坏能控制在最低限度。</t>
    </r>
    <r>
      <rPr>
        <sz val="11"/>
        <rFont val="Times New Roman"/>
        <charset val="134"/>
      </rPr>
      <t xml:space="preserve">
2.</t>
    </r>
    <r>
      <rPr>
        <sz val="11"/>
        <rFont val="方正仿宋_GBK"/>
        <charset val="134"/>
      </rPr>
      <t>推动农业向更加环保、高效的方向发展。</t>
    </r>
    <r>
      <rPr>
        <sz val="11"/>
        <rFont val="Times New Roman"/>
        <charset val="134"/>
      </rPr>
      <t xml:space="preserve">
3.</t>
    </r>
    <r>
      <rPr>
        <sz val="11"/>
        <rFont val="方正仿宋_GBK"/>
        <charset val="134"/>
      </rPr>
      <t>推进生态环境的保护和水土保持。</t>
    </r>
  </si>
  <si>
    <r>
      <rPr>
        <sz val="11"/>
        <color theme="1"/>
        <rFont val="方正仿宋_GBK"/>
        <charset val="134"/>
      </rPr>
      <t>勐秀乡户兰村户兰小组现代化柠檬产业示范基地</t>
    </r>
  </si>
  <si>
    <r>
      <rPr>
        <sz val="11"/>
        <rFont val="方正仿宋_GBK"/>
        <charset val="134"/>
      </rPr>
      <t>计划投资</t>
    </r>
    <r>
      <rPr>
        <sz val="11"/>
        <rFont val="Times New Roman"/>
        <charset val="134"/>
      </rPr>
      <t>651</t>
    </r>
    <r>
      <rPr>
        <sz val="11"/>
        <rFont val="方正仿宋_GBK"/>
        <charset val="134"/>
      </rPr>
      <t>万元在户兰小组建设标准化柠檬种植基地，占地</t>
    </r>
    <r>
      <rPr>
        <sz val="11"/>
        <rFont val="Times New Roman"/>
        <charset val="134"/>
      </rPr>
      <t>660</t>
    </r>
    <r>
      <rPr>
        <sz val="11"/>
        <rFont val="方正仿宋_GBK"/>
        <charset val="134"/>
      </rPr>
      <t>亩。</t>
    </r>
    <r>
      <rPr>
        <sz val="11"/>
        <rFont val="Times New Roman"/>
        <charset val="134"/>
      </rPr>
      <t>1.</t>
    </r>
    <r>
      <rPr>
        <sz val="11"/>
        <rFont val="方正仿宋_GBK"/>
        <charset val="134"/>
      </rPr>
      <t>土地整理：</t>
    </r>
    <r>
      <rPr>
        <sz val="11"/>
        <rFont val="Times New Roman"/>
        <charset val="134"/>
      </rPr>
      <t>660</t>
    </r>
    <r>
      <rPr>
        <sz val="11"/>
        <rFont val="方正仿宋_GBK"/>
        <charset val="134"/>
      </rPr>
      <t>亩土地整理：含园区道路开挖，翻土起垄，挖树根及清运，预算</t>
    </r>
    <r>
      <rPr>
        <sz val="11"/>
        <rFont val="Times New Roman"/>
        <charset val="134"/>
      </rPr>
      <t>99</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660</t>
    </r>
    <r>
      <rPr>
        <sz val="11"/>
        <rFont val="方正仿宋_GBK"/>
        <charset val="134"/>
      </rPr>
      <t>亩：预算</t>
    </r>
    <r>
      <rPr>
        <sz val="11"/>
        <rFont val="Times New Roman"/>
        <charset val="134"/>
      </rPr>
      <t>53</t>
    </r>
    <r>
      <rPr>
        <sz val="11"/>
        <rFont val="方正仿宋_GBK"/>
        <charset val="134"/>
      </rPr>
      <t>万元。</t>
    </r>
    <r>
      <rPr>
        <sz val="11"/>
        <rFont val="Times New Roman"/>
        <charset val="134"/>
      </rPr>
      <t>4.</t>
    </r>
    <r>
      <rPr>
        <sz val="11"/>
        <rFont val="方正仿宋_GBK"/>
        <charset val="134"/>
      </rPr>
      <t>土壤改良</t>
    </r>
    <r>
      <rPr>
        <sz val="11"/>
        <rFont val="Times New Roman"/>
        <charset val="134"/>
      </rPr>
      <t>660</t>
    </r>
    <r>
      <rPr>
        <sz val="11"/>
        <rFont val="方正仿宋_GBK"/>
        <charset val="134"/>
      </rPr>
      <t>亩：通过土壤取样检测，补充有机肥与微量元素，预算</t>
    </r>
    <r>
      <rPr>
        <sz val="11"/>
        <rFont val="Times New Roman"/>
        <charset val="134"/>
      </rPr>
      <t>36.5</t>
    </r>
    <r>
      <rPr>
        <sz val="11"/>
        <rFont val="方正仿宋_GBK"/>
        <charset val="134"/>
      </rPr>
      <t>万元。</t>
    </r>
    <r>
      <rPr>
        <sz val="11"/>
        <rFont val="Times New Roman"/>
        <charset val="134"/>
      </rPr>
      <t>5.</t>
    </r>
    <r>
      <rPr>
        <sz val="11"/>
        <rFont val="方正仿宋_GBK"/>
        <charset val="134"/>
      </rPr>
      <t>打药系统：</t>
    </r>
    <r>
      <rPr>
        <sz val="11"/>
        <rFont val="Times New Roman"/>
        <charset val="134"/>
      </rPr>
      <t>21.5</t>
    </r>
    <r>
      <rPr>
        <sz val="11"/>
        <rFont val="方正仿宋_GBK"/>
        <charset val="134"/>
      </rPr>
      <t>万元。</t>
    </r>
    <r>
      <rPr>
        <sz val="11"/>
        <rFont val="Times New Roman"/>
        <charset val="134"/>
      </rPr>
      <t>6.</t>
    </r>
    <r>
      <rPr>
        <sz val="11"/>
        <rFont val="方正仿宋_GBK"/>
        <charset val="134"/>
      </rPr>
      <t>蓄水池（</t>
    </r>
    <r>
      <rPr>
        <sz val="11"/>
        <rFont val="Times New Roman"/>
        <charset val="134"/>
      </rPr>
      <t>3000</t>
    </r>
    <r>
      <rPr>
        <sz val="11"/>
        <rFont val="方正仿宋_GBK"/>
        <charset val="134"/>
      </rPr>
      <t>立方）：</t>
    </r>
    <r>
      <rPr>
        <sz val="11"/>
        <rFont val="Times New Roman"/>
        <charset val="134"/>
      </rPr>
      <t>3.5</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14.5</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660</t>
    </r>
    <r>
      <rPr>
        <sz val="11"/>
        <rFont val="方正仿宋_GBK"/>
        <charset val="134"/>
      </rPr>
      <t>亩，预算</t>
    </r>
    <r>
      <rPr>
        <sz val="11"/>
        <rFont val="Times New Roman"/>
        <charset val="134"/>
      </rPr>
      <t>22</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25</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3000</t>
    </r>
    <r>
      <rPr>
        <sz val="11"/>
        <rFont val="方正仿宋_GBK"/>
        <charset val="134"/>
      </rPr>
      <t>米长，预算</t>
    </r>
    <r>
      <rPr>
        <sz val="11"/>
        <rFont val="Times New Roman"/>
        <charset val="134"/>
      </rPr>
      <t>173</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</si>
  <si>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rFont val="方正仿宋_GBK"/>
        <charset val="134"/>
      </rPr>
      <t>（一）经济效益</t>
    </r>
    <r>
      <rPr>
        <sz val="11"/>
        <rFont val="Times New Roman"/>
        <charset val="134"/>
      </rPr>
      <t xml:space="preserve">
1.</t>
    </r>
    <r>
      <rPr>
        <sz val="11"/>
        <rFont val="方正仿宋_GBK"/>
        <charset val="134"/>
      </rPr>
      <t>建立现代化规模种植基地。规划建设标准化柠檬种植基地</t>
    </r>
    <r>
      <rPr>
        <sz val="11"/>
        <rFont val="Times New Roman"/>
        <charset val="134"/>
      </rPr>
      <t>660</t>
    </r>
    <r>
      <rPr>
        <sz val="11"/>
        <rFont val="方正仿宋_GBK"/>
        <charset val="134"/>
      </rPr>
      <t>亩，每亩种植柠檬约</t>
    </r>
    <r>
      <rPr>
        <sz val="11"/>
        <rFont val="Times New Roman"/>
        <charset val="134"/>
      </rPr>
      <t>40</t>
    </r>
    <r>
      <rPr>
        <sz val="11"/>
        <rFont val="方正仿宋_GBK"/>
        <charset val="134"/>
      </rPr>
      <t>棵，共种植柠檬约</t>
    </r>
    <r>
      <rPr>
        <sz val="11"/>
        <rFont val="Times New Roman"/>
        <charset val="134"/>
      </rPr>
      <t>26400</t>
    </r>
    <r>
      <rPr>
        <sz val="11"/>
        <rFont val="方正仿宋_GBK"/>
        <charset val="134"/>
      </rPr>
      <t>株。预计</t>
    </r>
    <r>
      <rPr>
        <sz val="11"/>
        <rFont val="Times New Roman"/>
        <charset val="134"/>
      </rPr>
      <t>2026</t>
    </r>
    <r>
      <rPr>
        <sz val="11"/>
        <rFont val="方正仿宋_GBK"/>
        <charset val="134"/>
      </rPr>
      <t>年初挂果，参照当前市场最低价</t>
    </r>
    <r>
      <rPr>
        <sz val="11"/>
        <rFont val="Times New Roman"/>
        <charset val="134"/>
      </rPr>
      <t>10000</t>
    </r>
    <r>
      <rPr>
        <sz val="11"/>
        <rFont val="方正仿宋_GBK"/>
        <charset val="134"/>
      </rPr>
      <t>元</t>
    </r>
    <r>
      <rPr>
        <sz val="11"/>
        <rFont val="Times New Roman"/>
        <charset val="134"/>
      </rPr>
      <t>/</t>
    </r>
    <r>
      <rPr>
        <sz val="11"/>
        <rFont val="方正仿宋_GBK"/>
        <charset val="134"/>
      </rPr>
      <t>吨，年产香水柠檬</t>
    </r>
    <r>
      <rPr>
        <sz val="11"/>
        <rFont val="Times New Roman"/>
        <charset val="134"/>
      </rPr>
      <t>0.8</t>
    </r>
    <r>
      <rPr>
        <sz val="11"/>
        <rFont val="方正仿宋_GBK"/>
        <charset val="134"/>
      </rPr>
      <t>吨</t>
    </r>
    <r>
      <rPr>
        <sz val="11"/>
        <rFont val="Times New Roman"/>
        <charset val="134"/>
      </rPr>
      <t>/</t>
    </r>
    <r>
      <rPr>
        <sz val="11"/>
        <rFont val="方正仿宋_GBK"/>
        <charset val="134"/>
      </rPr>
      <t>亩，</t>
    </r>
    <r>
      <rPr>
        <sz val="11"/>
        <rFont val="Times New Roman"/>
        <charset val="134"/>
      </rPr>
      <t>660</t>
    </r>
    <r>
      <rPr>
        <sz val="11"/>
        <rFont val="方正仿宋_GBK"/>
        <charset val="134"/>
      </rPr>
      <t>亩预计实现年总产值</t>
    </r>
    <r>
      <rPr>
        <sz val="11"/>
        <rFont val="Times New Roman"/>
        <charset val="134"/>
      </rPr>
      <t>528</t>
    </r>
    <r>
      <rPr>
        <sz val="11"/>
        <rFont val="方正仿宋_GBK"/>
        <charset val="134"/>
      </rPr>
      <t>万元；</t>
    </r>
    <r>
      <rPr>
        <sz val="11"/>
        <rFont val="Times New Roman"/>
        <charset val="134"/>
      </rPr>
      <t>2027</t>
    </r>
    <r>
      <rPr>
        <sz val="11"/>
        <rFont val="方正仿宋_GBK"/>
        <charset val="134"/>
      </rPr>
      <t>年总产出</t>
    </r>
    <r>
      <rPr>
        <sz val="11"/>
        <rFont val="Times New Roman"/>
        <charset val="134"/>
      </rPr>
      <t>1.2</t>
    </r>
    <r>
      <rPr>
        <sz val="11"/>
        <rFont val="方正仿宋_GBK"/>
        <charset val="134"/>
      </rPr>
      <t>吨</t>
    </r>
    <r>
      <rPr>
        <sz val="11"/>
        <rFont val="Times New Roman"/>
        <charset val="134"/>
      </rPr>
      <t>/</t>
    </r>
    <r>
      <rPr>
        <sz val="11"/>
        <rFont val="方正仿宋_GBK"/>
        <charset val="134"/>
      </rPr>
      <t>亩香水柠檬，</t>
    </r>
    <r>
      <rPr>
        <sz val="11"/>
        <rFont val="Times New Roman"/>
        <charset val="134"/>
      </rPr>
      <t>660</t>
    </r>
    <r>
      <rPr>
        <sz val="11"/>
        <rFont val="方正仿宋_GBK"/>
        <charset val="134"/>
      </rPr>
      <t>亩预计实现年总产值</t>
    </r>
    <r>
      <rPr>
        <sz val="11"/>
        <rFont val="Times New Roman"/>
        <charset val="134"/>
      </rPr>
      <t>792</t>
    </r>
    <r>
      <rPr>
        <sz val="11"/>
        <rFont val="方正仿宋_GBK"/>
        <charset val="134"/>
      </rPr>
      <t>万；</t>
    </r>
    <r>
      <rPr>
        <sz val="11"/>
        <rFont val="Times New Roman"/>
        <charset val="134"/>
      </rPr>
      <t>2027</t>
    </r>
    <r>
      <rPr>
        <sz val="11"/>
        <rFont val="方正仿宋_GBK"/>
        <charset val="134"/>
      </rPr>
      <t>年达到丰产期，年产出</t>
    </r>
    <r>
      <rPr>
        <sz val="11"/>
        <rFont val="Times New Roman"/>
        <charset val="134"/>
      </rPr>
      <t>2</t>
    </r>
    <r>
      <rPr>
        <sz val="11"/>
        <rFont val="方正仿宋_GBK"/>
        <charset val="134"/>
      </rPr>
      <t>吨</t>
    </r>
    <r>
      <rPr>
        <sz val="11"/>
        <rFont val="Times New Roman"/>
        <charset val="134"/>
      </rPr>
      <t>/</t>
    </r>
    <r>
      <rPr>
        <sz val="11"/>
        <rFont val="方正仿宋_GBK"/>
        <charset val="134"/>
      </rPr>
      <t>亩香水柠檬，</t>
    </r>
    <r>
      <rPr>
        <sz val="11"/>
        <rFont val="Times New Roman"/>
        <charset val="134"/>
      </rPr>
      <t>660</t>
    </r>
    <r>
      <rPr>
        <sz val="11"/>
        <rFont val="方正仿宋_GBK"/>
        <charset val="134"/>
      </rPr>
      <t>亩预计实现年总产值</t>
    </r>
    <r>
      <rPr>
        <sz val="11"/>
        <rFont val="Times New Roman"/>
        <charset val="134"/>
      </rPr>
      <t>1320</t>
    </r>
    <r>
      <rPr>
        <sz val="11"/>
        <rFont val="方正仿宋_GBK"/>
        <charset val="134"/>
      </rPr>
      <t>万元。</t>
    </r>
    <r>
      <rPr>
        <sz val="11"/>
        <rFont val="Times New Roman"/>
        <charset val="134"/>
      </rPr>
      <t xml:space="preserve">
2.</t>
    </r>
    <r>
      <rPr>
        <sz val="11"/>
        <rFont val="方正仿宋_GBK"/>
        <charset val="134"/>
      </rPr>
      <t>推动村级集体经济持续巩固提升。项目聚焦扶持集体经济发展壮大项目，柠檬基地建设后将租赁给企业，由企业统一经营管理。每年基地土地租金收益</t>
    </r>
    <r>
      <rPr>
        <sz val="11"/>
        <rFont val="Times New Roman"/>
        <charset val="134"/>
      </rPr>
      <t>33</t>
    </r>
    <r>
      <rPr>
        <sz val="11"/>
        <rFont val="方正仿宋_GBK"/>
        <charset val="134"/>
      </rPr>
      <t>万元以上，基地合作收益</t>
    </r>
    <r>
      <rPr>
        <sz val="11"/>
        <rFont val="Times New Roman"/>
        <charset val="134"/>
      </rPr>
      <t>13.02</t>
    </r>
    <r>
      <rPr>
        <sz val="11"/>
        <rFont val="方正仿宋_GBK"/>
        <charset val="134"/>
      </rPr>
      <t>万元以上，每年实现壮大村集体经济</t>
    </r>
    <r>
      <rPr>
        <sz val="11"/>
        <rFont val="Times New Roman"/>
        <charset val="134"/>
      </rPr>
      <t>46.02</t>
    </r>
    <r>
      <rPr>
        <sz val="11"/>
        <rFont val="方正仿宋_GBK"/>
        <charset val="134"/>
      </rPr>
      <t>万元以上，有效增强村级组织自我服务、自我保障和服务群众能力。</t>
    </r>
    <r>
      <rPr>
        <sz val="11"/>
        <rFont val="Times New Roman"/>
        <charset val="134"/>
      </rPr>
      <t xml:space="preserve">
3.</t>
    </r>
    <r>
      <rPr>
        <sz val="11"/>
        <rFont val="方正仿宋_GBK"/>
        <charset val="134"/>
      </rPr>
      <t>广泛辐射带动村民群众增收致富。项目实施将拓展群众增收渠道，解决</t>
    </r>
    <r>
      <rPr>
        <sz val="11"/>
        <rFont val="Times New Roman"/>
        <charset val="134"/>
      </rPr>
      <t>30</t>
    </r>
    <r>
      <rPr>
        <sz val="11"/>
        <rFont val="方正仿宋_GBK"/>
        <charset val="134"/>
      </rPr>
      <t>名以上群众就业问题，预计每人每月增收</t>
    </r>
    <r>
      <rPr>
        <sz val="11"/>
        <rFont val="Times New Roman"/>
        <charset val="134"/>
      </rPr>
      <t>3500</t>
    </r>
    <r>
      <rPr>
        <sz val="11"/>
        <rFont val="方正仿宋_GBK"/>
        <charset val="134"/>
      </rPr>
      <t>元，累计增收</t>
    </r>
    <r>
      <rPr>
        <sz val="11"/>
        <rFont val="Times New Roman"/>
        <charset val="134"/>
      </rPr>
      <t>126</t>
    </r>
    <r>
      <rPr>
        <sz val="11"/>
        <rFont val="方正仿宋_GBK"/>
        <charset val="134"/>
      </rPr>
      <t>万元。</t>
    </r>
    <r>
      <rPr>
        <sz val="11"/>
        <rFont val="Times New Roman"/>
        <charset val="134"/>
      </rPr>
      <t xml:space="preserve">
</t>
    </r>
    <r>
      <rPr>
        <sz val="11"/>
        <rFont val="方正仿宋_GBK"/>
        <charset val="134"/>
      </rPr>
      <t>（二）社会效益</t>
    </r>
    <r>
      <rPr>
        <sz val="11"/>
        <rFont val="Times New Roman"/>
        <charset val="134"/>
      </rPr>
      <t xml:space="preserve">
1.</t>
    </r>
    <r>
      <rPr>
        <sz val="11"/>
        <rFont val="方正仿宋_GBK"/>
        <charset val="134"/>
      </rPr>
      <t>推动现代化农业种植技术推广应用，转变群众传统种植观念、管理模式，激发现代化农业新动能。带动勐秀乡柠檬种植户改进种植方式，提升勐秀乡柠檬种植规模化、现代化、科学化种植水平</t>
    </r>
    <r>
      <rPr>
        <sz val="11"/>
        <rFont val="Times New Roman"/>
        <charset val="134"/>
      </rPr>
      <t xml:space="preserve">
2.</t>
    </r>
    <r>
      <rPr>
        <sz val="11"/>
        <rFont val="方正仿宋_GBK"/>
        <charset val="134"/>
      </rPr>
      <t>优化特色产业布局，形成完整的产业链，促进柠檬产业现代化发展，实现一、二、三产业融合发展。</t>
    </r>
    <r>
      <rPr>
        <sz val="11"/>
        <rFont val="Times New Roman"/>
        <charset val="134"/>
      </rPr>
      <t xml:space="preserve">
3.</t>
    </r>
    <r>
      <rPr>
        <sz val="11"/>
        <rFont val="方正仿宋_GBK"/>
        <charset val="134"/>
      </rPr>
      <t>促进乡土人才培育。打通科技人才服务基层产业</t>
    </r>
    <r>
      <rPr>
        <sz val="11"/>
        <rFont val="Times New Roman"/>
        <charset val="134"/>
      </rPr>
      <t>“</t>
    </r>
    <r>
      <rPr>
        <sz val="11"/>
        <rFont val="方正仿宋_GBK"/>
        <charset val="134"/>
      </rPr>
      <t>最后一公里</t>
    </r>
    <r>
      <rPr>
        <sz val="11"/>
        <rFont val="Times New Roman"/>
        <charset val="134"/>
      </rPr>
      <t>”</t>
    </r>
    <r>
      <rPr>
        <sz val="11"/>
        <rFont val="方正仿宋_GBK"/>
        <charset val="134"/>
      </rPr>
      <t>，培养一批懂经营、会管理、能带动的</t>
    </r>
    <r>
      <rPr>
        <sz val="11"/>
        <rFont val="Times New Roman"/>
        <charset val="134"/>
      </rPr>
      <t>“</t>
    </r>
    <r>
      <rPr>
        <sz val="11"/>
        <rFont val="方正仿宋_GBK"/>
        <charset val="134"/>
      </rPr>
      <t>领头人</t>
    </r>
    <r>
      <rPr>
        <sz val="11"/>
        <rFont val="Times New Roman"/>
        <charset val="134"/>
      </rPr>
      <t>”</t>
    </r>
    <r>
      <rPr>
        <sz val="11"/>
        <rFont val="方正仿宋_GBK"/>
        <charset val="134"/>
      </rPr>
      <t>。</t>
    </r>
    <r>
      <rPr>
        <sz val="11"/>
        <rFont val="Times New Roman"/>
        <charset val="134"/>
      </rPr>
      <t xml:space="preserve">
</t>
    </r>
    <r>
      <rPr>
        <sz val="11"/>
        <rFont val="方正仿宋_GBK"/>
        <charset val="134"/>
      </rPr>
      <t>（三）生态效益</t>
    </r>
    <r>
      <rPr>
        <sz val="11"/>
        <rFont val="Times New Roman"/>
        <charset val="134"/>
      </rPr>
      <t xml:space="preserve">
1.</t>
    </r>
    <r>
      <rPr>
        <sz val="11"/>
        <rFont val="方正仿宋_GBK"/>
        <charset val="134"/>
      </rPr>
      <t>项目建设符合用地标准，对生态环境的破坏能控制在最低限度。</t>
    </r>
    <r>
      <rPr>
        <sz val="11"/>
        <rFont val="Times New Roman"/>
        <charset val="134"/>
      </rPr>
      <t xml:space="preserve">
2.</t>
    </r>
    <r>
      <rPr>
        <sz val="11"/>
        <rFont val="方正仿宋_GBK"/>
        <charset val="134"/>
      </rPr>
      <t>推动农业向更加环保、高效的方向发展。</t>
    </r>
    <r>
      <rPr>
        <sz val="11"/>
        <rFont val="Times New Roman"/>
        <charset val="134"/>
      </rPr>
      <t xml:space="preserve">
3.</t>
    </r>
    <r>
      <rPr>
        <sz val="11"/>
        <rFont val="方正仿宋_GBK"/>
        <charset val="134"/>
      </rPr>
      <t>推进生态环境的保护和水土保持。</t>
    </r>
  </si>
  <si>
    <r>
      <rPr>
        <sz val="11"/>
        <color theme="1"/>
        <rFont val="方正仿宋_GBK"/>
        <charset val="134"/>
      </rPr>
      <t>勐秀乡勐秀村广卡小组、高丽小组现代化柠檬产业示范基地</t>
    </r>
  </si>
  <si>
    <r>
      <rPr>
        <sz val="11"/>
        <rFont val="方正仿宋_GBK"/>
        <charset val="134"/>
      </rPr>
      <t>计划投资</t>
    </r>
    <r>
      <rPr>
        <sz val="11"/>
        <rFont val="Times New Roman"/>
        <charset val="134"/>
      </rPr>
      <t>870</t>
    </r>
    <r>
      <rPr>
        <sz val="11"/>
        <rFont val="方正仿宋_GBK"/>
        <charset val="134"/>
      </rPr>
      <t>万元在广卡小组、高丽小组建设标准化柠檬种植基地，占地</t>
    </r>
    <r>
      <rPr>
        <sz val="11"/>
        <rFont val="Times New Roman"/>
        <charset val="134"/>
      </rPr>
      <t>1000</t>
    </r>
    <r>
      <rPr>
        <sz val="11"/>
        <rFont val="方正仿宋_GBK"/>
        <charset val="134"/>
      </rPr>
      <t>亩。</t>
    </r>
    <r>
      <rPr>
        <sz val="11"/>
        <rFont val="Times New Roman"/>
        <charset val="134"/>
      </rPr>
      <t>1.</t>
    </r>
    <r>
      <rPr>
        <sz val="11"/>
        <rFont val="方正仿宋_GBK"/>
        <charset val="134"/>
      </rPr>
      <t>土地整理：</t>
    </r>
    <r>
      <rPr>
        <sz val="11"/>
        <rFont val="Times New Roman"/>
        <charset val="134"/>
      </rPr>
      <t>1000</t>
    </r>
    <r>
      <rPr>
        <sz val="11"/>
        <rFont val="方正仿宋_GBK"/>
        <charset val="134"/>
      </rPr>
      <t>亩土地整理：含园区道路开挖，翻土起垄，挖树根及清运，预算</t>
    </r>
    <r>
      <rPr>
        <sz val="11"/>
        <rFont val="Times New Roman"/>
        <charset val="134"/>
      </rPr>
      <t>150</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1000</t>
    </r>
    <r>
      <rPr>
        <sz val="11"/>
        <rFont val="方正仿宋_GBK"/>
        <charset val="134"/>
      </rPr>
      <t>亩：预算</t>
    </r>
    <r>
      <rPr>
        <sz val="11"/>
        <rFont val="Times New Roman"/>
        <charset val="134"/>
      </rPr>
      <t>80</t>
    </r>
    <r>
      <rPr>
        <sz val="11"/>
        <rFont val="方正仿宋_GBK"/>
        <charset val="134"/>
      </rPr>
      <t>万元。</t>
    </r>
    <r>
      <rPr>
        <sz val="11"/>
        <rFont val="Times New Roman"/>
        <charset val="134"/>
      </rPr>
      <t>4.</t>
    </r>
    <r>
      <rPr>
        <sz val="11"/>
        <rFont val="方正仿宋_GBK"/>
        <charset val="134"/>
      </rPr>
      <t>土壤改良</t>
    </r>
    <r>
      <rPr>
        <sz val="11"/>
        <rFont val="Times New Roman"/>
        <charset val="134"/>
      </rPr>
      <t>1000</t>
    </r>
    <r>
      <rPr>
        <sz val="11"/>
        <rFont val="方正仿宋_GBK"/>
        <charset val="134"/>
      </rPr>
      <t>亩：通过土壤取样检测，补充有机肥与微量元素，预算</t>
    </r>
    <r>
      <rPr>
        <sz val="11"/>
        <rFont val="Times New Roman"/>
        <charset val="134"/>
      </rPr>
      <t>55</t>
    </r>
    <r>
      <rPr>
        <sz val="11"/>
        <rFont val="方正仿宋_GBK"/>
        <charset val="134"/>
      </rPr>
      <t>万元。</t>
    </r>
    <r>
      <rPr>
        <sz val="11"/>
        <rFont val="Times New Roman"/>
        <charset val="134"/>
      </rPr>
      <t>5.</t>
    </r>
    <r>
      <rPr>
        <sz val="11"/>
        <rFont val="方正仿宋_GBK"/>
        <charset val="134"/>
      </rPr>
      <t>打药系统：</t>
    </r>
    <r>
      <rPr>
        <sz val="11"/>
        <rFont val="Times New Roman"/>
        <charset val="134"/>
      </rPr>
      <t>32.8</t>
    </r>
    <r>
      <rPr>
        <sz val="11"/>
        <rFont val="方正仿宋_GBK"/>
        <charset val="134"/>
      </rPr>
      <t>万元。</t>
    </r>
    <r>
      <rPr>
        <sz val="11"/>
        <rFont val="Times New Roman"/>
        <charset val="134"/>
      </rPr>
      <t>6.</t>
    </r>
    <r>
      <rPr>
        <sz val="11"/>
        <rFont val="方正仿宋_GBK"/>
        <charset val="134"/>
      </rPr>
      <t>蓄水池（</t>
    </r>
    <r>
      <rPr>
        <sz val="11"/>
        <rFont val="Times New Roman"/>
        <charset val="134"/>
      </rPr>
      <t>6000</t>
    </r>
    <r>
      <rPr>
        <sz val="11"/>
        <rFont val="方正仿宋_GBK"/>
        <charset val="134"/>
      </rPr>
      <t>立方）：</t>
    </r>
    <r>
      <rPr>
        <sz val="11"/>
        <rFont val="Times New Roman"/>
        <charset val="134"/>
      </rPr>
      <t>25.2</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22</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1000</t>
    </r>
    <r>
      <rPr>
        <sz val="11"/>
        <rFont val="方正仿宋_GBK"/>
        <charset val="134"/>
      </rPr>
      <t>亩，预算</t>
    </r>
    <r>
      <rPr>
        <sz val="11"/>
        <rFont val="Times New Roman"/>
        <charset val="134"/>
      </rPr>
      <t>33</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39</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4000</t>
    </r>
    <r>
      <rPr>
        <sz val="11"/>
        <rFont val="方正仿宋_GBK"/>
        <charset val="134"/>
      </rPr>
      <t>米长，预算</t>
    </r>
    <r>
      <rPr>
        <sz val="11"/>
        <rFont val="Times New Roman"/>
        <charset val="134"/>
      </rPr>
      <t>230</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</si>
  <si>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rFont val="方正仿宋_GBK"/>
        <charset val="134"/>
      </rPr>
      <t>（一）经济效益</t>
    </r>
    <r>
      <rPr>
        <sz val="11"/>
        <rFont val="Times New Roman"/>
        <charset val="134"/>
      </rPr>
      <t xml:space="preserve">
1.</t>
    </r>
    <r>
      <rPr>
        <sz val="11"/>
        <rFont val="方正仿宋_GBK"/>
        <charset val="134"/>
      </rPr>
      <t>建立现代化规模种植基地。规划建设标准化柠檬种植基地</t>
    </r>
    <r>
      <rPr>
        <sz val="11"/>
        <rFont val="Times New Roman"/>
        <charset val="134"/>
      </rPr>
      <t>1000</t>
    </r>
    <r>
      <rPr>
        <sz val="11"/>
        <rFont val="方正仿宋_GBK"/>
        <charset val="134"/>
      </rPr>
      <t>亩，每亩种植柠檬约</t>
    </r>
    <r>
      <rPr>
        <sz val="11"/>
        <rFont val="Times New Roman"/>
        <charset val="134"/>
      </rPr>
      <t>40</t>
    </r>
    <r>
      <rPr>
        <sz val="11"/>
        <rFont val="方正仿宋_GBK"/>
        <charset val="134"/>
      </rPr>
      <t>棵，共种植柠檬约</t>
    </r>
    <r>
      <rPr>
        <sz val="11"/>
        <rFont val="Times New Roman"/>
        <charset val="134"/>
      </rPr>
      <t>40000</t>
    </r>
    <r>
      <rPr>
        <sz val="11"/>
        <rFont val="方正仿宋_GBK"/>
        <charset val="134"/>
      </rPr>
      <t>株。预计</t>
    </r>
    <r>
      <rPr>
        <sz val="11"/>
        <rFont val="Times New Roman"/>
        <charset val="134"/>
      </rPr>
      <t>2026</t>
    </r>
    <r>
      <rPr>
        <sz val="11"/>
        <rFont val="方正仿宋_GBK"/>
        <charset val="134"/>
      </rPr>
      <t>年初挂果，参照当前市场最低价</t>
    </r>
    <r>
      <rPr>
        <sz val="11"/>
        <rFont val="Times New Roman"/>
        <charset val="134"/>
      </rPr>
      <t>10000</t>
    </r>
    <r>
      <rPr>
        <sz val="11"/>
        <rFont val="方正仿宋_GBK"/>
        <charset val="134"/>
      </rPr>
      <t>元</t>
    </r>
    <r>
      <rPr>
        <sz val="11"/>
        <rFont val="Times New Roman"/>
        <charset val="134"/>
      </rPr>
      <t>/</t>
    </r>
    <r>
      <rPr>
        <sz val="11"/>
        <rFont val="方正仿宋_GBK"/>
        <charset val="134"/>
      </rPr>
      <t>吨，年产香水柠檬</t>
    </r>
    <r>
      <rPr>
        <sz val="11"/>
        <rFont val="Times New Roman"/>
        <charset val="134"/>
      </rPr>
      <t>0.8</t>
    </r>
    <r>
      <rPr>
        <sz val="11"/>
        <rFont val="方正仿宋_GBK"/>
        <charset val="134"/>
      </rPr>
      <t>吨</t>
    </r>
    <r>
      <rPr>
        <sz val="11"/>
        <rFont val="Times New Roman"/>
        <charset val="134"/>
      </rPr>
      <t>/</t>
    </r>
    <r>
      <rPr>
        <sz val="11"/>
        <rFont val="方正仿宋_GBK"/>
        <charset val="134"/>
      </rPr>
      <t>亩，</t>
    </r>
    <r>
      <rPr>
        <sz val="11"/>
        <rFont val="Times New Roman"/>
        <charset val="134"/>
      </rPr>
      <t>1000</t>
    </r>
    <r>
      <rPr>
        <sz val="11"/>
        <rFont val="方正仿宋_GBK"/>
        <charset val="134"/>
      </rPr>
      <t>亩预计实现年总产值</t>
    </r>
    <r>
      <rPr>
        <sz val="11"/>
        <rFont val="Times New Roman"/>
        <charset val="134"/>
      </rPr>
      <t>800</t>
    </r>
    <r>
      <rPr>
        <sz val="11"/>
        <rFont val="方正仿宋_GBK"/>
        <charset val="134"/>
      </rPr>
      <t>万元；</t>
    </r>
    <r>
      <rPr>
        <sz val="11"/>
        <rFont val="Times New Roman"/>
        <charset val="134"/>
      </rPr>
      <t>2027</t>
    </r>
    <r>
      <rPr>
        <sz val="11"/>
        <rFont val="方正仿宋_GBK"/>
        <charset val="134"/>
      </rPr>
      <t>年总产出</t>
    </r>
    <r>
      <rPr>
        <sz val="11"/>
        <rFont val="Times New Roman"/>
        <charset val="134"/>
      </rPr>
      <t>1.2</t>
    </r>
    <r>
      <rPr>
        <sz val="11"/>
        <rFont val="方正仿宋_GBK"/>
        <charset val="134"/>
      </rPr>
      <t>吨</t>
    </r>
    <r>
      <rPr>
        <sz val="11"/>
        <rFont val="Times New Roman"/>
        <charset val="134"/>
      </rPr>
      <t>/</t>
    </r>
    <r>
      <rPr>
        <sz val="11"/>
        <rFont val="方正仿宋_GBK"/>
        <charset val="134"/>
      </rPr>
      <t>亩香水柠檬，</t>
    </r>
    <r>
      <rPr>
        <sz val="11"/>
        <rFont val="Times New Roman"/>
        <charset val="134"/>
      </rPr>
      <t>1000</t>
    </r>
    <r>
      <rPr>
        <sz val="11"/>
        <rFont val="方正仿宋_GBK"/>
        <charset val="134"/>
      </rPr>
      <t>亩预计实现年总产值</t>
    </r>
    <r>
      <rPr>
        <sz val="11"/>
        <rFont val="Times New Roman"/>
        <charset val="134"/>
      </rPr>
      <t>1200</t>
    </r>
    <r>
      <rPr>
        <sz val="11"/>
        <rFont val="方正仿宋_GBK"/>
        <charset val="134"/>
      </rPr>
      <t>万；</t>
    </r>
    <r>
      <rPr>
        <sz val="11"/>
        <rFont val="Times New Roman"/>
        <charset val="134"/>
      </rPr>
      <t>2027</t>
    </r>
    <r>
      <rPr>
        <sz val="11"/>
        <rFont val="方正仿宋_GBK"/>
        <charset val="134"/>
      </rPr>
      <t>年达到丰产期，年产出</t>
    </r>
    <r>
      <rPr>
        <sz val="11"/>
        <rFont val="Times New Roman"/>
        <charset val="134"/>
      </rPr>
      <t>2</t>
    </r>
    <r>
      <rPr>
        <sz val="11"/>
        <rFont val="方正仿宋_GBK"/>
        <charset val="134"/>
      </rPr>
      <t>吨</t>
    </r>
    <r>
      <rPr>
        <sz val="11"/>
        <rFont val="Times New Roman"/>
        <charset val="134"/>
      </rPr>
      <t>/</t>
    </r>
    <r>
      <rPr>
        <sz val="11"/>
        <rFont val="方正仿宋_GBK"/>
        <charset val="134"/>
      </rPr>
      <t>亩香水柠檬，</t>
    </r>
    <r>
      <rPr>
        <sz val="11"/>
        <rFont val="Times New Roman"/>
        <charset val="134"/>
      </rPr>
      <t>1000</t>
    </r>
    <r>
      <rPr>
        <sz val="11"/>
        <rFont val="方正仿宋_GBK"/>
        <charset val="134"/>
      </rPr>
      <t>亩预计实现年总产值</t>
    </r>
    <r>
      <rPr>
        <sz val="11"/>
        <rFont val="Times New Roman"/>
        <charset val="134"/>
      </rPr>
      <t>2000</t>
    </r>
    <r>
      <rPr>
        <sz val="11"/>
        <rFont val="方正仿宋_GBK"/>
        <charset val="134"/>
      </rPr>
      <t>万元。</t>
    </r>
    <r>
      <rPr>
        <sz val="11"/>
        <rFont val="Times New Roman"/>
        <charset val="134"/>
      </rPr>
      <t xml:space="preserve">
2.</t>
    </r>
    <r>
      <rPr>
        <sz val="11"/>
        <rFont val="方正仿宋_GBK"/>
        <charset val="134"/>
      </rPr>
      <t>推动村级集体经济持续巩固提升。项目聚焦扶持集体经济发展壮大项目，柠檬基地建设后将租赁给企业，由企业统一经营管理。每年基地土地租金收益</t>
    </r>
    <r>
      <rPr>
        <sz val="11"/>
        <rFont val="Times New Roman"/>
        <charset val="134"/>
      </rPr>
      <t>50</t>
    </r>
    <r>
      <rPr>
        <sz val="11"/>
        <rFont val="方正仿宋_GBK"/>
        <charset val="134"/>
      </rPr>
      <t>万元以上，基地合作收益</t>
    </r>
    <r>
      <rPr>
        <sz val="11"/>
        <rFont val="Times New Roman"/>
        <charset val="134"/>
      </rPr>
      <t>17.4</t>
    </r>
    <r>
      <rPr>
        <sz val="11"/>
        <rFont val="方正仿宋_GBK"/>
        <charset val="134"/>
      </rPr>
      <t>万元以上，每年实现壮大村集体经济</t>
    </r>
    <r>
      <rPr>
        <sz val="11"/>
        <rFont val="Times New Roman"/>
        <charset val="134"/>
      </rPr>
      <t>67.4</t>
    </r>
    <r>
      <rPr>
        <sz val="11"/>
        <rFont val="方正仿宋_GBK"/>
        <charset val="134"/>
      </rPr>
      <t>万元以上，有效增强村级组织自我服务、自我保障和服务群众能力。</t>
    </r>
    <r>
      <rPr>
        <sz val="11"/>
        <rFont val="Times New Roman"/>
        <charset val="134"/>
      </rPr>
      <t xml:space="preserve">
3.</t>
    </r>
    <r>
      <rPr>
        <sz val="11"/>
        <rFont val="方正仿宋_GBK"/>
        <charset val="134"/>
      </rPr>
      <t>广泛辐射带动村民群众增收致富。项目实施将拓展群众增收渠道，解决</t>
    </r>
    <r>
      <rPr>
        <sz val="11"/>
        <rFont val="Times New Roman"/>
        <charset val="134"/>
      </rPr>
      <t>30</t>
    </r>
    <r>
      <rPr>
        <sz val="11"/>
        <rFont val="方正仿宋_GBK"/>
        <charset val="134"/>
      </rPr>
      <t>名以上群众就业问题，预计每人每月增收</t>
    </r>
    <r>
      <rPr>
        <sz val="11"/>
        <rFont val="Times New Roman"/>
        <charset val="134"/>
      </rPr>
      <t>3500</t>
    </r>
    <r>
      <rPr>
        <sz val="11"/>
        <rFont val="方正仿宋_GBK"/>
        <charset val="134"/>
      </rPr>
      <t>元，累计增收</t>
    </r>
    <r>
      <rPr>
        <sz val="11"/>
        <rFont val="Times New Roman"/>
        <charset val="134"/>
      </rPr>
      <t>126</t>
    </r>
    <r>
      <rPr>
        <sz val="11"/>
        <rFont val="方正仿宋_GBK"/>
        <charset val="134"/>
      </rPr>
      <t>万元。</t>
    </r>
    <r>
      <rPr>
        <sz val="11"/>
        <rFont val="Times New Roman"/>
        <charset val="134"/>
      </rPr>
      <t xml:space="preserve">
</t>
    </r>
    <r>
      <rPr>
        <sz val="11"/>
        <rFont val="方正仿宋_GBK"/>
        <charset val="134"/>
      </rPr>
      <t>（二）社会效益</t>
    </r>
    <r>
      <rPr>
        <sz val="11"/>
        <rFont val="Times New Roman"/>
        <charset val="134"/>
      </rPr>
      <t xml:space="preserve">
1.</t>
    </r>
    <r>
      <rPr>
        <sz val="11"/>
        <rFont val="方正仿宋_GBK"/>
        <charset val="134"/>
      </rPr>
      <t>推动现代化农业种植技术推广应用，转变群众传统种植观念、管理模式，激发现代化农业新动能。带动勐秀乡柠檬种植户改进种植方式，提升勐秀乡柠檬种植规模化、现代化、科学化种植水平</t>
    </r>
    <r>
      <rPr>
        <sz val="11"/>
        <rFont val="Times New Roman"/>
        <charset val="134"/>
      </rPr>
      <t xml:space="preserve">
2.</t>
    </r>
    <r>
      <rPr>
        <sz val="11"/>
        <rFont val="方正仿宋_GBK"/>
        <charset val="134"/>
      </rPr>
      <t>优化特色产业布局，形成完整的产业链，促进柠檬产业现代化发展，实现一、二、三产业融合发展。</t>
    </r>
    <r>
      <rPr>
        <sz val="11"/>
        <rFont val="Times New Roman"/>
        <charset val="134"/>
      </rPr>
      <t xml:space="preserve">
3.</t>
    </r>
    <r>
      <rPr>
        <sz val="11"/>
        <rFont val="方正仿宋_GBK"/>
        <charset val="134"/>
      </rPr>
      <t>促进乡土人才培育。打通科技人才服务基层产业</t>
    </r>
    <r>
      <rPr>
        <sz val="11"/>
        <rFont val="Times New Roman"/>
        <charset val="134"/>
      </rPr>
      <t>“</t>
    </r>
    <r>
      <rPr>
        <sz val="11"/>
        <rFont val="方正仿宋_GBK"/>
        <charset val="134"/>
      </rPr>
      <t>最后一公里</t>
    </r>
    <r>
      <rPr>
        <sz val="11"/>
        <rFont val="Times New Roman"/>
        <charset val="134"/>
      </rPr>
      <t>”</t>
    </r>
    <r>
      <rPr>
        <sz val="11"/>
        <rFont val="方正仿宋_GBK"/>
        <charset val="134"/>
      </rPr>
      <t>，培养一批懂经营、会管理、能带动的</t>
    </r>
    <r>
      <rPr>
        <sz val="11"/>
        <rFont val="Times New Roman"/>
        <charset val="134"/>
      </rPr>
      <t>“</t>
    </r>
    <r>
      <rPr>
        <sz val="11"/>
        <rFont val="方正仿宋_GBK"/>
        <charset val="134"/>
      </rPr>
      <t>领头人</t>
    </r>
    <r>
      <rPr>
        <sz val="11"/>
        <rFont val="Times New Roman"/>
        <charset val="134"/>
      </rPr>
      <t>”</t>
    </r>
    <r>
      <rPr>
        <sz val="11"/>
        <rFont val="方正仿宋_GBK"/>
        <charset val="134"/>
      </rPr>
      <t>。</t>
    </r>
    <r>
      <rPr>
        <sz val="11"/>
        <rFont val="Times New Roman"/>
        <charset val="134"/>
      </rPr>
      <t xml:space="preserve">
</t>
    </r>
    <r>
      <rPr>
        <sz val="11"/>
        <rFont val="方正仿宋_GBK"/>
        <charset val="134"/>
      </rPr>
      <t>（三）生态效益</t>
    </r>
    <r>
      <rPr>
        <sz val="11"/>
        <rFont val="Times New Roman"/>
        <charset val="134"/>
      </rPr>
      <t xml:space="preserve">
1.</t>
    </r>
    <r>
      <rPr>
        <sz val="11"/>
        <rFont val="方正仿宋_GBK"/>
        <charset val="134"/>
      </rPr>
      <t>项目建设符合用地标准，对生态环境的破坏能控制在最低限度。</t>
    </r>
    <r>
      <rPr>
        <sz val="11"/>
        <rFont val="Times New Roman"/>
        <charset val="134"/>
      </rPr>
      <t xml:space="preserve">
2.</t>
    </r>
    <r>
      <rPr>
        <sz val="11"/>
        <rFont val="方正仿宋_GBK"/>
        <charset val="134"/>
      </rPr>
      <t>推动农业向更加环保、高效的方向发展。</t>
    </r>
    <r>
      <rPr>
        <sz val="11"/>
        <rFont val="Times New Roman"/>
        <charset val="134"/>
      </rPr>
      <t xml:space="preserve">
3.</t>
    </r>
    <r>
      <rPr>
        <sz val="11"/>
        <rFont val="方正仿宋_GBK"/>
        <charset val="134"/>
      </rPr>
      <t>推进生态环境的保护和水土保持。</t>
    </r>
  </si>
  <si>
    <r>
      <rPr>
        <sz val="11"/>
        <color theme="1"/>
        <rFont val="方正仿宋_GBK"/>
        <charset val="134"/>
      </rPr>
      <t>勐秀乡勐秀村回崩小组、南桑小组现代化柠檬产业示范基地</t>
    </r>
  </si>
  <si>
    <r>
      <rPr>
        <sz val="11"/>
        <rFont val="方正仿宋_GBK"/>
        <charset val="134"/>
      </rPr>
      <t>计划投资</t>
    </r>
    <r>
      <rPr>
        <sz val="11"/>
        <rFont val="Times New Roman"/>
        <charset val="134"/>
      </rPr>
      <t>870</t>
    </r>
    <r>
      <rPr>
        <sz val="11"/>
        <rFont val="方正仿宋_GBK"/>
        <charset val="134"/>
      </rPr>
      <t>万元在高里山、户瓦山建设标准化柠檬种植基地，占地</t>
    </r>
    <r>
      <rPr>
        <sz val="11"/>
        <rFont val="Times New Roman"/>
        <charset val="134"/>
      </rPr>
      <t>1000</t>
    </r>
    <r>
      <rPr>
        <sz val="11"/>
        <rFont val="方正仿宋_GBK"/>
        <charset val="134"/>
      </rPr>
      <t>亩。</t>
    </r>
    <r>
      <rPr>
        <sz val="11"/>
        <rFont val="Times New Roman"/>
        <charset val="134"/>
      </rPr>
      <t>1.</t>
    </r>
    <r>
      <rPr>
        <sz val="11"/>
        <rFont val="方正仿宋_GBK"/>
        <charset val="134"/>
      </rPr>
      <t>土地整理：</t>
    </r>
    <r>
      <rPr>
        <sz val="11"/>
        <rFont val="Times New Roman"/>
        <charset val="134"/>
      </rPr>
      <t>1000</t>
    </r>
    <r>
      <rPr>
        <sz val="11"/>
        <rFont val="方正仿宋_GBK"/>
        <charset val="134"/>
      </rPr>
      <t>亩土地整理：含园区道路开挖，翻土起垄，挖树根及清运，预算</t>
    </r>
    <r>
      <rPr>
        <sz val="11"/>
        <rFont val="Times New Roman"/>
        <charset val="134"/>
      </rPr>
      <t>150</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1000</t>
    </r>
    <r>
      <rPr>
        <sz val="11"/>
        <rFont val="方正仿宋_GBK"/>
        <charset val="134"/>
      </rPr>
      <t>亩：预算</t>
    </r>
    <r>
      <rPr>
        <sz val="11"/>
        <rFont val="Times New Roman"/>
        <charset val="134"/>
      </rPr>
      <t>80</t>
    </r>
    <r>
      <rPr>
        <sz val="11"/>
        <rFont val="方正仿宋_GBK"/>
        <charset val="134"/>
      </rPr>
      <t>万元。</t>
    </r>
    <r>
      <rPr>
        <sz val="11"/>
        <rFont val="Times New Roman"/>
        <charset val="134"/>
      </rPr>
      <t>4.</t>
    </r>
    <r>
      <rPr>
        <sz val="11"/>
        <rFont val="方正仿宋_GBK"/>
        <charset val="134"/>
      </rPr>
      <t>土壤改良</t>
    </r>
    <r>
      <rPr>
        <sz val="11"/>
        <rFont val="Times New Roman"/>
        <charset val="134"/>
      </rPr>
      <t>1000</t>
    </r>
    <r>
      <rPr>
        <sz val="11"/>
        <rFont val="方正仿宋_GBK"/>
        <charset val="134"/>
      </rPr>
      <t>亩：通过土壤取样检测，补充有机肥与微量元素，预算</t>
    </r>
    <r>
      <rPr>
        <sz val="11"/>
        <rFont val="Times New Roman"/>
        <charset val="134"/>
      </rPr>
      <t>55</t>
    </r>
    <r>
      <rPr>
        <sz val="11"/>
        <rFont val="方正仿宋_GBK"/>
        <charset val="134"/>
      </rPr>
      <t>万元。</t>
    </r>
    <r>
      <rPr>
        <sz val="11"/>
        <rFont val="Times New Roman"/>
        <charset val="134"/>
      </rPr>
      <t>5.</t>
    </r>
    <r>
      <rPr>
        <sz val="11"/>
        <rFont val="方正仿宋_GBK"/>
        <charset val="134"/>
      </rPr>
      <t>打药系统：</t>
    </r>
    <r>
      <rPr>
        <sz val="11"/>
        <rFont val="Times New Roman"/>
        <charset val="134"/>
      </rPr>
      <t>32.8</t>
    </r>
    <r>
      <rPr>
        <sz val="11"/>
        <rFont val="方正仿宋_GBK"/>
        <charset val="134"/>
      </rPr>
      <t>万元。</t>
    </r>
    <r>
      <rPr>
        <sz val="11"/>
        <rFont val="Times New Roman"/>
        <charset val="134"/>
      </rPr>
      <t>6.</t>
    </r>
    <r>
      <rPr>
        <sz val="11"/>
        <rFont val="方正仿宋_GBK"/>
        <charset val="134"/>
      </rPr>
      <t>蓄水池（</t>
    </r>
    <r>
      <rPr>
        <sz val="11"/>
        <rFont val="Times New Roman"/>
        <charset val="134"/>
      </rPr>
      <t>6000</t>
    </r>
    <r>
      <rPr>
        <sz val="11"/>
        <rFont val="方正仿宋_GBK"/>
        <charset val="134"/>
      </rPr>
      <t>立方）：</t>
    </r>
    <r>
      <rPr>
        <sz val="11"/>
        <rFont val="Times New Roman"/>
        <charset val="134"/>
      </rPr>
      <t>25.2</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22</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1000</t>
    </r>
    <r>
      <rPr>
        <sz val="11"/>
        <rFont val="方正仿宋_GBK"/>
        <charset val="134"/>
      </rPr>
      <t>亩，预算</t>
    </r>
    <r>
      <rPr>
        <sz val="11"/>
        <rFont val="Times New Roman"/>
        <charset val="134"/>
      </rPr>
      <t>33</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39</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4000</t>
    </r>
    <r>
      <rPr>
        <sz val="11"/>
        <rFont val="方正仿宋_GBK"/>
        <charset val="134"/>
      </rPr>
      <t>米长，预算</t>
    </r>
    <r>
      <rPr>
        <sz val="11"/>
        <rFont val="Times New Roman"/>
        <charset val="134"/>
      </rPr>
      <t>230</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</si>
  <si>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color theme="1"/>
        <rFont val="方正仿宋_GBK"/>
        <charset val="134"/>
      </rPr>
      <t>勐秀乡户瓦村景碗小组现代化柠檬产业示范基地</t>
    </r>
  </si>
  <si>
    <r>
      <rPr>
        <sz val="11"/>
        <rFont val="方正仿宋_GBK"/>
        <charset val="134"/>
      </rPr>
      <t>计划投资</t>
    </r>
    <r>
      <rPr>
        <sz val="11"/>
        <rFont val="Times New Roman"/>
        <charset val="134"/>
      </rPr>
      <t>533</t>
    </r>
    <r>
      <rPr>
        <sz val="11"/>
        <rFont val="方正仿宋_GBK"/>
        <charset val="134"/>
      </rPr>
      <t>万元在户瓦村景碗小组建设标准化柠檬种植基地，占地</t>
    </r>
    <r>
      <rPr>
        <sz val="11"/>
        <rFont val="Times New Roman"/>
        <charset val="134"/>
      </rPr>
      <t>500</t>
    </r>
    <r>
      <rPr>
        <sz val="11"/>
        <rFont val="方正仿宋_GBK"/>
        <charset val="134"/>
      </rPr>
      <t>亩。</t>
    </r>
    <r>
      <rPr>
        <sz val="11"/>
        <rFont val="Times New Roman"/>
        <charset val="134"/>
      </rPr>
      <t>1.</t>
    </r>
    <r>
      <rPr>
        <sz val="11"/>
        <rFont val="方正仿宋_GBK"/>
        <charset val="134"/>
      </rPr>
      <t>土地整理：</t>
    </r>
    <r>
      <rPr>
        <sz val="11"/>
        <rFont val="Times New Roman"/>
        <charset val="134"/>
      </rPr>
      <t>500</t>
    </r>
    <r>
      <rPr>
        <sz val="11"/>
        <rFont val="方正仿宋_GBK"/>
        <charset val="134"/>
      </rPr>
      <t>亩土地整理：含园区道路开挖，翻土起垄，挖树根及清运，预算</t>
    </r>
    <r>
      <rPr>
        <sz val="11"/>
        <rFont val="Times New Roman"/>
        <charset val="134"/>
      </rPr>
      <t>75</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500</t>
    </r>
    <r>
      <rPr>
        <sz val="11"/>
        <rFont val="方正仿宋_GBK"/>
        <charset val="134"/>
      </rPr>
      <t>亩：预算</t>
    </r>
    <r>
      <rPr>
        <sz val="11"/>
        <rFont val="Times New Roman"/>
        <charset val="134"/>
      </rPr>
      <t>40</t>
    </r>
    <r>
      <rPr>
        <sz val="11"/>
        <rFont val="方正仿宋_GBK"/>
        <charset val="134"/>
      </rPr>
      <t>万元。</t>
    </r>
    <r>
      <rPr>
        <sz val="11"/>
        <rFont val="Times New Roman"/>
        <charset val="134"/>
      </rPr>
      <t>4.</t>
    </r>
    <r>
      <rPr>
        <sz val="11"/>
        <rFont val="方正仿宋_GBK"/>
        <charset val="134"/>
      </rPr>
      <t>土壤改良</t>
    </r>
    <r>
      <rPr>
        <sz val="11"/>
        <rFont val="Times New Roman"/>
        <charset val="134"/>
      </rPr>
      <t>500</t>
    </r>
    <r>
      <rPr>
        <sz val="11"/>
        <rFont val="方正仿宋_GBK"/>
        <charset val="134"/>
      </rPr>
      <t>亩：通过土壤取样检测，补充有机肥与微量元素，预算</t>
    </r>
    <r>
      <rPr>
        <sz val="11"/>
        <rFont val="Times New Roman"/>
        <charset val="134"/>
      </rPr>
      <t>27.5</t>
    </r>
    <r>
      <rPr>
        <sz val="11"/>
        <rFont val="方正仿宋_GBK"/>
        <charset val="134"/>
      </rPr>
      <t>万元。</t>
    </r>
    <r>
      <rPr>
        <sz val="11"/>
        <rFont val="Times New Roman"/>
        <charset val="134"/>
      </rPr>
      <t>5.</t>
    </r>
    <r>
      <rPr>
        <sz val="11"/>
        <rFont val="方正仿宋_GBK"/>
        <charset val="134"/>
      </rPr>
      <t>打药系统：</t>
    </r>
    <r>
      <rPr>
        <sz val="11"/>
        <rFont val="Times New Roman"/>
        <charset val="134"/>
      </rPr>
      <t>16.5</t>
    </r>
    <r>
      <rPr>
        <sz val="11"/>
        <rFont val="方正仿宋_GBK"/>
        <charset val="134"/>
      </rPr>
      <t>万元。</t>
    </r>
    <r>
      <rPr>
        <sz val="11"/>
        <rFont val="Times New Roman"/>
        <charset val="134"/>
      </rPr>
      <t>6.</t>
    </r>
    <r>
      <rPr>
        <sz val="11"/>
        <rFont val="方正仿宋_GBK"/>
        <charset val="134"/>
      </rPr>
      <t>蓄水池（</t>
    </r>
    <r>
      <rPr>
        <sz val="11"/>
        <rFont val="Times New Roman"/>
        <charset val="134"/>
      </rPr>
      <t>2000</t>
    </r>
    <r>
      <rPr>
        <sz val="11"/>
        <rFont val="方正仿宋_GBK"/>
        <charset val="134"/>
      </rPr>
      <t>立方）：</t>
    </r>
    <r>
      <rPr>
        <sz val="11"/>
        <rFont val="Times New Roman"/>
        <charset val="134"/>
      </rPr>
      <t>8.5</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11</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500</t>
    </r>
    <r>
      <rPr>
        <sz val="11"/>
        <rFont val="方正仿宋_GBK"/>
        <charset val="134"/>
      </rPr>
      <t>亩，预算</t>
    </r>
    <r>
      <rPr>
        <sz val="11"/>
        <rFont val="Times New Roman"/>
        <charset val="134"/>
      </rPr>
      <t>16.5</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20</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2000</t>
    </r>
    <r>
      <rPr>
        <sz val="11"/>
        <rFont val="方正仿宋_GBK"/>
        <charset val="134"/>
      </rPr>
      <t>米长，预算</t>
    </r>
    <r>
      <rPr>
        <sz val="11"/>
        <rFont val="Times New Roman"/>
        <charset val="134"/>
      </rPr>
      <t>115</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</si>
  <si>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rFont val="方正仿宋_GBK"/>
        <charset val="134"/>
      </rPr>
      <t>（一）经济效益</t>
    </r>
    <r>
      <rPr>
        <sz val="11"/>
        <rFont val="Times New Roman"/>
        <charset val="134"/>
      </rPr>
      <t xml:space="preserve">
1.</t>
    </r>
    <r>
      <rPr>
        <sz val="11"/>
        <rFont val="方正仿宋_GBK"/>
        <charset val="134"/>
      </rPr>
      <t>建立现代化规模种植基地。规划建设标准化柠檬种植基地</t>
    </r>
    <r>
      <rPr>
        <sz val="11"/>
        <rFont val="Times New Roman"/>
        <charset val="134"/>
      </rPr>
      <t>500</t>
    </r>
    <r>
      <rPr>
        <sz val="11"/>
        <rFont val="方正仿宋_GBK"/>
        <charset val="134"/>
      </rPr>
      <t>亩，每亩种植柠檬约</t>
    </r>
    <r>
      <rPr>
        <sz val="11"/>
        <rFont val="Times New Roman"/>
        <charset val="134"/>
      </rPr>
      <t>40</t>
    </r>
    <r>
      <rPr>
        <sz val="11"/>
        <rFont val="方正仿宋_GBK"/>
        <charset val="134"/>
      </rPr>
      <t>棵，共种植柠檬约</t>
    </r>
    <r>
      <rPr>
        <sz val="11"/>
        <rFont val="Times New Roman"/>
        <charset val="134"/>
      </rPr>
      <t>20000</t>
    </r>
    <r>
      <rPr>
        <sz val="11"/>
        <rFont val="方正仿宋_GBK"/>
        <charset val="134"/>
      </rPr>
      <t>株。预计</t>
    </r>
    <r>
      <rPr>
        <sz val="11"/>
        <rFont val="Times New Roman"/>
        <charset val="134"/>
      </rPr>
      <t>2026</t>
    </r>
    <r>
      <rPr>
        <sz val="11"/>
        <rFont val="方正仿宋_GBK"/>
        <charset val="134"/>
      </rPr>
      <t>年初挂果，参照当前市场最低价</t>
    </r>
    <r>
      <rPr>
        <sz val="11"/>
        <rFont val="Times New Roman"/>
        <charset val="134"/>
      </rPr>
      <t>10000</t>
    </r>
    <r>
      <rPr>
        <sz val="11"/>
        <rFont val="方正仿宋_GBK"/>
        <charset val="134"/>
      </rPr>
      <t>元</t>
    </r>
    <r>
      <rPr>
        <sz val="11"/>
        <rFont val="Times New Roman"/>
        <charset val="134"/>
      </rPr>
      <t>/</t>
    </r>
    <r>
      <rPr>
        <sz val="11"/>
        <rFont val="方正仿宋_GBK"/>
        <charset val="134"/>
      </rPr>
      <t>吨，年产香水柠檬</t>
    </r>
    <r>
      <rPr>
        <sz val="11"/>
        <rFont val="Times New Roman"/>
        <charset val="134"/>
      </rPr>
      <t>0.8</t>
    </r>
    <r>
      <rPr>
        <sz val="11"/>
        <rFont val="方正仿宋_GBK"/>
        <charset val="134"/>
      </rPr>
      <t>吨</t>
    </r>
    <r>
      <rPr>
        <sz val="11"/>
        <rFont val="Times New Roman"/>
        <charset val="134"/>
      </rPr>
      <t>/</t>
    </r>
    <r>
      <rPr>
        <sz val="11"/>
        <rFont val="方正仿宋_GBK"/>
        <charset val="134"/>
      </rPr>
      <t>亩，</t>
    </r>
    <r>
      <rPr>
        <sz val="11"/>
        <rFont val="Times New Roman"/>
        <charset val="134"/>
      </rPr>
      <t>500</t>
    </r>
    <r>
      <rPr>
        <sz val="11"/>
        <rFont val="方正仿宋_GBK"/>
        <charset val="134"/>
      </rPr>
      <t>亩预计实现年总产值</t>
    </r>
    <r>
      <rPr>
        <sz val="11"/>
        <rFont val="Times New Roman"/>
        <charset val="134"/>
      </rPr>
      <t>400</t>
    </r>
    <r>
      <rPr>
        <sz val="11"/>
        <rFont val="方正仿宋_GBK"/>
        <charset val="134"/>
      </rPr>
      <t>万元；</t>
    </r>
    <r>
      <rPr>
        <sz val="11"/>
        <rFont val="Times New Roman"/>
        <charset val="134"/>
      </rPr>
      <t>2027</t>
    </r>
    <r>
      <rPr>
        <sz val="11"/>
        <rFont val="方正仿宋_GBK"/>
        <charset val="134"/>
      </rPr>
      <t>年总产出</t>
    </r>
    <r>
      <rPr>
        <sz val="11"/>
        <rFont val="Times New Roman"/>
        <charset val="134"/>
      </rPr>
      <t>1.2</t>
    </r>
    <r>
      <rPr>
        <sz val="11"/>
        <rFont val="方正仿宋_GBK"/>
        <charset val="134"/>
      </rPr>
      <t>吨</t>
    </r>
    <r>
      <rPr>
        <sz val="11"/>
        <rFont val="Times New Roman"/>
        <charset val="134"/>
      </rPr>
      <t>/</t>
    </r>
    <r>
      <rPr>
        <sz val="11"/>
        <rFont val="方正仿宋_GBK"/>
        <charset val="134"/>
      </rPr>
      <t>亩香水柠檬，</t>
    </r>
    <r>
      <rPr>
        <sz val="11"/>
        <rFont val="Times New Roman"/>
        <charset val="134"/>
      </rPr>
      <t>500</t>
    </r>
    <r>
      <rPr>
        <sz val="11"/>
        <rFont val="方正仿宋_GBK"/>
        <charset val="134"/>
      </rPr>
      <t>亩预计实现年总产值</t>
    </r>
    <r>
      <rPr>
        <sz val="11"/>
        <rFont val="Times New Roman"/>
        <charset val="134"/>
      </rPr>
      <t>600</t>
    </r>
    <r>
      <rPr>
        <sz val="11"/>
        <rFont val="方正仿宋_GBK"/>
        <charset val="134"/>
      </rPr>
      <t>万；</t>
    </r>
    <r>
      <rPr>
        <sz val="11"/>
        <rFont val="Times New Roman"/>
        <charset val="134"/>
      </rPr>
      <t>2027</t>
    </r>
    <r>
      <rPr>
        <sz val="11"/>
        <rFont val="方正仿宋_GBK"/>
        <charset val="134"/>
      </rPr>
      <t>年达到丰产期，年产出</t>
    </r>
    <r>
      <rPr>
        <sz val="11"/>
        <rFont val="Times New Roman"/>
        <charset val="134"/>
      </rPr>
      <t>2</t>
    </r>
    <r>
      <rPr>
        <sz val="11"/>
        <rFont val="方正仿宋_GBK"/>
        <charset val="134"/>
      </rPr>
      <t>吨</t>
    </r>
    <r>
      <rPr>
        <sz val="11"/>
        <rFont val="Times New Roman"/>
        <charset val="134"/>
      </rPr>
      <t>/</t>
    </r>
    <r>
      <rPr>
        <sz val="11"/>
        <rFont val="方正仿宋_GBK"/>
        <charset val="134"/>
      </rPr>
      <t>亩香水柠檬，</t>
    </r>
    <r>
      <rPr>
        <sz val="11"/>
        <rFont val="Times New Roman"/>
        <charset val="134"/>
      </rPr>
      <t>500</t>
    </r>
    <r>
      <rPr>
        <sz val="11"/>
        <rFont val="方正仿宋_GBK"/>
        <charset val="134"/>
      </rPr>
      <t>亩预计实现年总产值</t>
    </r>
    <r>
      <rPr>
        <sz val="11"/>
        <rFont val="Times New Roman"/>
        <charset val="134"/>
      </rPr>
      <t>1000</t>
    </r>
    <r>
      <rPr>
        <sz val="11"/>
        <rFont val="方正仿宋_GBK"/>
        <charset val="134"/>
      </rPr>
      <t>万元。</t>
    </r>
    <r>
      <rPr>
        <sz val="11"/>
        <rFont val="Times New Roman"/>
        <charset val="134"/>
      </rPr>
      <t xml:space="preserve">
2.</t>
    </r>
    <r>
      <rPr>
        <sz val="11"/>
        <rFont val="方正仿宋_GBK"/>
        <charset val="134"/>
      </rPr>
      <t>推动村级集体经济持续巩固提升。项目聚焦扶持集体经济发展壮大项目，柠檬基地建设后将租赁给企业，由企业统一经营管理。每年基地土地租金收益</t>
    </r>
    <r>
      <rPr>
        <sz val="11"/>
        <rFont val="Times New Roman"/>
        <charset val="134"/>
      </rPr>
      <t>25</t>
    </r>
    <r>
      <rPr>
        <sz val="11"/>
        <rFont val="方正仿宋_GBK"/>
        <charset val="134"/>
      </rPr>
      <t>万元以上，基地合作收益</t>
    </r>
    <r>
      <rPr>
        <sz val="11"/>
        <rFont val="Times New Roman"/>
        <charset val="134"/>
      </rPr>
      <t>10.66</t>
    </r>
    <r>
      <rPr>
        <sz val="11"/>
        <rFont val="方正仿宋_GBK"/>
        <charset val="134"/>
      </rPr>
      <t>万元以上，每年实现壮大村集体经济</t>
    </r>
    <r>
      <rPr>
        <sz val="11"/>
        <rFont val="Times New Roman"/>
        <charset val="134"/>
      </rPr>
      <t>35.66</t>
    </r>
    <r>
      <rPr>
        <sz val="11"/>
        <rFont val="方正仿宋_GBK"/>
        <charset val="134"/>
      </rPr>
      <t>万元以上，有效增强村级组织自我服务、自我保障和服务群众能力。</t>
    </r>
    <r>
      <rPr>
        <sz val="11"/>
        <rFont val="Times New Roman"/>
        <charset val="134"/>
      </rPr>
      <t xml:space="preserve">
3.</t>
    </r>
    <r>
      <rPr>
        <sz val="11"/>
        <rFont val="方正仿宋_GBK"/>
        <charset val="134"/>
      </rPr>
      <t>广泛辐射带动村民群众增收致富。项目实施将拓展群众增收渠道，解决</t>
    </r>
    <r>
      <rPr>
        <sz val="11"/>
        <rFont val="Times New Roman"/>
        <charset val="134"/>
      </rPr>
      <t>30</t>
    </r>
    <r>
      <rPr>
        <sz val="11"/>
        <rFont val="方正仿宋_GBK"/>
        <charset val="134"/>
      </rPr>
      <t>名以上群众就业问题，预计每人每月增收</t>
    </r>
    <r>
      <rPr>
        <sz val="11"/>
        <rFont val="Times New Roman"/>
        <charset val="134"/>
      </rPr>
      <t>3500</t>
    </r>
    <r>
      <rPr>
        <sz val="11"/>
        <rFont val="方正仿宋_GBK"/>
        <charset val="134"/>
      </rPr>
      <t>元，累计增收</t>
    </r>
    <r>
      <rPr>
        <sz val="11"/>
        <rFont val="Times New Roman"/>
        <charset val="134"/>
      </rPr>
      <t>126</t>
    </r>
    <r>
      <rPr>
        <sz val="11"/>
        <rFont val="方正仿宋_GBK"/>
        <charset val="134"/>
      </rPr>
      <t>万元。</t>
    </r>
    <r>
      <rPr>
        <sz val="11"/>
        <rFont val="Times New Roman"/>
        <charset val="134"/>
      </rPr>
      <t xml:space="preserve">
</t>
    </r>
    <r>
      <rPr>
        <sz val="11"/>
        <rFont val="方正仿宋_GBK"/>
        <charset val="134"/>
      </rPr>
      <t>（二）社会效益</t>
    </r>
    <r>
      <rPr>
        <sz val="11"/>
        <rFont val="Times New Roman"/>
        <charset val="134"/>
      </rPr>
      <t xml:space="preserve">
1.</t>
    </r>
    <r>
      <rPr>
        <sz val="11"/>
        <rFont val="方正仿宋_GBK"/>
        <charset val="134"/>
      </rPr>
      <t>推动现代化农业种植技术推广应用，转变群众传统种植观念、管理模式，激发现代化农业新动能。带动勐秀乡柠檬种植户改进种植方式，提升勐秀乡柠檬种植规模化、现代化、科学化种植水平</t>
    </r>
    <r>
      <rPr>
        <sz val="11"/>
        <rFont val="Times New Roman"/>
        <charset val="134"/>
      </rPr>
      <t xml:space="preserve">
2.</t>
    </r>
    <r>
      <rPr>
        <sz val="11"/>
        <rFont val="方正仿宋_GBK"/>
        <charset val="134"/>
      </rPr>
      <t>优化特色产业布局，形成完整的产业链，促进柠檬产业现代化发展，实现一、二、三产业融合发展。</t>
    </r>
    <r>
      <rPr>
        <sz val="11"/>
        <rFont val="Times New Roman"/>
        <charset val="134"/>
      </rPr>
      <t xml:space="preserve">
3.</t>
    </r>
    <r>
      <rPr>
        <sz val="11"/>
        <rFont val="方正仿宋_GBK"/>
        <charset val="134"/>
      </rPr>
      <t>促进乡土人才培育。打通科技人才服务基层产业</t>
    </r>
    <r>
      <rPr>
        <sz val="11"/>
        <rFont val="Times New Roman"/>
        <charset val="134"/>
      </rPr>
      <t>“</t>
    </r>
    <r>
      <rPr>
        <sz val="11"/>
        <rFont val="方正仿宋_GBK"/>
        <charset val="134"/>
      </rPr>
      <t>最后一公里</t>
    </r>
    <r>
      <rPr>
        <sz val="11"/>
        <rFont val="Times New Roman"/>
        <charset val="134"/>
      </rPr>
      <t>”</t>
    </r>
    <r>
      <rPr>
        <sz val="11"/>
        <rFont val="方正仿宋_GBK"/>
        <charset val="134"/>
      </rPr>
      <t>，培养一批懂经营、会管理、能带动的</t>
    </r>
    <r>
      <rPr>
        <sz val="11"/>
        <rFont val="Times New Roman"/>
        <charset val="134"/>
      </rPr>
      <t>“</t>
    </r>
    <r>
      <rPr>
        <sz val="11"/>
        <rFont val="方正仿宋_GBK"/>
        <charset val="134"/>
      </rPr>
      <t>领头人</t>
    </r>
    <r>
      <rPr>
        <sz val="11"/>
        <rFont val="Times New Roman"/>
        <charset val="134"/>
      </rPr>
      <t>”</t>
    </r>
    <r>
      <rPr>
        <sz val="11"/>
        <rFont val="方正仿宋_GBK"/>
        <charset val="134"/>
      </rPr>
      <t>。</t>
    </r>
    <r>
      <rPr>
        <sz val="11"/>
        <rFont val="Times New Roman"/>
        <charset val="134"/>
      </rPr>
      <t xml:space="preserve">
</t>
    </r>
    <r>
      <rPr>
        <sz val="11"/>
        <rFont val="方正仿宋_GBK"/>
        <charset val="134"/>
      </rPr>
      <t>（三）生态效益</t>
    </r>
    <r>
      <rPr>
        <sz val="11"/>
        <rFont val="Times New Roman"/>
        <charset val="134"/>
      </rPr>
      <t xml:space="preserve">
1.</t>
    </r>
    <r>
      <rPr>
        <sz val="11"/>
        <rFont val="方正仿宋_GBK"/>
        <charset val="134"/>
      </rPr>
      <t>项目建设符合用地标准，对生态环境的破坏能控制在最低限度。</t>
    </r>
    <r>
      <rPr>
        <sz val="11"/>
        <rFont val="Times New Roman"/>
        <charset val="134"/>
      </rPr>
      <t xml:space="preserve">
2.</t>
    </r>
    <r>
      <rPr>
        <sz val="11"/>
        <rFont val="方正仿宋_GBK"/>
        <charset val="134"/>
      </rPr>
      <t>推动农业向更加环保、高效的方向发展。</t>
    </r>
    <r>
      <rPr>
        <sz val="11"/>
        <rFont val="Times New Roman"/>
        <charset val="134"/>
      </rPr>
      <t xml:space="preserve">
3.</t>
    </r>
    <r>
      <rPr>
        <sz val="11"/>
        <rFont val="方正仿宋_GBK"/>
        <charset val="134"/>
      </rPr>
      <t>推进生态环境的保护和水土保持。</t>
    </r>
  </si>
  <si>
    <r>
      <rPr>
        <sz val="11"/>
        <color theme="1"/>
        <rFont val="方正仿宋_GBK"/>
        <charset val="134"/>
      </rPr>
      <t>勐秀乡户瓦村户一小组现代化柠檬产业示范基地</t>
    </r>
  </si>
  <si>
    <r>
      <rPr>
        <sz val="11"/>
        <rFont val="方正仿宋_GBK"/>
        <charset val="134"/>
      </rPr>
      <t>计划投资</t>
    </r>
    <r>
      <rPr>
        <sz val="11"/>
        <rFont val="Times New Roman"/>
        <charset val="134"/>
      </rPr>
      <t>533</t>
    </r>
    <r>
      <rPr>
        <sz val="11"/>
        <rFont val="方正仿宋_GBK"/>
        <charset val="134"/>
      </rPr>
      <t>万元在户瓦村户一小组建设标准化柠檬种植基地，占地</t>
    </r>
    <r>
      <rPr>
        <sz val="11"/>
        <rFont val="Times New Roman"/>
        <charset val="134"/>
      </rPr>
      <t>500</t>
    </r>
    <r>
      <rPr>
        <sz val="11"/>
        <rFont val="方正仿宋_GBK"/>
        <charset val="134"/>
      </rPr>
      <t>亩。</t>
    </r>
    <r>
      <rPr>
        <sz val="11"/>
        <rFont val="Times New Roman"/>
        <charset val="134"/>
      </rPr>
      <t>1.</t>
    </r>
    <r>
      <rPr>
        <sz val="11"/>
        <rFont val="方正仿宋_GBK"/>
        <charset val="134"/>
      </rPr>
      <t>土地整理：</t>
    </r>
    <r>
      <rPr>
        <sz val="11"/>
        <rFont val="Times New Roman"/>
        <charset val="134"/>
      </rPr>
      <t>500</t>
    </r>
    <r>
      <rPr>
        <sz val="11"/>
        <rFont val="方正仿宋_GBK"/>
        <charset val="134"/>
      </rPr>
      <t>亩土地整理：含园区道路开挖，翻土起垄，挖树根及清运，预算</t>
    </r>
    <r>
      <rPr>
        <sz val="11"/>
        <rFont val="Times New Roman"/>
        <charset val="134"/>
      </rPr>
      <t>75</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500</t>
    </r>
    <r>
      <rPr>
        <sz val="11"/>
        <rFont val="方正仿宋_GBK"/>
        <charset val="134"/>
      </rPr>
      <t>亩：预算</t>
    </r>
    <r>
      <rPr>
        <sz val="11"/>
        <rFont val="Times New Roman"/>
        <charset val="134"/>
      </rPr>
      <t>40</t>
    </r>
    <r>
      <rPr>
        <sz val="11"/>
        <rFont val="方正仿宋_GBK"/>
        <charset val="134"/>
      </rPr>
      <t>万元。</t>
    </r>
    <r>
      <rPr>
        <sz val="11"/>
        <rFont val="Times New Roman"/>
        <charset val="134"/>
      </rPr>
      <t>4.</t>
    </r>
    <r>
      <rPr>
        <sz val="11"/>
        <rFont val="方正仿宋_GBK"/>
        <charset val="134"/>
      </rPr>
      <t>土壤改良</t>
    </r>
    <r>
      <rPr>
        <sz val="11"/>
        <rFont val="Times New Roman"/>
        <charset val="134"/>
      </rPr>
      <t>500</t>
    </r>
    <r>
      <rPr>
        <sz val="11"/>
        <rFont val="方正仿宋_GBK"/>
        <charset val="134"/>
      </rPr>
      <t>亩：通过土壤取样检测，补充有机肥与微量元素，预算</t>
    </r>
    <r>
      <rPr>
        <sz val="11"/>
        <rFont val="Times New Roman"/>
        <charset val="134"/>
      </rPr>
      <t>27.5</t>
    </r>
    <r>
      <rPr>
        <sz val="11"/>
        <rFont val="方正仿宋_GBK"/>
        <charset val="134"/>
      </rPr>
      <t>万元。</t>
    </r>
    <r>
      <rPr>
        <sz val="11"/>
        <rFont val="Times New Roman"/>
        <charset val="134"/>
      </rPr>
      <t>5.</t>
    </r>
    <r>
      <rPr>
        <sz val="11"/>
        <rFont val="方正仿宋_GBK"/>
        <charset val="134"/>
      </rPr>
      <t>打药系统：</t>
    </r>
    <r>
      <rPr>
        <sz val="11"/>
        <rFont val="Times New Roman"/>
        <charset val="134"/>
      </rPr>
      <t>16.5</t>
    </r>
    <r>
      <rPr>
        <sz val="11"/>
        <rFont val="方正仿宋_GBK"/>
        <charset val="134"/>
      </rPr>
      <t>万元。</t>
    </r>
    <r>
      <rPr>
        <sz val="11"/>
        <rFont val="Times New Roman"/>
        <charset val="134"/>
      </rPr>
      <t>6.</t>
    </r>
    <r>
      <rPr>
        <sz val="11"/>
        <rFont val="方正仿宋_GBK"/>
        <charset val="134"/>
      </rPr>
      <t>蓄水池（</t>
    </r>
    <r>
      <rPr>
        <sz val="11"/>
        <rFont val="Times New Roman"/>
        <charset val="134"/>
      </rPr>
      <t>2000</t>
    </r>
    <r>
      <rPr>
        <sz val="11"/>
        <rFont val="方正仿宋_GBK"/>
        <charset val="134"/>
      </rPr>
      <t>立方）：</t>
    </r>
    <r>
      <rPr>
        <sz val="11"/>
        <rFont val="Times New Roman"/>
        <charset val="134"/>
      </rPr>
      <t>8.5</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11</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500</t>
    </r>
    <r>
      <rPr>
        <sz val="11"/>
        <rFont val="方正仿宋_GBK"/>
        <charset val="134"/>
      </rPr>
      <t>亩，预算</t>
    </r>
    <r>
      <rPr>
        <sz val="11"/>
        <rFont val="Times New Roman"/>
        <charset val="134"/>
      </rPr>
      <t>16.5</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20</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2000</t>
    </r>
    <r>
      <rPr>
        <sz val="11"/>
        <rFont val="方正仿宋_GBK"/>
        <charset val="134"/>
      </rPr>
      <t>米长，预算</t>
    </r>
    <r>
      <rPr>
        <sz val="11"/>
        <rFont val="Times New Roman"/>
        <charset val="134"/>
      </rPr>
      <t>115</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</si>
  <si>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color theme="1"/>
        <rFont val="方正仿宋_GBK"/>
        <charset val="134"/>
      </rPr>
      <t>勐秀乡勐典村广一小组现代化柠檬产业示范基地</t>
    </r>
  </si>
  <si>
    <r>
      <rPr>
        <sz val="11"/>
        <rFont val="方正仿宋_GBK"/>
        <charset val="134"/>
      </rPr>
      <t>计划投资</t>
    </r>
    <r>
      <rPr>
        <sz val="11"/>
        <rFont val="Times New Roman"/>
        <charset val="134"/>
      </rPr>
      <t>870</t>
    </r>
    <r>
      <rPr>
        <sz val="11"/>
        <rFont val="方正仿宋_GBK"/>
        <charset val="134"/>
      </rPr>
      <t>万元在勐典村广一小组建设标准化柠檬种植基地，占地</t>
    </r>
    <r>
      <rPr>
        <sz val="11"/>
        <rFont val="Times New Roman"/>
        <charset val="134"/>
      </rPr>
      <t>1000</t>
    </r>
    <r>
      <rPr>
        <sz val="11"/>
        <rFont val="方正仿宋_GBK"/>
        <charset val="134"/>
      </rPr>
      <t>亩。</t>
    </r>
    <r>
      <rPr>
        <sz val="11"/>
        <rFont val="Times New Roman"/>
        <charset val="134"/>
      </rPr>
      <t>1.</t>
    </r>
    <r>
      <rPr>
        <sz val="11"/>
        <rFont val="方正仿宋_GBK"/>
        <charset val="134"/>
      </rPr>
      <t>土地整理：</t>
    </r>
    <r>
      <rPr>
        <sz val="11"/>
        <rFont val="Times New Roman"/>
        <charset val="134"/>
      </rPr>
      <t>1000</t>
    </r>
    <r>
      <rPr>
        <sz val="11"/>
        <rFont val="方正仿宋_GBK"/>
        <charset val="134"/>
      </rPr>
      <t>亩土地整理：含园区道路开挖，翻土起垄，挖树根及清运，预算</t>
    </r>
    <r>
      <rPr>
        <sz val="11"/>
        <rFont val="Times New Roman"/>
        <charset val="134"/>
      </rPr>
      <t>150</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1000</t>
    </r>
    <r>
      <rPr>
        <sz val="11"/>
        <rFont val="方正仿宋_GBK"/>
        <charset val="134"/>
      </rPr>
      <t>亩：预算</t>
    </r>
    <r>
      <rPr>
        <sz val="11"/>
        <rFont val="Times New Roman"/>
        <charset val="134"/>
      </rPr>
      <t>80</t>
    </r>
    <r>
      <rPr>
        <sz val="11"/>
        <rFont val="方正仿宋_GBK"/>
        <charset val="134"/>
      </rPr>
      <t>万元。</t>
    </r>
    <r>
      <rPr>
        <sz val="11"/>
        <rFont val="Times New Roman"/>
        <charset val="134"/>
      </rPr>
      <t>4.</t>
    </r>
    <r>
      <rPr>
        <sz val="11"/>
        <rFont val="方正仿宋_GBK"/>
        <charset val="134"/>
      </rPr>
      <t>土壤改良</t>
    </r>
    <r>
      <rPr>
        <sz val="11"/>
        <rFont val="Times New Roman"/>
        <charset val="134"/>
      </rPr>
      <t>1000</t>
    </r>
    <r>
      <rPr>
        <sz val="11"/>
        <rFont val="方正仿宋_GBK"/>
        <charset val="134"/>
      </rPr>
      <t>亩：通过土壤取样检测，补充有机肥与微量元素，预算</t>
    </r>
    <r>
      <rPr>
        <sz val="11"/>
        <rFont val="Times New Roman"/>
        <charset val="134"/>
      </rPr>
      <t>55</t>
    </r>
    <r>
      <rPr>
        <sz val="11"/>
        <rFont val="方正仿宋_GBK"/>
        <charset val="134"/>
      </rPr>
      <t>万元。</t>
    </r>
    <r>
      <rPr>
        <sz val="11"/>
        <rFont val="Times New Roman"/>
        <charset val="134"/>
      </rPr>
      <t>5.</t>
    </r>
    <r>
      <rPr>
        <sz val="11"/>
        <rFont val="方正仿宋_GBK"/>
        <charset val="134"/>
      </rPr>
      <t>打药系统：</t>
    </r>
    <r>
      <rPr>
        <sz val="11"/>
        <rFont val="Times New Roman"/>
        <charset val="134"/>
      </rPr>
      <t>32.8</t>
    </r>
    <r>
      <rPr>
        <sz val="11"/>
        <rFont val="方正仿宋_GBK"/>
        <charset val="134"/>
      </rPr>
      <t>万元。</t>
    </r>
    <r>
      <rPr>
        <sz val="11"/>
        <rFont val="Times New Roman"/>
        <charset val="134"/>
      </rPr>
      <t>6.</t>
    </r>
    <r>
      <rPr>
        <sz val="11"/>
        <rFont val="方正仿宋_GBK"/>
        <charset val="134"/>
      </rPr>
      <t>蓄水池（</t>
    </r>
    <r>
      <rPr>
        <sz val="11"/>
        <rFont val="Times New Roman"/>
        <charset val="134"/>
      </rPr>
      <t>6000</t>
    </r>
    <r>
      <rPr>
        <sz val="11"/>
        <rFont val="方正仿宋_GBK"/>
        <charset val="134"/>
      </rPr>
      <t>立方）：</t>
    </r>
    <r>
      <rPr>
        <sz val="11"/>
        <rFont val="Times New Roman"/>
        <charset val="134"/>
      </rPr>
      <t>25.2</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22</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500</t>
    </r>
    <r>
      <rPr>
        <sz val="11"/>
        <rFont val="方正仿宋_GBK"/>
        <charset val="134"/>
      </rPr>
      <t>亩，预算</t>
    </r>
    <r>
      <rPr>
        <sz val="11"/>
        <rFont val="Times New Roman"/>
        <charset val="134"/>
      </rPr>
      <t>33</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39</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4000</t>
    </r>
    <r>
      <rPr>
        <sz val="11"/>
        <rFont val="方正仿宋_GBK"/>
        <charset val="134"/>
      </rPr>
      <t>米长，预算</t>
    </r>
    <r>
      <rPr>
        <sz val="11"/>
        <rFont val="Times New Roman"/>
        <charset val="134"/>
      </rPr>
      <t>230</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</si>
  <si>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color theme="1"/>
        <rFont val="方正仿宋_GBK"/>
        <charset val="134"/>
      </rPr>
      <t>勐秀乡勐典村芒见小组现代化柠檬产业示范基地</t>
    </r>
  </si>
  <si>
    <r>
      <rPr>
        <sz val="11"/>
        <rFont val="方正仿宋_GBK"/>
        <charset val="134"/>
      </rPr>
      <t>计划投资</t>
    </r>
    <r>
      <rPr>
        <sz val="11"/>
        <rFont val="Times New Roman"/>
        <charset val="134"/>
      </rPr>
      <t>870</t>
    </r>
    <r>
      <rPr>
        <sz val="11"/>
        <rFont val="方正仿宋_GBK"/>
        <charset val="134"/>
      </rPr>
      <t>万元在勐典村芒见小组建设标准化柠檬种植基地，占地</t>
    </r>
    <r>
      <rPr>
        <sz val="11"/>
        <rFont val="Times New Roman"/>
        <charset val="134"/>
      </rPr>
      <t>1000</t>
    </r>
    <r>
      <rPr>
        <sz val="11"/>
        <rFont val="方正仿宋_GBK"/>
        <charset val="134"/>
      </rPr>
      <t>亩。</t>
    </r>
    <r>
      <rPr>
        <sz val="11"/>
        <rFont val="Times New Roman"/>
        <charset val="134"/>
      </rPr>
      <t>1.</t>
    </r>
    <r>
      <rPr>
        <sz val="11"/>
        <rFont val="方正仿宋_GBK"/>
        <charset val="134"/>
      </rPr>
      <t>土地整理：</t>
    </r>
    <r>
      <rPr>
        <sz val="11"/>
        <rFont val="Times New Roman"/>
        <charset val="134"/>
      </rPr>
      <t>1000</t>
    </r>
    <r>
      <rPr>
        <sz val="11"/>
        <rFont val="方正仿宋_GBK"/>
        <charset val="134"/>
      </rPr>
      <t>亩土地整理：含园区道路开挖，翻土起垄，挖树根及清运，预算</t>
    </r>
    <r>
      <rPr>
        <sz val="11"/>
        <rFont val="Times New Roman"/>
        <charset val="134"/>
      </rPr>
      <t>150</t>
    </r>
    <r>
      <rPr>
        <sz val="11"/>
        <rFont val="方正仿宋_GBK"/>
        <charset val="134"/>
      </rPr>
      <t>万元。</t>
    </r>
    <r>
      <rPr>
        <sz val="11"/>
        <rFont val="Times New Roman"/>
        <charset val="134"/>
      </rPr>
      <t>2.</t>
    </r>
    <r>
      <rPr>
        <sz val="11"/>
        <rFont val="方正仿宋_GBK"/>
        <charset val="134"/>
      </rPr>
      <t>建设水肥一体化系统：引进以色列水肥灌溉技术，实现整个园区果树浇水施肥全自动智能化，实现高海拔差均匀水肥供应，预算</t>
    </r>
    <r>
      <rPr>
        <sz val="11"/>
        <rFont val="Times New Roman"/>
        <charset val="134"/>
      </rPr>
      <t>161</t>
    </r>
    <r>
      <rPr>
        <sz val="11"/>
        <rFont val="方正仿宋_GBK"/>
        <charset val="134"/>
      </rPr>
      <t>万元。</t>
    </r>
    <r>
      <rPr>
        <sz val="11"/>
        <rFont val="Times New Roman"/>
        <charset val="134"/>
      </rPr>
      <t>3.</t>
    </r>
    <r>
      <rPr>
        <sz val="11"/>
        <rFont val="方正仿宋_GBK"/>
        <charset val="134"/>
      </rPr>
      <t>铺设防草布</t>
    </r>
    <r>
      <rPr>
        <sz val="11"/>
        <rFont val="Times New Roman"/>
        <charset val="134"/>
      </rPr>
      <t>1000</t>
    </r>
    <r>
      <rPr>
        <sz val="11"/>
        <rFont val="方正仿宋_GBK"/>
        <charset val="134"/>
      </rPr>
      <t>亩：预算</t>
    </r>
    <r>
      <rPr>
        <sz val="11"/>
        <rFont val="Times New Roman"/>
        <charset val="134"/>
      </rPr>
      <t>80</t>
    </r>
    <r>
      <rPr>
        <sz val="11"/>
        <rFont val="方正仿宋_GBK"/>
        <charset val="134"/>
      </rPr>
      <t>万元。</t>
    </r>
    <r>
      <rPr>
        <sz val="11"/>
        <rFont val="Times New Roman"/>
        <charset val="134"/>
      </rPr>
      <t>4.</t>
    </r>
    <r>
      <rPr>
        <sz val="11"/>
        <rFont val="方正仿宋_GBK"/>
        <charset val="134"/>
      </rPr>
      <t>土壤改良</t>
    </r>
    <r>
      <rPr>
        <sz val="11"/>
        <rFont val="Times New Roman"/>
        <charset val="134"/>
      </rPr>
      <t>1000</t>
    </r>
    <r>
      <rPr>
        <sz val="11"/>
        <rFont val="方正仿宋_GBK"/>
        <charset val="134"/>
      </rPr>
      <t>亩：通过土壤取样检测，补充有机肥与微量元素，预算</t>
    </r>
    <r>
      <rPr>
        <sz val="11"/>
        <rFont val="Times New Roman"/>
        <charset val="134"/>
      </rPr>
      <t>55</t>
    </r>
    <r>
      <rPr>
        <sz val="11"/>
        <rFont val="方正仿宋_GBK"/>
        <charset val="134"/>
      </rPr>
      <t>万元。</t>
    </r>
    <r>
      <rPr>
        <sz val="11"/>
        <rFont val="Times New Roman"/>
        <charset val="134"/>
      </rPr>
      <t>5.</t>
    </r>
    <r>
      <rPr>
        <sz val="11"/>
        <rFont val="方正仿宋_GBK"/>
        <charset val="134"/>
      </rPr>
      <t>打药系统：</t>
    </r>
    <r>
      <rPr>
        <sz val="11"/>
        <rFont val="Times New Roman"/>
        <charset val="134"/>
      </rPr>
      <t>32.8</t>
    </r>
    <r>
      <rPr>
        <sz val="11"/>
        <rFont val="方正仿宋_GBK"/>
        <charset val="134"/>
      </rPr>
      <t>万元。</t>
    </r>
    <r>
      <rPr>
        <sz val="11"/>
        <rFont val="Times New Roman"/>
        <charset val="134"/>
      </rPr>
      <t>6.</t>
    </r>
    <r>
      <rPr>
        <sz val="11"/>
        <rFont val="方正仿宋_GBK"/>
        <charset val="134"/>
      </rPr>
      <t>蓄水池（</t>
    </r>
    <r>
      <rPr>
        <sz val="11"/>
        <rFont val="Times New Roman"/>
        <charset val="134"/>
      </rPr>
      <t>6000</t>
    </r>
    <r>
      <rPr>
        <sz val="11"/>
        <rFont val="方正仿宋_GBK"/>
        <charset val="134"/>
      </rPr>
      <t>立方）：</t>
    </r>
    <r>
      <rPr>
        <sz val="11"/>
        <rFont val="Times New Roman"/>
        <charset val="134"/>
      </rPr>
      <t>25.2</t>
    </r>
    <r>
      <rPr>
        <sz val="11"/>
        <rFont val="方正仿宋_GBK"/>
        <charset val="134"/>
      </rPr>
      <t>万元。</t>
    </r>
    <r>
      <rPr>
        <sz val="11"/>
        <rFont val="Times New Roman"/>
        <charset val="134"/>
      </rPr>
      <t>7.</t>
    </r>
    <r>
      <rPr>
        <sz val="11"/>
        <rFont val="方正仿宋_GBK"/>
        <charset val="134"/>
      </rPr>
      <t>建设环境监测系统（含后台</t>
    </r>
    <r>
      <rPr>
        <sz val="11"/>
        <rFont val="Times New Roman"/>
        <charset val="134"/>
      </rPr>
      <t>APP</t>
    </r>
    <r>
      <rPr>
        <sz val="11"/>
        <rFont val="方正仿宋_GBK"/>
        <charset val="134"/>
      </rPr>
      <t>数据监控储存），预算</t>
    </r>
    <r>
      <rPr>
        <sz val="11"/>
        <rFont val="Times New Roman"/>
        <charset val="134"/>
      </rPr>
      <t>22</t>
    </r>
    <r>
      <rPr>
        <sz val="11"/>
        <rFont val="方正仿宋_GBK"/>
        <charset val="134"/>
      </rPr>
      <t>万元。</t>
    </r>
    <r>
      <rPr>
        <sz val="11"/>
        <rFont val="Times New Roman"/>
        <charset val="134"/>
      </rPr>
      <t>8.</t>
    </r>
    <r>
      <rPr>
        <sz val="11"/>
        <rFont val="方正仿宋_GBK"/>
        <charset val="134"/>
      </rPr>
      <t>供水管</t>
    </r>
    <r>
      <rPr>
        <sz val="11"/>
        <rFont val="Times New Roman"/>
        <charset val="134"/>
      </rPr>
      <t>DN110</t>
    </r>
    <r>
      <rPr>
        <sz val="11"/>
        <rFont val="方正仿宋_GBK"/>
        <charset val="134"/>
      </rPr>
      <t>，地面建设</t>
    </r>
    <r>
      <rPr>
        <sz val="11"/>
        <rFont val="Times New Roman"/>
        <charset val="134"/>
      </rPr>
      <t>500</t>
    </r>
    <r>
      <rPr>
        <sz val="11"/>
        <rFont val="方正仿宋_GBK"/>
        <charset val="134"/>
      </rPr>
      <t>亩，预算</t>
    </r>
    <r>
      <rPr>
        <sz val="11"/>
        <rFont val="Times New Roman"/>
        <charset val="134"/>
      </rPr>
      <t>33</t>
    </r>
    <r>
      <rPr>
        <sz val="11"/>
        <rFont val="方正仿宋_GBK"/>
        <charset val="134"/>
      </rPr>
      <t>万元。</t>
    </r>
    <r>
      <rPr>
        <sz val="11"/>
        <rFont val="Times New Roman"/>
        <charset val="134"/>
      </rPr>
      <t>9.</t>
    </r>
    <r>
      <rPr>
        <sz val="11"/>
        <rFont val="方正仿宋_GBK"/>
        <charset val="134"/>
      </rPr>
      <t>供电配套设施建设，预算</t>
    </r>
    <r>
      <rPr>
        <sz val="11"/>
        <rFont val="Times New Roman"/>
        <charset val="134"/>
      </rPr>
      <t>39</t>
    </r>
    <r>
      <rPr>
        <sz val="11"/>
        <rFont val="方正仿宋_GBK"/>
        <charset val="134"/>
      </rPr>
      <t>万元。</t>
    </r>
    <r>
      <rPr>
        <sz val="11"/>
        <rFont val="Times New Roman"/>
        <charset val="134"/>
      </rPr>
      <t>10.</t>
    </r>
    <r>
      <rPr>
        <sz val="11"/>
        <rFont val="方正仿宋_GBK"/>
        <charset val="134"/>
      </rPr>
      <t>建设水肥一体化设备用房</t>
    </r>
    <r>
      <rPr>
        <sz val="11"/>
        <rFont val="Times New Roman"/>
        <charset val="134"/>
      </rPr>
      <t>200</t>
    </r>
    <r>
      <rPr>
        <sz val="11"/>
        <rFont val="方正仿宋_GBK"/>
        <charset val="134"/>
      </rPr>
      <t>平方米，钢架结构，预算</t>
    </r>
    <r>
      <rPr>
        <sz val="11"/>
        <rFont val="Times New Roman"/>
        <charset val="134"/>
      </rPr>
      <t>12</t>
    </r>
    <r>
      <rPr>
        <sz val="11"/>
        <rFont val="方正仿宋_GBK"/>
        <charset val="134"/>
      </rPr>
      <t>万元。</t>
    </r>
    <r>
      <rPr>
        <sz val="11"/>
        <rFont val="Times New Roman"/>
        <charset val="134"/>
      </rPr>
      <t>11.</t>
    </r>
    <r>
      <rPr>
        <sz val="11"/>
        <rFont val="方正仿宋_GBK"/>
        <charset val="134"/>
      </rPr>
      <t>道路及排水沟</t>
    </r>
    <r>
      <rPr>
        <sz val="11"/>
        <rFont val="Times New Roman"/>
        <charset val="134"/>
      </rPr>
      <t>4000</t>
    </r>
    <r>
      <rPr>
        <sz val="11"/>
        <rFont val="方正仿宋_GBK"/>
        <charset val="134"/>
      </rPr>
      <t>米长，预算</t>
    </r>
    <r>
      <rPr>
        <sz val="11"/>
        <rFont val="Times New Roman"/>
        <charset val="134"/>
      </rPr>
      <t>230</t>
    </r>
    <r>
      <rPr>
        <sz val="11"/>
        <rFont val="方正仿宋_GBK"/>
        <charset val="134"/>
      </rPr>
      <t>万元。</t>
    </r>
    <r>
      <rPr>
        <sz val="11"/>
        <rFont val="Times New Roman"/>
        <charset val="134"/>
      </rPr>
      <t>12.</t>
    </r>
    <r>
      <rPr>
        <sz val="11"/>
        <rFont val="方正仿宋_GBK"/>
        <charset val="134"/>
      </rPr>
      <t>暂列金</t>
    </r>
    <r>
      <rPr>
        <sz val="11"/>
        <rFont val="Times New Roman"/>
        <charset val="134"/>
      </rPr>
      <t>30</t>
    </r>
    <r>
      <rPr>
        <sz val="11"/>
        <rFont val="方正仿宋_GBK"/>
        <charset val="134"/>
      </rPr>
      <t>万元。</t>
    </r>
  </si>
  <si>
    <r>
      <rPr>
        <sz val="11"/>
        <rFont val="方正仿宋_GBK"/>
        <charset val="134"/>
      </rPr>
      <t>休闲农业与乡村旅游</t>
    </r>
  </si>
  <si>
    <r>
      <rPr>
        <sz val="11"/>
        <rFont val="方正仿宋_GBK"/>
        <charset val="134"/>
      </rPr>
      <t>勐秀乡生态休闲体验农业旅游建设工程项目</t>
    </r>
  </si>
  <si>
    <r>
      <rPr>
        <sz val="11"/>
        <rFont val="方正仿宋_GBK"/>
        <charset val="134"/>
      </rPr>
      <t>勐秀</t>
    </r>
  </si>
  <si>
    <r>
      <rPr>
        <sz val="11"/>
        <rFont val="方正仿宋_GBK"/>
        <charset val="134"/>
      </rPr>
      <t>新建乡村休闲农业旅游步道一条，采用钢结构形式架设，无障碍架空栈道为主，铺设防腐木，局部根据地形下放至地面。长约</t>
    </r>
    <r>
      <rPr>
        <sz val="11"/>
        <rFont val="Times New Roman"/>
        <charset val="134"/>
      </rPr>
      <t>500</t>
    </r>
    <r>
      <rPr>
        <sz val="11"/>
        <rFont val="方正仿宋_GBK"/>
        <charset val="134"/>
      </rPr>
      <t>米、宽约</t>
    </r>
    <r>
      <rPr>
        <sz val="11"/>
        <rFont val="Times New Roman"/>
        <charset val="134"/>
      </rPr>
      <t>1.5</t>
    </r>
    <r>
      <rPr>
        <sz val="11"/>
        <rFont val="方正仿宋_GBK"/>
        <charset val="134"/>
      </rPr>
      <t>米，预计资金</t>
    </r>
    <r>
      <rPr>
        <sz val="11"/>
        <rFont val="Times New Roman"/>
        <charset val="134"/>
      </rPr>
      <t>500</t>
    </r>
    <r>
      <rPr>
        <sz val="11"/>
        <rFont val="方正仿宋_GBK"/>
        <charset val="134"/>
      </rPr>
      <t>万元。</t>
    </r>
  </si>
  <si>
    <r>
      <rPr>
        <sz val="11"/>
        <rFont val="方正仿宋_GBK"/>
        <charset val="134"/>
      </rPr>
      <t>一、经济效益：项目采用村集体</t>
    </r>
    <r>
      <rPr>
        <sz val="11"/>
        <rFont val="Times New Roman"/>
        <charset val="134"/>
      </rPr>
      <t>+</t>
    </r>
    <r>
      <rPr>
        <sz val="11"/>
        <rFont val="方正仿宋_GBK"/>
        <charset val="134"/>
      </rPr>
      <t>企业种植基地的联合模式，企业提供旅游所需园区，为村集体增加收益。形成优质的乡村旅游资源，可直接解决贫困户</t>
    </r>
    <r>
      <rPr>
        <sz val="11"/>
        <rFont val="Times New Roman"/>
        <charset val="134"/>
      </rPr>
      <t>200</t>
    </r>
    <r>
      <rPr>
        <sz val="11"/>
        <rFont val="方正仿宋_GBK"/>
        <charset val="134"/>
      </rPr>
      <t>余人就业问题，为当地农民增加效益，助力乡村振兴。二、社会效益：通过旅游资源带动旅游人群来当地游玩，增加当地农户就业创业，推进乡村振兴。三、生态效益：促进生态旅游、靠生态致富。</t>
    </r>
  </si>
  <si>
    <r>
      <rPr>
        <sz val="10"/>
        <color theme="1"/>
        <rFont val="方正仿宋_GBK"/>
        <charset val="134"/>
      </rPr>
      <t>乡村建设行动</t>
    </r>
  </si>
  <si>
    <r>
      <rPr>
        <sz val="10"/>
        <color theme="1"/>
        <rFont val="方正仿宋_GBK"/>
        <charset val="134"/>
      </rPr>
      <t>农村基础设施（含产业配套基础设施）</t>
    </r>
  </si>
  <si>
    <r>
      <rPr>
        <sz val="10"/>
        <color theme="1"/>
        <rFont val="方正仿宋_GBK"/>
        <charset val="134"/>
      </rPr>
      <t>农村道路建设（通村路、通户路、小型桥梁）</t>
    </r>
  </si>
  <si>
    <r>
      <rPr>
        <sz val="10"/>
        <color theme="1"/>
        <rFont val="方正仿宋_GBK"/>
        <charset val="134"/>
      </rPr>
      <t>勐秀乡勐典村广一小组汤瓦坝棍保至张木林家桥梁产业配套</t>
    </r>
    <r>
      <rPr>
        <sz val="10"/>
        <color theme="1"/>
        <rFont val="Times New Roman"/>
        <charset val="134"/>
      </rPr>
      <t>-</t>
    </r>
    <r>
      <rPr>
        <sz val="10"/>
        <color theme="1"/>
        <rFont val="方正仿宋_GBK"/>
        <charset val="134"/>
      </rPr>
      <t>小型桥梁建设项目</t>
    </r>
  </si>
  <si>
    <r>
      <rPr>
        <sz val="10"/>
        <color theme="1"/>
        <rFont val="方正仿宋_GBK"/>
        <charset val="134"/>
      </rPr>
      <t>勐秀乡</t>
    </r>
  </si>
  <si>
    <r>
      <rPr>
        <sz val="10"/>
        <color theme="1"/>
        <rFont val="方正仿宋_GBK"/>
        <charset val="134"/>
      </rPr>
      <t>勐典</t>
    </r>
  </si>
  <si>
    <r>
      <rPr>
        <sz val="10"/>
        <color theme="1"/>
        <rFont val="方正仿宋_GBK"/>
        <charset val="134"/>
      </rPr>
      <t>建设桥梁长</t>
    </r>
    <r>
      <rPr>
        <sz val="10"/>
        <color theme="1"/>
        <rFont val="Times New Roman"/>
        <charset val="134"/>
      </rPr>
      <t>15m</t>
    </r>
    <r>
      <rPr>
        <sz val="10"/>
        <color theme="1"/>
        <rFont val="方正仿宋_GBK"/>
        <charset val="134"/>
      </rPr>
      <t>，净宽</t>
    </r>
    <r>
      <rPr>
        <sz val="10"/>
        <color theme="1"/>
        <rFont val="Times New Roman"/>
        <charset val="134"/>
      </rPr>
      <t>4m</t>
    </r>
    <r>
      <rPr>
        <sz val="10"/>
        <color theme="1"/>
        <rFont val="方正仿宋_GBK"/>
        <charset val="134"/>
      </rPr>
      <t>，预计总投资</t>
    </r>
    <r>
      <rPr>
        <sz val="10"/>
        <color theme="1"/>
        <rFont val="Times New Roman"/>
        <charset val="134"/>
      </rPr>
      <t>60</t>
    </r>
    <r>
      <rPr>
        <sz val="10"/>
        <color theme="1"/>
        <rFont val="方正仿宋_GBK"/>
        <charset val="134"/>
      </rPr>
      <t>万元。</t>
    </r>
    <r>
      <rPr>
        <sz val="10"/>
        <color theme="1"/>
        <rFont val="Times New Roman"/>
        <charset val="134"/>
      </rPr>
      <t xml:space="preserve">
</t>
    </r>
    <r>
      <rPr>
        <sz val="10"/>
        <color theme="1"/>
        <rFont val="方正仿宋_GBK"/>
        <charset val="134"/>
      </rPr>
      <t>结构设计为：（一）上部结构。</t>
    </r>
    <r>
      <rPr>
        <sz val="10"/>
        <color theme="1"/>
        <rFont val="Times New Roman"/>
        <charset val="134"/>
      </rPr>
      <t>1</t>
    </r>
    <r>
      <rPr>
        <sz val="10"/>
        <color theme="1"/>
        <rFont val="方正仿宋_GBK"/>
        <charset val="134"/>
      </rPr>
      <t>、本桥以简支板桥为基本结构，采用简支结构，上部结构采用</t>
    </r>
    <r>
      <rPr>
        <sz val="10"/>
        <color theme="1"/>
        <rFont val="Times New Roman"/>
        <charset val="134"/>
      </rPr>
      <t xml:space="preserve"> 1-13m </t>
    </r>
    <r>
      <rPr>
        <sz val="10"/>
        <color theme="1"/>
        <rFont val="方正仿宋_GBK"/>
        <charset val="134"/>
      </rPr>
      <t>预制预应力混凝土空心板；空心板板厚</t>
    </r>
    <r>
      <rPr>
        <sz val="10"/>
        <color theme="1"/>
        <rFont val="Times New Roman"/>
        <charset val="134"/>
      </rPr>
      <t xml:space="preserve"> 75cm</t>
    </r>
    <r>
      <rPr>
        <sz val="10"/>
        <color theme="1"/>
        <rFont val="方正仿宋_GBK"/>
        <charset val="134"/>
      </rPr>
      <t>，中板底宽</t>
    </r>
    <r>
      <rPr>
        <sz val="10"/>
        <color theme="1"/>
        <rFont val="Times New Roman"/>
        <charset val="134"/>
      </rPr>
      <t xml:space="preserve"> 124cm</t>
    </r>
    <r>
      <rPr>
        <sz val="10"/>
        <color theme="1"/>
        <rFont val="方正仿宋_GBK"/>
        <charset val="134"/>
      </rPr>
      <t>，边板宽</t>
    </r>
    <r>
      <rPr>
        <sz val="10"/>
        <color theme="1"/>
        <rFont val="Times New Roman"/>
        <charset val="134"/>
      </rPr>
      <t xml:space="preserve"> 124cmm</t>
    </r>
    <r>
      <rPr>
        <sz val="10"/>
        <color theme="1"/>
        <rFont val="方正仿宋_GBK"/>
        <charset val="134"/>
      </rPr>
      <t>。</t>
    </r>
    <r>
      <rPr>
        <sz val="10"/>
        <color theme="1"/>
        <rFont val="Times New Roman"/>
        <charset val="134"/>
      </rPr>
      <t>2</t>
    </r>
    <r>
      <rPr>
        <sz val="10"/>
        <color theme="1"/>
        <rFont val="方正仿宋_GBK"/>
        <charset val="134"/>
      </rPr>
      <t>、设计荷载：公路</t>
    </r>
    <r>
      <rPr>
        <sz val="10"/>
        <color theme="1"/>
        <rFont val="Times New Roman"/>
        <charset val="134"/>
      </rPr>
      <t>-Ⅱ</t>
    </r>
    <r>
      <rPr>
        <sz val="10"/>
        <color theme="1"/>
        <rFont val="方正仿宋_GBK"/>
        <charset val="134"/>
      </rPr>
      <t>级。</t>
    </r>
    <r>
      <rPr>
        <sz val="10"/>
        <color theme="1"/>
        <rFont val="Times New Roman"/>
        <charset val="134"/>
      </rPr>
      <t>3</t>
    </r>
    <r>
      <rPr>
        <sz val="10"/>
        <color theme="1"/>
        <rFont val="方正仿宋_GBK"/>
        <charset val="134"/>
      </rPr>
      <t>、板取不同桥面宽度引起的横向分布系数值作为控制设计值。</t>
    </r>
    <r>
      <rPr>
        <sz val="10"/>
        <color theme="1"/>
        <rFont val="Times New Roman"/>
        <charset val="134"/>
      </rPr>
      <t>4</t>
    </r>
    <r>
      <rPr>
        <sz val="10"/>
        <color theme="1"/>
        <rFont val="方正仿宋_GBK"/>
        <charset val="134"/>
      </rPr>
      <t>、运营状态下板梁按板和</t>
    </r>
    <r>
      <rPr>
        <sz val="10"/>
        <color theme="1"/>
        <rFont val="Times New Roman"/>
        <charset val="134"/>
      </rPr>
      <t xml:space="preserve"> 180mm </t>
    </r>
    <r>
      <rPr>
        <sz val="10"/>
        <color theme="1"/>
        <rFont val="方正仿宋_GBK"/>
        <charset val="134"/>
      </rPr>
      <t>厚铺装层是共同受力，按现浇整体化混凝土层共同参与结构受力进行设计。</t>
    </r>
    <r>
      <rPr>
        <sz val="10"/>
        <color theme="1"/>
        <rFont val="Times New Roman"/>
        <charset val="134"/>
      </rPr>
      <t>5</t>
    </r>
    <r>
      <rPr>
        <sz val="10"/>
        <color theme="1"/>
        <rFont val="方正仿宋_GBK"/>
        <charset val="134"/>
      </rPr>
      <t>、桥面铺装：为</t>
    </r>
    <r>
      <rPr>
        <sz val="10"/>
        <color theme="1"/>
        <rFont val="Times New Roman"/>
        <charset val="134"/>
      </rPr>
      <t xml:space="preserve"> 180mm C40 </t>
    </r>
    <r>
      <rPr>
        <sz val="10"/>
        <color theme="1"/>
        <rFont val="方正仿宋_GBK"/>
        <charset val="134"/>
      </rPr>
      <t>钢筋混凝土面层。抵抗斜板负弯矩的角隅钢筋设置在现浇混凝土层内。</t>
    </r>
    <r>
      <rPr>
        <sz val="10"/>
        <color theme="1"/>
        <rFont val="Times New Roman"/>
        <charset val="134"/>
      </rPr>
      <t>6</t>
    </r>
    <r>
      <rPr>
        <sz val="10"/>
        <color theme="1"/>
        <rFont val="方正仿宋_GBK"/>
        <charset val="134"/>
      </rPr>
      <t>、结构重要性系数：采用</t>
    </r>
    <r>
      <rPr>
        <sz val="10"/>
        <color theme="1"/>
        <rFont val="Times New Roman"/>
        <charset val="134"/>
      </rPr>
      <t xml:space="preserve"> 1.0</t>
    </r>
    <r>
      <rPr>
        <sz val="10"/>
        <color theme="1"/>
        <rFont val="方正仿宋_GBK"/>
        <charset val="134"/>
      </rPr>
      <t>。</t>
    </r>
    <r>
      <rPr>
        <sz val="10"/>
        <color theme="1"/>
        <rFont val="Times New Roman"/>
        <charset val="134"/>
      </rPr>
      <t>7</t>
    </r>
    <r>
      <rPr>
        <sz val="10"/>
        <color theme="1"/>
        <rFont val="方正仿宋_GBK"/>
        <charset val="134"/>
      </rPr>
      <t>、环境条件：采用</t>
    </r>
    <r>
      <rPr>
        <sz val="10"/>
        <color theme="1"/>
        <rFont val="Times New Roman"/>
        <charset val="134"/>
      </rPr>
      <t>Ⅱ</t>
    </r>
    <r>
      <rPr>
        <sz val="10"/>
        <color theme="1"/>
        <rFont val="方正仿宋_GBK"/>
        <charset val="134"/>
      </rPr>
      <t>类控制设计。</t>
    </r>
    <r>
      <rPr>
        <sz val="10"/>
        <color theme="1"/>
        <rFont val="Times New Roman"/>
        <charset val="134"/>
      </rPr>
      <t>8</t>
    </r>
    <r>
      <rPr>
        <sz val="10"/>
        <color theme="1"/>
        <rFont val="方正仿宋_GBK"/>
        <charset val="134"/>
      </rPr>
      <t>、钢筋混凝土简支结构温度效应很小，略计。</t>
    </r>
    <r>
      <rPr>
        <sz val="10"/>
        <color theme="1"/>
        <rFont val="Times New Roman"/>
        <charset val="134"/>
      </rPr>
      <t>9</t>
    </r>
    <r>
      <rPr>
        <sz val="10"/>
        <color theme="1"/>
        <rFont val="方正仿宋_GBK"/>
        <charset val="134"/>
      </rPr>
      <t>、根据部颁现行规范，用桥梁博士程序（</t>
    </r>
    <r>
      <rPr>
        <sz val="10"/>
        <color theme="1"/>
        <rFont val="Times New Roman"/>
        <charset val="134"/>
      </rPr>
      <t>Dr.Bridge 3.03</t>
    </r>
    <r>
      <rPr>
        <sz val="10"/>
        <color theme="1"/>
        <rFont val="方正仿宋_GBK"/>
        <charset val="134"/>
      </rPr>
      <t>）版有限元程序计算内力，按荷载效应最不利组合的设计值小于结构抗力效应设计值，短期荷载组合，现浇板各截面的裂缝宽度均在规范许可范围内。</t>
    </r>
    <r>
      <rPr>
        <sz val="10"/>
        <color theme="1"/>
        <rFont val="Times New Roman"/>
        <charset val="134"/>
      </rPr>
      <t>10</t>
    </r>
    <r>
      <rPr>
        <sz val="10"/>
        <color theme="1"/>
        <rFont val="方正仿宋_GBK"/>
        <charset val="134"/>
      </rPr>
      <t>、有关设计参数：相对湿度</t>
    </r>
    <r>
      <rPr>
        <sz val="10"/>
        <color theme="1"/>
        <rFont val="Times New Roman"/>
        <charset val="134"/>
      </rPr>
      <t xml:space="preserve"> 70</t>
    </r>
    <r>
      <rPr>
        <sz val="10"/>
        <color theme="1"/>
        <rFont val="方正仿宋_GBK"/>
        <charset val="134"/>
      </rPr>
      <t>％，顺桥向、横桥向考虑整体均匀温升温降</t>
    </r>
    <r>
      <rPr>
        <sz val="10"/>
        <color theme="1"/>
        <rFont val="Times New Roman"/>
        <charset val="134"/>
      </rPr>
      <t>±25℃</t>
    </r>
    <r>
      <rPr>
        <sz val="10"/>
        <color theme="1"/>
        <rFont val="方正仿宋_GBK"/>
        <charset val="134"/>
      </rPr>
      <t>；管道摩擦系数</t>
    </r>
    <r>
      <rPr>
        <sz val="10"/>
        <color theme="1"/>
        <rFont val="Times New Roman"/>
        <charset val="134"/>
      </rPr>
      <t>μ</t>
    </r>
    <r>
      <rPr>
        <sz val="10"/>
        <color theme="1"/>
        <rFont val="方正仿宋_GBK"/>
        <charset val="134"/>
      </rPr>
      <t>＝</t>
    </r>
    <r>
      <rPr>
        <sz val="10"/>
        <color theme="1"/>
        <rFont val="Times New Roman"/>
        <charset val="134"/>
      </rPr>
      <t>0.155</t>
    </r>
    <r>
      <rPr>
        <sz val="10"/>
        <color theme="1"/>
        <rFont val="方正仿宋_GBK"/>
        <charset val="134"/>
      </rPr>
      <t>；偏差系数</t>
    </r>
    <r>
      <rPr>
        <sz val="10"/>
        <color theme="1"/>
        <rFont val="Times New Roman"/>
        <charset val="134"/>
      </rPr>
      <t xml:space="preserve"> k</t>
    </r>
    <r>
      <rPr>
        <sz val="10"/>
        <color theme="1"/>
        <rFont val="方正仿宋_GBK"/>
        <charset val="134"/>
      </rPr>
      <t>＝</t>
    </r>
    <r>
      <rPr>
        <sz val="10"/>
        <color theme="1"/>
        <rFont val="Times New Roman"/>
        <charset val="134"/>
      </rPr>
      <t>0.0015</t>
    </r>
    <r>
      <rPr>
        <sz val="10"/>
        <color theme="1"/>
        <rFont val="方正仿宋_GBK"/>
        <charset val="134"/>
      </rPr>
      <t>；预应力松弛系数取</t>
    </r>
    <r>
      <rPr>
        <sz val="10"/>
        <color theme="1"/>
        <rFont val="Times New Roman"/>
        <charset val="134"/>
      </rPr>
      <t>0.3</t>
    </r>
    <r>
      <rPr>
        <sz val="10"/>
        <color theme="1"/>
        <rFont val="方正仿宋_GBK"/>
        <charset val="134"/>
      </rPr>
      <t>；非线性温度梯度，按《公路桥涵设计通用规范》</t>
    </r>
    <r>
      <rPr>
        <sz val="10"/>
        <color theme="1"/>
        <rFont val="Times New Roman"/>
        <charset val="134"/>
      </rPr>
      <t>(JTG D60—2015)</t>
    </r>
    <r>
      <rPr>
        <sz val="10"/>
        <color theme="1"/>
        <rFont val="方正仿宋_GBK"/>
        <charset val="134"/>
      </rPr>
      <t>计算，并考虑</t>
    </r>
    <r>
      <rPr>
        <sz val="10"/>
        <color theme="1"/>
        <rFont val="Times New Roman"/>
        <charset val="134"/>
      </rPr>
      <t xml:space="preserve"> 10cm </t>
    </r>
    <r>
      <rPr>
        <sz val="10"/>
        <color theme="1"/>
        <rFont val="方正仿宋_GBK"/>
        <charset val="134"/>
      </rPr>
      <t>混凝土铺装层的折减；预应力钢束采用两端张拉，锚具变形及钢束回缩总变形值取</t>
    </r>
    <r>
      <rPr>
        <sz val="10"/>
        <color theme="1"/>
        <rFont val="Times New Roman"/>
        <charset val="134"/>
      </rPr>
      <t xml:space="preserve"> 12mm</t>
    </r>
    <r>
      <rPr>
        <sz val="10"/>
        <color theme="1"/>
        <rFont val="方正仿宋_GBK"/>
        <charset val="134"/>
      </rPr>
      <t>。</t>
    </r>
    <r>
      <rPr>
        <sz val="10"/>
        <color theme="1"/>
        <rFont val="Times New Roman"/>
        <charset val="134"/>
      </rPr>
      <t>11</t>
    </r>
    <r>
      <rPr>
        <sz val="10"/>
        <color theme="1"/>
        <rFont val="方正仿宋_GBK"/>
        <charset val="134"/>
      </rPr>
      <t>、运营阶段桥面整体化混凝土参与结构受力，施工时应保证其最小厚度不小于</t>
    </r>
    <r>
      <rPr>
        <sz val="10"/>
        <color theme="1"/>
        <rFont val="Times New Roman"/>
        <charset val="134"/>
      </rPr>
      <t xml:space="preserve"> 7cm</t>
    </r>
    <r>
      <rPr>
        <sz val="10"/>
        <color theme="1"/>
        <rFont val="方正仿宋_GBK"/>
        <charset val="134"/>
      </rPr>
      <t>。（二）下部结构。下部结构桥台采用重力式</t>
    </r>
    <r>
      <rPr>
        <sz val="10"/>
        <color theme="1"/>
        <rFont val="Times New Roman"/>
        <charset val="134"/>
      </rPr>
      <t xml:space="preserve"> U </t>
    </r>
    <r>
      <rPr>
        <sz val="10"/>
        <color theme="1"/>
        <rFont val="方正仿宋_GBK"/>
        <charset val="134"/>
      </rPr>
      <t>台，基础采用双层扩大基础</t>
    </r>
    <r>
      <rPr>
        <sz val="10"/>
        <color theme="1"/>
        <rFont val="Times New Roman"/>
        <charset val="134"/>
      </rPr>
      <t>,</t>
    </r>
    <r>
      <rPr>
        <sz val="10"/>
        <color theme="1"/>
        <rFont val="方正仿宋_GBK"/>
        <charset val="134"/>
      </rPr>
      <t>基础开挖后，地基承载力不足时需换填处理，换填处理后桥台地基承载力不小于</t>
    </r>
    <r>
      <rPr>
        <sz val="10"/>
        <color theme="1"/>
        <rFont val="Times New Roman"/>
        <charset val="134"/>
      </rPr>
      <t xml:space="preserve"> 300Mpa</t>
    </r>
    <r>
      <rPr>
        <sz val="10"/>
        <color theme="1"/>
        <rFont val="方正仿宋_GBK"/>
        <charset val="134"/>
      </rPr>
      <t>。（三）平面及纵断面。本桥平面位于直线上，桥面横坡采用双向</t>
    </r>
    <r>
      <rPr>
        <sz val="10"/>
        <color theme="1"/>
        <rFont val="Times New Roman"/>
        <charset val="134"/>
      </rPr>
      <t xml:space="preserve"> 2%</t>
    </r>
    <r>
      <rPr>
        <sz val="10"/>
        <color theme="1"/>
        <rFont val="方正仿宋_GBK"/>
        <charset val="134"/>
      </rPr>
      <t>，纵断面纵坡</t>
    </r>
    <r>
      <rPr>
        <sz val="10"/>
        <color theme="1"/>
        <rFont val="Times New Roman"/>
        <charset val="134"/>
      </rPr>
      <t xml:space="preserve"> 0.952%</t>
    </r>
    <r>
      <rPr>
        <sz val="10"/>
        <color theme="1"/>
        <rFont val="方正仿宋_GBK"/>
        <charset val="134"/>
      </rPr>
      <t>，桥台径向布置。</t>
    </r>
  </si>
  <si>
    <r>
      <rPr>
        <sz val="11"/>
        <rFont val="方正仿宋_GBK"/>
        <charset val="134"/>
      </rPr>
      <t>一、经济效益：解决汤瓦河两侧农户种植业流通需求，减少运输成本，辐射带动周边</t>
    </r>
    <r>
      <rPr>
        <sz val="11"/>
        <rFont val="Times New Roman"/>
        <charset val="134"/>
      </rPr>
      <t>250</t>
    </r>
    <r>
      <rPr>
        <sz val="11"/>
        <rFont val="方正仿宋_GBK"/>
        <charset val="134"/>
      </rPr>
      <t>余亩种植业收益，预计每年可减少成本支出</t>
    </r>
    <r>
      <rPr>
        <sz val="11"/>
        <rFont val="Times New Roman"/>
        <charset val="134"/>
      </rPr>
      <t>3</t>
    </r>
    <r>
      <rPr>
        <sz val="11"/>
        <rFont val="方正仿宋_GBK"/>
        <charset val="134"/>
      </rPr>
      <t>万余元。二、社会效益：解决群众日常出行及生产生活需求，促进乡与村、村与村、村与组之间的贸易和物流活动，提高乡村的交通效率，加强不同地区间的交流和合作，带动相关农业产业发展，有助于推动经济的发展。三、生态效益：促进可持续发展。</t>
    </r>
  </si>
  <si>
    <r>
      <rPr>
        <sz val="11"/>
        <rFont val="方正仿宋_GBK"/>
        <charset val="134"/>
      </rPr>
      <t>就业务工、</t>
    </r>
    <r>
      <rPr>
        <sz val="11"/>
        <rFont val="Times New Roman"/>
        <charset val="134"/>
      </rPr>
      <t> </t>
    </r>
    <r>
      <rPr>
        <sz val="11"/>
        <rFont val="方正仿宋_GBK"/>
        <charset val="134"/>
      </rPr>
      <t>带动生产、</t>
    </r>
    <r>
      <rPr>
        <sz val="11"/>
        <rFont val="Times New Roman"/>
        <charset val="134"/>
      </rPr>
      <t> </t>
    </r>
    <r>
      <rPr>
        <sz val="11"/>
        <rFont val="方正仿宋_GBK"/>
        <charset val="134"/>
      </rPr>
      <t>帮助产销对接</t>
    </r>
  </si>
  <si>
    <r>
      <rPr>
        <sz val="10"/>
        <color theme="1"/>
        <rFont val="方正仿宋_GBK"/>
        <charset val="134"/>
      </rPr>
      <t>勐秀乡户瓦村户景小组魔芋基地办公室通往勒旺产业配套</t>
    </r>
    <r>
      <rPr>
        <sz val="10"/>
        <color theme="1"/>
        <rFont val="Times New Roman"/>
        <charset val="134"/>
      </rPr>
      <t>-</t>
    </r>
    <r>
      <rPr>
        <sz val="10"/>
        <color theme="1"/>
        <rFont val="方正仿宋_GBK"/>
        <charset val="134"/>
      </rPr>
      <t>小型桥梁建设项目</t>
    </r>
  </si>
  <si>
    <r>
      <rPr>
        <sz val="11"/>
        <rFont val="方正仿宋_GBK"/>
        <charset val="134"/>
      </rPr>
      <t>户瓦</t>
    </r>
  </si>
  <si>
    <r>
      <rPr>
        <sz val="10"/>
        <color theme="1"/>
        <rFont val="方正仿宋_GBK"/>
        <charset val="134"/>
      </rPr>
      <t>建设桥梁长</t>
    </r>
    <r>
      <rPr>
        <sz val="10"/>
        <color theme="1"/>
        <rFont val="Times New Roman"/>
        <charset val="134"/>
      </rPr>
      <t>40m</t>
    </r>
    <r>
      <rPr>
        <sz val="10"/>
        <color theme="1"/>
        <rFont val="方正仿宋_GBK"/>
        <charset val="134"/>
      </rPr>
      <t>，净宽</t>
    </r>
    <r>
      <rPr>
        <sz val="10"/>
        <color theme="1"/>
        <rFont val="Times New Roman"/>
        <charset val="134"/>
      </rPr>
      <t>4m</t>
    </r>
    <r>
      <rPr>
        <sz val="10"/>
        <color theme="1"/>
        <rFont val="方正仿宋_GBK"/>
        <charset val="134"/>
      </rPr>
      <t>，预计总投资</t>
    </r>
    <r>
      <rPr>
        <sz val="10"/>
        <color theme="1"/>
        <rFont val="Times New Roman"/>
        <charset val="134"/>
      </rPr>
      <t>160</t>
    </r>
    <r>
      <rPr>
        <sz val="10"/>
        <color theme="1"/>
        <rFont val="方正仿宋_GBK"/>
        <charset val="134"/>
      </rPr>
      <t>万元。</t>
    </r>
    <r>
      <rPr>
        <sz val="10"/>
        <color theme="1"/>
        <rFont val="Times New Roman"/>
        <charset val="134"/>
      </rPr>
      <t xml:space="preserve">
</t>
    </r>
    <r>
      <rPr>
        <sz val="10"/>
        <color theme="1"/>
        <rFont val="方正仿宋_GBK"/>
        <charset val="134"/>
      </rPr>
      <t>结构设计为：（一）上部结构。</t>
    </r>
    <r>
      <rPr>
        <sz val="10"/>
        <color theme="1"/>
        <rFont val="Times New Roman"/>
        <charset val="134"/>
      </rPr>
      <t>1</t>
    </r>
    <r>
      <rPr>
        <sz val="10"/>
        <color theme="1"/>
        <rFont val="方正仿宋_GBK"/>
        <charset val="134"/>
      </rPr>
      <t>、本桥以简支板桥为基本结构，采用简支结构，上部结构采用</t>
    </r>
    <r>
      <rPr>
        <sz val="10"/>
        <color theme="1"/>
        <rFont val="Times New Roman"/>
        <charset val="134"/>
      </rPr>
      <t xml:space="preserve"> 1-13m </t>
    </r>
    <r>
      <rPr>
        <sz val="10"/>
        <color theme="1"/>
        <rFont val="方正仿宋_GBK"/>
        <charset val="134"/>
      </rPr>
      <t>预制预应力混凝土空心板；空心板板厚</t>
    </r>
    <r>
      <rPr>
        <sz val="10"/>
        <color theme="1"/>
        <rFont val="Times New Roman"/>
        <charset val="134"/>
      </rPr>
      <t xml:space="preserve"> 75cm</t>
    </r>
    <r>
      <rPr>
        <sz val="10"/>
        <color theme="1"/>
        <rFont val="方正仿宋_GBK"/>
        <charset val="134"/>
      </rPr>
      <t>，中板底宽</t>
    </r>
    <r>
      <rPr>
        <sz val="10"/>
        <color theme="1"/>
        <rFont val="Times New Roman"/>
        <charset val="134"/>
      </rPr>
      <t xml:space="preserve"> 124cm</t>
    </r>
    <r>
      <rPr>
        <sz val="10"/>
        <color theme="1"/>
        <rFont val="方正仿宋_GBK"/>
        <charset val="134"/>
      </rPr>
      <t>，边板宽</t>
    </r>
    <r>
      <rPr>
        <sz val="10"/>
        <color theme="1"/>
        <rFont val="Times New Roman"/>
        <charset val="134"/>
      </rPr>
      <t xml:space="preserve"> 124cmm</t>
    </r>
    <r>
      <rPr>
        <sz val="10"/>
        <color theme="1"/>
        <rFont val="方正仿宋_GBK"/>
        <charset val="134"/>
      </rPr>
      <t>。</t>
    </r>
    <r>
      <rPr>
        <sz val="10"/>
        <color theme="1"/>
        <rFont val="Times New Roman"/>
        <charset val="134"/>
      </rPr>
      <t>2</t>
    </r>
    <r>
      <rPr>
        <sz val="10"/>
        <color theme="1"/>
        <rFont val="方正仿宋_GBK"/>
        <charset val="134"/>
      </rPr>
      <t>、设计荷载：公路</t>
    </r>
    <r>
      <rPr>
        <sz val="10"/>
        <color theme="1"/>
        <rFont val="Times New Roman"/>
        <charset val="134"/>
      </rPr>
      <t>-Ⅱ</t>
    </r>
    <r>
      <rPr>
        <sz val="10"/>
        <color theme="1"/>
        <rFont val="方正仿宋_GBK"/>
        <charset val="134"/>
      </rPr>
      <t>级。</t>
    </r>
    <r>
      <rPr>
        <sz val="10"/>
        <color theme="1"/>
        <rFont val="Times New Roman"/>
        <charset val="134"/>
      </rPr>
      <t>3</t>
    </r>
    <r>
      <rPr>
        <sz val="10"/>
        <color theme="1"/>
        <rFont val="方正仿宋_GBK"/>
        <charset val="134"/>
      </rPr>
      <t>、板取不同桥面宽度引起的横向分布系数值作为控制设计值。</t>
    </r>
    <r>
      <rPr>
        <sz val="10"/>
        <color theme="1"/>
        <rFont val="Times New Roman"/>
        <charset val="134"/>
      </rPr>
      <t>4</t>
    </r>
    <r>
      <rPr>
        <sz val="10"/>
        <color theme="1"/>
        <rFont val="方正仿宋_GBK"/>
        <charset val="134"/>
      </rPr>
      <t>、运营状态下板梁按板和</t>
    </r>
    <r>
      <rPr>
        <sz val="10"/>
        <color theme="1"/>
        <rFont val="Times New Roman"/>
        <charset val="134"/>
      </rPr>
      <t xml:space="preserve"> 180mm </t>
    </r>
    <r>
      <rPr>
        <sz val="10"/>
        <color theme="1"/>
        <rFont val="方正仿宋_GBK"/>
        <charset val="134"/>
      </rPr>
      <t>厚铺装层是共同受力，按现浇整体化混凝土层共同参与结构受力进行设计。</t>
    </r>
    <r>
      <rPr>
        <sz val="10"/>
        <color theme="1"/>
        <rFont val="Times New Roman"/>
        <charset val="134"/>
      </rPr>
      <t>5</t>
    </r>
    <r>
      <rPr>
        <sz val="10"/>
        <color theme="1"/>
        <rFont val="方正仿宋_GBK"/>
        <charset val="134"/>
      </rPr>
      <t>、桥面铺装：为</t>
    </r>
    <r>
      <rPr>
        <sz val="10"/>
        <color theme="1"/>
        <rFont val="Times New Roman"/>
        <charset val="134"/>
      </rPr>
      <t xml:space="preserve"> 180mm C40 </t>
    </r>
    <r>
      <rPr>
        <sz val="10"/>
        <color theme="1"/>
        <rFont val="方正仿宋_GBK"/>
        <charset val="134"/>
      </rPr>
      <t>钢筋混凝土面层。抵抗斜板负弯矩的角隅钢筋设置在现浇混凝土层内。</t>
    </r>
    <r>
      <rPr>
        <sz val="10"/>
        <color theme="1"/>
        <rFont val="Times New Roman"/>
        <charset val="134"/>
      </rPr>
      <t>6</t>
    </r>
    <r>
      <rPr>
        <sz val="10"/>
        <color theme="1"/>
        <rFont val="方正仿宋_GBK"/>
        <charset val="134"/>
      </rPr>
      <t>、结构重要性系数：采用</t>
    </r>
    <r>
      <rPr>
        <sz val="10"/>
        <color theme="1"/>
        <rFont val="Times New Roman"/>
        <charset val="134"/>
      </rPr>
      <t xml:space="preserve"> 1.0</t>
    </r>
    <r>
      <rPr>
        <sz val="10"/>
        <color theme="1"/>
        <rFont val="方正仿宋_GBK"/>
        <charset val="134"/>
      </rPr>
      <t>。</t>
    </r>
    <r>
      <rPr>
        <sz val="10"/>
        <color theme="1"/>
        <rFont val="Times New Roman"/>
        <charset val="134"/>
      </rPr>
      <t>7</t>
    </r>
    <r>
      <rPr>
        <sz val="10"/>
        <color theme="1"/>
        <rFont val="方正仿宋_GBK"/>
        <charset val="134"/>
      </rPr>
      <t>、环境条件：采用</t>
    </r>
    <r>
      <rPr>
        <sz val="10"/>
        <color theme="1"/>
        <rFont val="Times New Roman"/>
        <charset val="134"/>
      </rPr>
      <t>Ⅱ</t>
    </r>
    <r>
      <rPr>
        <sz val="10"/>
        <color theme="1"/>
        <rFont val="方正仿宋_GBK"/>
        <charset val="134"/>
      </rPr>
      <t>类控制设计。</t>
    </r>
    <r>
      <rPr>
        <sz val="10"/>
        <color theme="1"/>
        <rFont val="Times New Roman"/>
        <charset val="134"/>
      </rPr>
      <t>8</t>
    </r>
    <r>
      <rPr>
        <sz val="10"/>
        <color theme="1"/>
        <rFont val="方正仿宋_GBK"/>
        <charset val="134"/>
      </rPr>
      <t>、钢筋混凝土简支结构温度效应很小，略计。</t>
    </r>
    <r>
      <rPr>
        <sz val="10"/>
        <color theme="1"/>
        <rFont val="Times New Roman"/>
        <charset val="134"/>
      </rPr>
      <t>9</t>
    </r>
    <r>
      <rPr>
        <sz val="10"/>
        <color theme="1"/>
        <rFont val="方正仿宋_GBK"/>
        <charset val="134"/>
      </rPr>
      <t>、根据部颁现行规范，用桥梁博士程序（</t>
    </r>
    <r>
      <rPr>
        <sz val="10"/>
        <color theme="1"/>
        <rFont val="Times New Roman"/>
        <charset val="134"/>
      </rPr>
      <t>Dr.Bridge 3.03</t>
    </r>
    <r>
      <rPr>
        <sz val="10"/>
        <color theme="1"/>
        <rFont val="方正仿宋_GBK"/>
        <charset val="134"/>
      </rPr>
      <t>）版有限元程序计算内力，按荷载效应最不利组合的设计值小于结构抗力效应设计值，短期荷载组合，现浇板各截面的裂缝宽度均在规范许可范围内。</t>
    </r>
    <r>
      <rPr>
        <sz val="10"/>
        <color theme="1"/>
        <rFont val="Times New Roman"/>
        <charset val="134"/>
      </rPr>
      <t>10</t>
    </r>
    <r>
      <rPr>
        <sz val="10"/>
        <color theme="1"/>
        <rFont val="方正仿宋_GBK"/>
        <charset val="134"/>
      </rPr>
      <t>、有关设计参数：相对湿度</t>
    </r>
    <r>
      <rPr>
        <sz val="10"/>
        <color theme="1"/>
        <rFont val="Times New Roman"/>
        <charset val="134"/>
      </rPr>
      <t xml:space="preserve"> 70</t>
    </r>
    <r>
      <rPr>
        <sz val="10"/>
        <color theme="1"/>
        <rFont val="方正仿宋_GBK"/>
        <charset val="134"/>
      </rPr>
      <t>％，顺桥向、横桥向考虑整体均匀温升温降</t>
    </r>
    <r>
      <rPr>
        <sz val="10"/>
        <color theme="1"/>
        <rFont val="Times New Roman"/>
        <charset val="134"/>
      </rPr>
      <t>±25℃</t>
    </r>
    <r>
      <rPr>
        <sz val="10"/>
        <color theme="1"/>
        <rFont val="方正仿宋_GBK"/>
        <charset val="134"/>
      </rPr>
      <t>；管道摩擦系数</t>
    </r>
    <r>
      <rPr>
        <sz val="10"/>
        <color theme="1"/>
        <rFont val="Times New Roman"/>
        <charset val="134"/>
      </rPr>
      <t>μ</t>
    </r>
    <r>
      <rPr>
        <sz val="10"/>
        <color theme="1"/>
        <rFont val="方正仿宋_GBK"/>
        <charset val="134"/>
      </rPr>
      <t>＝</t>
    </r>
    <r>
      <rPr>
        <sz val="10"/>
        <color theme="1"/>
        <rFont val="Times New Roman"/>
        <charset val="134"/>
      </rPr>
      <t>0.155</t>
    </r>
    <r>
      <rPr>
        <sz val="10"/>
        <color theme="1"/>
        <rFont val="方正仿宋_GBK"/>
        <charset val="134"/>
      </rPr>
      <t>；偏差系数</t>
    </r>
    <r>
      <rPr>
        <sz val="10"/>
        <color theme="1"/>
        <rFont val="Times New Roman"/>
        <charset val="134"/>
      </rPr>
      <t xml:space="preserve"> k</t>
    </r>
    <r>
      <rPr>
        <sz val="10"/>
        <color theme="1"/>
        <rFont val="方正仿宋_GBK"/>
        <charset val="134"/>
      </rPr>
      <t>＝</t>
    </r>
    <r>
      <rPr>
        <sz val="10"/>
        <color theme="1"/>
        <rFont val="Times New Roman"/>
        <charset val="134"/>
      </rPr>
      <t>0.0015</t>
    </r>
    <r>
      <rPr>
        <sz val="10"/>
        <color theme="1"/>
        <rFont val="方正仿宋_GBK"/>
        <charset val="134"/>
      </rPr>
      <t>；预应力松弛系数取</t>
    </r>
    <r>
      <rPr>
        <sz val="10"/>
        <color theme="1"/>
        <rFont val="Times New Roman"/>
        <charset val="134"/>
      </rPr>
      <t>0.3</t>
    </r>
    <r>
      <rPr>
        <sz val="10"/>
        <color theme="1"/>
        <rFont val="方正仿宋_GBK"/>
        <charset val="134"/>
      </rPr>
      <t>；非线性温度梯度，按《公路桥涵设计通用规范》</t>
    </r>
    <r>
      <rPr>
        <sz val="10"/>
        <color theme="1"/>
        <rFont val="Times New Roman"/>
        <charset val="134"/>
      </rPr>
      <t>(JTG D60—2015)</t>
    </r>
    <r>
      <rPr>
        <sz val="10"/>
        <color theme="1"/>
        <rFont val="方正仿宋_GBK"/>
        <charset val="134"/>
      </rPr>
      <t>计算，并考虑</t>
    </r>
    <r>
      <rPr>
        <sz val="10"/>
        <color theme="1"/>
        <rFont val="Times New Roman"/>
        <charset val="134"/>
      </rPr>
      <t xml:space="preserve"> 10cm </t>
    </r>
    <r>
      <rPr>
        <sz val="10"/>
        <color theme="1"/>
        <rFont val="方正仿宋_GBK"/>
        <charset val="134"/>
      </rPr>
      <t>混凝土铺装层的折减；预应力钢束采用两端张拉，锚具变形及钢束回缩总变形值取</t>
    </r>
    <r>
      <rPr>
        <sz val="10"/>
        <color theme="1"/>
        <rFont val="Times New Roman"/>
        <charset val="134"/>
      </rPr>
      <t xml:space="preserve"> 12mm</t>
    </r>
    <r>
      <rPr>
        <sz val="10"/>
        <color theme="1"/>
        <rFont val="方正仿宋_GBK"/>
        <charset val="134"/>
      </rPr>
      <t>。</t>
    </r>
    <r>
      <rPr>
        <sz val="10"/>
        <color theme="1"/>
        <rFont val="Times New Roman"/>
        <charset val="134"/>
      </rPr>
      <t>11</t>
    </r>
    <r>
      <rPr>
        <sz val="10"/>
        <color theme="1"/>
        <rFont val="方正仿宋_GBK"/>
        <charset val="134"/>
      </rPr>
      <t>、运营阶段桥面整体化混凝土参与结构受力，施工时应保证其最小厚度不小于</t>
    </r>
    <r>
      <rPr>
        <sz val="10"/>
        <color theme="1"/>
        <rFont val="Times New Roman"/>
        <charset val="134"/>
      </rPr>
      <t xml:space="preserve"> 7cm</t>
    </r>
    <r>
      <rPr>
        <sz val="10"/>
        <color theme="1"/>
        <rFont val="方正仿宋_GBK"/>
        <charset val="134"/>
      </rPr>
      <t>。（二）下部结构。下部结构桥台采用重力式</t>
    </r>
    <r>
      <rPr>
        <sz val="10"/>
        <color theme="1"/>
        <rFont val="Times New Roman"/>
        <charset val="134"/>
      </rPr>
      <t xml:space="preserve"> U </t>
    </r>
    <r>
      <rPr>
        <sz val="10"/>
        <color theme="1"/>
        <rFont val="方正仿宋_GBK"/>
        <charset val="134"/>
      </rPr>
      <t>台，基础采用双层扩大基础</t>
    </r>
    <r>
      <rPr>
        <sz val="10"/>
        <color theme="1"/>
        <rFont val="Times New Roman"/>
        <charset val="134"/>
      </rPr>
      <t>,</t>
    </r>
    <r>
      <rPr>
        <sz val="10"/>
        <color theme="1"/>
        <rFont val="方正仿宋_GBK"/>
        <charset val="134"/>
      </rPr>
      <t>基础开挖后，地基承载力不足时需换填处理，换填处理后桥台地基承载力不小于</t>
    </r>
    <r>
      <rPr>
        <sz val="10"/>
        <color theme="1"/>
        <rFont val="Times New Roman"/>
        <charset val="134"/>
      </rPr>
      <t xml:space="preserve"> 300Mpa</t>
    </r>
    <r>
      <rPr>
        <sz val="10"/>
        <color theme="1"/>
        <rFont val="方正仿宋_GBK"/>
        <charset val="134"/>
      </rPr>
      <t>。（三）平面及纵断面。本桥平面位于直线上，桥面横坡采用双向</t>
    </r>
    <r>
      <rPr>
        <sz val="10"/>
        <color theme="1"/>
        <rFont val="Times New Roman"/>
        <charset val="134"/>
      </rPr>
      <t xml:space="preserve"> 2%</t>
    </r>
    <r>
      <rPr>
        <sz val="10"/>
        <color theme="1"/>
        <rFont val="方正仿宋_GBK"/>
        <charset val="134"/>
      </rPr>
      <t>，纵断面纵坡</t>
    </r>
    <r>
      <rPr>
        <sz val="10"/>
        <color theme="1"/>
        <rFont val="Times New Roman"/>
        <charset val="134"/>
      </rPr>
      <t xml:space="preserve"> 0.952%</t>
    </r>
    <r>
      <rPr>
        <sz val="10"/>
        <color theme="1"/>
        <rFont val="方正仿宋_GBK"/>
        <charset val="134"/>
      </rPr>
      <t>，桥台径向布置。</t>
    </r>
  </si>
  <si>
    <r>
      <rPr>
        <sz val="11"/>
        <rFont val="方正仿宋_GBK"/>
        <charset val="134"/>
      </rPr>
      <t>一、经济效益：解决南永河两侧农户种植业流通需求，减少运输成本，辐射带动周边</t>
    </r>
    <r>
      <rPr>
        <sz val="11"/>
        <rFont val="Times New Roman"/>
        <charset val="134"/>
      </rPr>
      <t>300</t>
    </r>
    <r>
      <rPr>
        <sz val="11"/>
        <rFont val="方正仿宋_GBK"/>
        <charset val="134"/>
      </rPr>
      <t>余亩种植业收益，预计每年可减少成本支出</t>
    </r>
    <r>
      <rPr>
        <sz val="11"/>
        <rFont val="Times New Roman"/>
        <charset val="134"/>
      </rPr>
      <t>4</t>
    </r>
    <r>
      <rPr>
        <sz val="11"/>
        <rFont val="方正仿宋_GBK"/>
        <charset val="134"/>
      </rPr>
      <t>万余元。二、社会效益：解决群众日常出行及生产生活需求，促进乡与村、村与村、村与组之间的贸易和物流活动，提高乡村的交通效率，加强不同地区间的交流和合作，带动相关农业产业发展，有助于推动经济的发展。三、生态效益：促进可持续发展。</t>
    </r>
  </si>
  <si>
    <r>
      <rPr>
        <sz val="11"/>
        <rFont val="方正仿宋_GBK"/>
        <charset val="134"/>
      </rPr>
      <t>生产项目</t>
    </r>
  </si>
  <si>
    <r>
      <rPr>
        <sz val="11"/>
        <rFont val="方正仿宋_GBK"/>
        <charset val="134"/>
      </rPr>
      <t>市场建设和农村物流</t>
    </r>
  </si>
  <si>
    <r>
      <rPr>
        <sz val="11"/>
        <rFont val="方正仿宋_GBK"/>
        <charset val="134"/>
      </rPr>
      <t>勐秀乡乡村物流集散市场建设项目</t>
    </r>
  </si>
  <si>
    <r>
      <rPr>
        <sz val="11"/>
        <rFont val="方正仿宋_GBK"/>
        <charset val="134"/>
      </rPr>
      <t>勐典</t>
    </r>
  </si>
  <si>
    <r>
      <rPr>
        <sz val="11"/>
        <rFont val="Times New Roman"/>
        <charset val="134"/>
      </rPr>
      <t>1.</t>
    </r>
    <r>
      <rPr>
        <sz val="11"/>
        <rFont val="方正仿宋_GBK"/>
        <charset val="134"/>
      </rPr>
      <t>场地硬化面积</t>
    </r>
    <r>
      <rPr>
        <sz val="11"/>
        <rFont val="Times New Roman"/>
        <charset val="134"/>
      </rPr>
      <t>4000</t>
    </r>
    <r>
      <rPr>
        <sz val="11"/>
        <rFont val="方正仿宋_GBK"/>
        <charset val="134"/>
      </rPr>
      <t>㎡，预计资金</t>
    </r>
    <r>
      <rPr>
        <sz val="11"/>
        <rFont val="Times New Roman"/>
        <charset val="134"/>
      </rPr>
      <t>150</t>
    </r>
    <r>
      <rPr>
        <sz val="11"/>
        <rFont val="方正仿宋_GBK"/>
        <charset val="134"/>
      </rPr>
      <t>万元；</t>
    </r>
    <r>
      <rPr>
        <sz val="11"/>
        <rFont val="Times New Roman"/>
        <charset val="134"/>
      </rPr>
      <t>2.</t>
    </r>
    <r>
      <rPr>
        <sz val="11"/>
        <rFont val="方正仿宋_GBK"/>
        <charset val="134"/>
      </rPr>
      <t>新建物流集散中心，</t>
    </r>
    <r>
      <rPr>
        <sz val="11"/>
        <rFont val="Times New Roman"/>
        <charset val="134"/>
      </rPr>
      <t>2</t>
    </r>
    <r>
      <rPr>
        <sz val="11"/>
        <rFont val="方正仿宋_GBK"/>
        <charset val="134"/>
      </rPr>
      <t>层框架，建筑高度约</t>
    </r>
    <r>
      <rPr>
        <sz val="11"/>
        <rFont val="Times New Roman"/>
        <charset val="134"/>
      </rPr>
      <t>14.70</t>
    </r>
    <r>
      <rPr>
        <sz val="11"/>
        <rFont val="方正仿宋_GBK"/>
        <charset val="134"/>
      </rPr>
      <t>米，总建筑面积约</t>
    </r>
    <r>
      <rPr>
        <sz val="11"/>
        <rFont val="Times New Roman"/>
        <charset val="134"/>
      </rPr>
      <t>800</t>
    </r>
    <r>
      <rPr>
        <sz val="11"/>
        <rFont val="方正仿宋_GBK"/>
        <charset val="134"/>
      </rPr>
      <t>㎡，预计资金</t>
    </r>
    <r>
      <rPr>
        <sz val="11"/>
        <rFont val="Times New Roman"/>
        <charset val="134"/>
      </rPr>
      <t>280</t>
    </r>
    <r>
      <rPr>
        <sz val="11"/>
        <rFont val="方正仿宋_GBK"/>
        <charset val="134"/>
      </rPr>
      <t>万元。</t>
    </r>
    <r>
      <rPr>
        <sz val="11"/>
        <rFont val="Times New Roman"/>
        <charset val="134"/>
      </rPr>
      <t>3.</t>
    </r>
    <r>
      <rPr>
        <sz val="11"/>
        <rFont val="方正仿宋_GBK"/>
        <charset val="134"/>
      </rPr>
      <t>建设生产用房，钢架结构，四平高度</t>
    </r>
    <r>
      <rPr>
        <sz val="11"/>
        <rFont val="Times New Roman"/>
        <charset val="134"/>
      </rPr>
      <t>7</t>
    </r>
    <r>
      <rPr>
        <sz val="11"/>
        <rFont val="方正仿宋_GBK"/>
        <charset val="134"/>
      </rPr>
      <t>米，建筑面积约</t>
    </r>
    <r>
      <rPr>
        <sz val="11"/>
        <rFont val="Times New Roman"/>
        <charset val="134"/>
      </rPr>
      <t>3400</t>
    </r>
    <r>
      <rPr>
        <sz val="11"/>
        <rFont val="方正仿宋_GBK"/>
        <charset val="134"/>
      </rPr>
      <t>平方米，铝皮瓦屋面，资金约</t>
    </r>
    <r>
      <rPr>
        <sz val="11"/>
        <rFont val="Times New Roman"/>
        <charset val="134"/>
      </rPr>
      <t>110</t>
    </r>
    <r>
      <rPr>
        <sz val="11"/>
        <rFont val="方正仿宋_GBK"/>
        <charset val="134"/>
      </rPr>
      <t>万元</t>
    </r>
  </si>
  <si>
    <r>
      <rPr>
        <sz val="11"/>
        <rFont val="方正仿宋_GBK"/>
        <charset val="134"/>
      </rPr>
      <t>一、经济效益：项目采用企业</t>
    </r>
    <r>
      <rPr>
        <sz val="11"/>
        <rFont val="Times New Roman"/>
        <charset val="134"/>
      </rPr>
      <t>+</t>
    </r>
    <r>
      <rPr>
        <sz val="11"/>
        <rFont val="方正仿宋_GBK"/>
        <charset val="134"/>
      </rPr>
      <t>村集体联合模式运营，项目建成后初期勐秀乡按照规定程序将项目整体以固定资产的方式移交村集体。村集体以租赁或收益分配的形式将设备交由企业进行运营管理，村集体每年收取固定综合收益或浮动收益</t>
    </r>
    <r>
      <rPr>
        <sz val="11"/>
        <rFont val="Times New Roman"/>
        <charset val="134"/>
      </rPr>
      <t>3</t>
    </r>
    <r>
      <rPr>
        <sz val="11"/>
        <rFont val="方正仿宋_GBK"/>
        <charset val="134"/>
      </rPr>
      <t>万元。</t>
    </r>
    <r>
      <rPr>
        <sz val="11"/>
        <rFont val="Times New Roman"/>
        <charset val="134"/>
      </rPr>
      <t>2</t>
    </r>
    <r>
      <rPr>
        <sz val="11"/>
        <rFont val="方正仿宋_GBK"/>
        <charset val="134"/>
      </rPr>
      <t>、项目建成后期村级可结合柠檬厂一期、二期项目往来人员优势，逐步完善配套设施建设，预计建成后，每年可增加集体经济收益</t>
    </r>
    <r>
      <rPr>
        <sz val="11"/>
        <rFont val="Times New Roman"/>
        <charset val="134"/>
      </rPr>
      <t>15</t>
    </r>
    <r>
      <rPr>
        <sz val="11"/>
        <rFont val="方正仿宋_GBK"/>
        <charset val="134"/>
      </rPr>
      <t>万元。二、社会效益：项目的落地建成将促使勐典村作为农产品集散中心，在满足广大群众交易的同时，可增加农产品的价值，提升品牌的竞争力，促进乡村振兴工作向更深层次推进。三、生态效益：促进产业可持续发展。</t>
    </r>
  </si>
  <si>
    <r>
      <rPr>
        <sz val="11"/>
        <rFont val="Times New Roman"/>
        <charset val="134"/>
      </rPr>
      <t> </t>
    </r>
    <r>
      <rPr>
        <sz val="11"/>
        <rFont val="方正仿宋_GBK"/>
        <charset val="134"/>
      </rPr>
      <t>土地流转、</t>
    </r>
    <r>
      <rPr>
        <sz val="11"/>
        <rFont val="Times New Roman"/>
        <charset val="134"/>
      </rPr>
      <t> </t>
    </r>
    <r>
      <rPr>
        <sz val="11"/>
        <rFont val="方正仿宋_GBK"/>
        <charset val="134"/>
      </rPr>
      <t>就业务工、</t>
    </r>
    <r>
      <rPr>
        <sz val="11"/>
        <rFont val="Times New Roman"/>
        <charset val="134"/>
      </rPr>
      <t> </t>
    </r>
    <r>
      <rPr>
        <sz val="11"/>
        <rFont val="方正仿宋_GBK"/>
        <charset val="134"/>
      </rPr>
      <t>带动生产、</t>
    </r>
    <r>
      <rPr>
        <sz val="11"/>
        <rFont val="Times New Roman"/>
        <charset val="134"/>
      </rPr>
      <t> </t>
    </r>
    <r>
      <rPr>
        <sz val="11"/>
        <rFont val="方正仿宋_GBK"/>
        <charset val="134"/>
      </rPr>
      <t>帮助产销对接</t>
    </r>
  </si>
  <si>
    <r>
      <rPr>
        <sz val="11"/>
        <rFont val="方正仿宋_GBK"/>
        <charset val="134"/>
      </rPr>
      <t>小型农田水利设施建设</t>
    </r>
  </si>
  <si>
    <r>
      <rPr>
        <sz val="11"/>
        <rFont val="方正仿宋_GBK"/>
        <charset val="134"/>
      </rPr>
      <t>麻坎地灌溉取水拦河坝建设项目</t>
    </r>
  </si>
  <si>
    <r>
      <rPr>
        <sz val="11"/>
        <rFont val="方正仿宋_GBK"/>
        <charset val="134"/>
      </rPr>
      <t>小街</t>
    </r>
  </si>
  <si>
    <r>
      <rPr>
        <sz val="11"/>
        <color theme="1"/>
        <rFont val="方正仿宋_GBK"/>
        <charset val="1"/>
      </rPr>
      <t>一、拆除重建灌溉取水拦河坝：麻坎地灌溉取水拦河坝于</t>
    </r>
    <r>
      <rPr>
        <sz val="11"/>
        <color theme="1"/>
        <rFont val="Times New Roman"/>
        <charset val="1"/>
      </rPr>
      <t>1986</t>
    </r>
    <r>
      <rPr>
        <sz val="11"/>
        <color theme="1"/>
        <rFont val="方正仿宋_GBK"/>
        <charset val="1"/>
      </rPr>
      <t>年建设至今，由于建设年代久远，拦河坝坝体部分受损严重溃烂，每年到耕种季节严重影响麻坎地</t>
    </r>
    <r>
      <rPr>
        <sz val="11"/>
        <color theme="1"/>
        <rFont val="Times New Roman"/>
        <charset val="1"/>
      </rPr>
      <t>700</t>
    </r>
    <r>
      <rPr>
        <sz val="11"/>
        <color theme="1"/>
        <rFont val="方正仿宋_GBK"/>
        <charset val="1"/>
      </rPr>
      <t>余亩农田取水灌溉，涉及农户</t>
    </r>
    <r>
      <rPr>
        <sz val="11"/>
        <color theme="1"/>
        <rFont val="Times New Roman"/>
        <charset val="1"/>
      </rPr>
      <t>113</t>
    </r>
    <r>
      <rPr>
        <sz val="11"/>
        <color theme="1"/>
        <rFont val="方正仿宋_GBK"/>
        <charset val="1"/>
      </rPr>
      <t>户</t>
    </r>
    <r>
      <rPr>
        <sz val="11"/>
        <color theme="1"/>
        <rFont val="Times New Roman"/>
        <charset val="1"/>
      </rPr>
      <t>452</t>
    </r>
    <r>
      <rPr>
        <sz val="11"/>
        <color theme="1"/>
        <rFont val="方正仿宋_GBK"/>
        <charset val="1"/>
      </rPr>
      <t>人，现急需拆除重建灌溉取水拦河坝，水坝宽</t>
    </r>
    <r>
      <rPr>
        <sz val="11"/>
        <color theme="1"/>
        <rFont val="Times New Roman"/>
        <charset val="1"/>
      </rPr>
      <t>20</t>
    </r>
    <r>
      <rPr>
        <sz val="11"/>
        <color theme="1"/>
        <rFont val="方正仿宋_GBK"/>
        <charset val="1"/>
      </rPr>
      <t>米、高</t>
    </r>
    <r>
      <rPr>
        <sz val="11"/>
        <color theme="1"/>
        <rFont val="Times New Roman"/>
        <charset val="1"/>
      </rPr>
      <t>3</t>
    </r>
    <r>
      <rPr>
        <sz val="11"/>
        <color theme="1"/>
        <rFont val="方正仿宋_GBK"/>
        <charset val="1"/>
      </rPr>
      <t>米，预计资金</t>
    </r>
    <r>
      <rPr>
        <sz val="11"/>
        <color theme="1"/>
        <rFont val="Times New Roman"/>
        <charset val="1"/>
      </rPr>
      <t>80</t>
    </r>
    <r>
      <rPr>
        <sz val="11"/>
        <color theme="1"/>
        <rFont val="方正仿宋_GBK"/>
        <charset val="1"/>
      </rPr>
      <t>万元。</t>
    </r>
  </si>
  <si>
    <r>
      <rPr>
        <sz val="11"/>
        <rFont val="方正仿宋_GBK"/>
        <charset val="134"/>
      </rPr>
      <t>（一）经济效益工程实施后，可改善水田灌溉面积</t>
    </r>
    <r>
      <rPr>
        <sz val="11"/>
        <rFont val="Times New Roman"/>
        <charset val="134"/>
      </rPr>
      <t>700</t>
    </r>
    <r>
      <rPr>
        <sz val="11"/>
        <rFont val="方正仿宋_GBK"/>
        <charset val="134"/>
      </rPr>
      <t>亩，提高粮食产量。</t>
    </r>
    <r>
      <rPr>
        <sz val="11"/>
        <rFont val="Times New Roman"/>
        <charset val="134"/>
      </rPr>
      <t xml:space="preserve">
</t>
    </r>
    <r>
      <rPr>
        <sz val="11"/>
        <rFont val="方正仿宋_GBK"/>
        <charset val="134"/>
      </rPr>
      <t>（二）社会效益：提高农业抵抗自然灾害的能力，农田的排涝能力将大大提高，使农业逐步向优质、高效、增产型农业发展。作物收成得到保障，农民收入增加，逐步提高农民生活水平，以减少政府对扶贫资金的投入，减轻财政上的负担。（三）生态效益：改善农田排涝条件，农作物得到及时排涝，增强了作物抗病虫害能力，减少水土流失。</t>
    </r>
  </si>
  <si>
    <r>
      <rPr>
        <sz val="11"/>
        <color theme="1"/>
        <rFont val="Times New Roman"/>
        <charset val="134"/>
      </rPr>
      <t> </t>
    </r>
    <r>
      <rPr>
        <sz val="11"/>
        <color theme="1"/>
        <rFont val="方正仿宋_GBK"/>
        <charset val="134"/>
      </rPr>
      <t>就业务工、</t>
    </r>
    <r>
      <rPr>
        <sz val="11"/>
        <color theme="1"/>
        <rFont val="Times New Roman"/>
        <charset val="134"/>
      </rPr>
      <t> </t>
    </r>
    <r>
      <rPr>
        <sz val="11"/>
        <color theme="1"/>
        <rFont val="方正仿宋_GBK"/>
        <charset val="134"/>
      </rPr>
      <t>带动生产、</t>
    </r>
    <r>
      <rPr>
        <sz val="11"/>
        <color theme="1"/>
        <rFont val="Times New Roman"/>
        <charset val="134"/>
      </rPr>
      <t> </t>
    </r>
    <r>
      <rPr>
        <sz val="11"/>
        <color theme="1"/>
        <rFont val="方正仿宋_GBK"/>
        <charset val="134"/>
      </rPr>
      <t>帮助产销对接</t>
    </r>
  </si>
  <si>
    <r>
      <rPr>
        <sz val="11"/>
        <rFont val="方正仿宋_GBK"/>
        <charset val="134"/>
      </rPr>
      <t>乡村建设行动</t>
    </r>
  </si>
  <si>
    <r>
      <rPr>
        <sz val="11"/>
        <rFont val="方正仿宋_GBK"/>
        <charset val="134"/>
      </rPr>
      <t>农村基础设施</t>
    </r>
    <r>
      <rPr>
        <sz val="11"/>
        <rFont val="Times New Roman"/>
        <charset val="134"/>
      </rPr>
      <t xml:space="preserve">
</t>
    </r>
    <r>
      <rPr>
        <sz val="11"/>
        <rFont val="方正仿宋_GBK"/>
        <charset val="134"/>
      </rPr>
      <t>（含产业配套基础设施）</t>
    </r>
  </si>
  <si>
    <r>
      <rPr>
        <sz val="11"/>
        <rFont val="方正仿宋_GBK"/>
        <charset val="134"/>
      </rPr>
      <t>农村道路建设（通村路、通户路、小型桥梁等）</t>
    </r>
  </si>
  <si>
    <r>
      <rPr>
        <sz val="11"/>
        <rFont val="方正仿宋_GBK"/>
        <charset val="134"/>
      </rPr>
      <t>勐秀乡勐秀村基础设施抢修抢险项目</t>
    </r>
  </si>
  <si>
    <r>
      <rPr>
        <sz val="11"/>
        <color theme="1"/>
        <rFont val="Times New Roman"/>
        <charset val="134"/>
      </rPr>
      <t xml:space="preserve">
1.</t>
    </r>
    <r>
      <rPr>
        <sz val="11"/>
        <color theme="1"/>
        <rFont val="方正仿宋_GBK"/>
        <charset val="134"/>
      </rPr>
      <t>新修河堤：</t>
    </r>
    <r>
      <rPr>
        <sz val="11"/>
        <color theme="1"/>
        <rFont val="Times New Roman"/>
        <charset val="134"/>
      </rPr>
      <t>430m</t>
    </r>
    <r>
      <rPr>
        <sz val="11"/>
        <color theme="1"/>
        <rFont val="方正仿宋_GBK"/>
        <charset val="134"/>
      </rPr>
      <t>，建设标准为</t>
    </r>
    <r>
      <rPr>
        <sz val="11"/>
        <color theme="1"/>
        <rFont val="Times New Roman"/>
        <charset val="134"/>
      </rPr>
      <t>1.5m x 0.5m</t>
    </r>
    <r>
      <rPr>
        <sz val="11"/>
        <color theme="1"/>
        <rFont val="方正仿宋_GBK"/>
        <charset val="134"/>
      </rPr>
      <t>，预计资金</t>
    </r>
    <r>
      <rPr>
        <sz val="11"/>
        <color theme="1"/>
        <rFont val="Times New Roman"/>
        <charset val="134"/>
      </rPr>
      <t>80</t>
    </r>
    <r>
      <rPr>
        <sz val="11"/>
        <color theme="1"/>
        <rFont val="方正仿宋_GBK"/>
        <charset val="134"/>
      </rPr>
      <t>万元。</t>
    </r>
    <r>
      <rPr>
        <sz val="11"/>
        <color theme="1"/>
        <rFont val="Times New Roman"/>
        <charset val="134"/>
      </rPr>
      <t xml:space="preserve">
2.</t>
    </r>
    <r>
      <rPr>
        <sz val="11"/>
        <color theme="1"/>
        <rFont val="方正仿宋_GBK"/>
        <charset val="134"/>
      </rPr>
      <t>新建水坝</t>
    </r>
    <r>
      <rPr>
        <sz val="11"/>
        <color theme="1"/>
        <rFont val="Times New Roman"/>
        <charset val="134"/>
      </rPr>
      <t>60m</t>
    </r>
    <r>
      <rPr>
        <sz val="11"/>
        <color theme="1"/>
        <rFont val="方正仿宋_GBK"/>
        <charset val="134"/>
      </rPr>
      <t>，建设标准为</t>
    </r>
    <r>
      <rPr>
        <sz val="11"/>
        <color theme="1"/>
        <rFont val="Times New Roman"/>
        <charset val="134"/>
      </rPr>
      <t>60m x 1m x 2.5m</t>
    </r>
    <r>
      <rPr>
        <sz val="11"/>
        <color theme="1"/>
        <rFont val="方正仿宋_GBK"/>
        <charset val="134"/>
      </rPr>
      <t>，预计资金</t>
    </r>
    <r>
      <rPr>
        <sz val="11"/>
        <color theme="1"/>
        <rFont val="Times New Roman"/>
        <charset val="134"/>
      </rPr>
      <t>18</t>
    </r>
    <r>
      <rPr>
        <sz val="11"/>
        <color theme="1"/>
        <rFont val="方正仿宋_GBK"/>
        <charset val="134"/>
      </rPr>
      <t>万元。</t>
    </r>
  </si>
  <si>
    <r>
      <rPr>
        <sz val="11"/>
        <rFont val="方正仿宋_GBK"/>
        <charset val="134"/>
      </rPr>
      <t>（一）经济效益。工程实施后，可改善水田灌溉面积</t>
    </r>
    <r>
      <rPr>
        <sz val="11"/>
        <rFont val="Times New Roman"/>
        <charset val="134"/>
      </rPr>
      <t>300</t>
    </r>
    <r>
      <rPr>
        <sz val="11"/>
        <rFont val="方正仿宋_GBK"/>
        <charset val="134"/>
      </rPr>
      <t>余亩，受益群众</t>
    </r>
    <r>
      <rPr>
        <sz val="11"/>
        <rFont val="Times New Roman"/>
        <charset val="134"/>
      </rPr>
      <t>176</t>
    </r>
    <r>
      <rPr>
        <sz val="11"/>
        <rFont val="方正仿宋_GBK"/>
        <charset val="134"/>
      </rPr>
      <t>余户</t>
    </r>
    <r>
      <rPr>
        <sz val="11"/>
        <rFont val="Times New Roman"/>
        <charset val="134"/>
      </rPr>
      <t>700</t>
    </r>
    <r>
      <rPr>
        <sz val="11"/>
        <rFont val="方正仿宋_GBK"/>
        <charset val="134"/>
      </rPr>
      <t>余人，促进农民人均年增收</t>
    </r>
    <r>
      <rPr>
        <sz val="11"/>
        <rFont val="Times New Roman"/>
        <charset val="134"/>
      </rPr>
      <t>700</t>
    </r>
    <r>
      <rPr>
        <sz val="11"/>
        <rFont val="方正仿宋_GBK"/>
        <charset val="134"/>
      </rPr>
      <t>元以上，持续巩固脱贫攻坚成果。</t>
    </r>
    <r>
      <rPr>
        <sz val="11"/>
        <rFont val="Times New Roman"/>
        <charset val="134"/>
      </rPr>
      <t xml:space="preserve">
</t>
    </r>
    <r>
      <rPr>
        <sz val="11"/>
        <rFont val="方正仿宋_GBK"/>
        <charset val="134"/>
      </rPr>
      <t>（二）社会效益。提高农业抵抗自然灾害的能力，农田的排涝能力将大大提高，使农业逐步向优质、高效、增产型农业发展。作物收成得到保障，农民收入增加，逐步提高农民生活水平，以减少政府对扶贫资金的投入，减轻财政上的负担。</t>
    </r>
    <r>
      <rPr>
        <sz val="11"/>
        <rFont val="Times New Roman"/>
        <charset val="134"/>
      </rPr>
      <t xml:space="preserve">
</t>
    </r>
    <r>
      <rPr>
        <sz val="11"/>
        <rFont val="方正仿宋_GBK"/>
        <charset val="134"/>
      </rPr>
      <t>（三）生态效益。改善农田排涝条件，农作物得到及时排涝，增强了作物抗病虫害能力，减少水土流失。</t>
    </r>
  </si>
  <si>
    <r>
      <rPr>
        <sz val="11"/>
        <rFont val="方正仿宋_GBK"/>
        <charset val="134"/>
      </rPr>
      <t>勐秀乡勐秀村勐汉小组基础设施抢修抢险项目</t>
    </r>
  </si>
  <si>
    <r>
      <rPr>
        <sz val="11"/>
        <color theme="1"/>
        <rFont val="方正仿宋_GBK"/>
        <charset val="1"/>
      </rPr>
      <t>新建饮用水蓄水池</t>
    </r>
    <r>
      <rPr>
        <sz val="11"/>
        <color theme="1"/>
        <rFont val="Times New Roman"/>
        <charset val="1"/>
      </rPr>
      <t>1</t>
    </r>
    <r>
      <rPr>
        <sz val="11"/>
        <color theme="1"/>
        <rFont val="方正仿宋_GBK"/>
        <charset val="1"/>
      </rPr>
      <t>座，饮用水管网</t>
    </r>
    <r>
      <rPr>
        <sz val="11"/>
        <color theme="1"/>
        <rFont val="Times New Roman"/>
        <charset val="1"/>
      </rPr>
      <t>100</t>
    </r>
    <r>
      <rPr>
        <sz val="11"/>
        <color theme="1"/>
        <rFont val="方正仿宋_GBK"/>
        <charset val="1"/>
      </rPr>
      <t>管</t>
    </r>
    <r>
      <rPr>
        <sz val="11"/>
        <color theme="1"/>
        <rFont val="Times New Roman"/>
        <charset val="1"/>
      </rPr>
      <t>2000</t>
    </r>
    <r>
      <rPr>
        <sz val="11"/>
        <color theme="1"/>
        <rFont val="方正仿宋_GBK"/>
        <charset val="1"/>
      </rPr>
      <t>米。</t>
    </r>
  </si>
  <si>
    <r>
      <rPr>
        <sz val="11"/>
        <rFont val="方正仿宋_GBK"/>
        <charset val="134"/>
      </rPr>
      <t>（一）经济效益。工程实施后，可改善村民饮用水问题，受益群众</t>
    </r>
    <r>
      <rPr>
        <sz val="11"/>
        <rFont val="Times New Roman"/>
        <charset val="134"/>
      </rPr>
      <t>70</t>
    </r>
    <r>
      <rPr>
        <sz val="11"/>
        <rFont val="方正仿宋_GBK"/>
        <charset val="134"/>
      </rPr>
      <t>余户</t>
    </r>
    <r>
      <rPr>
        <sz val="11"/>
        <rFont val="Times New Roman"/>
        <charset val="134"/>
      </rPr>
      <t>200</t>
    </r>
    <r>
      <rPr>
        <sz val="11"/>
        <rFont val="方正仿宋_GBK"/>
        <charset val="134"/>
      </rPr>
      <t>余人，持续巩固脱贫攻坚成果</t>
    </r>
    <r>
      <rPr>
        <sz val="11"/>
        <rFont val="Times New Roman"/>
        <charset val="134"/>
      </rPr>
      <t xml:space="preserve">
</t>
    </r>
    <r>
      <rPr>
        <sz val="11"/>
        <rFont val="方正仿宋_GBK"/>
        <charset val="134"/>
      </rPr>
      <t>（二）社会效益。解决村民饮用水问题</t>
    </r>
    <r>
      <rPr>
        <sz val="11"/>
        <rFont val="Times New Roman"/>
        <charset val="134"/>
      </rPr>
      <t xml:space="preserve">
</t>
    </r>
  </si>
  <si>
    <r>
      <rPr>
        <sz val="11"/>
        <rFont val="方正仿宋_GBK"/>
        <charset val="134"/>
      </rPr>
      <t>勐秀乡勐秀村合心小组基础设施抢修抢险项目</t>
    </r>
  </si>
  <si>
    <r>
      <rPr>
        <sz val="11"/>
        <color theme="1"/>
        <rFont val="方正仿宋_GBK"/>
        <charset val="1"/>
      </rPr>
      <t>村内沟渠修缮</t>
    </r>
    <r>
      <rPr>
        <sz val="11"/>
        <color theme="1"/>
        <rFont val="Times New Roman"/>
        <charset val="1"/>
      </rPr>
      <t>2000</t>
    </r>
    <r>
      <rPr>
        <sz val="11"/>
        <color theme="1"/>
        <rFont val="方正仿宋_GBK"/>
        <charset val="1"/>
      </rPr>
      <t>米</t>
    </r>
  </si>
  <si>
    <r>
      <rPr>
        <sz val="11"/>
        <rFont val="方正仿宋_GBK"/>
        <charset val="134"/>
      </rPr>
      <t>（一）经济效益。工程实施后，可改善村内排涝问题，受益群众</t>
    </r>
    <r>
      <rPr>
        <sz val="11"/>
        <rFont val="Times New Roman"/>
        <charset val="134"/>
      </rPr>
      <t>100</t>
    </r>
    <r>
      <rPr>
        <sz val="11"/>
        <rFont val="方正仿宋_GBK"/>
        <charset val="134"/>
      </rPr>
      <t>余户</t>
    </r>
    <r>
      <rPr>
        <sz val="11"/>
        <rFont val="Times New Roman"/>
        <charset val="134"/>
      </rPr>
      <t>360</t>
    </r>
    <r>
      <rPr>
        <sz val="11"/>
        <rFont val="方正仿宋_GBK"/>
        <charset val="134"/>
      </rPr>
      <t>余人，持续巩固脱贫攻坚成果</t>
    </r>
    <r>
      <rPr>
        <sz val="11"/>
        <rFont val="Times New Roman"/>
        <charset val="134"/>
      </rPr>
      <t xml:space="preserve">
</t>
    </r>
    <r>
      <rPr>
        <sz val="11"/>
        <rFont val="方正仿宋_GBK"/>
        <charset val="134"/>
      </rPr>
      <t>（二）社会效益。提高农业抵抗自然灾害的能力，农田的排涝能力将大大提高，使农业逐步向优质、高效、增产型农业发展。作物收成得到保障，农民收入增加，逐步提高农民生活水平，以减少政府对扶贫资金的投入，减轻财政上的负担。</t>
    </r>
    <r>
      <rPr>
        <sz val="11"/>
        <rFont val="Times New Roman"/>
        <charset val="134"/>
      </rPr>
      <t xml:space="preserve">
</t>
    </r>
    <r>
      <rPr>
        <sz val="11"/>
        <rFont val="方正仿宋_GBK"/>
        <charset val="134"/>
      </rPr>
      <t>（三）生态效益。改善农田排涝条件，农作物得到及时排涝，增强了作物抗病虫害能力，减少水土流失。</t>
    </r>
  </si>
  <si>
    <r>
      <rPr>
        <sz val="11"/>
        <rFont val="方正仿宋_GBK"/>
        <charset val="134"/>
      </rPr>
      <t>勐秀乡勐秀村高丽小组基础设施抢修抢险项目</t>
    </r>
  </si>
  <si>
    <r>
      <rPr>
        <sz val="11"/>
        <color theme="1"/>
        <rFont val="方正仿宋_GBK"/>
        <charset val="1"/>
      </rPr>
      <t>唐平河番啟苍家往下</t>
    </r>
    <r>
      <rPr>
        <sz val="11"/>
        <color theme="1"/>
        <rFont val="Times New Roman"/>
        <charset val="1"/>
      </rPr>
      <t>1000</t>
    </r>
    <r>
      <rPr>
        <sz val="11"/>
        <color theme="1"/>
        <rFont val="方正仿宋_GBK"/>
        <charset val="1"/>
      </rPr>
      <t>米河道治理，长</t>
    </r>
    <r>
      <rPr>
        <sz val="11"/>
        <color theme="1"/>
        <rFont val="Times New Roman"/>
        <charset val="1"/>
      </rPr>
      <t>1000</t>
    </r>
    <r>
      <rPr>
        <sz val="11"/>
        <color theme="1"/>
        <rFont val="方正仿宋_GBK"/>
        <charset val="1"/>
      </rPr>
      <t>米，宽</t>
    </r>
    <r>
      <rPr>
        <sz val="11"/>
        <color theme="1"/>
        <rFont val="Times New Roman"/>
        <charset val="1"/>
      </rPr>
      <t>5</t>
    </r>
    <r>
      <rPr>
        <sz val="11"/>
        <color theme="1"/>
        <rFont val="方正仿宋_GBK"/>
        <charset val="1"/>
      </rPr>
      <t>米、高</t>
    </r>
    <r>
      <rPr>
        <sz val="11"/>
        <color theme="1"/>
        <rFont val="Times New Roman"/>
        <charset val="1"/>
      </rPr>
      <t>4</t>
    </r>
    <r>
      <rPr>
        <sz val="11"/>
        <color theme="1"/>
        <rFont val="方正仿宋_GBK"/>
        <charset val="1"/>
      </rPr>
      <t>米</t>
    </r>
  </si>
  <si>
    <r>
      <rPr>
        <sz val="11"/>
        <rFont val="方正仿宋_GBK"/>
        <charset val="134"/>
      </rPr>
      <t>（一）经济效益。工程实施后，可改善水田灌溉面积</t>
    </r>
    <r>
      <rPr>
        <sz val="11"/>
        <rFont val="Times New Roman"/>
        <charset val="134"/>
      </rPr>
      <t>400</t>
    </r>
    <r>
      <rPr>
        <sz val="11"/>
        <rFont val="方正仿宋_GBK"/>
        <charset val="134"/>
      </rPr>
      <t>余亩，受益群众</t>
    </r>
    <r>
      <rPr>
        <sz val="11"/>
        <rFont val="Times New Roman"/>
        <charset val="134"/>
      </rPr>
      <t>100</t>
    </r>
    <r>
      <rPr>
        <sz val="11"/>
        <rFont val="方正仿宋_GBK"/>
        <charset val="134"/>
      </rPr>
      <t>余户</t>
    </r>
    <r>
      <rPr>
        <sz val="11"/>
        <rFont val="Times New Roman"/>
        <charset val="134"/>
      </rPr>
      <t>400</t>
    </r>
    <r>
      <rPr>
        <sz val="11"/>
        <rFont val="方正仿宋_GBK"/>
        <charset val="134"/>
      </rPr>
      <t>余人，持续巩固脱贫攻坚成果</t>
    </r>
    <r>
      <rPr>
        <sz val="11"/>
        <rFont val="Times New Roman"/>
        <charset val="134"/>
      </rPr>
      <t xml:space="preserve">
</t>
    </r>
    <r>
      <rPr>
        <sz val="11"/>
        <rFont val="方正仿宋_GBK"/>
        <charset val="134"/>
      </rPr>
      <t>（二）社会效益。提高农业抵抗自然灾害的能力，农田的排涝能力将大大提高，使农业逐步向优质、高效、增产型农业发展。作物收成得到保障，农民收入增加，逐步提高农民生活水平，以减少政府对扶贫资金的投入，减轻财政上的负担。</t>
    </r>
    <r>
      <rPr>
        <sz val="11"/>
        <rFont val="Times New Roman"/>
        <charset val="134"/>
      </rPr>
      <t xml:space="preserve">
</t>
    </r>
    <r>
      <rPr>
        <sz val="11"/>
        <rFont val="方正仿宋_GBK"/>
        <charset val="134"/>
      </rPr>
      <t>（三）生态效益。改善农田排涝条件，农作物得到及时排涝，增强了作物抗病虫害能力，减少水土流失。</t>
    </r>
  </si>
  <si>
    <r>
      <rPr>
        <sz val="10"/>
        <rFont val="方正仿宋_GBK"/>
        <charset val="134"/>
      </rPr>
      <t>否</t>
    </r>
  </si>
  <si>
    <r>
      <rPr>
        <sz val="10"/>
        <color theme="1"/>
        <rFont val="方正仿宋_GBK"/>
        <charset val="134"/>
      </rPr>
      <t>人居环境整治</t>
    </r>
  </si>
  <si>
    <r>
      <rPr>
        <sz val="10"/>
        <color theme="1"/>
        <rFont val="方正仿宋_GBK"/>
        <charset val="134"/>
      </rPr>
      <t>其他</t>
    </r>
  </si>
  <si>
    <r>
      <rPr>
        <sz val="10"/>
        <color theme="1"/>
        <rFont val="方正仿宋_GBK"/>
        <charset val="134"/>
      </rPr>
      <t>瑞丽市勐秀乡等扎村高里小组蓄水池建设工程</t>
    </r>
  </si>
  <si>
    <r>
      <rPr>
        <sz val="10"/>
        <rFont val="方正仿宋_GBK"/>
        <charset val="134"/>
      </rPr>
      <t>建设蓄水池</t>
    </r>
    <r>
      <rPr>
        <sz val="10"/>
        <rFont val="Times New Roman"/>
        <charset val="134"/>
      </rPr>
      <t>100</t>
    </r>
    <r>
      <rPr>
        <sz val="10"/>
        <rFont val="方正仿宋_GBK"/>
        <charset val="134"/>
      </rPr>
      <t>立方米</t>
    </r>
    <r>
      <rPr>
        <sz val="10"/>
        <rFont val="Times New Roman"/>
        <charset val="134"/>
      </rPr>
      <t>1</t>
    </r>
    <r>
      <rPr>
        <sz val="10"/>
        <rFont val="方正仿宋_GBK"/>
        <charset val="134"/>
      </rPr>
      <t>个，预计资金</t>
    </r>
    <r>
      <rPr>
        <sz val="10"/>
        <rFont val="Times New Roman"/>
        <charset val="134"/>
      </rPr>
      <t>20</t>
    </r>
    <r>
      <rPr>
        <sz val="10"/>
        <rFont val="方正仿宋_GBK"/>
        <charset val="134"/>
      </rPr>
      <t>万元。</t>
    </r>
  </si>
  <si>
    <r>
      <rPr>
        <sz val="11"/>
        <rFont val="方正仿宋_GBK"/>
        <charset val="134"/>
      </rPr>
      <t>一、经济效益：完善基本产业水利设施，促进农作物增产增收，减少农户用水成本，有效鼓励动员种植农户积极性。</t>
    </r>
    <r>
      <rPr>
        <sz val="11"/>
        <rFont val="Times New Roman"/>
        <charset val="134"/>
      </rPr>
      <t xml:space="preserve">
</t>
    </r>
    <r>
      <rPr>
        <sz val="11"/>
        <rFont val="方正仿宋_GBK"/>
        <charset val="134"/>
      </rPr>
      <t>二、社会效益：改善水利设施，解决高里村民小组</t>
    </r>
    <r>
      <rPr>
        <sz val="11"/>
        <rFont val="Times New Roman"/>
        <charset val="134"/>
      </rPr>
      <t>80</t>
    </r>
    <r>
      <rPr>
        <sz val="11"/>
        <rFont val="方正仿宋_GBK"/>
        <charset val="134"/>
      </rPr>
      <t>人饮水问题；提升精神文明建设，促进村民观念更新。</t>
    </r>
    <r>
      <rPr>
        <sz val="11"/>
        <rFont val="Times New Roman"/>
        <charset val="134"/>
      </rPr>
      <t xml:space="preserve">
</t>
    </r>
    <r>
      <rPr>
        <sz val="11"/>
        <rFont val="方正仿宋_GBK"/>
        <charset val="134"/>
      </rPr>
      <t>三、生态效益：促进产业可持续发展。</t>
    </r>
  </si>
  <si>
    <t>勐秀乡2025年度巩固拓展脱贫攻坚成果和乡村振兴项目库动态调整-新增表</t>
  </si>
  <si>
    <r>
      <rPr>
        <sz val="11"/>
        <color rgb="FF000000"/>
        <rFont val="方正仿宋_GBK"/>
        <charset val="134"/>
      </rPr>
      <t>填报单位（公章）：瑞丽市勐秀乡人民政府</t>
    </r>
    <r>
      <rPr>
        <sz val="11"/>
        <color rgb="FF000000"/>
        <rFont val="Times New Roman"/>
        <charset val="134"/>
      </rPr>
      <t xml:space="preserve">                        </t>
    </r>
    <r>
      <rPr>
        <sz val="11"/>
        <color rgb="FF000000"/>
        <rFont val="方正仿宋_GBK"/>
        <charset val="134"/>
      </rPr>
      <t>填报人：杨荇</t>
    </r>
    <r>
      <rPr>
        <sz val="11"/>
        <color rgb="FF000000"/>
        <rFont val="Times New Roman"/>
        <charset val="134"/>
      </rPr>
      <t xml:space="preserve">                     </t>
    </r>
    <r>
      <rPr>
        <sz val="11"/>
        <color rgb="FF000000"/>
        <rFont val="方正仿宋_GBK"/>
        <charset val="134"/>
      </rPr>
      <t>联系电话：</t>
    </r>
    <r>
      <rPr>
        <sz val="11"/>
        <color rgb="FF000000"/>
        <rFont val="Times New Roman"/>
        <charset val="134"/>
      </rPr>
      <t xml:space="preserve">14736702852                     </t>
    </r>
    <r>
      <rPr>
        <sz val="11"/>
        <color rgb="FF000000"/>
        <rFont val="方正仿宋_GBK"/>
        <charset val="134"/>
      </rPr>
      <t>填报日期：</t>
    </r>
    <r>
      <rPr>
        <sz val="11"/>
        <color rgb="FF000000"/>
        <rFont val="Times New Roman"/>
        <charset val="134"/>
      </rPr>
      <t>2025</t>
    </r>
    <r>
      <rPr>
        <sz val="11"/>
        <color rgb="FF000000"/>
        <rFont val="方正仿宋_GBK"/>
        <charset val="134"/>
      </rPr>
      <t>年</t>
    </r>
    <r>
      <rPr>
        <sz val="11"/>
        <color rgb="FF000000"/>
        <rFont val="Times New Roman"/>
        <charset val="134"/>
      </rPr>
      <t>4</t>
    </r>
    <r>
      <rPr>
        <sz val="11"/>
        <color rgb="FF000000"/>
        <rFont val="方正仿宋_GBK"/>
        <charset val="134"/>
      </rPr>
      <t>月</t>
    </r>
    <r>
      <rPr>
        <sz val="11"/>
        <color rgb="FF000000"/>
        <rFont val="Times New Roman"/>
        <charset val="134"/>
      </rPr>
      <t>15</t>
    </r>
    <r>
      <rPr>
        <sz val="11"/>
        <color rgb="FF000000"/>
        <rFont val="方正仿宋_GBK"/>
        <charset val="134"/>
      </rPr>
      <t>日</t>
    </r>
    <r>
      <rPr>
        <sz val="11"/>
        <color rgb="FF000000"/>
        <rFont val="Times New Roman"/>
        <charset val="134"/>
      </rPr>
      <t xml:space="preserve"> </t>
    </r>
    <r>
      <rPr>
        <sz val="11"/>
        <color rgb="FF000000"/>
        <rFont val="方正仿宋_GBK"/>
        <charset val="134"/>
      </rPr>
      <t>单位：万元、人、年</t>
    </r>
  </si>
  <si>
    <r>
      <rPr>
        <sz val="11"/>
        <color theme="1"/>
        <rFont val="方正仿宋_GBK"/>
        <charset val="134"/>
      </rPr>
      <t>序号</t>
    </r>
  </si>
  <si>
    <r>
      <rPr>
        <sz val="11"/>
        <color theme="1"/>
        <rFont val="方正仿宋_GBK"/>
        <charset val="134"/>
      </rPr>
      <t>项目类型</t>
    </r>
  </si>
  <si>
    <r>
      <rPr>
        <sz val="11"/>
        <color theme="1"/>
        <rFont val="方正仿宋_GBK"/>
        <charset val="134"/>
      </rPr>
      <t>二级项目类型</t>
    </r>
  </si>
  <si>
    <r>
      <rPr>
        <sz val="11"/>
        <color theme="1"/>
        <rFont val="方正仿宋_GBK"/>
        <charset val="134"/>
      </rPr>
      <t>项目子类型</t>
    </r>
  </si>
  <si>
    <r>
      <rPr>
        <sz val="11"/>
        <color theme="1"/>
        <rFont val="方正仿宋_GBK"/>
        <charset val="134"/>
      </rPr>
      <t>项目名称</t>
    </r>
  </si>
  <si>
    <r>
      <rPr>
        <sz val="11"/>
        <color theme="1"/>
        <rFont val="方正仿宋_GBK"/>
        <charset val="134"/>
      </rPr>
      <t>项目地点</t>
    </r>
  </si>
  <si>
    <r>
      <rPr>
        <sz val="11"/>
        <color theme="1"/>
        <rFont val="方正仿宋_GBK"/>
        <charset val="134"/>
      </rPr>
      <t>项目投资概算</t>
    </r>
  </si>
  <si>
    <r>
      <rPr>
        <sz val="11"/>
        <color theme="1"/>
        <rFont val="方正仿宋_GBK"/>
        <charset val="134"/>
      </rPr>
      <t>项目摘要</t>
    </r>
  </si>
  <si>
    <r>
      <rPr>
        <sz val="11"/>
        <color theme="1"/>
        <rFont val="方正仿宋_GBK"/>
        <charset val="134"/>
      </rPr>
      <t>项目绩效目标（总体目标）</t>
    </r>
  </si>
  <si>
    <r>
      <rPr>
        <sz val="11"/>
        <color theme="1"/>
        <rFont val="方正仿宋_GBK"/>
        <charset val="134"/>
      </rPr>
      <t>规划年度</t>
    </r>
  </si>
  <si>
    <r>
      <rPr>
        <sz val="11"/>
        <color theme="1"/>
        <rFont val="方正仿宋_GBK"/>
        <charset val="134"/>
      </rPr>
      <t>年度资金总额（计划）</t>
    </r>
  </si>
  <si>
    <r>
      <rPr>
        <sz val="11"/>
        <color theme="1"/>
        <rFont val="方正仿宋_GBK"/>
        <charset val="134"/>
      </rPr>
      <t>联农带农机制</t>
    </r>
  </si>
  <si>
    <r>
      <rPr>
        <sz val="11"/>
        <color theme="1"/>
        <rFont val="方正仿宋_GBK"/>
        <charset val="134"/>
      </rPr>
      <t>预计受益人数</t>
    </r>
  </si>
  <si>
    <r>
      <rPr>
        <sz val="11"/>
        <color theme="1"/>
        <rFont val="方正仿宋_GBK"/>
        <charset val="134"/>
      </rPr>
      <t>是否到户项目</t>
    </r>
  </si>
  <si>
    <r>
      <rPr>
        <sz val="11"/>
        <color theme="1"/>
        <rFont val="方正仿宋_GBK"/>
        <charset val="134"/>
      </rPr>
      <t>是否易地搬迁后扶项目</t>
    </r>
  </si>
  <si>
    <r>
      <rPr>
        <sz val="11"/>
        <color theme="1"/>
        <rFont val="方正仿宋_GBK"/>
        <charset val="134"/>
      </rPr>
      <t>是否劳动密集型产业</t>
    </r>
  </si>
  <si>
    <r>
      <rPr>
        <sz val="11"/>
        <color theme="1"/>
        <rFont val="方正仿宋_GBK"/>
        <charset val="134"/>
      </rPr>
      <t>项目负责人</t>
    </r>
  </si>
  <si>
    <r>
      <rPr>
        <sz val="11"/>
        <color theme="1"/>
        <rFont val="方正仿宋_GBK"/>
        <charset val="134"/>
      </rPr>
      <t>联系电话</t>
    </r>
  </si>
  <si>
    <r>
      <rPr>
        <sz val="11"/>
        <color theme="1"/>
        <rFont val="方正仿宋_GBK"/>
        <charset val="134"/>
      </rPr>
      <t>项目申报部门</t>
    </r>
  </si>
  <si>
    <r>
      <rPr>
        <sz val="11"/>
        <color theme="1"/>
        <rFont val="方正仿宋_GBK"/>
        <charset val="134"/>
      </rPr>
      <t>是否纳入年度实施计划</t>
    </r>
  </si>
  <si>
    <r>
      <rPr>
        <sz val="11"/>
        <color theme="1"/>
        <rFont val="方正仿宋_GBK"/>
        <charset val="134"/>
      </rPr>
      <t>是否幸福村</t>
    </r>
  </si>
  <si>
    <r>
      <rPr>
        <sz val="11"/>
        <color theme="1"/>
        <rFont val="方正仿宋_GBK"/>
        <charset val="134"/>
      </rPr>
      <t>是否村集体</t>
    </r>
  </si>
  <si>
    <r>
      <rPr>
        <sz val="11"/>
        <color theme="1"/>
        <rFont val="方正仿宋_GBK"/>
        <charset val="134"/>
      </rPr>
      <t>备注</t>
    </r>
  </si>
  <si>
    <r>
      <rPr>
        <sz val="11"/>
        <color theme="1"/>
        <rFont val="方正仿宋_GBK"/>
        <charset val="134"/>
      </rPr>
      <t>乡镇</t>
    </r>
  </si>
  <si>
    <r>
      <rPr>
        <sz val="11"/>
        <color theme="1"/>
        <rFont val="方正仿宋_GBK"/>
        <charset val="134"/>
      </rPr>
      <t>村</t>
    </r>
  </si>
  <si>
    <r>
      <rPr>
        <sz val="11"/>
        <color theme="1"/>
        <rFont val="Times New Roman"/>
        <charset val="134"/>
      </rPr>
      <t xml:space="preserve"> </t>
    </r>
    <r>
      <rPr>
        <sz val="11"/>
        <color theme="1"/>
        <rFont val="方正仿宋_GBK"/>
        <charset val="134"/>
      </rPr>
      <t>财政衔接资金</t>
    </r>
  </si>
  <si>
    <r>
      <rPr>
        <sz val="11"/>
        <color theme="1"/>
        <rFont val="方正仿宋_GBK"/>
        <charset val="134"/>
      </rPr>
      <t>其他资金</t>
    </r>
  </si>
  <si>
    <r>
      <rPr>
        <sz val="11"/>
        <color theme="1"/>
        <rFont val="Times New Roman"/>
        <charset val="134"/>
      </rPr>
      <t>19</t>
    </r>
    <r>
      <rPr>
        <sz val="11"/>
        <color theme="1"/>
        <rFont val="宋体"/>
        <charset val="134"/>
      </rPr>
      <t>个</t>
    </r>
  </si>
  <si>
    <r>
      <rPr>
        <sz val="11"/>
        <color theme="1"/>
        <rFont val="Times New Roman"/>
        <charset val="134"/>
      </rPr>
      <t>5</t>
    </r>
    <r>
      <rPr>
        <sz val="11"/>
        <color theme="1"/>
        <rFont val="宋体"/>
        <charset val="134"/>
      </rPr>
      <t>个</t>
    </r>
  </si>
  <si>
    <r>
      <rPr>
        <sz val="11"/>
        <color theme="1"/>
        <rFont val="Times New Roman"/>
        <charset val="134"/>
      </rPr>
      <t>11</t>
    </r>
    <r>
      <rPr>
        <sz val="11"/>
        <color theme="1"/>
        <rFont val="宋体"/>
        <charset val="134"/>
      </rPr>
      <t>个</t>
    </r>
  </si>
  <si>
    <r>
      <rPr>
        <sz val="11"/>
        <color theme="1"/>
        <rFont val="方正仿宋_GBK"/>
        <charset val="134"/>
      </rPr>
      <t>计划投资</t>
    </r>
    <r>
      <rPr>
        <sz val="11"/>
        <color theme="1"/>
        <rFont val="Times New Roman"/>
        <charset val="134"/>
      </rPr>
      <t>200</t>
    </r>
    <r>
      <rPr>
        <sz val="11"/>
        <color theme="1"/>
        <rFont val="方正仿宋_GBK"/>
        <charset val="134"/>
      </rPr>
      <t>万元在南桑小组硬化道路</t>
    </r>
    <r>
      <rPr>
        <sz val="11"/>
        <color theme="1"/>
        <rFont val="Times New Roman"/>
        <charset val="134"/>
      </rPr>
      <t>1000</t>
    </r>
    <r>
      <rPr>
        <sz val="11"/>
        <color theme="1"/>
        <rFont val="方正仿宋_GBK"/>
        <charset val="134"/>
      </rPr>
      <t>米，宽</t>
    </r>
    <r>
      <rPr>
        <sz val="11"/>
        <color theme="1"/>
        <rFont val="Times New Roman"/>
        <charset val="134"/>
      </rPr>
      <t>4.5</t>
    </r>
    <r>
      <rPr>
        <sz val="11"/>
        <color theme="1"/>
        <rFont val="方正仿宋_GBK"/>
        <charset val="134"/>
      </rPr>
      <t>米。基础采用碎石铺垫厚度</t>
    </r>
    <r>
      <rPr>
        <sz val="11"/>
        <color theme="1"/>
        <rFont val="Times New Roman"/>
        <charset val="134"/>
      </rPr>
      <t xml:space="preserve"> 20 </t>
    </r>
    <r>
      <rPr>
        <sz val="11"/>
        <color theme="1"/>
        <rFont val="方正仿宋_GBK"/>
        <charset val="134"/>
      </rPr>
      <t>厘米，面层采用</t>
    </r>
    <r>
      <rPr>
        <sz val="11"/>
        <color theme="1"/>
        <rFont val="Times New Roman"/>
        <charset val="134"/>
      </rPr>
      <t xml:space="preserve"> C30 </t>
    </r>
    <r>
      <rPr>
        <sz val="11"/>
        <color theme="1"/>
        <rFont val="方正仿宋_GBK"/>
        <charset val="134"/>
      </rPr>
      <t>混凝土浇灌厚度</t>
    </r>
    <r>
      <rPr>
        <sz val="11"/>
        <color theme="1"/>
        <rFont val="Times New Roman"/>
        <charset val="134"/>
      </rPr>
      <t xml:space="preserve"> 20 </t>
    </r>
    <r>
      <rPr>
        <sz val="11"/>
        <color theme="1"/>
        <rFont val="方正仿宋_GBK"/>
        <charset val="134"/>
      </rPr>
      <t>厘米，路肩采取泥土护肩宽度</t>
    </r>
    <r>
      <rPr>
        <sz val="11"/>
        <color theme="1"/>
        <rFont val="Times New Roman"/>
        <charset val="134"/>
      </rPr>
      <t xml:space="preserve"> 1</t>
    </r>
    <r>
      <rPr>
        <sz val="11"/>
        <color theme="1"/>
        <rFont val="方正仿宋_GBK"/>
        <charset val="134"/>
      </rPr>
      <t>米，单侧带排水沟水泥道路。</t>
    </r>
  </si>
  <si>
    <t>一、经济效益：提高生产效率，村委会、村民小组入股土地分红，增加村、组集体经济收入。二、社会效益：壮大村、组集体经济，提高农户收入，带动周边农户增加收入和安排村民就业岗位，给农户提供了务工的条件，进一步巩固拓展脱贫攻坚成果，有效发挥乡村振兴的战略优势。三、生态效益：充分利用好土地可持续发展。</t>
  </si>
  <si>
    <t>（一）经济效益。工程实施后，可改善水田灌溉面积300余亩，受益群众176余户700余人，促进农民人均年增收700元以上，持续巩固拓展脱贫攻坚成果。
（二）社会效益。提高农业抵抗自然灾害的能力，农田的排涝能力将大大提高，使农业逐步向优质、高效、增产型农业发展。作物收成得到保障，农民收入增加，逐步提高农民生活水平，以减少政府对扶贫资金的投入，减轻财政上的负担。
（三）生态效益。改善农田排涝条件，农作物得到及时排涝，增强了作物抗病虫害能力，减少水土流失。</t>
  </si>
  <si>
    <t xml:space="preserve">（一）经济效益。工程实施后，可改善村民饮用水问题，受益群众70余户200余人，持续巩固拓展脱贫攻坚成果
（二）社会效益。解决村民饮用水问题
</t>
  </si>
  <si>
    <t>（一）经济效益。工程实施后，可改善村内排涝问题，受益群众100余户360余人，持续巩固拓展脱贫攻坚成果
（二）社会效益。提高农业抵抗自然灾害的能力，农田的排涝能力将大大提高，使农业逐步向优质、高效、增产型农业发展。作物收成得到保障，农民收入增加，逐步提高农民生活水平，以减少政府对扶贫资金的投入，减轻财政上的负担。
（三）生态效益。改善农田排涝条件，农作物得到及时排涝，增强了作物抗病虫害能力，减少水土流失。</t>
  </si>
  <si>
    <t>（一）经济效益。工程实施后，可改善水田灌溉面积400余亩，受益群众100余户400余人，持续巩固拓展脱贫攻坚成果
（二）社会效益。提高农业抵抗自然灾害的能力，农田的排涝能力将大大提高，使农业逐步向优质、高效、增产型农业发展。作物收成得到保障，农民收入增加，逐步提高农民生活水平，以减少政府对扶贫资金的投入，减轻财政上的负担。
（三）生态效益。改善农田排涝条件，农作物得到及时排涝，增强了作物抗病虫害能力，减少水土流失。</t>
  </si>
  <si>
    <r>
      <rPr>
        <sz val="22"/>
        <color rgb="FF000000"/>
        <rFont val="方正小标宋_GBK"/>
        <charset val="134"/>
      </rPr>
      <t>XXX</t>
    </r>
    <r>
      <rPr>
        <sz val="22"/>
        <color rgb="FF000000"/>
        <rFont val="Times New Roman"/>
        <charset val="134"/>
      </rPr>
      <t>2025</t>
    </r>
    <r>
      <rPr>
        <sz val="22"/>
        <color rgb="FF000000"/>
        <rFont val="方正小标宋_GBK"/>
        <charset val="134"/>
      </rPr>
      <t>年度巩固拓展脱贫攻坚成果和乡村振兴项目库动态调整-调整表</t>
    </r>
  </si>
  <si>
    <r>
      <rPr>
        <sz val="11"/>
        <color rgb="FF000000"/>
        <rFont val="方正仿宋_GBK"/>
        <charset val="134"/>
      </rPr>
      <t>填报单位（公章）：xxx</t>
    </r>
    <r>
      <rPr>
        <sz val="11"/>
        <color rgb="FF000000"/>
        <rFont val="Times New Roman"/>
        <charset val="134"/>
      </rPr>
      <t xml:space="preserve">                        </t>
    </r>
    <r>
      <rPr>
        <sz val="11"/>
        <color rgb="FF000000"/>
        <rFont val="方正仿宋_GBK"/>
        <charset val="134"/>
      </rPr>
      <t>填报人：</t>
    </r>
    <r>
      <rPr>
        <sz val="11"/>
        <color rgb="FF000000"/>
        <rFont val="Times New Roman"/>
        <charset val="134"/>
      </rPr>
      <t xml:space="preserve">xx                     </t>
    </r>
    <r>
      <rPr>
        <sz val="11"/>
        <color rgb="FF000000"/>
        <rFont val="方正仿宋_GBK"/>
        <charset val="134"/>
      </rPr>
      <t>联系电话：</t>
    </r>
    <r>
      <rPr>
        <sz val="11"/>
        <color rgb="FF000000"/>
        <rFont val="Times New Roman"/>
        <charset val="134"/>
      </rPr>
      <t xml:space="preserve">xxx                          </t>
    </r>
    <r>
      <rPr>
        <sz val="11"/>
        <color rgb="FF000000"/>
        <rFont val="方正仿宋_GBK"/>
        <charset val="134"/>
      </rPr>
      <t>填报日期：</t>
    </r>
    <r>
      <rPr>
        <sz val="11"/>
        <color rgb="FF000000"/>
        <rFont val="Times New Roman"/>
        <charset val="134"/>
      </rPr>
      <t xml:space="preserve">xx                          </t>
    </r>
    <r>
      <rPr>
        <sz val="11"/>
        <color rgb="FF000000"/>
        <rFont val="方正仿宋_GBK"/>
        <charset val="134"/>
      </rPr>
      <t>单位：万元、人、年</t>
    </r>
  </si>
  <si>
    <t>项目摘要</t>
  </si>
  <si>
    <t>项目绩效目标（总体目标）</t>
  </si>
  <si>
    <t xml:space="preserve"> 财政衔接资金</t>
  </si>
  <si>
    <t>信息调整请标红</t>
  </si>
  <si>
    <t>信息调整内容请标红</t>
  </si>
  <si>
    <t>勐秀乡2025年度巩固拓展脱贫攻坚成果和乡村振兴项目库动态调整-删除表</t>
  </si>
  <si>
    <r>
      <rPr>
        <sz val="11"/>
        <color rgb="FF000000"/>
        <rFont val="方正仿宋_GBK"/>
        <charset val="134"/>
      </rPr>
      <t>填报单位（公章）：瑞丽市勐秀乡人民政府</t>
    </r>
    <r>
      <rPr>
        <sz val="11"/>
        <color rgb="FF000000"/>
        <rFont val="Times New Roman"/>
        <charset val="134"/>
      </rPr>
      <t xml:space="preserve">                        </t>
    </r>
    <r>
      <rPr>
        <sz val="11"/>
        <color rgb="FF000000"/>
        <rFont val="方正仿宋_GBK"/>
        <charset val="134"/>
      </rPr>
      <t>填报人：杨荇</t>
    </r>
    <r>
      <rPr>
        <sz val="11"/>
        <color rgb="FF000000"/>
        <rFont val="Times New Roman"/>
        <charset val="134"/>
      </rPr>
      <t xml:space="preserve">                     </t>
    </r>
    <r>
      <rPr>
        <sz val="11"/>
        <color rgb="FF000000"/>
        <rFont val="方正仿宋_GBK"/>
        <charset val="134"/>
      </rPr>
      <t>联系电话：</t>
    </r>
    <r>
      <rPr>
        <sz val="11"/>
        <color rgb="FF000000"/>
        <rFont val="Times New Roman"/>
        <charset val="134"/>
      </rPr>
      <t xml:space="preserve">0692-4944023                     </t>
    </r>
    <r>
      <rPr>
        <sz val="11"/>
        <color rgb="FF000000"/>
        <rFont val="方正仿宋_GBK"/>
        <charset val="134"/>
      </rPr>
      <t>填报日期：</t>
    </r>
    <r>
      <rPr>
        <sz val="11"/>
        <color rgb="FF000000"/>
        <rFont val="Times New Roman"/>
        <charset val="134"/>
      </rPr>
      <t>2025</t>
    </r>
    <r>
      <rPr>
        <sz val="11"/>
        <color rgb="FF000000"/>
        <rFont val="方正仿宋_GBK"/>
        <charset val="134"/>
      </rPr>
      <t>年</t>
    </r>
    <r>
      <rPr>
        <sz val="11"/>
        <color rgb="FF000000"/>
        <rFont val="Times New Roman"/>
        <charset val="134"/>
      </rPr>
      <t>4</t>
    </r>
    <r>
      <rPr>
        <sz val="11"/>
        <color rgb="FF000000"/>
        <rFont val="方正仿宋_GBK"/>
        <charset val="134"/>
      </rPr>
      <t>月</t>
    </r>
    <r>
      <rPr>
        <sz val="11"/>
        <color rgb="FF000000"/>
        <rFont val="Times New Roman"/>
        <charset val="134"/>
      </rPr>
      <t>15</t>
    </r>
    <r>
      <rPr>
        <sz val="11"/>
        <color rgb="FF000000"/>
        <rFont val="方正仿宋_GBK"/>
        <charset val="134"/>
      </rPr>
      <t>日</t>
    </r>
    <r>
      <rPr>
        <sz val="11"/>
        <color rgb="FF000000"/>
        <rFont val="Times New Roman"/>
        <charset val="134"/>
      </rPr>
      <t xml:space="preserve"> </t>
    </r>
    <r>
      <rPr>
        <sz val="11"/>
        <color rgb="FF000000"/>
        <rFont val="方正仿宋_GBK"/>
        <charset val="134"/>
      </rPr>
      <t>单位：万元、人、年</t>
    </r>
  </si>
  <si>
    <r>
      <rPr>
        <sz val="11"/>
        <rFont val="方正仿宋_GBK"/>
        <charset val="134"/>
      </rPr>
      <t>勐秀乡小街村雷寨小组千万工程示范点</t>
    </r>
    <r>
      <rPr>
        <sz val="11"/>
        <rFont val="Times New Roman"/>
        <charset val="134"/>
      </rPr>
      <t>-</t>
    </r>
    <r>
      <rPr>
        <sz val="11"/>
        <rFont val="方正仿宋_GBK"/>
        <charset val="134"/>
      </rPr>
      <t>瑞丽市勐秀乡小街村雷寨山艺术家公社改造项目</t>
    </r>
  </si>
  <si>
    <r>
      <rPr>
        <sz val="11"/>
        <rFont val="方正仿宋_GBK"/>
        <charset val="134"/>
      </rPr>
      <t>一、建设污水管网及氧化池，预计资金</t>
    </r>
    <r>
      <rPr>
        <sz val="11"/>
        <rFont val="Times New Roman"/>
        <charset val="134"/>
      </rPr>
      <t>41.75</t>
    </r>
    <r>
      <rPr>
        <sz val="11"/>
        <rFont val="方正仿宋_GBK"/>
        <charset val="134"/>
      </rPr>
      <t>万元。其中建设污水管网</t>
    </r>
    <r>
      <rPr>
        <sz val="11"/>
        <rFont val="Times New Roman"/>
        <charset val="134"/>
      </rPr>
      <t>264m</t>
    </r>
    <r>
      <rPr>
        <sz val="11"/>
        <rFont val="方正仿宋_GBK"/>
        <charset val="134"/>
      </rPr>
      <t>，采用高密度聚乙烯缠绕结构</t>
    </r>
    <r>
      <rPr>
        <sz val="11"/>
        <rFont val="Times New Roman"/>
        <charset val="134"/>
      </rPr>
      <t>180</t>
    </r>
    <r>
      <rPr>
        <sz val="11"/>
        <rFont val="方正仿宋_GBK"/>
        <charset val="134"/>
      </rPr>
      <t>管（局部地段需破除路面进行重新修复）；建设</t>
    </r>
    <r>
      <rPr>
        <sz val="11"/>
        <rFont val="Times New Roman"/>
        <charset val="134"/>
      </rPr>
      <t>20m³</t>
    </r>
    <r>
      <rPr>
        <sz val="11"/>
        <rFont val="方正仿宋_GBK"/>
        <charset val="134"/>
      </rPr>
      <t>氧化池</t>
    </r>
    <r>
      <rPr>
        <sz val="11"/>
        <rFont val="Times New Roman"/>
        <charset val="134"/>
      </rPr>
      <t>1</t>
    </r>
    <r>
      <rPr>
        <sz val="11"/>
        <rFont val="方正仿宋_GBK"/>
        <charset val="134"/>
      </rPr>
      <t>座。二、局部场地硬化及道路拼宽，预计资金</t>
    </r>
    <r>
      <rPr>
        <sz val="11"/>
        <rFont val="Times New Roman"/>
        <charset val="134"/>
      </rPr>
      <t>16.7</t>
    </r>
    <r>
      <rPr>
        <sz val="11"/>
        <rFont val="方正仿宋_GBK"/>
        <charset val="134"/>
      </rPr>
      <t>万元。其中场地硬化面积</t>
    </r>
    <r>
      <rPr>
        <sz val="11"/>
        <rFont val="Times New Roman"/>
        <charset val="134"/>
      </rPr>
      <t>1334.9</t>
    </r>
    <r>
      <rPr>
        <sz val="11"/>
        <rFont val="方正仿宋_GBK"/>
        <charset val="134"/>
      </rPr>
      <t>㎡，采取风化料找平</t>
    </r>
    <r>
      <rPr>
        <sz val="11"/>
        <rFont val="Times New Roman"/>
        <charset val="134"/>
      </rPr>
      <t>15cm</t>
    </r>
    <r>
      <rPr>
        <sz val="11"/>
        <rFont val="方正仿宋_GBK"/>
        <charset val="134"/>
      </rPr>
      <t>，铺设免烧水泥砖</t>
    </r>
    <r>
      <rPr>
        <sz val="11"/>
        <rFont val="Times New Roman"/>
        <charset val="134"/>
      </rPr>
      <t>240*115*53mm</t>
    </r>
    <r>
      <rPr>
        <sz val="11"/>
        <rFont val="方正仿宋_GBK"/>
        <charset val="134"/>
      </rPr>
      <t>铺装</t>
    </r>
    <r>
      <rPr>
        <sz val="11"/>
        <rFont val="Times New Roman"/>
        <charset val="134"/>
      </rPr>
      <t>1077.8</t>
    </r>
    <r>
      <rPr>
        <sz val="11"/>
        <rFont val="方正仿宋_GBK"/>
        <charset val="134"/>
      </rPr>
      <t>㎡，</t>
    </r>
    <r>
      <rPr>
        <sz val="11"/>
        <rFont val="Times New Roman"/>
        <charset val="134"/>
      </rPr>
      <t>c25</t>
    </r>
    <r>
      <rPr>
        <sz val="11"/>
        <rFont val="方正仿宋_GBK"/>
        <charset val="134"/>
      </rPr>
      <t>混凝土浇筑</t>
    </r>
    <r>
      <rPr>
        <sz val="11"/>
        <rFont val="Times New Roman"/>
        <charset val="134"/>
      </rPr>
      <t>257.1</t>
    </r>
    <r>
      <rPr>
        <sz val="11"/>
        <rFont val="方正仿宋_GBK"/>
        <charset val="134"/>
      </rPr>
      <t>㎡。三、建设单边挡土墙</t>
    </r>
    <r>
      <rPr>
        <sz val="11"/>
        <rFont val="Times New Roman"/>
        <charset val="134"/>
      </rPr>
      <t>315.6m³</t>
    </r>
    <r>
      <rPr>
        <sz val="11"/>
        <rFont val="方正仿宋_GBK"/>
        <charset val="134"/>
      </rPr>
      <t>，采用毛石堆砌平整</t>
    </r>
    <r>
      <rPr>
        <sz val="11"/>
        <rFont val="Times New Roman"/>
        <charset val="134"/>
      </rPr>
      <t>,</t>
    </r>
    <r>
      <rPr>
        <sz val="11"/>
        <rFont val="方正仿宋_GBK"/>
        <charset val="134"/>
      </rPr>
      <t>不填充水泥砂浆及勾缝，预计资金</t>
    </r>
    <r>
      <rPr>
        <sz val="11"/>
        <rFont val="Times New Roman"/>
        <charset val="134"/>
      </rPr>
      <t>13</t>
    </r>
    <r>
      <rPr>
        <sz val="11"/>
        <rFont val="方正仿宋_GBK"/>
        <charset val="134"/>
      </rPr>
      <t>万元。四、局部节点环境提升工程</t>
    </r>
    <r>
      <rPr>
        <sz val="11"/>
        <rFont val="Times New Roman"/>
        <charset val="134"/>
      </rPr>
      <t>3</t>
    </r>
    <r>
      <rPr>
        <sz val="11"/>
        <rFont val="方正仿宋_GBK"/>
        <charset val="134"/>
      </rPr>
      <t>处面积约</t>
    </r>
    <r>
      <rPr>
        <sz val="11"/>
        <rFont val="Times New Roman"/>
        <charset val="134"/>
      </rPr>
      <t>164</t>
    </r>
    <r>
      <rPr>
        <sz val="11"/>
        <rFont val="方正仿宋_GBK"/>
        <charset val="134"/>
      </rPr>
      <t>㎡，预计资金</t>
    </r>
    <r>
      <rPr>
        <sz val="11"/>
        <rFont val="Times New Roman"/>
        <charset val="134"/>
      </rPr>
      <t>36.7</t>
    </r>
    <r>
      <rPr>
        <sz val="11"/>
        <rFont val="方正仿宋_GBK"/>
        <charset val="134"/>
      </rPr>
      <t>万元。五、新建公厕</t>
    </r>
    <r>
      <rPr>
        <sz val="11"/>
        <rFont val="Times New Roman"/>
        <charset val="134"/>
      </rPr>
      <t>1</t>
    </r>
    <r>
      <rPr>
        <sz val="11"/>
        <rFont val="方正仿宋_GBK"/>
        <charset val="134"/>
      </rPr>
      <t>座，面积</t>
    </r>
    <r>
      <rPr>
        <sz val="11"/>
        <rFont val="Times New Roman"/>
        <charset val="134"/>
      </rPr>
      <t>44.05</t>
    </r>
    <r>
      <rPr>
        <sz val="11"/>
        <rFont val="方正仿宋_GBK"/>
        <charset val="134"/>
      </rPr>
      <t>㎡，采用混凝土浇筑结构，男女各</t>
    </r>
    <r>
      <rPr>
        <sz val="11"/>
        <rFont val="Times New Roman"/>
        <charset val="134"/>
      </rPr>
      <t>4</t>
    </r>
    <r>
      <rPr>
        <sz val="11"/>
        <rFont val="方正仿宋_GBK"/>
        <charset val="134"/>
      </rPr>
      <t>个坑位，预计资金</t>
    </r>
    <r>
      <rPr>
        <sz val="11"/>
        <rFont val="Times New Roman"/>
        <charset val="134"/>
      </rPr>
      <t>21.9</t>
    </r>
    <r>
      <rPr>
        <sz val="11"/>
        <rFont val="方正仿宋_GBK"/>
        <charset val="134"/>
      </rPr>
      <t>万元。六、工程暂列金</t>
    </r>
    <r>
      <rPr>
        <sz val="11"/>
        <rFont val="Times New Roman"/>
        <charset val="134"/>
      </rPr>
      <t>10</t>
    </r>
    <r>
      <rPr>
        <sz val="11"/>
        <rFont val="方正仿宋_GBK"/>
        <charset val="134"/>
      </rPr>
      <t>万元。</t>
    </r>
  </si>
  <si>
    <r>
      <rPr>
        <sz val="11"/>
        <rFont val="方正仿宋_GBK"/>
        <charset val="134"/>
      </rPr>
      <t>一、经济效益：可以改造闲置、废旧民居，对原有现状进行包装升级，优化提升建筑形象、起居住宿、餐饮娱乐游玩等功能。吸引常驻艺术家、候鸟艺术家、艺术爱好者、短期游客等群体。让当地闲置资源产生新经济价值，融入新功能，带动产业发展，吸引游客观光，增加就业岗位，为当地的村集体及群众带来经济收益。预计每年增加村集体经济收益</t>
    </r>
    <r>
      <rPr>
        <sz val="11"/>
        <rFont val="Times New Roman"/>
        <charset val="134"/>
      </rPr>
      <t>2</t>
    </r>
    <r>
      <rPr>
        <sz val="11"/>
        <rFont val="方正仿宋_GBK"/>
        <charset val="134"/>
      </rPr>
      <t>万元，每年间接辐射带动群众增收</t>
    </r>
    <r>
      <rPr>
        <sz val="11"/>
        <rFont val="Times New Roman"/>
        <charset val="134"/>
      </rPr>
      <t>20</t>
    </r>
    <r>
      <rPr>
        <sz val="11"/>
        <rFont val="方正仿宋_GBK"/>
        <charset val="134"/>
      </rPr>
      <t>万元。二、政治效益：。三、生态效益。实现资源再利用，减少污染浪费。</t>
    </r>
  </si>
  <si>
    <r>
      <rPr>
        <sz val="11"/>
        <rFont val="方正仿宋_GBK"/>
        <charset val="134"/>
      </rPr>
      <t>土地流转、</t>
    </r>
    <r>
      <rPr>
        <sz val="11"/>
        <rFont val="Times New Roman"/>
        <charset val="134"/>
      </rPr>
      <t> </t>
    </r>
    <r>
      <rPr>
        <sz val="11"/>
        <rFont val="方正仿宋_GBK"/>
        <charset val="134"/>
      </rPr>
      <t>就业务工、</t>
    </r>
    <r>
      <rPr>
        <sz val="11"/>
        <rFont val="Times New Roman"/>
        <charset val="134"/>
      </rPr>
      <t> </t>
    </r>
    <r>
      <rPr>
        <sz val="11"/>
        <rFont val="方正仿宋_GBK"/>
        <charset val="134"/>
      </rPr>
      <t>带动生产、</t>
    </r>
    <r>
      <rPr>
        <sz val="11"/>
        <rFont val="Times New Roman"/>
        <charset val="134"/>
      </rPr>
      <t> </t>
    </r>
    <r>
      <rPr>
        <sz val="11"/>
        <rFont val="方正仿宋_GBK"/>
        <charset val="134"/>
      </rPr>
      <t>帮助产销对接、</t>
    </r>
    <r>
      <rPr>
        <sz val="11"/>
        <rFont val="Times New Roman"/>
        <charset val="134"/>
      </rPr>
      <t> </t>
    </r>
    <r>
      <rPr>
        <sz val="11"/>
        <rFont val="方正仿宋_GBK"/>
        <charset val="134"/>
      </rPr>
      <t>资产入股、</t>
    </r>
    <r>
      <rPr>
        <sz val="11"/>
        <rFont val="Times New Roman"/>
        <charset val="134"/>
      </rPr>
      <t> </t>
    </r>
    <r>
      <rPr>
        <sz val="11"/>
        <rFont val="方正仿宋_GBK"/>
        <charset val="134"/>
      </rPr>
      <t>收益分红</t>
    </r>
  </si>
  <si>
    <t>边转资金安排</t>
  </si>
  <si>
    <r>
      <rPr>
        <sz val="10"/>
        <color theme="1"/>
        <rFont val="方正仿宋_GBK"/>
        <charset val="134"/>
      </rPr>
      <t>产业发展</t>
    </r>
  </si>
  <si>
    <r>
      <rPr>
        <sz val="10"/>
        <color theme="1"/>
        <rFont val="方正仿宋_GBK"/>
        <charset val="134"/>
      </rPr>
      <t>加工流通项目</t>
    </r>
  </si>
  <si>
    <r>
      <rPr>
        <sz val="10"/>
        <color theme="1"/>
        <rFont val="方正仿宋_GBK"/>
        <charset val="134"/>
      </rPr>
      <t>农产品仓储保鲜冷链基础设施建设</t>
    </r>
  </si>
  <si>
    <r>
      <rPr>
        <sz val="10"/>
        <color theme="1"/>
        <rFont val="方正仿宋_GBK"/>
        <charset val="134"/>
      </rPr>
      <t>勐秀柠檬仓储保鲜冷链设施建设项目</t>
    </r>
  </si>
  <si>
    <r>
      <rPr>
        <sz val="10"/>
        <color theme="1"/>
        <rFont val="方正仿宋_GBK"/>
        <charset val="134"/>
      </rPr>
      <t>一、场地硬化</t>
    </r>
    <r>
      <rPr>
        <sz val="10"/>
        <color theme="1"/>
        <rFont val="Times New Roman"/>
        <charset val="134"/>
      </rPr>
      <t>4000</t>
    </r>
    <r>
      <rPr>
        <sz val="10"/>
        <color theme="1"/>
        <rFont val="方正仿宋_GBK"/>
        <charset val="134"/>
      </rPr>
      <t>平方米，预计投资</t>
    </r>
    <r>
      <rPr>
        <sz val="10"/>
        <color theme="1"/>
        <rFont val="Times New Roman"/>
        <charset val="134"/>
      </rPr>
      <t>60</t>
    </r>
    <r>
      <rPr>
        <sz val="10"/>
        <color theme="1"/>
        <rFont val="方正仿宋_GBK"/>
        <charset val="134"/>
      </rPr>
      <t>万元；二、建设保鲜冷库</t>
    </r>
    <r>
      <rPr>
        <sz val="10"/>
        <color theme="1"/>
        <rFont val="Times New Roman"/>
        <charset val="134"/>
      </rPr>
      <t>4</t>
    </r>
    <r>
      <rPr>
        <sz val="10"/>
        <color theme="1"/>
        <rFont val="方正仿宋_GBK"/>
        <charset val="134"/>
      </rPr>
      <t>个，占地面积</t>
    </r>
    <r>
      <rPr>
        <sz val="10"/>
        <color theme="1"/>
        <rFont val="Times New Roman"/>
        <charset val="134"/>
      </rPr>
      <t>2400</t>
    </r>
    <r>
      <rPr>
        <sz val="10"/>
        <color theme="1"/>
        <rFont val="方正仿宋_GBK"/>
        <charset val="134"/>
      </rPr>
      <t>平方米，投资</t>
    </r>
    <r>
      <rPr>
        <sz val="10"/>
        <color theme="1"/>
        <rFont val="Times New Roman"/>
        <charset val="134"/>
      </rPr>
      <t>360</t>
    </r>
    <r>
      <rPr>
        <sz val="10"/>
        <color theme="1"/>
        <rFont val="方正仿宋_GBK"/>
        <charset val="134"/>
      </rPr>
      <t>万元。三、新建变压器</t>
    </r>
    <r>
      <rPr>
        <sz val="10"/>
        <color theme="1"/>
        <rFont val="Times New Roman"/>
        <charset val="134"/>
      </rPr>
      <t>1</t>
    </r>
    <r>
      <rPr>
        <sz val="10"/>
        <color theme="1"/>
        <rFont val="方正仿宋_GBK"/>
        <charset val="134"/>
      </rPr>
      <t>座</t>
    </r>
    <r>
      <rPr>
        <sz val="10"/>
        <color theme="1"/>
        <rFont val="Times New Roman"/>
        <charset val="134"/>
      </rPr>
      <t>220V</t>
    </r>
    <r>
      <rPr>
        <sz val="10"/>
        <color theme="1"/>
        <rFont val="方正仿宋_GBK"/>
        <charset val="134"/>
      </rPr>
      <t>，预计资金</t>
    </r>
    <r>
      <rPr>
        <sz val="10"/>
        <color theme="1"/>
        <rFont val="Times New Roman"/>
        <charset val="134"/>
      </rPr>
      <t>30</t>
    </r>
    <r>
      <rPr>
        <sz val="10"/>
        <color theme="1"/>
        <rFont val="方正仿宋_GBK"/>
        <charset val="134"/>
      </rPr>
      <t>万元。四、新建钢架大棚，建筑面积约</t>
    </r>
    <r>
      <rPr>
        <sz val="10"/>
        <color theme="1"/>
        <rFont val="Times New Roman"/>
        <charset val="134"/>
      </rPr>
      <t>2500</t>
    </r>
    <r>
      <rPr>
        <sz val="10"/>
        <color theme="1"/>
        <rFont val="方正仿宋_GBK"/>
        <charset val="134"/>
      </rPr>
      <t>平方米，预计资金</t>
    </r>
    <r>
      <rPr>
        <sz val="10"/>
        <color theme="1"/>
        <rFont val="Times New Roman"/>
        <charset val="134"/>
      </rPr>
      <t>100</t>
    </r>
    <r>
      <rPr>
        <sz val="10"/>
        <color theme="1"/>
        <rFont val="方正仿宋_GBK"/>
        <charset val="134"/>
      </rPr>
      <t>万元；</t>
    </r>
  </si>
  <si>
    <r>
      <rPr>
        <sz val="10"/>
        <color theme="1"/>
        <rFont val="方正仿宋_GBK"/>
        <charset val="134"/>
      </rPr>
      <t>一、经济效益：通过项目实施，一是提升柠檬产品附加值。推动柠檬产业由一产向二产升级，提升产品附加值、拓展就业空间，通过柠檬精深加工，制作精油、柠檬冲泡片、冻干片、柠檬汁等，提高产品附加值。二是增加土地租赁收入，项目建成后，通过出租，预计增加村集体经济收益</t>
    </r>
    <r>
      <rPr>
        <sz val="10"/>
        <color theme="1"/>
        <rFont val="Times New Roman"/>
        <charset val="134"/>
      </rPr>
      <t>20</t>
    </r>
    <r>
      <rPr>
        <sz val="10"/>
        <color theme="1"/>
        <rFont val="方正仿宋_GBK"/>
        <charset val="134"/>
      </rPr>
      <t>万元左右。二、社会效益：一是提升科技转化成效。项目实施能够推动科研单位科技成果转化，使生产力有效释放。二是促进乡土人才培育。打通科技人才服务基层产业最后一公里，培养一批懂经营、会管理、能带动的产业发展</t>
    </r>
    <r>
      <rPr>
        <sz val="10"/>
        <color theme="1"/>
        <rFont val="Times New Roman"/>
        <charset val="134"/>
      </rPr>
      <t>“</t>
    </r>
    <r>
      <rPr>
        <sz val="10"/>
        <color theme="1"/>
        <rFont val="方正仿宋_GBK"/>
        <charset val="134"/>
      </rPr>
      <t>领头人</t>
    </r>
    <r>
      <rPr>
        <sz val="10"/>
        <color theme="1"/>
        <rFont val="Times New Roman"/>
        <charset val="134"/>
      </rPr>
      <t>”</t>
    </r>
    <r>
      <rPr>
        <sz val="10"/>
        <color theme="1"/>
        <rFont val="方正仿宋_GBK"/>
        <charset val="134"/>
      </rPr>
      <t>。三是助推品牌打造。充分发挥境内外资源效应，勐秀柠檬出口果园备案已通过海关认定，产业融合发展将进一步打响</t>
    </r>
    <r>
      <rPr>
        <sz val="10"/>
        <color theme="1"/>
        <rFont val="Times New Roman"/>
        <charset val="134"/>
      </rPr>
      <t>“</t>
    </r>
    <r>
      <rPr>
        <sz val="10"/>
        <color theme="1"/>
        <rFont val="方正仿宋_GBK"/>
        <charset val="134"/>
      </rPr>
      <t>瑞丽柠檬</t>
    </r>
    <r>
      <rPr>
        <sz val="10"/>
        <color theme="1"/>
        <rFont val="Times New Roman"/>
        <charset val="134"/>
      </rPr>
      <t>”</t>
    </r>
    <r>
      <rPr>
        <sz val="10"/>
        <color theme="1"/>
        <rFont val="方正仿宋_GBK"/>
        <charset val="134"/>
      </rPr>
      <t>品牌。</t>
    </r>
  </si>
  <si>
    <r>
      <rPr>
        <sz val="10"/>
        <color theme="1"/>
        <rFont val="Times New Roman"/>
        <charset val="134"/>
      </rPr>
      <t> </t>
    </r>
    <r>
      <rPr>
        <sz val="10"/>
        <color theme="1"/>
        <rFont val="方正仿宋_GBK"/>
        <charset val="134"/>
      </rPr>
      <t>土地流转、</t>
    </r>
    <r>
      <rPr>
        <sz val="10"/>
        <color theme="1"/>
        <rFont val="Times New Roman"/>
        <charset val="134"/>
      </rPr>
      <t> </t>
    </r>
    <r>
      <rPr>
        <sz val="10"/>
        <color theme="1"/>
        <rFont val="方正仿宋_GBK"/>
        <charset val="134"/>
      </rPr>
      <t>就业务工、</t>
    </r>
    <r>
      <rPr>
        <sz val="10"/>
        <color theme="1"/>
        <rFont val="Times New Roman"/>
        <charset val="134"/>
      </rPr>
      <t> </t>
    </r>
    <r>
      <rPr>
        <sz val="10"/>
        <color theme="1"/>
        <rFont val="方正仿宋_GBK"/>
        <charset val="134"/>
      </rPr>
      <t>带动生产、</t>
    </r>
    <r>
      <rPr>
        <sz val="10"/>
        <color theme="1"/>
        <rFont val="Times New Roman"/>
        <charset val="134"/>
      </rPr>
      <t> </t>
    </r>
    <r>
      <rPr>
        <sz val="10"/>
        <color theme="1"/>
        <rFont val="方正仿宋_GBK"/>
        <charset val="134"/>
      </rPr>
      <t>帮助产销对接</t>
    </r>
  </si>
  <si>
    <r>
      <rPr>
        <sz val="10"/>
        <color theme="1"/>
        <rFont val="方正仿宋_GBK"/>
        <charset val="134"/>
      </rPr>
      <t>否</t>
    </r>
  </si>
  <si>
    <r>
      <rPr>
        <sz val="10"/>
        <color theme="1"/>
        <rFont val="方正仿宋_GBK"/>
        <charset val="134"/>
      </rPr>
      <t>赵志丹</t>
    </r>
  </si>
  <si>
    <r>
      <rPr>
        <sz val="10"/>
        <color theme="1"/>
        <rFont val="方正仿宋_GBK"/>
        <charset val="134"/>
      </rPr>
      <t>勐秀乡人民政府</t>
    </r>
  </si>
  <si>
    <r>
      <rPr>
        <sz val="10"/>
        <color theme="1"/>
        <rFont val="方正仿宋_GBK"/>
        <charset val="134"/>
      </rPr>
      <t>是</t>
    </r>
  </si>
  <si>
    <t>搬迁安置办实施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</si>
</sst>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_ "/>
    <numFmt numFmtId="179" formatCode="0_ "/>
    <numFmt numFmtId="180" formatCode="0.00_);[Red]\(0.00\)"/>
    <numFmt numFmtId="181" formatCode="0_);[Red]\(0\)"/>
  </numFmts>
  <fonts count="46">
    <font>
      <sz val="11"/>
      <color theme="1"/>
      <name val="宋体"/>
      <charset val="134"/>
      <scheme val="minor"/>
    </font>
    <font>
      <sz val="11"/>
      <name val="宋体"/>
      <charset val="134"/>
    </font>
    <font>
      <sz val="11"/>
      <color theme="1"/>
      <name val="Times New Roman"/>
      <charset val="134"/>
    </font>
    <font>
      <sz val="11"/>
      <color theme="1"/>
      <name val="方正黑体_GBK"/>
      <charset val="134"/>
    </font>
    <font>
      <sz val="11"/>
      <name val="Times New Roman"/>
      <charset val="134"/>
    </font>
    <font>
      <sz val="10"/>
      <color theme="1"/>
      <name val="Times New Roman"/>
      <charset val="134"/>
    </font>
    <font>
      <sz val="11"/>
      <name val="宋体"/>
      <charset val="134"/>
      <scheme val="minor"/>
    </font>
    <font>
      <sz val="22"/>
      <color rgb="FF000000"/>
      <name val="方正小标宋_GBK"/>
      <charset val="134"/>
    </font>
    <font>
      <sz val="11"/>
      <color rgb="FF000000"/>
      <name val="方正仿宋_GBK"/>
      <charset val="134"/>
    </font>
    <font>
      <sz val="11"/>
      <color rgb="FF000000"/>
      <name val="Times New Roman"/>
      <charset val="134"/>
    </font>
    <font>
      <sz val="11"/>
      <color rgb="FF000000"/>
      <name val="宋体"/>
      <charset val="134"/>
      <scheme val="minor"/>
    </font>
    <font>
      <sz val="11"/>
      <color theme="1"/>
      <name val="宋体"/>
      <charset val="0"/>
      <scheme val="minor"/>
    </font>
    <font>
      <sz val="11"/>
      <name val="方正仿宋_GBK"/>
      <charset val="134"/>
    </font>
    <font>
      <sz val="10"/>
      <color theme="1"/>
      <name val="方正仿宋_GBK"/>
      <charset val="134"/>
    </font>
    <font>
      <sz val="11"/>
      <color rgb="FFFF0000"/>
      <name val="宋体"/>
      <charset val="134"/>
      <scheme val="minor"/>
    </font>
    <font>
      <sz val="11"/>
      <color theme="1"/>
      <name val="方正仿宋_GBK"/>
      <charset val="134"/>
    </font>
    <font>
      <sz val="11"/>
      <color theme="1"/>
      <name val="方正仿宋_GBK"/>
      <charset val="1"/>
    </font>
    <font>
      <sz val="11"/>
      <color theme="1"/>
      <name val="Times New Roman"/>
      <charset val="1"/>
    </font>
    <font>
      <sz val="10"/>
      <name val="Times New Roman"/>
      <charset val="134"/>
    </font>
    <font>
      <b/>
      <sz val="22"/>
      <color rgb="FF000000"/>
      <name val="方正小标宋_GBK"/>
      <charset val="134"/>
    </font>
    <font>
      <sz val="11"/>
      <name val="Times New Roman"/>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indexed="8"/>
      <name val="宋体"/>
      <charset val="134"/>
    </font>
    <font>
      <sz val="12"/>
      <name val="宋体"/>
      <charset val="134"/>
    </font>
    <font>
      <sz val="10"/>
      <name val="Arial"/>
      <charset val="134"/>
    </font>
    <font>
      <sz val="11"/>
      <color rgb="FF000000"/>
      <name val="宋体"/>
      <charset val="134"/>
    </font>
    <font>
      <sz val="10"/>
      <name val="方正仿宋_GBK"/>
      <charset val="134"/>
    </font>
    <font>
      <sz val="22"/>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4" borderId="8" applyNumberFormat="0" applyAlignment="0" applyProtection="0">
      <alignment vertical="center"/>
    </xf>
    <xf numFmtId="0" fontId="31" fillId="5" borderId="9" applyNumberFormat="0" applyAlignment="0" applyProtection="0">
      <alignment vertical="center"/>
    </xf>
    <xf numFmtId="0" fontId="32" fillId="5" borderId="8" applyNumberFormat="0" applyAlignment="0" applyProtection="0">
      <alignment vertical="center"/>
    </xf>
    <xf numFmtId="0" fontId="33" fillId="6"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39" fillId="33" borderId="0" applyNumberFormat="0" applyBorder="0" applyAlignment="0" applyProtection="0">
      <alignment vertical="center"/>
    </xf>
    <xf numFmtId="0" fontId="40" fillId="0" borderId="0">
      <alignment vertical="center"/>
    </xf>
    <xf numFmtId="0" fontId="40" fillId="0" borderId="0">
      <alignment vertical="center"/>
    </xf>
    <xf numFmtId="0" fontId="41" fillId="0" borderId="0">
      <protection locked="0"/>
    </xf>
    <xf numFmtId="0" fontId="41" fillId="0" borderId="0"/>
    <xf numFmtId="0" fontId="41" fillId="0" borderId="0">
      <alignment vertical="center"/>
    </xf>
    <xf numFmtId="0" fontId="42" fillId="0" borderId="0"/>
  </cellStyleXfs>
  <cellXfs count="90">
    <xf numFmtId="0" fontId="0" fillId="0" borderId="0" xfId="0">
      <alignment vertical="center"/>
    </xf>
    <xf numFmtId="0" fontId="1" fillId="0" borderId="0" xfId="0" applyNumberFormat="1" applyFont="1" applyFill="1" applyAlignment="1">
      <alignment vertical="center"/>
    </xf>
    <xf numFmtId="0" fontId="2" fillId="0" borderId="0" xfId="0" applyFont="1" applyAlignment="1">
      <alignment vertical="center" wrapText="1"/>
    </xf>
    <xf numFmtId="0" fontId="3" fillId="0" borderId="0" xfId="0" applyNumberFormat="1" applyFont="1" applyAlignment="1">
      <alignment horizontal="center" vertical="center"/>
    </xf>
    <xf numFmtId="0" fontId="4" fillId="0" borderId="0" xfId="0" applyFont="1" applyFill="1" applyAlignment="1">
      <alignment horizontal="center" vertical="center"/>
    </xf>
    <xf numFmtId="0" fontId="5" fillId="2" borderId="0" xfId="0" applyFont="1" applyFill="1" applyBorder="1" applyAlignment="1">
      <alignment horizontal="center" vertical="center"/>
    </xf>
    <xf numFmtId="0" fontId="6" fillId="0" borderId="0" xfId="0" applyNumberFormat="1" applyFont="1" applyFill="1" applyBorder="1" applyAlignment="1">
      <alignment horizontal="center" vertical="center"/>
    </xf>
    <xf numFmtId="0" fontId="0" fillId="0" borderId="0" xfId="0" applyAlignment="1">
      <alignment vertical="center" wrapText="1"/>
    </xf>
    <xf numFmtId="0" fontId="7"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79" fontId="5"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8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178" fontId="4" fillId="0" borderId="2" xfId="0" applyNumberFormat="1"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80" fontId="6"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0" fillId="0" borderId="0" xfId="0" applyNumberFormat="1" applyFont="1">
      <alignment vertical="center"/>
    </xf>
    <xf numFmtId="0" fontId="14" fillId="0" borderId="1" xfId="0" applyNumberFormat="1" applyFont="1" applyFill="1" applyBorder="1" applyAlignment="1">
      <alignment horizontal="left" vertical="center" wrapText="1"/>
    </xf>
    <xf numFmtId="0" fontId="4" fillId="0" borderId="0" xfId="0" applyNumberFormat="1" applyFont="1" applyFill="1" applyAlignment="1">
      <alignment vertical="center"/>
    </xf>
    <xf numFmtId="0" fontId="2" fillId="0" borderId="0" xfId="0" applyNumberFormat="1" applyFont="1" applyAlignment="1">
      <alignment horizontal="center" vertical="center"/>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0" xfId="0" applyFont="1" applyFill="1">
      <alignment vertical="center"/>
    </xf>
    <xf numFmtId="0" fontId="2" fillId="0" borderId="0" xfId="0" applyFont="1" applyFill="1" applyAlignment="1">
      <alignment vertical="center" wrapText="1"/>
    </xf>
    <xf numFmtId="0" fontId="2" fillId="0" borderId="0" xfId="0" applyFont="1">
      <alignment vertical="center"/>
    </xf>
    <xf numFmtId="0" fontId="2"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177"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9" fontId="4" fillId="0" borderId="4"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1" xfId="50"/>
    <cellStyle name="常规 29" xfId="51"/>
    <cellStyle name="常规 2 13" xfId="52"/>
    <cellStyle name="常规 10 13" xfId="53"/>
    <cellStyle name="常规 89"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www.wps.cn/officeDocument/2021/sharedlinks" Target="sharedlinks.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28"/>
  <sheetViews>
    <sheetView view="pageBreakPreview" zoomScale="55" zoomScalePageLayoutView="55" zoomScaleNormal="55" workbookViewId="0">
      <selection activeCell="A1" sqref="$A1:$XFD1048576"/>
    </sheetView>
  </sheetViews>
  <sheetFormatPr defaultColWidth="9" defaultRowHeight="15"/>
  <cols>
    <col min="1" max="1" width="5.13333333333333" style="64" customWidth="1"/>
    <col min="2" max="2" width="9" style="64"/>
    <col min="3" max="3" width="8.86666666666667" style="64" customWidth="1"/>
    <col min="4" max="4" width="7.63333333333333" style="64" customWidth="1"/>
    <col min="5" max="5" width="12.3666666666667" style="2" customWidth="1"/>
    <col min="6" max="6" width="9.575" style="64" customWidth="1"/>
    <col min="7" max="7" width="11.2333333333333" style="64" customWidth="1"/>
    <col min="8" max="8" width="12.8166666666667" style="64" customWidth="1"/>
    <col min="9" max="10" width="63.475" style="64" customWidth="1"/>
    <col min="11" max="11" width="11.6333333333333" style="64" customWidth="1"/>
    <col min="12" max="13" width="10.8666666666667" style="64" customWidth="1"/>
    <col min="14" max="14" width="11.2333333333333" style="64" customWidth="1"/>
    <col min="15" max="15" width="7.1" style="64" customWidth="1"/>
    <col min="16" max="18" width="7.26666666666667" style="64" customWidth="1"/>
    <col min="19" max="19" width="7.76666666666667" style="64" customWidth="1"/>
    <col min="20" max="20" width="13.1666666666667" style="2" customWidth="1"/>
    <col min="21" max="21" width="9" style="64"/>
    <col min="22" max="22" width="8.18333333333333" style="64" customWidth="1"/>
    <col min="23" max="24" width="9.31666666666667" style="64" customWidth="1"/>
    <col min="25" max="25" width="7.76666666666667" style="64" customWidth="1"/>
    <col min="26" max="16384" width="9" style="64"/>
  </cols>
  <sheetData>
    <row r="1" s="57" customFormat="1" ht="46" customHeight="1" spans="1:25">
      <c r="A1" s="82" t="s">
        <v>0</v>
      </c>
      <c r="B1" s="82"/>
      <c r="C1" s="82"/>
      <c r="D1" s="82"/>
      <c r="E1" s="82"/>
      <c r="F1" s="82"/>
      <c r="G1" s="82"/>
      <c r="H1" s="82"/>
      <c r="I1" s="82"/>
      <c r="J1" s="82"/>
      <c r="K1" s="82"/>
      <c r="L1" s="82"/>
      <c r="M1" s="82"/>
      <c r="N1" s="82"/>
      <c r="O1" s="82"/>
      <c r="P1" s="82"/>
      <c r="Q1" s="82"/>
      <c r="R1" s="82"/>
      <c r="S1" s="82"/>
      <c r="T1" s="82"/>
      <c r="U1" s="82"/>
      <c r="V1" s="82"/>
      <c r="W1" s="82"/>
      <c r="X1" s="82"/>
      <c r="Y1" s="82"/>
    </row>
    <row r="2" s="2" customFormat="1" ht="19" customHeight="1" spans="1:25">
      <c r="A2" s="9" t="s">
        <v>1</v>
      </c>
      <c r="B2" s="10"/>
      <c r="C2" s="10"/>
      <c r="D2" s="10"/>
      <c r="E2" s="10"/>
      <c r="F2" s="10"/>
      <c r="G2" s="10"/>
      <c r="H2" s="10"/>
      <c r="I2" s="10"/>
      <c r="J2" s="10"/>
      <c r="K2" s="10"/>
      <c r="L2" s="10"/>
      <c r="M2" s="10"/>
      <c r="N2" s="10"/>
      <c r="O2" s="10"/>
      <c r="P2" s="10"/>
      <c r="Q2" s="10"/>
      <c r="R2" s="10"/>
      <c r="S2" s="10"/>
      <c r="T2" s="10"/>
      <c r="U2" s="10"/>
      <c r="V2" s="10"/>
      <c r="W2" s="10"/>
      <c r="X2" s="10"/>
      <c r="Y2" s="10"/>
    </row>
    <row r="3" s="58" customFormat="1" ht="24" customHeight="1" spans="1:25">
      <c r="A3" s="66" t="s">
        <v>2</v>
      </c>
      <c r="B3" s="66" t="s">
        <v>3</v>
      </c>
      <c r="C3" s="66" t="s">
        <v>4</v>
      </c>
      <c r="D3" s="66" t="s">
        <v>5</v>
      </c>
      <c r="E3" s="66" t="s">
        <v>6</v>
      </c>
      <c r="F3" s="66" t="s">
        <v>7</v>
      </c>
      <c r="G3" s="66"/>
      <c r="H3" s="66" t="s">
        <v>8</v>
      </c>
      <c r="I3" s="72" t="s">
        <v>9</v>
      </c>
      <c r="J3" s="72" t="s">
        <v>10</v>
      </c>
      <c r="K3" s="66" t="s">
        <v>11</v>
      </c>
      <c r="L3" s="66" t="s">
        <v>12</v>
      </c>
      <c r="M3" s="66"/>
      <c r="N3" s="66" t="s">
        <v>13</v>
      </c>
      <c r="O3" s="66" t="s">
        <v>14</v>
      </c>
      <c r="P3" s="66" t="s">
        <v>15</v>
      </c>
      <c r="Q3" s="66" t="s">
        <v>16</v>
      </c>
      <c r="R3" s="66" t="s">
        <v>17</v>
      </c>
      <c r="S3" s="66" t="s">
        <v>18</v>
      </c>
      <c r="T3" s="66" t="s">
        <v>19</v>
      </c>
      <c r="U3" s="66" t="s">
        <v>20</v>
      </c>
      <c r="V3" s="66" t="s">
        <v>21</v>
      </c>
      <c r="W3" s="65" t="s">
        <v>22</v>
      </c>
      <c r="X3" s="65" t="s">
        <v>23</v>
      </c>
      <c r="Y3" s="66" t="s">
        <v>24</v>
      </c>
    </row>
    <row r="4" s="58" customFormat="1" ht="28" customHeight="1" spans="1:25">
      <c r="A4" s="66"/>
      <c r="B4" s="66"/>
      <c r="C4" s="66"/>
      <c r="D4" s="66"/>
      <c r="E4" s="66"/>
      <c r="F4" s="66" t="s">
        <v>25</v>
      </c>
      <c r="G4" s="66" t="s">
        <v>26</v>
      </c>
      <c r="H4" s="66"/>
      <c r="I4" s="72"/>
      <c r="J4" s="72"/>
      <c r="K4" s="66"/>
      <c r="L4" s="66" t="s">
        <v>27</v>
      </c>
      <c r="M4" s="66" t="s">
        <v>28</v>
      </c>
      <c r="N4" s="66"/>
      <c r="O4" s="66"/>
      <c r="P4" s="66"/>
      <c r="Q4" s="66"/>
      <c r="R4" s="66"/>
      <c r="S4" s="66"/>
      <c r="T4" s="66"/>
      <c r="U4" s="66"/>
      <c r="V4" s="66"/>
      <c r="W4" s="65"/>
      <c r="X4" s="65"/>
      <c r="Y4" s="66"/>
    </row>
    <row r="5" s="2" customFormat="1" ht="28" customHeight="1" spans="1:25">
      <c r="A5" s="12"/>
      <c r="B5" s="12"/>
      <c r="C5" s="12"/>
      <c r="D5" s="12"/>
      <c r="E5" s="12" t="s">
        <v>29</v>
      </c>
      <c r="F5" s="12"/>
      <c r="G5" s="12"/>
      <c r="H5" s="13">
        <f>SUM(H6:H28)</f>
        <v>9776</v>
      </c>
      <c r="I5" s="12"/>
      <c r="J5" s="12"/>
      <c r="K5" s="12"/>
      <c r="L5" s="13">
        <f>SUM(L6:L28)</f>
        <v>9776</v>
      </c>
      <c r="M5" s="13">
        <f>SUM(M19:M476)</f>
        <v>0</v>
      </c>
      <c r="N5" s="12"/>
      <c r="O5" s="12"/>
      <c r="P5" s="12" t="str">
        <f>COUNTIF(P19:P28,"是")&amp;"个"</f>
        <v>0个</v>
      </c>
      <c r="Q5" s="12" t="str">
        <f>COUNTIF(Q19:Q28,"是")&amp;"个"</f>
        <v>0个</v>
      </c>
      <c r="R5" s="12" t="str">
        <f>COUNTIF(R19:R28,"是")&amp;"个"</f>
        <v>0个</v>
      </c>
      <c r="S5" s="12"/>
      <c r="T5" s="12"/>
      <c r="U5" s="12"/>
      <c r="V5" s="12" t="s">
        <v>29</v>
      </c>
      <c r="W5" s="89" t="s">
        <v>30</v>
      </c>
      <c r="X5" s="12" t="s">
        <v>31</v>
      </c>
      <c r="Y5" s="12"/>
    </row>
    <row r="6" s="2" customFormat="1" ht="64" hidden="1" customHeight="1" spans="1:25">
      <c r="A6" s="12">
        <v>1</v>
      </c>
      <c r="B6" s="67" t="s">
        <v>32</v>
      </c>
      <c r="C6" s="12" t="s">
        <v>33</v>
      </c>
      <c r="D6" s="12" t="s">
        <v>34</v>
      </c>
      <c r="E6" s="12" t="s">
        <v>35</v>
      </c>
      <c r="F6" s="12" t="s">
        <v>36</v>
      </c>
      <c r="G6" s="12" t="s">
        <v>37</v>
      </c>
      <c r="H6" s="13">
        <v>200</v>
      </c>
      <c r="I6" s="75" t="s">
        <v>38</v>
      </c>
      <c r="J6" s="74" t="s">
        <v>39</v>
      </c>
      <c r="K6" s="12">
        <v>2025</v>
      </c>
      <c r="L6" s="13">
        <v>200</v>
      </c>
      <c r="M6" s="13">
        <v>0</v>
      </c>
      <c r="N6" s="40" t="s">
        <v>40</v>
      </c>
      <c r="O6" s="52">
        <v>1000</v>
      </c>
      <c r="P6" s="52" t="s">
        <v>41</v>
      </c>
      <c r="Q6" s="52" t="s">
        <v>41</v>
      </c>
      <c r="R6" s="52" t="s">
        <v>41</v>
      </c>
      <c r="S6" s="52" t="s">
        <v>42</v>
      </c>
      <c r="T6" s="52">
        <v>13988297867</v>
      </c>
      <c r="U6" s="52" t="s">
        <v>43</v>
      </c>
      <c r="V6" s="40" t="s">
        <v>44</v>
      </c>
      <c r="W6" s="40" t="s">
        <v>41</v>
      </c>
      <c r="X6" s="40" t="s">
        <v>41</v>
      </c>
      <c r="Y6" s="12" t="s">
        <v>45</v>
      </c>
    </row>
    <row r="7" s="2" customFormat="1" ht="79" hidden="1" customHeight="1" spans="1:25">
      <c r="A7" s="12">
        <v>2</v>
      </c>
      <c r="B7" s="16" t="s">
        <v>46</v>
      </c>
      <c r="C7" s="16" t="s">
        <v>47</v>
      </c>
      <c r="D7" s="16" t="s">
        <v>48</v>
      </c>
      <c r="E7" s="12" t="s">
        <v>49</v>
      </c>
      <c r="F7" s="12" t="s">
        <v>36</v>
      </c>
      <c r="G7" s="12" t="s">
        <v>50</v>
      </c>
      <c r="H7" s="13">
        <v>445</v>
      </c>
      <c r="I7" s="75" t="s">
        <v>51</v>
      </c>
      <c r="J7" s="74" t="s">
        <v>52</v>
      </c>
      <c r="K7" s="12">
        <v>2025</v>
      </c>
      <c r="L7" s="13">
        <v>445</v>
      </c>
      <c r="M7" s="13">
        <v>0</v>
      </c>
      <c r="N7" s="40" t="s">
        <v>40</v>
      </c>
      <c r="O7" s="52">
        <v>1500</v>
      </c>
      <c r="P7" s="52" t="s">
        <v>41</v>
      </c>
      <c r="Q7" s="52" t="s">
        <v>41</v>
      </c>
      <c r="R7" s="52" t="s">
        <v>41</v>
      </c>
      <c r="S7" s="52" t="s">
        <v>42</v>
      </c>
      <c r="T7" s="52">
        <v>13988297867</v>
      </c>
      <c r="U7" s="52" t="s">
        <v>43</v>
      </c>
      <c r="V7" s="40" t="s">
        <v>44</v>
      </c>
      <c r="W7" s="40" t="s">
        <v>44</v>
      </c>
      <c r="X7" s="40" t="s">
        <v>44</v>
      </c>
      <c r="Y7" s="12" t="s">
        <v>45</v>
      </c>
    </row>
    <row r="8" s="2" customFormat="1" ht="124" hidden="1" customHeight="1" spans="1:25">
      <c r="A8" s="12">
        <v>3</v>
      </c>
      <c r="B8" s="16" t="s">
        <v>46</v>
      </c>
      <c r="C8" s="16" t="s">
        <v>46</v>
      </c>
      <c r="D8" s="16" t="s">
        <v>53</v>
      </c>
      <c r="E8" s="12" t="s">
        <v>54</v>
      </c>
      <c r="F8" s="12" t="s">
        <v>36</v>
      </c>
      <c r="G8" s="12" t="s">
        <v>55</v>
      </c>
      <c r="H8" s="13">
        <v>34</v>
      </c>
      <c r="I8" s="75" t="s">
        <v>56</v>
      </c>
      <c r="J8" s="74" t="s">
        <v>57</v>
      </c>
      <c r="K8" s="12">
        <v>2025</v>
      </c>
      <c r="L8" s="13">
        <v>34</v>
      </c>
      <c r="M8" s="13">
        <v>0</v>
      </c>
      <c r="N8" s="40" t="s">
        <v>40</v>
      </c>
      <c r="O8" s="52">
        <v>1800</v>
      </c>
      <c r="P8" s="52" t="s">
        <v>41</v>
      </c>
      <c r="Q8" s="52" t="s">
        <v>41</v>
      </c>
      <c r="R8" s="52" t="s">
        <v>41</v>
      </c>
      <c r="S8" s="52" t="s">
        <v>42</v>
      </c>
      <c r="T8" s="52">
        <v>13988297867</v>
      </c>
      <c r="U8" s="52" t="s">
        <v>43</v>
      </c>
      <c r="V8" s="40" t="s">
        <v>44</v>
      </c>
      <c r="W8" s="40" t="s">
        <v>41</v>
      </c>
      <c r="X8" s="40" t="s">
        <v>41</v>
      </c>
      <c r="Y8" s="12" t="s">
        <v>45</v>
      </c>
    </row>
    <row r="9" s="60" customFormat="1" ht="138" customHeight="1" spans="1:25">
      <c r="A9" s="12">
        <v>4</v>
      </c>
      <c r="B9" s="16" t="s">
        <v>46</v>
      </c>
      <c r="C9" s="16" t="s">
        <v>47</v>
      </c>
      <c r="D9" s="16" t="s">
        <v>48</v>
      </c>
      <c r="E9" s="14" t="s">
        <v>58</v>
      </c>
      <c r="F9" s="68" t="s">
        <v>59</v>
      </c>
      <c r="G9" s="16" t="s">
        <v>60</v>
      </c>
      <c r="H9" s="14">
        <v>631</v>
      </c>
      <c r="I9" s="61" t="s">
        <v>61</v>
      </c>
      <c r="J9" s="76" t="s">
        <v>62</v>
      </c>
      <c r="K9" s="40">
        <v>2025</v>
      </c>
      <c r="L9" s="84">
        <v>631</v>
      </c>
      <c r="M9" s="40">
        <v>0</v>
      </c>
      <c r="N9" s="40" t="s">
        <v>63</v>
      </c>
      <c r="O9" s="52">
        <v>1675</v>
      </c>
      <c r="P9" s="52" t="s">
        <v>41</v>
      </c>
      <c r="Q9" s="52" t="s">
        <v>41</v>
      </c>
      <c r="R9" s="52" t="s">
        <v>41</v>
      </c>
      <c r="S9" s="52" t="s">
        <v>42</v>
      </c>
      <c r="T9" s="52" t="s">
        <v>64</v>
      </c>
      <c r="U9" s="52" t="s">
        <v>43</v>
      </c>
      <c r="V9" s="40" t="s">
        <v>44</v>
      </c>
      <c r="W9" s="40" t="s">
        <v>41</v>
      </c>
      <c r="X9" s="40" t="s">
        <v>44</v>
      </c>
      <c r="Y9" s="40" t="s">
        <v>65</v>
      </c>
    </row>
    <row r="10" s="59" customFormat="1" ht="330" hidden="1" spans="1:25">
      <c r="A10" s="12">
        <v>5</v>
      </c>
      <c r="B10" s="16" t="s">
        <v>46</v>
      </c>
      <c r="C10" s="16" t="s">
        <v>46</v>
      </c>
      <c r="D10" s="16" t="s">
        <v>53</v>
      </c>
      <c r="E10" s="12" t="s">
        <v>66</v>
      </c>
      <c r="F10" s="68" t="s">
        <v>59</v>
      </c>
      <c r="G10" s="16" t="s">
        <v>67</v>
      </c>
      <c r="H10" s="12">
        <v>643</v>
      </c>
      <c r="I10" s="61" t="s">
        <v>68</v>
      </c>
      <c r="J10" s="61" t="s">
        <v>69</v>
      </c>
      <c r="K10" s="40">
        <v>2025</v>
      </c>
      <c r="L10" s="12">
        <v>643</v>
      </c>
      <c r="M10" s="40">
        <v>0</v>
      </c>
      <c r="N10" s="40" t="s">
        <v>40</v>
      </c>
      <c r="O10" s="52">
        <v>148</v>
      </c>
      <c r="P10" s="52" t="s">
        <v>41</v>
      </c>
      <c r="Q10" s="52" t="s">
        <v>41</v>
      </c>
      <c r="R10" s="52" t="s">
        <v>41</v>
      </c>
      <c r="S10" s="52" t="s">
        <v>42</v>
      </c>
      <c r="T10" s="52">
        <v>13988297867</v>
      </c>
      <c r="U10" s="52" t="s">
        <v>43</v>
      </c>
      <c r="V10" s="40" t="s">
        <v>44</v>
      </c>
      <c r="W10" s="40" t="s">
        <v>44</v>
      </c>
      <c r="X10" s="40" t="s">
        <v>44</v>
      </c>
      <c r="Y10" s="12" t="s">
        <v>45</v>
      </c>
    </row>
    <row r="11" s="59" customFormat="1" ht="360" hidden="1" spans="1:25">
      <c r="A11" s="12">
        <v>6</v>
      </c>
      <c r="B11" s="16" t="s">
        <v>46</v>
      </c>
      <c r="C11" s="16" t="s">
        <v>46</v>
      </c>
      <c r="D11" s="16" t="s">
        <v>53</v>
      </c>
      <c r="E11" s="12" t="s">
        <v>70</v>
      </c>
      <c r="F11" s="68" t="s">
        <v>59</v>
      </c>
      <c r="G11" s="12" t="s">
        <v>71</v>
      </c>
      <c r="H11" s="12">
        <v>668</v>
      </c>
      <c r="I11" s="61" t="s">
        <v>72</v>
      </c>
      <c r="J11" s="61" t="s">
        <v>73</v>
      </c>
      <c r="K11" s="40">
        <v>2025</v>
      </c>
      <c r="L11" s="12">
        <v>668</v>
      </c>
      <c r="M11" s="40">
        <v>0</v>
      </c>
      <c r="N11" s="40" t="s">
        <v>40</v>
      </c>
      <c r="O11" s="52">
        <v>312</v>
      </c>
      <c r="P11" s="52" t="s">
        <v>41</v>
      </c>
      <c r="Q11" s="52" t="s">
        <v>41</v>
      </c>
      <c r="R11" s="52" t="s">
        <v>41</v>
      </c>
      <c r="S11" s="52" t="s">
        <v>42</v>
      </c>
      <c r="T11" s="52">
        <v>13988297867</v>
      </c>
      <c r="U11" s="52" t="s">
        <v>43</v>
      </c>
      <c r="V11" s="40" t="s">
        <v>44</v>
      </c>
      <c r="W11" s="40" t="s">
        <v>41</v>
      </c>
      <c r="X11" s="40" t="s">
        <v>44</v>
      </c>
      <c r="Y11" s="12" t="s">
        <v>45</v>
      </c>
    </row>
    <row r="12" s="59" customFormat="1" ht="405" spans="1:25">
      <c r="A12" s="12">
        <v>7</v>
      </c>
      <c r="B12" s="16" t="s">
        <v>46</v>
      </c>
      <c r="C12" s="16" t="s">
        <v>46</v>
      </c>
      <c r="D12" s="16" t="s">
        <v>53</v>
      </c>
      <c r="E12" s="12" t="s">
        <v>74</v>
      </c>
      <c r="F12" s="68" t="s">
        <v>59</v>
      </c>
      <c r="G12" s="40" t="s">
        <v>60</v>
      </c>
      <c r="H12" s="12">
        <v>651</v>
      </c>
      <c r="I12" s="61" t="s">
        <v>75</v>
      </c>
      <c r="J12" s="61" t="s">
        <v>76</v>
      </c>
      <c r="K12" s="40">
        <v>2025</v>
      </c>
      <c r="L12" s="12">
        <v>651</v>
      </c>
      <c r="M12" s="40">
        <v>0</v>
      </c>
      <c r="N12" s="40" t="s">
        <v>40</v>
      </c>
      <c r="O12" s="52">
        <v>238</v>
      </c>
      <c r="P12" s="52" t="s">
        <v>41</v>
      </c>
      <c r="Q12" s="52" t="s">
        <v>41</v>
      </c>
      <c r="R12" s="52" t="s">
        <v>41</v>
      </c>
      <c r="S12" s="52" t="s">
        <v>42</v>
      </c>
      <c r="T12" s="52" t="s">
        <v>64</v>
      </c>
      <c r="U12" s="52" t="s">
        <v>43</v>
      </c>
      <c r="V12" s="40" t="s">
        <v>44</v>
      </c>
      <c r="W12" s="40" t="s">
        <v>41</v>
      </c>
      <c r="X12" s="40" t="s">
        <v>44</v>
      </c>
      <c r="Y12" s="12" t="s">
        <v>45</v>
      </c>
    </row>
    <row r="13" s="59" customFormat="1" ht="405" hidden="1" spans="1:25">
      <c r="A13" s="12">
        <v>8</v>
      </c>
      <c r="B13" s="16" t="s">
        <v>46</v>
      </c>
      <c r="C13" s="16" t="s">
        <v>46</v>
      </c>
      <c r="D13" s="16" t="s">
        <v>53</v>
      </c>
      <c r="E13" s="12" t="s">
        <v>77</v>
      </c>
      <c r="F13" s="68" t="s">
        <v>59</v>
      </c>
      <c r="G13" s="12" t="s">
        <v>37</v>
      </c>
      <c r="H13" s="12">
        <v>870</v>
      </c>
      <c r="I13" s="61" t="s">
        <v>78</v>
      </c>
      <c r="J13" s="61" t="s">
        <v>79</v>
      </c>
      <c r="K13" s="40">
        <v>2025</v>
      </c>
      <c r="L13" s="12">
        <v>870</v>
      </c>
      <c r="M13" s="40">
        <v>0</v>
      </c>
      <c r="N13" s="40" t="s">
        <v>40</v>
      </c>
      <c r="O13" s="52">
        <v>875</v>
      </c>
      <c r="P13" s="52" t="s">
        <v>41</v>
      </c>
      <c r="Q13" s="52" t="s">
        <v>41</v>
      </c>
      <c r="R13" s="52" t="s">
        <v>41</v>
      </c>
      <c r="S13" s="52" t="s">
        <v>42</v>
      </c>
      <c r="T13" s="52">
        <v>13988297867</v>
      </c>
      <c r="U13" s="52" t="s">
        <v>43</v>
      </c>
      <c r="V13" s="40" t="s">
        <v>44</v>
      </c>
      <c r="W13" s="40" t="s">
        <v>41</v>
      </c>
      <c r="X13" s="40" t="s">
        <v>44</v>
      </c>
      <c r="Y13" s="12" t="s">
        <v>45</v>
      </c>
    </row>
    <row r="14" s="59" customFormat="1" ht="405" hidden="1" spans="1:25">
      <c r="A14" s="12">
        <v>9</v>
      </c>
      <c r="B14" s="16" t="s">
        <v>46</v>
      </c>
      <c r="C14" s="16" t="s">
        <v>46</v>
      </c>
      <c r="D14" s="16" t="s">
        <v>53</v>
      </c>
      <c r="E14" s="12" t="s">
        <v>80</v>
      </c>
      <c r="F14" s="68" t="s">
        <v>59</v>
      </c>
      <c r="G14" s="12" t="s">
        <v>37</v>
      </c>
      <c r="H14" s="12">
        <v>870</v>
      </c>
      <c r="I14" s="61" t="s">
        <v>81</v>
      </c>
      <c r="J14" s="61" t="s">
        <v>79</v>
      </c>
      <c r="K14" s="40">
        <v>2025</v>
      </c>
      <c r="L14" s="12">
        <v>870</v>
      </c>
      <c r="M14" s="40">
        <v>0</v>
      </c>
      <c r="N14" s="40" t="s">
        <v>40</v>
      </c>
      <c r="O14" s="52">
        <v>620</v>
      </c>
      <c r="P14" s="52" t="s">
        <v>41</v>
      </c>
      <c r="Q14" s="52" t="s">
        <v>41</v>
      </c>
      <c r="R14" s="52" t="s">
        <v>41</v>
      </c>
      <c r="S14" s="52" t="s">
        <v>42</v>
      </c>
      <c r="T14" s="52">
        <v>13988297867</v>
      </c>
      <c r="U14" s="52" t="s">
        <v>43</v>
      </c>
      <c r="V14" s="40" t="s">
        <v>44</v>
      </c>
      <c r="W14" s="40" t="s">
        <v>41</v>
      </c>
      <c r="X14" s="40" t="s">
        <v>44</v>
      </c>
      <c r="Y14" s="12" t="s">
        <v>45</v>
      </c>
    </row>
    <row r="15" s="59" customFormat="1" ht="405" hidden="1" spans="1:25">
      <c r="A15" s="12">
        <v>10</v>
      </c>
      <c r="B15" s="16" t="s">
        <v>46</v>
      </c>
      <c r="C15" s="16" t="s">
        <v>46</v>
      </c>
      <c r="D15" s="16" t="s">
        <v>53</v>
      </c>
      <c r="E15" s="12" t="s">
        <v>82</v>
      </c>
      <c r="F15" s="68" t="s">
        <v>59</v>
      </c>
      <c r="G15" s="12" t="s">
        <v>50</v>
      </c>
      <c r="H15" s="12">
        <v>533</v>
      </c>
      <c r="I15" s="61" t="s">
        <v>83</v>
      </c>
      <c r="J15" s="61" t="s">
        <v>84</v>
      </c>
      <c r="K15" s="40">
        <v>2025</v>
      </c>
      <c r="L15" s="12">
        <v>533</v>
      </c>
      <c r="M15" s="40">
        <v>0</v>
      </c>
      <c r="N15" s="40" t="s">
        <v>40</v>
      </c>
      <c r="O15" s="52">
        <v>138</v>
      </c>
      <c r="P15" s="52" t="s">
        <v>41</v>
      </c>
      <c r="Q15" s="52" t="s">
        <v>41</v>
      </c>
      <c r="R15" s="52" t="s">
        <v>41</v>
      </c>
      <c r="S15" s="52" t="s">
        <v>42</v>
      </c>
      <c r="T15" s="52">
        <v>13988297867</v>
      </c>
      <c r="U15" s="52" t="s">
        <v>43</v>
      </c>
      <c r="V15" s="40" t="s">
        <v>44</v>
      </c>
      <c r="W15" s="40" t="s">
        <v>44</v>
      </c>
      <c r="X15" s="40" t="s">
        <v>44</v>
      </c>
      <c r="Y15" s="12" t="s">
        <v>45</v>
      </c>
    </row>
    <row r="16" s="59" customFormat="1" ht="405" hidden="1" spans="1:25">
      <c r="A16" s="12">
        <v>11</v>
      </c>
      <c r="B16" s="16" t="s">
        <v>46</v>
      </c>
      <c r="C16" s="16" t="s">
        <v>46</v>
      </c>
      <c r="D16" s="16" t="s">
        <v>53</v>
      </c>
      <c r="E16" s="12" t="s">
        <v>85</v>
      </c>
      <c r="F16" s="68" t="s">
        <v>59</v>
      </c>
      <c r="G16" s="12" t="s">
        <v>50</v>
      </c>
      <c r="H16" s="12">
        <v>533</v>
      </c>
      <c r="I16" s="61" t="s">
        <v>86</v>
      </c>
      <c r="J16" s="61" t="s">
        <v>84</v>
      </c>
      <c r="K16" s="40">
        <v>2025</v>
      </c>
      <c r="L16" s="12">
        <v>533</v>
      </c>
      <c r="M16" s="40">
        <v>0</v>
      </c>
      <c r="N16" s="40" t="s">
        <v>40</v>
      </c>
      <c r="O16" s="52">
        <v>358</v>
      </c>
      <c r="P16" s="52" t="s">
        <v>41</v>
      </c>
      <c r="Q16" s="52" t="s">
        <v>41</v>
      </c>
      <c r="R16" s="52" t="s">
        <v>41</v>
      </c>
      <c r="S16" s="52" t="s">
        <v>42</v>
      </c>
      <c r="T16" s="52">
        <v>13988297867</v>
      </c>
      <c r="U16" s="52" t="s">
        <v>43</v>
      </c>
      <c r="V16" s="40" t="s">
        <v>44</v>
      </c>
      <c r="W16" s="40" t="s">
        <v>44</v>
      </c>
      <c r="X16" s="40" t="s">
        <v>44</v>
      </c>
      <c r="Y16" s="12" t="s">
        <v>45</v>
      </c>
    </row>
    <row r="17" s="59" customFormat="1" ht="405" hidden="1" spans="1:25">
      <c r="A17" s="12">
        <v>12</v>
      </c>
      <c r="B17" s="16" t="s">
        <v>46</v>
      </c>
      <c r="C17" s="16" t="s">
        <v>46</v>
      </c>
      <c r="D17" s="16" t="s">
        <v>53</v>
      </c>
      <c r="E17" s="12" t="s">
        <v>87</v>
      </c>
      <c r="F17" s="68" t="s">
        <v>59</v>
      </c>
      <c r="G17" s="12" t="s">
        <v>55</v>
      </c>
      <c r="H17" s="12">
        <v>870</v>
      </c>
      <c r="I17" s="61" t="s">
        <v>88</v>
      </c>
      <c r="J17" s="61" t="s">
        <v>79</v>
      </c>
      <c r="K17" s="40">
        <v>2025</v>
      </c>
      <c r="L17" s="12">
        <v>870</v>
      </c>
      <c r="M17" s="40">
        <v>0</v>
      </c>
      <c r="N17" s="40" t="s">
        <v>40</v>
      </c>
      <c r="O17" s="52">
        <v>278</v>
      </c>
      <c r="P17" s="52" t="s">
        <v>41</v>
      </c>
      <c r="Q17" s="52" t="s">
        <v>41</v>
      </c>
      <c r="R17" s="52" t="s">
        <v>41</v>
      </c>
      <c r="S17" s="52" t="s">
        <v>42</v>
      </c>
      <c r="T17" s="52">
        <v>13988297867</v>
      </c>
      <c r="U17" s="52" t="s">
        <v>43</v>
      </c>
      <c r="V17" s="40" t="s">
        <v>44</v>
      </c>
      <c r="W17" s="40" t="s">
        <v>41</v>
      </c>
      <c r="X17" s="40" t="s">
        <v>44</v>
      </c>
      <c r="Y17" s="12" t="s">
        <v>45</v>
      </c>
    </row>
    <row r="18" s="59" customFormat="1" ht="405" hidden="1" spans="1:25">
      <c r="A18" s="12">
        <v>13</v>
      </c>
      <c r="B18" s="16" t="s">
        <v>46</v>
      </c>
      <c r="C18" s="16" t="s">
        <v>46</v>
      </c>
      <c r="D18" s="16" t="s">
        <v>53</v>
      </c>
      <c r="E18" s="12" t="s">
        <v>89</v>
      </c>
      <c r="F18" s="68" t="s">
        <v>59</v>
      </c>
      <c r="G18" s="12" t="s">
        <v>55</v>
      </c>
      <c r="H18" s="12">
        <v>870</v>
      </c>
      <c r="I18" s="61" t="s">
        <v>90</v>
      </c>
      <c r="J18" s="61" t="s">
        <v>79</v>
      </c>
      <c r="K18" s="40">
        <v>2025</v>
      </c>
      <c r="L18" s="12">
        <v>870</v>
      </c>
      <c r="M18" s="40">
        <v>0</v>
      </c>
      <c r="N18" s="40" t="s">
        <v>40</v>
      </c>
      <c r="O18" s="52">
        <v>228</v>
      </c>
      <c r="P18" s="52" t="s">
        <v>41</v>
      </c>
      <c r="Q18" s="52" t="s">
        <v>41</v>
      </c>
      <c r="R18" s="52" t="s">
        <v>41</v>
      </c>
      <c r="S18" s="52" t="s">
        <v>42</v>
      </c>
      <c r="T18" s="52">
        <v>13988297867</v>
      </c>
      <c r="U18" s="52" t="s">
        <v>43</v>
      </c>
      <c r="V18" s="40" t="s">
        <v>44</v>
      </c>
      <c r="W18" s="40" t="s">
        <v>41</v>
      </c>
      <c r="X18" s="40" t="s">
        <v>44</v>
      </c>
      <c r="Y18" s="12" t="s">
        <v>45</v>
      </c>
    </row>
    <row r="19" s="60" customFormat="1" ht="114" hidden="1" customHeight="1" spans="1:25">
      <c r="A19" s="12">
        <v>14</v>
      </c>
      <c r="B19" s="16" t="s">
        <v>46</v>
      </c>
      <c r="C19" s="16" t="s">
        <v>46</v>
      </c>
      <c r="D19" s="16" t="s">
        <v>91</v>
      </c>
      <c r="E19" s="14" t="s">
        <v>92</v>
      </c>
      <c r="F19" s="68" t="s">
        <v>59</v>
      </c>
      <c r="G19" s="16" t="s">
        <v>93</v>
      </c>
      <c r="H19" s="69">
        <v>500</v>
      </c>
      <c r="I19" s="61" t="s">
        <v>94</v>
      </c>
      <c r="J19" s="74" t="s">
        <v>95</v>
      </c>
      <c r="K19" s="40">
        <v>2025</v>
      </c>
      <c r="L19" s="69">
        <v>500</v>
      </c>
      <c r="M19" s="40">
        <v>0</v>
      </c>
      <c r="N19" s="40" t="s">
        <v>40</v>
      </c>
      <c r="O19" s="42">
        <v>12387</v>
      </c>
      <c r="P19" s="40" t="s">
        <v>41</v>
      </c>
      <c r="Q19" s="40" t="s">
        <v>41</v>
      </c>
      <c r="R19" s="40" t="s">
        <v>41</v>
      </c>
      <c r="S19" s="40" t="s">
        <v>42</v>
      </c>
      <c r="T19" s="40">
        <v>13988297867</v>
      </c>
      <c r="U19" s="40" t="s">
        <v>43</v>
      </c>
      <c r="V19" s="40" t="s">
        <v>44</v>
      </c>
      <c r="W19" s="40" t="s">
        <v>41</v>
      </c>
      <c r="X19" s="40" t="s">
        <v>41</v>
      </c>
      <c r="Y19" s="40" t="s">
        <v>65</v>
      </c>
    </row>
    <row r="20" s="4" customFormat="1" ht="255" hidden="1" spans="1:25">
      <c r="A20" s="12">
        <v>15</v>
      </c>
      <c r="B20" s="70" t="s">
        <v>96</v>
      </c>
      <c r="C20" s="83" t="s">
        <v>97</v>
      </c>
      <c r="D20" s="83" t="s">
        <v>98</v>
      </c>
      <c r="E20" s="83" t="s">
        <v>99</v>
      </c>
      <c r="F20" s="83" t="s">
        <v>100</v>
      </c>
      <c r="G20" s="83" t="s">
        <v>101</v>
      </c>
      <c r="H20" s="83">
        <v>60</v>
      </c>
      <c r="I20" s="85" t="s">
        <v>102</v>
      </c>
      <c r="J20" s="74" t="s">
        <v>103</v>
      </c>
      <c r="K20" s="40">
        <v>2025</v>
      </c>
      <c r="L20" s="86">
        <v>60</v>
      </c>
      <c r="M20" s="40">
        <v>0</v>
      </c>
      <c r="N20" s="40" t="s">
        <v>104</v>
      </c>
      <c r="O20" s="87">
        <v>1586</v>
      </c>
      <c r="P20" s="52" t="s">
        <v>41</v>
      </c>
      <c r="Q20" s="52" t="s">
        <v>41</v>
      </c>
      <c r="R20" s="52" t="s">
        <v>41</v>
      </c>
      <c r="S20" s="52" t="s">
        <v>42</v>
      </c>
      <c r="T20" s="52">
        <v>13988297867</v>
      </c>
      <c r="U20" s="52" t="s">
        <v>43</v>
      </c>
      <c r="V20" s="40" t="s">
        <v>44</v>
      </c>
      <c r="W20" s="4" t="s">
        <v>41</v>
      </c>
      <c r="X20" s="40" t="s">
        <v>41</v>
      </c>
      <c r="Y20" s="40" t="s">
        <v>65</v>
      </c>
    </row>
    <row r="21" s="60" customFormat="1" ht="287" hidden="1" customHeight="1" spans="1:25">
      <c r="A21" s="12">
        <v>16</v>
      </c>
      <c r="B21" s="70" t="s">
        <v>96</v>
      </c>
      <c r="C21" s="83" t="s">
        <v>97</v>
      </c>
      <c r="D21" s="83" t="s">
        <v>98</v>
      </c>
      <c r="E21" s="83" t="s">
        <v>105</v>
      </c>
      <c r="F21" s="68" t="s">
        <v>59</v>
      </c>
      <c r="G21" s="16" t="s">
        <v>106</v>
      </c>
      <c r="H21" s="83">
        <v>160</v>
      </c>
      <c r="I21" s="85" t="s">
        <v>107</v>
      </c>
      <c r="J21" s="74" t="s">
        <v>108</v>
      </c>
      <c r="K21" s="40">
        <v>2025</v>
      </c>
      <c r="L21" s="88">
        <v>160</v>
      </c>
      <c r="M21" s="40">
        <v>0</v>
      </c>
      <c r="N21" s="40" t="s">
        <v>104</v>
      </c>
      <c r="O21" s="40">
        <v>1487</v>
      </c>
      <c r="P21" s="52" t="s">
        <v>41</v>
      </c>
      <c r="Q21" s="52" t="s">
        <v>41</v>
      </c>
      <c r="R21" s="52" t="s">
        <v>41</v>
      </c>
      <c r="S21" s="52" t="s">
        <v>42</v>
      </c>
      <c r="T21" s="52">
        <v>13988297867</v>
      </c>
      <c r="U21" s="52" t="s">
        <v>43</v>
      </c>
      <c r="V21" s="40" t="s">
        <v>44</v>
      </c>
      <c r="W21" s="4" t="s">
        <v>44</v>
      </c>
      <c r="X21" s="40" t="s">
        <v>41</v>
      </c>
      <c r="Y21" s="40" t="s">
        <v>65</v>
      </c>
    </row>
    <row r="22" s="60" customFormat="1" ht="168" hidden="1" customHeight="1" spans="1:25">
      <c r="A22" s="12">
        <v>17</v>
      </c>
      <c r="B22" s="16" t="s">
        <v>46</v>
      </c>
      <c r="C22" s="16" t="s">
        <v>109</v>
      </c>
      <c r="D22" s="16" t="s">
        <v>110</v>
      </c>
      <c r="E22" s="14" t="s">
        <v>111</v>
      </c>
      <c r="F22" s="68" t="s">
        <v>59</v>
      </c>
      <c r="G22" s="16" t="s">
        <v>112</v>
      </c>
      <c r="H22" s="69">
        <v>540</v>
      </c>
      <c r="I22" s="61" t="s">
        <v>113</v>
      </c>
      <c r="J22" s="74" t="s">
        <v>114</v>
      </c>
      <c r="K22" s="40">
        <v>2025</v>
      </c>
      <c r="L22" s="69">
        <v>540</v>
      </c>
      <c r="M22" s="40">
        <v>0</v>
      </c>
      <c r="N22" s="40" t="s">
        <v>115</v>
      </c>
      <c r="O22" s="40">
        <v>1647</v>
      </c>
      <c r="P22" s="40" t="s">
        <v>41</v>
      </c>
      <c r="Q22" s="40" t="s">
        <v>41</v>
      </c>
      <c r="R22" s="40" t="s">
        <v>41</v>
      </c>
      <c r="S22" s="40" t="s">
        <v>42</v>
      </c>
      <c r="T22" s="40">
        <v>13988297867</v>
      </c>
      <c r="U22" s="40" t="s">
        <v>43</v>
      </c>
      <c r="V22" s="40" t="s">
        <v>44</v>
      </c>
      <c r="W22" s="40" t="s">
        <v>41</v>
      </c>
      <c r="X22" s="40" t="s">
        <v>44</v>
      </c>
      <c r="Y22" s="12" t="s">
        <v>45</v>
      </c>
    </row>
    <row r="23" s="61" customFormat="1" ht="105" hidden="1" spans="1:25">
      <c r="A23" s="12">
        <v>18</v>
      </c>
      <c r="B23" s="14" t="s">
        <v>46</v>
      </c>
      <c r="C23" s="14" t="s">
        <v>47</v>
      </c>
      <c r="D23" s="14" t="s">
        <v>116</v>
      </c>
      <c r="E23" s="14" t="s">
        <v>117</v>
      </c>
      <c r="F23" s="14" t="s">
        <v>59</v>
      </c>
      <c r="G23" s="14" t="s">
        <v>118</v>
      </c>
      <c r="H23" s="14">
        <v>80</v>
      </c>
      <c r="I23" s="79" t="s">
        <v>119</v>
      </c>
      <c r="J23" s="61" t="s">
        <v>120</v>
      </c>
      <c r="K23" s="40">
        <v>2025</v>
      </c>
      <c r="L23" s="14">
        <v>80</v>
      </c>
      <c r="M23" s="14">
        <v>0</v>
      </c>
      <c r="N23" s="12" t="s">
        <v>121</v>
      </c>
      <c r="O23" s="14">
        <v>452</v>
      </c>
      <c r="P23" s="14" t="s">
        <v>41</v>
      </c>
      <c r="Q23" s="14" t="s">
        <v>41</v>
      </c>
      <c r="R23" s="14" t="s">
        <v>41</v>
      </c>
      <c r="S23" s="14" t="s">
        <v>42</v>
      </c>
      <c r="T23" s="14">
        <v>13988297867</v>
      </c>
      <c r="U23" s="14" t="s">
        <v>43</v>
      </c>
      <c r="V23" s="14" t="s">
        <v>44</v>
      </c>
      <c r="W23" s="14" t="s">
        <v>44</v>
      </c>
      <c r="X23" s="14" t="s">
        <v>41</v>
      </c>
      <c r="Y23" s="12" t="s">
        <v>45</v>
      </c>
    </row>
    <row r="24" s="59" customFormat="1" ht="135" hidden="1" spans="1:25">
      <c r="A24" s="12">
        <v>19</v>
      </c>
      <c r="B24" s="16" t="s">
        <v>122</v>
      </c>
      <c r="C24" s="16" t="s">
        <v>123</v>
      </c>
      <c r="D24" s="16" t="s">
        <v>124</v>
      </c>
      <c r="E24" s="14" t="s">
        <v>125</v>
      </c>
      <c r="F24" s="14" t="s">
        <v>59</v>
      </c>
      <c r="G24" s="14" t="s">
        <v>93</v>
      </c>
      <c r="H24" s="14">
        <v>98</v>
      </c>
      <c r="I24" s="75" t="s">
        <v>126</v>
      </c>
      <c r="J24" s="61" t="s">
        <v>127</v>
      </c>
      <c r="K24" s="40">
        <v>2025</v>
      </c>
      <c r="L24" s="14">
        <v>98</v>
      </c>
      <c r="M24" s="14">
        <v>0</v>
      </c>
      <c r="N24" s="12" t="s">
        <v>121</v>
      </c>
      <c r="O24" s="40">
        <v>700</v>
      </c>
      <c r="P24" s="14" t="s">
        <v>41</v>
      </c>
      <c r="Q24" s="14" t="s">
        <v>41</v>
      </c>
      <c r="R24" s="14" t="s">
        <v>41</v>
      </c>
      <c r="S24" s="14" t="s">
        <v>42</v>
      </c>
      <c r="T24" s="14">
        <v>13988297867</v>
      </c>
      <c r="U24" s="14" t="s">
        <v>43</v>
      </c>
      <c r="V24" s="14" t="s">
        <v>44</v>
      </c>
      <c r="W24" s="16" t="s">
        <v>41</v>
      </c>
      <c r="X24" s="16" t="s">
        <v>41</v>
      </c>
      <c r="Y24" s="12" t="s">
        <v>45</v>
      </c>
    </row>
    <row r="25" s="59" customFormat="1" ht="105" hidden="1" spans="1:25">
      <c r="A25" s="12">
        <v>20</v>
      </c>
      <c r="B25" s="16" t="s">
        <v>122</v>
      </c>
      <c r="C25" s="16" t="s">
        <v>123</v>
      </c>
      <c r="D25" s="16" t="s">
        <v>124</v>
      </c>
      <c r="E25" s="14" t="s">
        <v>128</v>
      </c>
      <c r="F25" s="14" t="s">
        <v>59</v>
      </c>
      <c r="G25" s="14" t="s">
        <v>93</v>
      </c>
      <c r="H25" s="14">
        <v>40</v>
      </c>
      <c r="I25" s="79" t="s">
        <v>129</v>
      </c>
      <c r="J25" s="61" t="s">
        <v>130</v>
      </c>
      <c r="K25" s="40">
        <v>2025</v>
      </c>
      <c r="L25" s="14">
        <v>40</v>
      </c>
      <c r="M25" s="14">
        <v>0</v>
      </c>
      <c r="N25" s="12" t="s">
        <v>121</v>
      </c>
      <c r="O25" s="40">
        <v>200</v>
      </c>
      <c r="P25" s="14" t="s">
        <v>41</v>
      </c>
      <c r="Q25" s="14" t="s">
        <v>41</v>
      </c>
      <c r="R25" s="14" t="s">
        <v>41</v>
      </c>
      <c r="S25" s="14" t="s">
        <v>42</v>
      </c>
      <c r="T25" s="14">
        <v>13988297867</v>
      </c>
      <c r="U25" s="14" t="s">
        <v>43</v>
      </c>
      <c r="V25" s="14" t="s">
        <v>44</v>
      </c>
      <c r="W25" s="16" t="s">
        <v>41</v>
      </c>
      <c r="X25" s="16" t="s">
        <v>41</v>
      </c>
      <c r="Y25" s="12" t="s">
        <v>45</v>
      </c>
    </row>
    <row r="26" s="59" customFormat="1" ht="156" hidden="1" customHeight="1" spans="1:25">
      <c r="A26" s="12">
        <v>21</v>
      </c>
      <c r="B26" s="16" t="s">
        <v>122</v>
      </c>
      <c r="C26" s="16" t="s">
        <v>123</v>
      </c>
      <c r="D26" s="16" t="s">
        <v>124</v>
      </c>
      <c r="E26" s="14" t="s">
        <v>131</v>
      </c>
      <c r="F26" s="14" t="s">
        <v>59</v>
      </c>
      <c r="G26" s="14" t="s">
        <v>93</v>
      </c>
      <c r="H26" s="14">
        <v>60</v>
      </c>
      <c r="I26" s="79" t="s">
        <v>132</v>
      </c>
      <c r="J26" s="61" t="s">
        <v>133</v>
      </c>
      <c r="K26" s="40">
        <v>2025</v>
      </c>
      <c r="L26" s="14">
        <v>60</v>
      </c>
      <c r="M26" s="14">
        <v>0</v>
      </c>
      <c r="N26" s="12" t="s">
        <v>121</v>
      </c>
      <c r="O26" s="40">
        <v>360</v>
      </c>
      <c r="P26" s="14" t="s">
        <v>41</v>
      </c>
      <c r="Q26" s="14" t="s">
        <v>41</v>
      </c>
      <c r="R26" s="14" t="s">
        <v>41</v>
      </c>
      <c r="S26" s="14" t="s">
        <v>42</v>
      </c>
      <c r="T26" s="14">
        <v>13988297867</v>
      </c>
      <c r="U26" s="14" t="s">
        <v>43</v>
      </c>
      <c r="V26" s="14" t="s">
        <v>44</v>
      </c>
      <c r="W26" s="16" t="s">
        <v>41</v>
      </c>
      <c r="X26" s="16" t="s">
        <v>41</v>
      </c>
      <c r="Y26" s="12" t="s">
        <v>45</v>
      </c>
    </row>
    <row r="27" s="59" customFormat="1" ht="120" hidden="1" spans="1:25">
      <c r="A27" s="12">
        <v>22</v>
      </c>
      <c r="B27" s="16" t="s">
        <v>122</v>
      </c>
      <c r="C27" s="16" t="s">
        <v>123</v>
      </c>
      <c r="D27" s="16" t="s">
        <v>124</v>
      </c>
      <c r="E27" s="14" t="s">
        <v>134</v>
      </c>
      <c r="F27" s="14" t="s">
        <v>59</v>
      </c>
      <c r="G27" s="14" t="s">
        <v>93</v>
      </c>
      <c r="H27" s="14">
        <v>400</v>
      </c>
      <c r="I27" s="79" t="s">
        <v>135</v>
      </c>
      <c r="J27" s="61" t="s">
        <v>136</v>
      </c>
      <c r="K27" s="40">
        <v>2025</v>
      </c>
      <c r="L27" s="14">
        <v>400</v>
      </c>
      <c r="M27" s="14">
        <v>0</v>
      </c>
      <c r="N27" s="12" t="s">
        <v>121</v>
      </c>
      <c r="O27" s="40">
        <v>400</v>
      </c>
      <c r="P27" s="14" t="s">
        <v>41</v>
      </c>
      <c r="Q27" s="14" t="s">
        <v>41</v>
      </c>
      <c r="R27" s="14" t="s">
        <v>41</v>
      </c>
      <c r="S27" s="14" t="s">
        <v>42</v>
      </c>
      <c r="T27" s="14">
        <v>13988297867</v>
      </c>
      <c r="U27" s="14" t="s">
        <v>43</v>
      </c>
      <c r="V27" s="14" t="s">
        <v>44</v>
      </c>
      <c r="W27" s="81" t="s">
        <v>137</v>
      </c>
      <c r="X27" s="81" t="s">
        <v>137</v>
      </c>
      <c r="Y27" s="12" t="s">
        <v>45</v>
      </c>
    </row>
    <row r="28" s="59" customFormat="1" ht="75" hidden="1" spans="1:25">
      <c r="A28" s="12">
        <v>23</v>
      </c>
      <c r="B28" s="70" t="s">
        <v>96</v>
      </c>
      <c r="C28" s="70" t="s">
        <v>138</v>
      </c>
      <c r="D28" s="70" t="s">
        <v>139</v>
      </c>
      <c r="E28" s="71" t="s">
        <v>140</v>
      </c>
      <c r="F28" s="14" t="s">
        <v>59</v>
      </c>
      <c r="G28" s="14" t="s">
        <v>67</v>
      </c>
      <c r="H28" s="14">
        <v>20</v>
      </c>
      <c r="I28" s="80" t="s">
        <v>141</v>
      </c>
      <c r="J28" s="61" t="s">
        <v>142</v>
      </c>
      <c r="K28" s="40">
        <v>2025</v>
      </c>
      <c r="L28" s="40">
        <v>20</v>
      </c>
      <c r="M28" s="40">
        <v>0</v>
      </c>
      <c r="N28" s="12" t="s">
        <v>121</v>
      </c>
      <c r="O28" s="40">
        <v>380</v>
      </c>
      <c r="P28" s="52" t="s">
        <v>41</v>
      </c>
      <c r="Q28" s="52" t="s">
        <v>41</v>
      </c>
      <c r="R28" s="52" t="s">
        <v>41</v>
      </c>
      <c r="S28" s="52" t="s">
        <v>42</v>
      </c>
      <c r="T28" s="52">
        <v>13988297867</v>
      </c>
      <c r="U28" s="52" t="s">
        <v>43</v>
      </c>
      <c r="V28" s="40" t="s">
        <v>44</v>
      </c>
      <c r="W28" s="40" t="s">
        <v>41</v>
      </c>
      <c r="X28" s="40" t="s">
        <v>41</v>
      </c>
      <c r="Y28" s="12" t="s">
        <v>45</v>
      </c>
    </row>
  </sheetData>
  <autoFilter xmlns:etc="http://www.wps.cn/officeDocument/2017/etCustomData" ref="A5:Y28" etc:filterBottomFollowUsedRange="0">
    <filterColumn colId="6">
      <customFilters>
        <customFilter operator="equal" val="户兰"/>
      </customFilters>
    </filterColumn>
    <extLst/>
  </autoFilter>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0:D20 B22:D22 B23 B10:D18 B7:D8"/>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4"/>
  <sheetViews>
    <sheetView view="pageBreakPreview" zoomScale="85" zoomScalePageLayoutView="55" zoomScaleNormal="55" workbookViewId="0">
      <pane xSplit="5" ySplit="4" topLeftCell="I12" activePane="bottomRight" state="frozen"/>
      <selection/>
      <selection pane="topRight"/>
      <selection pane="bottomLeft"/>
      <selection pane="bottomRight" activeCell="I12" sqref="I12"/>
    </sheetView>
  </sheetViews>
  <sheetFormatPr defaultColWidth="9" defaultRowHeight="15"/>
  <cols>
    <col min="1" max="1" width="5.13333333333333" style="62" customWidth="1"/>
    <col min="2" max="2" width="9" style="62"/>
    <col min="3" max="3" width="8.86666666666667" style="62" customWidth="1"/>
    <col min="4" max="4" width="7.63333333333333" style="62" customWidth="1"/>
    <col min="5" max="5" width="12.3666666666667" style="63" customWidth="1"/>
    <col min="6" max="6" width="9.575" style="62" customWidth="1"/>
    <col min="7" max="7" width="11.2333333333333" style="62" customWidth="1"/>
    <col min="8" max="8" width="12.8166666666667" style="64" customWidth="1"/>
    <col min="9" max="10" width="63.475" style="64" customWidth="1"/>
    <col min="11" max="11" width="11.6333333333333" style="64" customWidth="1"/>
    <col min="12" max="13" width="10.8666666666667" style="64" customWidth="1"/>
    <col min="14" max="14" width="11.2333333333333" style="64" customWidth="1"/>
    <col min="15" max="15" width="7.1" style="64" customWidth="1"/>
    <col min="16" max="16" width="7.26666666666667" style="64" customWidth="1"/>
    <col min="17" max="17" width="9.55" style="64" customWidth="1"/>
    <col min="18" max="18" width="7.26666666666667" style="64" customWidth="1"/>
    <col min="19" max="19" width="7.76666666666667" style="64" customWidth="1"/>
    <col min="20" max="20" width="13.1666666666667" style="2" customWidth="1"/>
    <col min="21" max="21" width="9" style="64"/>
    <col min="22" max="22" width="8.18333333333333" style="64" customWidth="1"/>
    <col min="23" max="24" width="9.31666666666667" style="64" customWidth="1"/>
    <col min="25" max="25" width="7.76666666666667" style="64" customWidth="1"/>
    <col min="26" max="16384" width="9" style="64"/>
  </cols>
  <sheetData>
    <row r="1" s="57" customFormat="1" ht="46" customHeight="1" spans="1:25">
      <c r="A1" s="8" t="s">
        <v>143</v>
      </c>
      <c r="B1" s="8"/>
      <c r="C1" s="8"/>
      <c r="D1" s="8"/>
      <c r="E1" s="8"/>
      <c r="F1" s="8"/>
      <c r="G1" s="8"/>
      <c r="H1" s="8"/>
      <c r="I1" s="8"/>
      <c r="J1" s="8"/>
      <c r="K1" s="8"/>
      <c r="L1" s="8"/>
      <c r="M1" s="8"/>
      <c r="N1" s="8"/>
      <c r="O1" s="8"/>
      <c r="P1" s="8"/>
      <c r="Q1" s="8"/>
      <c r="R1" s="8"/>
      <c r="S1" s="8"/>
      <c r="T1" s="8"/>
      <c r="U1" s="8"/>
      <c r="V1" s="8"/>
      <c r="W1" s="8"/>
      <c r="X1" s="8"/>
      <c r="Y1" s="8"/>
    </row>
    <row r="2" s="2" customFormat="1" ht="19" customHeight="1" spans="1:25">
      <c r="A2" s="10" t="s">
        <v>144</v>
      </c>
      <c r="B2" s="10"/>
      <c r="C2" s="10"/>
      <c r="D2" s="10"/>
      <c r="E2" s="10"/>
      <c r="F2" s="10"/>
      <c r="G2" s="10"/>
      <c r="H2" s="10"/>
      <c r="I2" s="10"/>
      <c r="J2" s="10"/>
      <c r="K2" s="10"/>
      <c r="L2" s="10"/>
      <c r="M2" s="10"/>
      <c r="N2" s="10"/>
      <c r="O2" s="10"/>
      <c r="P2" s="10"/>
      <c r="Q2" s="10"/>
      <c r="R2" s="10"/>
      <c r="S2" s="10"/>
      <c r="T2" s="10"/>
      <c r="U2" s="10"/>
      <c r="V2" s="10"/>
      <c r="W2" s="10"/>
      <c r="X2" s="10"/>
      <c r="Y2" s="10"/>
    </row>
    <row r="3" s="58" customFormat="1" ht="24" customHeight="1" spans="1:25">
      <c r="A3" s="65" t="s">
        <v>145</v>
      </c>
      <c r="B3" s="65" t="s">
        <v>146</v>
      </c>
      <c r="C3" s="65" t="s">
        <v>147</v>
      </c>
      <c r="D3" s="65" t="s">
        <v>148</v>
      </c>
      <c r="E3" s="65" t="s">
        <v>149</v>
      </c>
      <c r="F3" s="65" t="s">
        <v>150</v>
      </c>
      <c r="G3" s="65"/>
      <c r="H3" s="66" t="s">
        <v>151</v>
      </c>
      <c r="I3" s="72" t="s">
        <v>152</v>
      </c>
      <c r="J3" s="72" t="s">
        <v>153</v>
      </c>
      <c r="K3" s="66" t="s">
        <v>154</v>
      </c>
      <c r="L3" s="66" t="s">
        <v>155</v>
      </c>
      <c r="M3" s="66"/>
      <c r="N3" s="66" t="s">
        <v>156</v>
      </c>
      <c r="O3" s="66" t="s">
        <v>157</v>
      </c>
      <c r="P3" s="66" t="s">
        <v>158</v>
      </c>
      <c r="Q3" s="66" t="s">
        <v>159</v>
      </c>
      <c r="R3" s="66" t="s">
        <v>160</v>
      </c>
      <c r="S3" s="66" t="s">
        <v>161</v>
      </c>
      <c r="T3" s="66" t="s">
        <v>162</v>
      </c>
      <c r="U3" s="66" t="s">
        <v>163</v>
      </c>
      <c r="V3" s="66" t="s">
        <v>164</v>
      </c>
      <c r="W3" s="65" t="s">
        <v>165</v>
      </c>
      <c r="X3" s="65" t="s">
        <v>166</v>
      </c>
      <c r="Y3" s="66" t="s">
        <v>167</v>
      </c>
    </row>
    <row r="4" s="58" customFormat="1" ht="28" customHeight="1" spans="1:25">
      <c r="A4" s="65"/>
      <c r="B4" s="65"/>
      <c r="C4" s="65"/>
      <c r="D4" s="65"/>
      <c r="E4" s="65"/>
      <c r="F4" s="65" t="s">
        <v>168</v>
      </c>
      <c r="G4" s="65" t="s">
        <v>169</v>
      </c>
      <c r="H4" s="66"/>
      <c r="I4" s="72"/>
      <c r="J4" s="72"/>
      <c r="K4" s="66"/>
      <c r="L4" s="66" t="s">
        <v>170</v>
      </c>
      <c r="M4" s="66" t="s">
        <v>171</v>
      </c>
      <c r="N4" s="66"/>
      <c r="O4" s="66"/>
      <c r="P4" s="66"/>
      <c r="Q4" s="66"/>
      <c r="R4" s="66"/>
      <c r="S4" s="66"/>
      <c r="T4" s="66"/>
      <c r="U4" s="66"/>
      <c r="V4" s="66"/>
      <c r="W4" s="65"/>
      <c r="X4" s="65"/>
      <c r="Y4" s="66"/>
    </row>
    <row r="5" s="2" customFormat="1" ht="28" customHeight="1" spans="1:25">
      <c r="A5" s="12"/>
      <c r="B5" s="12"/>
      <c r="C5" s="12"/>
      <c r="D5" s="12"/>
      <c r="E5" s="12" t="s">
        <v>172</v>
      </c>
      <c r="F5" s="12"/>
      <c r="G5" s="12"/>
      <c r="H5" s="13">
        <f>SUM(H6:H24)</f>
        <v>8425</v>
      </c>
      <c r="I5" s="12"/>
      <c r="J5" s="12"/>
      <c r="K5" s="12"/>
      <c r="L5" s="13">
        <f>SUM(L6:L24)</f>
        <v>8425</v>
      </c>
      <c r="M5" s="13">
        <f>SUM(M9:M505)</f>
        <v>0</v>
      </c>
      <c r="N5" s="12"/>
      <c r="O5" s="12"/>
      <c r="P5" s="12" t="str">
        <f>COUNTIF(P9:P54,"是")&amp;"个"</f>
        <v>0个</v>
      </c>
      <c r="Q5" s="12" t="str">
        <f>COUNTIF(Q9:Q54,"是")&amp;"个"</f>
        <v>0个</v>
      </c>
      <c r="R5" s="12" t="str">
        <f>COUNTIF(R9:R54,"是")&amp;"个"</f>
        <v>0个</v>
      </c>
      <c r="S5" s="12"/>
      <c r="T5" s="12"/>
      <c r="U5" s="12"/>
      <c r="V5" s="12" t="s">
        <v>172</v>
      </c>
      <c r="W5" s="12" t="s">
        <v>173</v>
      </c>
      <c r="X5" s="12" t="s">
        <v>174</v>
      </c>
      <c r="Y5" s="12"/>
    </row>
    <row r="6" s="2" customFormat="1" ht="64" customHeight="1" spans="1:25">
      <c r="A6" s="12">
        <v>1</v>
      </c>
      <c r="B6" s="67" t="s">
        <v>32</v>
      </c>
      <c r="C6" s="12" t="s">
        <v>33</v>
      </c>
      <c r="D6" s="12" t="s">
        <v>34</v>
      </c>
      <c r="E6" s="12" t="s">
        <v>35</v>
      </c>
      <c r="F6" s="12" t="s">
        <v>36</v>
      </c>
      <c r="G6" s="12" t="s">
        <v>37</v>
      </c>
      <c r="H6" s="13">
        <v>200</v>
      </c>
      <c r="I6" s="73" t="s">
        <v>175</v>
      </c>
      <c r="J6" s="74" t="s">
        <v>39</v>
      </c>
      <c r="K6" s="12">
        <v>2025</v>
      </c>
      <c r="L6" s="13">
        <v>200</v>
      </c>
      <c r="M6" s="13">
        <v>0</v>
      </c>
      <c r="N6" s="40" t="s">
        <v>40</v>
      </c>
      <c r="O6" s="52">
        <v>1000</v>
      </c>
      <c r="P6" s="52" t="s">
        <v>41</v>
      </c>
      <c r="Q6" s="52" t="s">
        <v>41</v>
      </c>
      <c r="R6" s="52" t="s">
        <v>41</v>
      </c>
      <c r="S6" s="52" t="s">
        <v>42</v>
      </c>
      <c r="T6" s="52" t="s">
        <v>64</v>
      </c>
      <c r="U6" s="52" t="s">
        <v>43</v>
      </c>
      <c r="V6" s="40" t="s">
        <v>44</v>
      </c>
      <c r="W6" s="40" t="s">
        <v>41</v>
      </c>
      <c r="X6" s="40" t="s">
        <v>41</v>
      </c>
      <c r="Y6" s="12"/>
    </row>
    <row r="7" s="2" customFormat="1" ht="79" customHeight="1" spans="1:25">
      <c r="A7" s="12">
        <v>2</v>
      </c>
      <c r="B7" s="16" t="s">
        <v>46</v>
      </c>
      <c r="C7" s="16" t="s">
        <v>47</v>
      </c>
      <c r="D7" s="16" t="s">
        <v>48</v>
      </c>
      <c r="E7" s="12" t="s">
        <v>49</v>
      </c>
      <c r="F7" s="12" t="s">
        <v>36</v>
      </c>
      <c r="G7" s="12" t="s">
        <v>50</v>
      </c>
      <c r="H7" s="13">
        <v>445</v>
      </c>
      <c r="I7" s="75" t="s">
        <v>51</v>
      </c>
      <c r="J7" s="76" t="s">
        <v>176</v>
      </c>
      <c r="K7" s="12">
        <v>2025</v>
      </c>
      <c r="L7" s="13">
        <v>445</v>
      </c>
      <c r="M7" s="13">
        <v>0</v>
      </c>
      <c r="N7" s="40" t="s">
        <v>40</v>
      </c>
      <c r="O7" s="52">
        <v>1500</v>
      </c>
      <c r="P7" s="52" t="s">
        <v>41</v>
      </c>
      <c r="Q7" s="52" t="s">
        <v>41</v>
      </c>
      <c r="R7" s="52" t="s">
        <v>41</v>
      </c>
      <c r="S7" s="52" t="s">
        <v>42</v>
      </c>
      <c r="T7" s="52" t="s">
        <v>64</v>
      </c>
      <c r="U7" s="52" t="s">
        <v>43</v>
      </c>
      <c r="V7" s="40" t="s">
        <v>44</v>
      </c>
      <c r="W7" s="40" t="s">
        <v>44</v>
      </c>
      <c r="X7" s="40" t="s">
        <v>44</v>
      </c>
      <c r="Y7" s="12"/>
    </row>
    <row r="8" s="2" customFormat="1" ht="124" customHeight="1" spans="1:25">
      <c r="A8" s="12">
        <v>3</v>
      </c>
      <c r="B8" s="16" t="s">
        <v>46</v>
      </c>
      <c r="C8" s="16" t="s">
        <v>46</v>
      </c>
      <c r="D8" s="16" t="s">
        <v>53</v>
      </c>
      <c r="E8" s="12" t="s">
        <v>54</v>
      </c>
      <c r="F8" s="12" t="s">
        <v>36</v>
      </c>
      <c r="G8" s="12" t="s">
        <v>55</v>
      </c>
      <c r="H8" s="13">
        <v>34</v>
      </c>
      <c r="I8" s="75" t="s">
        <v>56</v>
      </c>
      <c r="J8" s="74" t="s">
        <v>57</v>
      </c>
      <c r="K8" s="12">
        <v>2025</v>
      </c>
      <c r="L8" s="13">
        <v>34</v>
      </c>
      <c r="M8" s="13">
        <v>0</v>
      </c>
      <c r="N8" s="40" t="s">
        <v>40</v>
      </c>
      <c r="O8" s="52">
        <v>1800</v>
      </c>
      <c r="P8" s="52" t="s">
        <v>41</v>
      </c>
      <c r="Q8" s="52" t="s">
        <v>41</v>
      </c>
      <c r="R8" s="52" t="s">
        <v>41</v>
      </c>
      <c r="S8" s="52" t="s">
        <v>42</v>
      </c>
      <c r="T8" s="52" t="s">
        <v>64</v>
      </c>
      <c r="U8" s="52" t="s">
        <v>43</v>
      </c>
      <c r="V8" s="40" t="s">
        <v>44</v>
      </c>
      <c r="W8" s="40" t="s">
        <v>41</v>
      </c>
      <c r="X8" s="40" t="s">
        <v>41</v>
      </c>
      <c r="Y8" s="12"/>
    </row>
    <row r="9" s="59" customFormat="1" ht="313" customHeight="1" spans="1:25">
      <c r="A9" s="12">
        <v>4</v>
      </c>
      <c r="B9" s="16" t="s">
        <v>46</v>
      </c>
      <c r="C9" s="16" t="s">
        <v>46</v>
      </c>
      <c r="D9" s="16" t="s">
        <v>53</v>
      </c>
      <c r="E9" s="12" t="s">
        <v>66</v>
      </c>
      <c r="F9" s="68" t="s">
        <v>59</v>
      </c>
      <c r="G9" s="16" t="s">
        <v>67</v>
      </c>
      <c r="H9" s="12">
        <v>643</v>
      </c>
      <c r="I9" s="61" t="s">
        <v>68</v>
      </c>
      <c r="J9" s="77" t="s">
        <v>69</v>
      </c>
      <c r="K9" s="40">
        <v>2025</v>
      </c>
      <c r="L9" s="12">
        <v>643</v>
      </c>
      <c r="M9" s="40">
        <v>0</v>
      </c>
      <c r="N9" s="40" t="s">
        <v>40</v>
      </c>
      <c r="O9" s="52">
        <v>148</v>
      </c>
      <c r="P9" s="52" t="s">
        <v>41</v>
      </c>
      <c r="Q9" s="52" t="s">
        <v>41</v>
      </c>
      <c r="R9" s="52" t="s">
        <v>41</v>
      </c>
      <c r="S9" s="52" t="s">
        <v>42</v>
      </c>
      <c r="T9" s="52" t="s">
        <v>64</v>
      </c>
      <c r="U9" s="52" t="s">
        <v>43</v>
      </c>
      <c r="V9" s="40" t="s">
        <v>44</v>
      </c>
      <c r="W9" s="40" t="s">
        <v>44</v>
      </c>
      <c r="X9" s="40" t="s">
        <v>44</v>
      </c>
      <c r="Y9" s="40"/>
    </row>
    <row r="10" s="59" customFormat="1" ht="360" spans="1:25">
      <c r="A10" s="12">
        <v>5</v>
      </c>
      <c r="B10" s="16" t="s">
        <v>46</v>
      </c>
      <c r="C10" s="16" t="s">
        <v>46</v>
      </c>
      <c r="D10" s="16" t="s">
        <v>53</v>
      </c>
      <c r="E10" s="12" t="s">
        <v>70</v>
      </c>
      <c r="F10" s="68" t="s">
        <v>59</v>
      </c>
      <c r="G10" s="12" t="s">
        <v>71</v>
      </c>
      <c r="H10" s="12">
        <v>668</v>
      </c>
      <c r="I10" s="61" t="s">
        <v>72</v>
      </c>
      <c r="J10" s="61" t="s">
        <v>73</v>
      </c>
      <c r="K10" s="40">
        <v>2025</v>
      </c>
      <c r="L10" s="12">
        <v>668</v>
      </c>
      <c r="M10" s="40">
        <v>0</v>
      </c>
      <c r="N10" s="40" t="s">
        <v>40</v>
      </c>
      <c r="O10" s="52">
        <v>312</v>
      </c>
      <c r="P10" s="52" t="s">
        <v>41</v>
      </c>
      <c r="Q10" s="52" t="s">
        <v>41</v>
      </c>
      <c r="R10" s="52" t="s">
        <v>41</v>
      </c>
      <c r="S10" s="52" t="s">
        <v>42</v>
      </c>
      <c r="T10" s="52" t="s">
        <v>64</v>
      </c>
      <c r="U10" s="52" t="s">
        <v>43</v>
      </c>
      <c r="V10" s="40" t="s">
        <v>44</v>
      </c>
      <c r="W10" s="40" t="s">
        <v>41</v>
      </c>
      <c r="X10" s="40" t="s">
        <v>44</v>
      </c>
      <c r="Y10" s="40"/>
    </row>
    <row r="11" s="59" customFormat="1" ht="405" spans="1:25">
      <c r="A11" s="12">
        <v>6</v>
      </c>
      <c r="B11" s="16" t="s">
        <v>46</v>
      </c>
      <c r="C11" s="16" t="s">
        <v>46</v>
      </c>
      <c r="D11" s="16" t="s">
        <v>53</v>
      </c>
      <c r="E11" s="12" t="s">
        <v>74</v>
      </c>
      <c r="F11" s="68" t="s">
        <v>59</v>
      </c>
      <c r="G11" s="40" t="s">
        <v>60</v>
      </c>
      <c r="H11" s="12">
        <v>651</v>
      </c>
      <c r="I11" s="61" t="s">
        <v>75</v>
      </c>
      <c r="J11" s="61" t="s">
        <v>76</v>
      </c>
      <c r="K11" s="40">
        <v>2025</v>
      </c>
      <c r="L11" s="12">
        <v>651</v>
      </c>
      <c r="M11" s="40">
        <v>0</v>
      </c>
      <c r="N11" s="40" t="s">
        <v>40</v>
      </c>
      <c r="O11" s="52">
        <v>238</v>
      </c>
      <c r="P11" s="52" t="s">
        <v>41</v>
      </c>
      <c r="Q11" s="52" t="s">
        <v>41</v>
      </c>
      <c r="R11" s="52" t="s">
        <v>41</v>
      </c>
      <c r="S11" s="52" t="s">
        <v>42</v>
      </c>
      <c r="T11" s="52" t="s">
        <v>64</v>
      </c>
      <c r="U11" s="52" t="s">
        <v>43</v>
      </c>
      <c r="V11" s="40" t="s">
        <v>44</v>
      </c>
      <c r="W11" s="40" t="s">
        <v>41</v>
      </c>
      <c r="X11" s="40" t="s">
        <v>44</v>
      </c>
      <c r="Y11" s="40"/>
    </row>
    <row r="12" s="59" customFormat="1" ht="405" spans="1:25">
      <c r="A12" s="12">
        <v>7</v>
      </c>
      <c r="B12" s="16" t="s">
        <v>46</v>
      </c>
      <c r="C12" s="16" t="s">
        <v>46</v>
      </c>
      <c r="D12" s="16" t="s">
        <v>53</v>
      </c>
      <c r="E12" s="12" t="s">
        <v>77</v>
      </c>
      <c r="F12" s="68" t="s">
        <v>59</v>
      </c>
      <c r="G12" s="12" t="s">
        <v>37</v>
      </c>
      <c r="H12" s="12">
        <v>870</v>
      </c>
      <c r="I12" s="61" t="s">
        <v>78</v>
      </c>
      <c r="J12" s="61" t="s">
        <v>79</v>
      </c>
      <c r="K12" s="40">
        <v>2025</v>
      </c>
      <c r="L12" s="12">
        <v>870</v>
      </c>
      <c r="M12" s="40">
        <v>0</v>
      </c>
      <c r="N12" s="40" t="s">
        <v>40</v>
      </c>
      <c r="O12" s="52">
        <v>875</v>
      </c>
      <c r="P12" s="52" t="s">
        <v>41</v>
      </c>
      <c r="Q12" s="52" t="s">
        <v>41</v>
      </c>
      <c r="R12" s="52" t="s">
        <v>41</v>
      </c>
      <c r="S12" s="52" t="s">
        <v>42</v>
      </c>
      <c r="T12" s="52" t="s">
        <v>64</v>
      </c>
      <c r="U12" s="52" t="s">
        <v>43</v>
      </c>
      <c r="V12" s="40" t="s">
        <v>44</v>
      </c>
      <c r="W12" s="40" t="s">
        <v>41</v>
      </c>
      <c r="X12" s="40" t="s">
        <v>44</v>
      </c>
      <c r="Y12" s="40"/>
    </row>
    <row r="13" s="59" customFormat="1" ht="405" spans="1:25">
      <c r="A13" s="12">
        <v>8</v>
      </c>
      <c r="B13" s="16" t="s">
        <v>46</v>
      </c>
      <c r="C13" s="16" t="s">
        <v>46</v>
      </c>
      <c r="D13" s="16" t="s">
        <v>53</v>
      </c>
      <c r="E13" s="12" t="s">
        <v>80</v>
      </c>
      <c r="F13" s="68" t="s">
        <v>59</v>
      </c>
      <c r="G13" s="12" t="s">
        <v>37</v>
      </c>
      <c r="H13" s="12">
        <v>870</v>
      </c>
      <c r="I13" s="61" t="s">
        <v>81</v>
      </c>
      <c r="J13" s="61" t="s">
        <v>79</v>
      </c>
      <c r="K13" s="40">
        <v>2025</v>
      </c>
      <c r="L13" s="12">
        <v>870</v>
      </c>
      <c r="M13" s="40">
        <v>0</v>
      </c>
      <c r="N13" s="40" t="s">
        <v>40</v>
      </c>
      <c r="O13" s="52">
        <v>620</v>
      </c>
      <c r="P13" s="52" t="s">
        <v>41</v>
      </c>
      <c r="Q13" s="52" t="s">
        <v>41</v>
      </c>
      <c r="R13" s="52" t="s">
        <v>41</v>
      </c>
      <c r="S13" s="52" t="s">
        <v>42</v>
      </c>
      <c r="T13" s="52" t="s">
        <v>64</v>
      </c>
      <c r="U13" s="52" t="s">
        <v>43</v>
      </c>
      <c r="V13" s="40" t="s">
        <v>44</v>
      </c>
      <c r="W13" s="40" t="s">
        <v>41</v>
      </c>
      <c r="X13" s="40" t="s">
        <v>44</v>
      </c>
      <c r="Y13" s="40"/>
    </row>
    <row r="14" s="59" customFormat="1" ht="405" spans="1:25">
      <c r="A14" s="12">
        <v>9</v>
      </c>
      <c r="B14" s="16" t="s">
        <v>46</v>
      </c>
      <c r="C14" s="16" t="s">
        <v>46</v>
      </c>
      <c r="D14" s="16" t="s">
        <v>53</v>
      </c>
      <c r="E14" s="12" t="s">
        <v>82</v>
      </c>
      <c r="F14" s="68" t="s">
        <v>59</v>
      </c>
      <c r="G14" s="12" t="s">
        <v>50</v>
      </c>
      <c r="H14" s="12">
        <v>533</v>
      </c>
      <c r="I14" s="61" t="s">
        <v>83</v>
      </c>
      <c r="J14" s="61" t="s">
        <v>84</v>
      </c>
      <c r="K14" s="40">
        <v>2025</v>
      </c>
      <c r="L14" s="12">
        <v>533</v>
      </c>
      <c r="M14" s="40">
        <v>0</v>
      </c>
      <c r="N14" s="40" t="s">
        <v>40</v>
      </c>
      <c r="O14" s="52">
        <v>138</v>
      </c>
      <c r="P14" s="52" t="s">
        <v>41</v>
      </c>
      <c r="Q14" s="52" t="s">
        <v>41</v>
      </c>
      <c r="R14" s="52" t="s">
        <v>41</v>
      </c>
      <c r="S14" s="52" t="s">
        <v>42</v>
      </c>
      <c r="T14" s="52" t="s">
        <v>64</v>
      </c>
      <c r="U14" s="52" t="s">
        <v>43</v>
      </c>
      <c r="V14" s="40" t="s">
        <v>44</v>
      </c>
      <c r="W14" s="40" t="s">
        <v>44</v>
      </c>
      <c r="X14" s="40" t="s">
        <v>44</v>
      </c>
      <c r="Y14" s="40"/>
    </row>
    <row r="15" s="59" customFormat="1" ht="405" spans="1:25">
      <c r="A15" s="12">
        <v>10</v>
      </c>
      <c r="B15" s="16" t="s">
        <v>46</v>
      </c>
      <c r="C15" s="16" t="s">
        <v>46</v>
      </c>
      <c r="D15" s="16" t="s">
        <v>53</v>
      </c>
      <c r="E15" s="12" t="s">
        <v>85</v>
      </c>
      <c r="F15" s="68" t="s">
        <v>59</v>
      </c>
      <c r="G15" s="12" t="s">
        <v>50</v>
      </c>
      <c r="H15" s="12">
        <v>533</v>
      </c>
      <c r="I15" s="61" t="s">
        <v>86</v>
      </c>
      <c r="J15" s="61" t="s">
        <v>84</v>
      </c>
      <c r="K15" s="40">
        <v>2025</v>
      </c>
      <c r="L15" s="12">
        <v>533</v>
      </c>
      <c r="M15" s="40">
        <v>0</v>
      </c>
      <c r="N15" s="40" t="s">
        <v>40</v>
      </c>
      <c r="O15" s="52">
        <v>358</v>
      </c>
      <c r="P15" s="52" t="s">
        <v>41</v>
      </c>
      <c r="Q15" s="52" t="s">
        <v>41</v>
      </c>
      <c r="R15" s="52" t="s">
        <v>41</v>
      </c>
      <c r="S15" s="52" t="s">
        <v>42</v>
      </c>
      <c r="T15" s="52" t="s">
        <v>64</v>
      </c>
      <c r="U15" s="52" t="s">
        <v>43</v>
      </c>
      <c r="V15" s="40" t="s">
        <v>44</v>
      </c>
      <c r="W15" s="40" t="s">
        <v>44</v>
      </c>
      <c r="X15" s="40" t="s">
        <v>44</v>
      </c>
      <c r="Y15" s="40"/>
    </row>
    <row r="16" s="59" customFormat="1" ht="405" spans="1:25">
      <c r="A16" s="12">
        <v>11</v>
      </c>
      <c r="B16" s="16" t="s">
        <v>46</v>
      </c>
      <c r="C16" s="16" t="s">
        <v>46</v>
      </c>
      <c r="D16" s="16" t="s">
        <v>53</v>
      </c>
      <c r="E16" s="12" t="s">
        <v>87</v>
      </c>
      <c r="F16" s="68" t="s">
        <v>59</v>
      </c>
      <c r="G16" s="12" t="s">
        <v>55</v>
      </c>
      <c r="H16" s="12">
        <v>870</v>
      </c>
      <c r="I16" s="61" t="s">
        <v>88</v>
      </c>
      <c r="J16" s="61" t="s">
        <v>79</v>
      </c>
      <c r="K16" s="40">
        <v>2025</v>
      </c>
      <c r="L16" s="12">
        <v>870</v>
      </c>
      <c r="M16" s="40">
        <v>0</v>
      </c>
      <c r="N16" s="40" t="s">
        <v>40</v>
      </c>
      <c r="O16" s="52">
        <v>278</v>
      </c>
      <c r="P16" s="52" t="s">
        <v>41</v>
      </c>
      <c r="Q16" s="52" t="s">
        <v>41</v>
      </c>
      <c r="R16" s="52" t="s">
        <v>41</v>
      </c>
      <c r="S16" s="52" t="s">
        <v>42</v>
      </c>
      <c r="T16" s="52" t="s">
        <v>64</v>
      </c>
      <c r="U16" s="52" t="s">
        <v>43</v>
      </c>
      <c r="V16" s="40" t="s">
        <v>44</v>
      </c>
      <c r="W16" s="40" t="s">
        <v>41</v>
      </c>
      <c r="X16" s="40" t="s">
        <v>44</v>
      </c>
      <c r="Y16" s="40"/>
    </row>
    <row r="17" s="59" customFormat="1" ht="405" spans="1:25">
      <c r="A17" s="12">
        <v>12</v>
      </c>
      <c r="B17" s="16" t="s">
        <v>46</v>
      </c>
      <c r="C17" s="16" t="s">
        <v>46</v>
      </c>
      <c r="D17" s="16" t="s">
        <v>53</v>
      </c>
      <c r="E17" s="12" t="s">
        <v>89</v>
      </c>
      <c r="F17" s="68" t="s">
        <v>59</v>
      </c>
      <c r="G17" s="12" t="s">
        <v>55</v>
      </c>
      <c r="H17" s="12">
        <v>870</v>
      </c>
      <c r="I17" s="61" t="s">
        <v>90</v>
      </c>
      <c r="J17" s="61" t="s">
        <v>79</v>
      </c>
      <c r="K17" s="40">
        <v>2025</v>
      </c>
      <c r="L17" s="12">
        <v>870</v>
      </c>
      <c r="M17" s="40">
        <v>0</v>
      </c>
      <c r="N17" s="40" t="s">
        <v>40</v>
      </c>
      <c r="O17" s="52">
        <v>228</v>
      </c>
      <c r="P17" s="52" t="s">
        <v>41</v>
      </c>
      <c r="Q17" s="52" t="s">
        <v>41</v>
      </c>
      <c r="R17" s="52" t="s">
        <v>41</v>
      </c>
      <c r="S17" s="52" t="s">
        <v>42</v>
      </c>
      <c r="T17" s="52" t="s">
        <v>64</v>
      </c>
      <c r="U17" s="52" t="s">
        <v>43</v>
      </c>
      <c r="V17" s="40" t="s">
        <v>44</v>
      </c>
      <c r="W17" s="40" t="s">
        <v>41</v>
      </c>
      <c r="X17" s="40" t="s">
        <v>44</v>
      </c>
      <c r="Y17" s="65"/>
    </row>
    <row r="18" s="60" customFormat="1" ht="168" customHeight="1" spans="1:25">
      <c r="A18" s="12">
        <v>13</v>
      </c>
      <c r="B18" s="16" t="s">
        <v>46</v>
      </c>
      <c r="C18" s="16" t="s">
        <v>109</v>
      </c>
      <c r="D18" s="16" t="s">
        <v>110</v>
      </c>
      <c r="E18" s="14" t="s">
        <v>111</v>
      </c>
      <c r="F18" s="68" t="s">
        <v>59</v>
      </c>
      <c r="G18" s="16" t="s">
        <v>112</v>
      </c>
      <c r="H18" s="69">
        <v>540</v>
      </c>
      <c r="I18" s="61" t="s">
        <v>113</v>
      </c>
      <c r="J18" s="74" t="s">
        <v>114</v>
      </c>
      <c r="K18" s="40">
        <v>2025</v>
      </c>
      <c r="L18" s="69">
        <v>540</v>
      </c>
      <c r="M18" s="40">
        <v>0</v>
      </c>
      <c r="N18" s="40" t="s">
        <v>115</v>
      </c>
      <c r="O18" s="40">
        <v>1647</v>
      </c>
      <c r="P18" s="40" t="s">
        <v>41</v>
      </c>
      <c r="Q18" s="40" t="s">
        <v>41</v>
      </c>
      <c r="R18" s="40" t="s">
        <v>41</v>
      </c>
      <c r="S18" s="40" t="s">
        <v>42</v>
      </c>
      <c r="T18" s="52" t="s">
        <v>64</v>
      </c>
      <c r="U18" s="40" t="s">
        <v>43</v>
      </c>
      <c r="V18" s="40" t="s">
        <v>44</v>
      </c>
      <c r="W18" s="40" t="s">
        <v>41</v>
      </c>
      <c r="X18" s="40" t="s">
        <v>44</v>
      </c>
      <c r="Y18" s="40"/>
    </row>
    <row r="19" s="61" customFormat="1" ht="105" spans="1:25">
      <c r="A19" s="12">
        <v>14</v>
      </c>
      <c r="B19" s="14" t="s">
        <v>46</v>
      </c>
      <c r="C19" s="14" t="s">
        <v>47</v>
      </c>
      <c r="D19" s="14" t="s">
        <v>116</v>
      </c>
      <c r="E19" s="14" t="s">
        <v>117</v>
      </c>
      <c r="F19" s="14" t="s">
        <v>59</v>
      </c>
      <c r="G19" s="14" t="s">
        <v>118</v>
      </c>
      <c r="H19" s="14">
        <v>80</v>
      </c>
      <c r="I19" s="78" t="s">
        <v>119</v>
      </c>
      <c r="J19" s="77" t="s">
        <v>120</v>
      </c>
      <c r="K19" s="40">
        <v>2025</v>
      </c>
      <c r="L19" s="14">
        <v>80</v>
      </c>
      <c r="M19" s="14">
        <v>0</v>
      </c>
      <c r="N19" s="12" t="s">
        <v>121</v>
      </c>
      <c r="O19" s="14">
        <v>452</v>
      </c>
      <c r="P19" s="14" t="s">
        <v>41</v>
      </c>
      <c r="Q19" s="14" t="s">
        <v>41</v>
      </c>
      <c r="R19" s="14" t="s">
        <v>41</v>
      </c>
      <c r="S19" s="14" t="s">
        <v>42</v>
      </c>
      <c r="T19" s="52" t="s">
        <v>64</v>
      </c>
      <c r="U19" s="14" t="s">
        <v>43</v>
      </c>
      <c r="V19" s="14" t="s">
        <v>44</v>
      </c>
      <c r="W19" s="14" t="s">
        <v>44</v>
      </c>
      <c r="X19" s="14" t="s">
        <v>41</v>
      </c>
      <c r="Y19" s="14"/>
    </row>
    <row r="20" s="59" customFormat="1" ht="135" spans="1:25">
      <c r="A20" s="12">
        <v>15</v>
      </c>
      <c r="B20" s="16" t="s">
        <v>122</v>
      </c>
      <c r="C20" s="16" t="s">
        <v>123</v>
      </c>
      <c r="D20" s="16" t="s">
        <v>124</v>
      </c>
      <c r="E20" s="14" t="s">
        <v>125</v>
      </c>
      <c r="F20" s="14" t="s">
        <v>59</v>
      </c>
      <c r="G20" s="14" t="s">
        <v>93</v>
      </c>
      <c r="H20" s="14">
        <v>98</v>
      </c>
      <c r="I20" s="75" t="s">
        <v>126</v>
      </c>
      <c r="J20" s="77" t="s">
        <v>177</v>
      </c>
      <c r="K20" s="40">
        <v>2025</v>
      </c>
      <c r="L20" s="14">
        <v>98</v>
      </c>
      <c r="M20" s="14">
        <v>0</v>
      </c>
      <c r="N20" s="12" t="s">
        <v>121</v>
      </c>
      <c r="O20" s="40">
        <v>700</v>
      </c>
      <c r="P20" s="14" t="s">
        <v>41</v>
      </c>
      <c r="Q20" s="14" t="s">
        <v>41</v>
      </c>
      <c r="R20" s="14" t="s">
        <v>41</v>
      </c>
      <c r="S20" s="14" t="s">
        <v>42</v>
      </c>
      <c r="T20" s="52" t="s">
        <v>64</v>
      </c>
      <c r="U20" s="14" t="s">
        <v>43</v>
      </c>
      <c r="V20" s="14" t="s">
        <v>44</v>
      </c>
      <c r="W20" s="16" t="s">
        <v>41</v>
      </c>
      <c r="X20" s="16" t="s">
        <v>41</v>
      </c>
      <c r="Y20" s="40"/>
    </row>
    <row r="21" s="59" customFormat="1" ht="105" spans="1:25">
      <c r="A21" s="12">
        <v>16</v>
      </c>
      <c r="B21" s="16" t="s">
        <v>122</v>
      </c>
      <c r="C21" s="16" t="s">
        <v>123</v>
      </c>
      <c r="D21" s="16" t="s">
        <v>124</v>
      </c>
      <c r="E21" s="14" t="s">
        <v>128</v>
      </c>
      <c r="F21" s="14" t="s">
        <v>59</v>
      </c>
      <c r="G21" s="14" t="s">
        <v>93</v>
      </c>
      <c r="H21" s="14">
        <v>40</v>
      </c>
      <c r="I21" s="79" t="s">
        <v>129</v>
      </c>
      <c r="J21" s="77" t="s">
        <v>178</v>
      </c>
      <c r="K21" s="40">
        <v>2025</v>
      </c>
      <c r="L21" s="14">
        <v>40</v>
      </c>
      <c r="M21" s="14">
        <v>0</v>
      </c>
      <c r="N21" s="12" t="s">
        <v>121</v>
      </c>
      <c r="O21" s="40">
        <v>200</v>
      </c>
      <c r="P21" s="14" t="s">
        <v>41</v>
      </c>
      <c r="Q21" s="14" t="s">
        <v>41</v>
      </c>
      <c r="R21" s="14" t="s">
        <v>41</v>
      </c>
      <c r="S21" s="14" t="s">
        <v>42</v>
      </c>
      <c r="T21" s="52" t="s">
        <v>64</v>
      </c>
      <c r="U21" s="14" t="s">
        <v>43</v>
      </c>
      <c r="V21" s="14" t="s">
        <v>44</v>
      </c>
      <c r="W21" s="16" t="s">
        <v>41</v>
      </c>
      <c r="X21" s="16" t="s">
        <v>41</v>
      </c>
      <c r="Y21" s="40"/>
    </row>
    <row r="22" s="59" customFormat="1" ht="156" customHeight="1" spans="1:25">
      <c r="A22" s="12">
        <v>17</v>
      </c>
      <c r="B22" s="16" t="s">
        <v>122</v>
      </c>
      <c r="C22" s="16" t="s">
        <v>123</v>
      </c>
      <c r="D22" s="16" t="s">
        <v>124</v>
      </c>
      <c r="E22" s="14" t="s">
        <v>131</v>
      </c>
      <c r="F22" s="14" t="s">
        <v>59</v>
      </c>
      <c r="G22" s="14" t="s">
        <v>93</v>
      </c>
      <c r="H22" s="14">
        <v>60</v>
      </c>
      <c r="I22" s="79" t="s">
        <v>132</v>
      </c>
      <c r="J22" s="77" t="s">
        <v>179</v>
      </c>
      <c r="K22" s="40">
        <v>2025</v>
      </c>
      <c r="L22" s="14">
        <v>60</v>
      </c>
      <c r="M22" s="14">
        <v>0</v>
      </c>
      <c r="N22" s="12" t="s">
        <v>121</v>
      </c>
      <c r="O22" s="40">
        <v>360</v>
      </c>
      <c r="P22" s="14" t="s">
        <v>41</v>
      </c>
      <c r="Q22" s="14" t="s">
        <v>41</v>
      </c>
      <c r="R22" s="14" t="s">
        <v>41</v>
      </c>
      <c r="S22" s="14" t="s">
        <v>42</v>
      </c>
      <c r="T22" s="52" t="s">
        <v>64</v>
      </c>
      <c r="U22" s="14" t="s">
        <v>43</v>
      </c>
      <c r="V22" s="14" t="s">
        <v>44</v>
      </c>
      <c r="W22" s="16" t="s">
        <v>41</v>
      </c>
      <c r="X22" s="16" t="s">
        <v>41</v>
      </c>
      <c r="Y22" s="40"/>
    </row>
    <row r="23" s="59" customFormat="1" ht="120" spans="1:25">
      <c r="A23" s="12">
        <v>18</v>
      </c>
      <c r="B23" s="16" t="s">
        <v>122</v>
      </c>
      <c r="C23" s="16" t="s">
        <v>123</v>
      </c>
      <c r="D23" s="16" t="s">
        <v>124</v>
      </c>
      <c r="E23" s="14" t="s">
        <v>134</v>
      </c>
      <c r="F23" s="14" t="s">
        <v>59</v>
      </c>
      <c r="G23" s="14" t="s">
        <v>93</v>
      </c>
      <c r="H23" s="14">
        <v>400</v>
      </c>
      <c r="I23" s="79" t="s">
        <v>135</v>
      </c>
      <c r="J23" s="77" t="s">
        <v>180</v>
      </c>
      <c r="K23" s="40">
        <v>2025</v>
      </c>
      <c r="L23" s="14">
        <v>400</v>
      </c>
      <c r="M23" s="14">
        <v>0</v>
      </c>
      <c r="N23" s="12" t="s">
        <v>121</v>
      </c>
      <c r="O23" s="40">
        <v>400</v>
      </c>
      <c r="P23" s="14" t="s">
        <v>41</v>
      </c>
      <c r="Q23" s="14" t="s">
        <v>41</v>
      </c>
      <c r="R23" s="14" t="s">
        <v>41</v>
      </c>
      <c r="S23" s="14" t="s">
        <v>42</v>
      </c>
      <c r="T23" s="52" t="s">
        <v>64</v>
      </c>
      <c r="U23" s="14" t="s">
        <v>43</v>
      </c>
      <c r="V23" s="14" t="s">
        <v>44</v>
      </c>
      <c r="W23" s="81" t="s">
        <v>137</v>
      </c>
      <c r="X23" s="81" t="s">
        <v>137</v>
      </c>
      <c r="Y23" s="40"/>
    </row>
    <row r="24" s="59" customFormat="1" ht="75" spans="1:25">
      <c r="A24" s="12">
        <v>19</v>
      </c>
      <c r="B24" s="70" t="s">
        <v>96</v>
      </c>
      <c r="C24" s="70" t="s">
        <v>138</v>
      </c>
      <c r="D24" s="70" t="s">
        <v>139</v>
      </c>
      <c r="E24" s="71" t="s">
        <v>140</v>
      </c>
      <c r="F24" s="14" t="s">
        <v>59</v>
      </c>
      <c r="G24" s="14" t="s">
        <v>67</v>
      </c>
      <c r="H24" s="14">
        <v>20</v>
      </c>
      <c r="I24" s="80" t="s">
        <v>141</v>
      </c>
      <c r="J24" s="61" t="s">
        <v>142</v>
      </c>
      <c r="K24" s="40">
        <v>2025</v>
      </c>
      <c r="L24" s="40">
        <v>20</v>
      </c>
      <c r="M24" s="40">
        <v>0</v>
      </c>
      <c r="N24" s="12" t="s">
        <v>121</v>
      </c>
      <c r="O24" s="40">
        <v>380</v>
      </c>
      <c r="P24" s="52" t="s">
        <v>41</v>
      </c>
      <c r="Q24" s="52" t="s">
        <v>41</v>
      </c>
      <c r="R24" s="52" t="s">
        <v>41</v>
      </c>
      <c r="S24" s="52" t="s">
        <v>42</v>
      </c>
      <c r="T24" s="52" t="s">
        <v>64</v>
      </c>
      <c r="U24" s="52" t="s">
        <v>43</v>
      </c>
      <c r="V24" s="40" t="s">
        <v>44</v>
      </c>
      <c r="W24" s="40" t="s">
        <v>41</v>
      </c>
      <c r="X24" s="40" t="s">
        <v>41</v>
      </c>
      <c r="Y24" s="40"/>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19 B7:D18"/>
  </dataValidations>
  <printOptions horizontalCentered="1" verticalCentered="1"/>
  <pageMargins left="0.251388888888889" right="0.251388888888889" top="0.236111111111111" bottom="0.236111111111111" header="0.298611111111111" footer="0.118055555555556"/>
  <pageSetup paperSize="8" scale="6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8"/>
  <sheetViews>
    <sheetView view="pageBreakPreview" zoomScale="55" zoomScalePageLayoutView="55" zoomScaleNormal="55" workbookViewId="0">
      <selection activeCell="K18" sqref="K18"/>
    </sheetView>
  </sheetViews>
  <sheetFormatPr defaultColWidth="9" defaultRowHeight="13.5"/>
  <cols>
    <col min="1" max="1" width="5.13333333333333" customWidth="1"/>
    <col min="3" max="3" width="8.86666666666667" customWidth="1"/>
    <col min="4" max="4" width="7.63333333333333" customWidth="1"/>
    <col min="5" max="5" width="12.3666666666667" style="7"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0" max="20" width="13.1666666666667" style="7" customWidth="1"/>
    <col min="22" max="22" width="8.18333333333333" customWidth="1"/>
    <col min="23" max="24" width="9.31666666666667" customWidth="1"/>
    <col min="25" max="25" width="7.76666666666667" customWidth="1"/>
  </cols>
  <sheetData>
    <row r="1" s="1" customFormat="1" ht="46" customHeight="1" spans="1:25">
      <c r="A1" s="8" t="s">
        <v>181</v>
      </c>
      <c r="B1" s="8"/>
      <c r="C1" s="8"/>
      <c r="D1" s="8"/>
      <c r="E1" s="8"/>
      <c r="F1" s="8"/>
      <c r="G1" s="8"/>
      <c r="H1" s="8"/>
      <c r="I1" s="8"/>
      <c r="J1" s="8"/>
      <c r="K1" s="8"/>
      <c r="L1" s="8"/>
      <c r="M1" s="8"/>
      <c r="N1" s="8"/>
      <c r="O1" s="8"/>
      <c r="P1" s="8"/>
      <c r="Q1" s="8"/>
      <c r="R1" s="8"/>
      <c r="S1" s="8"/>
      <c r="T1" s="8"/>
      <c r="U1" s="8"/>
      <c r="V1" s="8"/>
      <c r="W1" s="8"/>
      <c r="X1" s="8"/>
      <c r="Y1" s="8"/>
    </row>
    <row r="2" s="2" customFormat="1" ht="19" customHeight="1" spans="1:25">
      <c r="A2" s="9" t="s">
        <v>182</v>
      </c>
      <c r="B2" s="10"/>
      <c r="C2" s="10"/>
      <c r="D2" s="10"/>
      <c r="E2" s="10"/>
      <c r="F2" s="10"/>
      <c r="G2" s="10"/>
      <c r="H2" s="10"/>
      <c r="I2" s="10"/>
      <c r="J2" s="10"/>
      <c r="K2" s="10"/>
      <c r="L2" s="10"/>
      <c r="M2" s="10"/>
      <c r="N2" s="10"/>
      <c r="O2" s="10"/>
      <c r="P2" s="10"/>
      <c r="Q2" s="10"/>
      <c r="R2" s="10"/>
      <c r="S2" s="10"/>
      <c r="T2" s="10"/>
      <c r="U2" s="10"/>
      <c r="V2" s="10"/>
      <c r="W2" s="10"/>
      <c r="X2" s="10"/>
      <c r="Y2" s="10"/>
    </row>
    <row r="3" s="3" customFormat="1" ht="24" customHeight="1" spans="1:25">
      <c r="A3" s="11" t="s">
        <v>2</v>
      </c>
      <c r="B3" s="11" t="s">
        <v>3</v>
      </c>
      <c r="C3" s="11" t="s">
        <v>4</v>
      </c>
      <c r="D3" s="11" t="s">
        <v>5</v>
      </c>
      <c r="E3" s="11" t="s">
        <v>6</v>
      </c>
      <c r="F3" s="11" t="s">
        <v>7</v>
      </c>
      <c r="G3" s="11"/>
      <c r="H3" s="11" t="s">
        <v>8</v>
      </c>
      <c r="I3" s="37" t="s">
        <v>183</v>
      </c>
      <c r="J3" s="37" t="s">
        <v>184</v>
      </c>
      <c r="K3" s="11" t="s">
        <v>11</v>
      </c>
      <c r="L3" s="11" t="s">
        <v>12</v>
      </c>
      <c r="M3" s="11"/>
      <c r="N3" s="11" t="s">
        <v>13</v>
      </c>
      <c r="O3" s="11" t="s">
        <v>14</v>
      </c>
      <c r="P3" s="11" t="s">
        <v>15</v>
      </c>
      <c r="Q3" s="11" t="s">
        <v>16</v>
      </c>
      <c r="R3" s="11" t="s">
        <v>17</v>
      </c>
      <c r="S3" s="11" t="s">
        <v>18</v>
      </c>
      <c r="T3" s="11" t="s">
        <v>19</v>
      </c>
      <c r="U3" s="11" t="s">
        <v>20</v>
      </c>
      <c r="V3" s="11" t="s">
        <v>21</v>
      </c>
      <c r="W3" s="51" t="s">
        <v>22</v>
      </c>
      <c r="X3" s="51" t="s">
        <v>23</v>
      </c>
      <c r="Y3" s="11" t="s">
        <v>24</v>
      </c>
    </row>
    <row r="4" s="3" customFormat="1" ht="28" customHeight="1" spans="1:25">
      <c r="A4" s="11"/>
      <c r="B4" s="11"/>
      <c r="C4" s="11"/>
      <c r="D4" s="11"/>
      <c r="E4" s="11"/>
      <c r="F4" s="11" t="s">
        <v>25</v>
      </c>
      <c r="G4" s="11" t="s">
        <v>26</v>
      </c>
      <c r="H4" s="11"/>
      <c r="I4" s="37"/>
      <c r="J4" s="37"/>
      <c r="K4" s="11"/>
      <c r="L4" s="11" t="s">
        <v>185</v>
      </c>
      <c r="M4" s="11" t="s">
        <v>28</v>
      </c>
      <c r="N4" s="11"/>
      <c r="O4" s="11"/>
      <c r="P4" s="11"/>
      <c r="Q4" s="11"/>
      <c r="R4" s="11"/>
      <c r="S4" s="11"/>
      <c r="T4" s="11"/>
      <c r="U4" s="11"/>
      <c r="V4" s="11"/>
      <c r="W4" s="51"/>
      <c r="X4" s="51"/>
      <c r="Y4" s="11"/>
    </row>
    <row r="5" s="7" customFormat="1" ht="28" customHeight="1" spans="1:25">
      <c r="A5" s="12"/>
      <c r="B5" s="12"/>
      <c r="C5" s="12"/>
      <c r="D5" s="12"/>
      <c r="E5" s="12" t="str">
        <f>COUNTA(E6:E539)&amp;"个"</f>
        <v>34个</v>
      </c>
      <c r="F5" s="12"/>
      <c r="G5" s="12"/>
      <c r="H5" s="13">
        <f t="shared" ref="H5:M5" si="0">SUM(H6:H539)</f>
        <v>0</v>
      </c>
      <c r="I5" s="12"/>
      <c r="J5" s="12"/>
      <c r="K5" s="12"/>
      <c r="L5" s="13">
        <f t="shared" si="0"/>
        <v>0</v>
      </c>
      <c r="M5" s="13">
        <f t="shared" si="0"/>
        <v>0</v>
      </c>
      <c r="N5" s="12"/>
      <c r="O5" s="12"/>
      <c r="P5" s="12" t="str">
        <f t="shared" ref="P5:R5" si="1">COUNTIF(P6:P88,"是")&amp;"个"</f>
        <v>0个</v>
      </c>
      <c r="Q5" s="12" t="str">
        <f t="shared" si="1"/>
        <v>0个</v>
      </c>
      <c r="R5" s="12" t="str">
        <f t="shared" si="1"/>
        <v>0个</v>
      </c>
      <c r="S5" s="12"/>
      <c r="T5" s="12"/>
      <c r="U5" s="12"/>
      <c r="V5" s="12" t="str">
        <f t="shared" ref="V5:X5" si="2">COUNTIF(V6:V88,"是")&amp;"个"</f>
        <v>0个</v>
      </c>
      <c r="W5" s="12" t="str">
        <f t="shared" si="2"/>
        <v>0个</v>
      </c>
      <c r="X5" s="12" t="str">
        <f t="shared" si="2"/>
        <v>0个</v>
      </c>
      <c r="Y5" s="12"/>
    </row>
    <row r="6" s="6" customFormat="1" ht="63" customHeight="1" spans="1:25">
      <c r="A6" s="23"/>
      <c r="B6" s="24"/>
      <c r="C6" s="24"/>
      <c r="D6" s="24"/>
      <c r="E6" s="56" t="s">
        <v>186</v>
      </c>
      <c r="F6" s="56" t="s">
        <v>186</v>
      </c>
      <c r="G6" s="56" t="s">
        <v>187</v>
      </c>
      <c r="H6" s="56" t="s">
        <v>186</v>
      </c>
      <c r="I6" s="56" t="s">
        <v>186</v>
      </c>
      <c r="J6" s="56" t="s">
        <v>187</v>
      </c>
      <c r="K6" s="46"/>
      <c r="L6" s="27"/>
      <c r="M6" s="27"/>
      <c r="N6" s="23"/>
      <c r="O6" s="23"/>
      <c r="P6" s="32"/>
      <c r="Q6" s="32"/>
      <c r="R6" s="32"/>
      <c r="S6" s="23"/>
      <c r="T6" s="23"/>
      <c r="U6" s="24"/>
      <c r="V6" s="23"/>
      <c r="W6" s="23"/>
      <c r="X6" s="23"/>
      <c r="Y6" s="23"/>
    </row>
    <row r="7" s="6" customFormat="1" ht="27" spans="1:25">
      <c r="A7" s="23"/>
      <c r="B7" s="23"/>
      <c r="C7" s="23"/>
      <c r="D7" s="23"/>
      <c r="E7" s="56" t="s">
        <v>186</v>
      </c>
      <c r="F7" s="56" t="s">
        <v>186</v>
      </c>
      <c r="G7" s="56" t="s">
        <v>187</v>
      </c>
      <c r="H7" s="56" t="s">
        <v>186</v>
      </c>
      <c r="I7" s="56" t="s">
        <v>186</v>
      </c>
      <c r="J7" s="56" t="s">
        <v>187</v>
      </c>
      <c r="K7" s="23"/>
      <c r="L7" s="27"/>
      <c r="M7" s="27"/>
      <c r="N7" s="23"/>
      <c r="O7" s="23"/>
      <c r="P7" s="32"/>
      <c r="Q7" s="32"/>
      <c r="R7" s="32"/>
      <c r="S7" s="23"/>
      <c r="T7" s="23"/>
      <c r="U7" s="23"/>
      <c r="V7" s="23"/>
      <c r="W7" s="23"/>
      <c r="X7" s="23"/>
      <c r="Y7" s="23"/>
    </row>
    <row r="8" s="6" customFormat="1" ht="27" spans="1:25">
      <c r="A8" s="23"/>
      <c r="B8" s="24"/>
      <c r="C8" s="24"/>
      <c r="D8" s="24"/>
      <c r="E8" s="56" t="s">
        <v>186</v>
      </c>
      <c r="F8" s="56" t="s">
        <v>186</v>
      </c>
      <c r="G8" s="56" t="s">
        <v>187</v>
      </c>
      <c r="H8" s="56" t="s">
        <v>186</v>
      </c>
      <c r="I8" s="56" t="s">
        <v>186</v>
      </c>
      <c r="J8" s="56" t="s">
        <v>187</v>
      </c>
      <c r="K8" s="46"/>
      <c r="L8" s="27"/>
      <c r="M8" s="27"/>
      <c r="N8" s="23"/>
      <c r="O8" s="24"/>
      <c r="P8" s="23"/>
      <c r="Q8" s="23"/>
      <c r="R8" s="23"/>
      <c r="S8" s="23"/>
      <c r="T8" s="23"/>
      <c r="U8" s="24"/>
      <c r="V8" s="23"/>
      <c r="W8" s="23"/>
      <c r="X8" s="23"/>
      <c r="Y8" s="23"/>
    </row>
    <row r="9" s="6" customFormat="1" ht="27" spans="1:25">
      <c r="A9" s="23"/>
      <c r="B9" s="24"/>
      <c r="C9" s="24"/>
      <c r="D9" s="24"/>
      <c r="E9" s="56" t="s">
        <v>186</v>
      </c>
      <c r="F9" s="56" t="s">
        <v>186</v>
      </c>
      <c r="G9" s="56" t="s">
        <v>187</v>
      </c>
      <c r="H9" s="56" t="s">
        <v>186</v>
      </c>
      <c r="I9" s="56" t="s">
        <v>186</v>
      </c>
      <c r="J9" s="56" t="s">
        <v>187</v>
      </c>
      <c r="K9" s="23"/>
      <c r="L9" s="23"/>
      <c r="M9" s="23"/>
      <c r="N9" s="23"/>
      <c r="O9" s="23"/>
      <c r="P9" s="29"/>
      <c r="Q9" s="29"/>
      <c r="R9" s="29"/>
      <c r="S9" s="29"/>
      <c r="T9" s="23"/>
      <c r="U9" s="29"/>
      <c r="V9" s="23"/>
      <c r="W9" s="29"/>
      <c r="X9" s="29"/>
      <c r="Y9" s="23"/>
    </row>
    <row r="10" s="6" customFormat="1" ht="27" spans="1:25">
      <c r="A10" s="23"/>
      <c r="B10" s="23"/>
      <c r="C10" s="23"/>
      <c r="D10" s="23"/>
      <c r="E10" s="56" t="s">
        <v>186</v>
      </c>
      <c r="F10" s="56" t="s">
        <v>186</v>
      </c>
      <c r="G10" s="56" t="s">
        <v>187</v>
      </c>
      <c r="H10" s="56" t="s">
        <v>186</v>
      </c>
      <c r="I10" s="56" t="s">
        <v>186</v>
      </c>
      <c r="J10" s="56" t="s">
        <v>187</v>
      </c>
      <c r="K10" s="23"/>
      <c r="L10" s="27"/>
      <c r="M10" s="27"/>
      <c r="N10" s="23"/>
      <c r="O10" s="23"/>
      <c r="P10" s="32"/>
      <c r="Q10" s="32"/>
      <c r="R10" s="32"/>
      <c r="S10" s="23"/>
      <c r="T10" s="23"/>
      <c r="U10" s="23"/>
      <c r="V10" s="23"/>
      <c r="W10" s="23"/>
      <c r="X10" s="23"/>
      <c r="Y10" s="23"/>
    </row>
    <row r="11" s="6" customFormat="1" ht="27" spans="1:25">
      <c r="A11" s="23"/>
      <c r="B11" s="23"/>
      <c r="C11" s="23"/>
      <c r="D11" s="23"/>
      <c r="E11" s="56" t="s">
        <v>186</v>
      </c>
      <c r="F11" s="56" t="s">
        <v>186</v>
      </c>
      <c r="G11" s="56" t="s">
        <v>187</v>
      </c>
      <c r="H11" s="56" t="s">
        <v>186</v>
      </c>
      <c r="I11" s="56" t="s">
        <v>186</v>
      </c>
      <c r="J11" s="56" t="s">
        <v>187</v>
      </c>
      <c r="K11" s="23"/>
      <c r="L11" s="27"/>
      <c r="M11" s="27"/>
      <c r="N11" s="23"/>
      <c r="O11" s="23"/>
      <c r="P11" s="23"/>
      <c r="Q11" s="23"/>
      <c r="R11" s="23"/>
      <c r="S11" s="23"/>
      <c r="T11" s="23"/>
      <c r="U11" s="23"/>
      <c r="V11" s="23"/>
      <c r="W11" s="23"/>
      <c r="X11" s="23"/>
      <c r="Y11" s="23"/>
    </row>
    <row r="12" s="6" customFormat="1" ht="27" spans="1:25">
      <c r="A12" s="23"/>
      <c r="B12" s="23"/>
      <c r="C12" s="23"/>
      <c r="D12" s="23"/>
      <c r="E12" s="56" t="s">
        <v>186</v>
      </c>
      <c r="F12" s="56" t="s">
        <v>186</v>
      </c>
      <c r="G12" s="56" t="s">
        <v>187</v>
      </c>
      <c r="H12" s="56" t="s">
        <v>186</v>
      </c>
      <c r="I12" s="56" t="s">
        <v>186</v>
      </c>
      <c r="J12" s="56" t="s">
        <v>187</v>
      </c>
      <c r="K12" s="23"/>
      <c r="L12" s="27"/>
      <c r="M12" s="27"/>
      <c r="N12" s="23"/>
      <c r="O12" s="23"/>
      <c r="P12" s="23"/>
      <c r="Q12" s="23"/>
      <c r="R12" s="23"/>
      <c r="S12" s="23"/>
      <c r="T12" s="23"/>
      <c r="U12" s="23"/>
      <c r="V12" s="23"/>
      <c r="W12" s="23"/>
      <c r="X12" s="23"/>
      <c r="Y12" s="23"/>
    </row>
    <row r="13" s="6" customFormat="1" ht="27" spans="1:25">
      <c r="A13" s="23"/>
      <c r="B13" s="23"/>
      <c r="C13" s="23"/>
      <c r="D13" s="23"/>
      <c r="E13" s="56" t="s">
        <v>186</v>
      </c>
      <c r="F13" s="56" t="s">
        <v>186</v>
      </c>
      <c r="G13" s="56" t="s">
        <v>187</v>
      </c>
      <c r="H13" s="56" t="s">
        <v>186</v>
      </c>
      <c r="I13" s="56" t="s">
        <v>186</v>
      </c>
      <c r="J13" s="56" t="s">
        <v>187</v>
      </c>
      <c r="K13" s="23"/>
      <c r="L13" s="27"/>
      <c r="M13" s="27"/>
      <c r="N13" s="23"/>
      <c r="O13" s="23"/>
      <c r="P13" s="23"/>
      <c r="Q13" s="23"/>
      <c r="R13" s="23"/>
      <c r="S13" s="23"/>
      <c r="T13" s="23"/>
      <c r="U13" s="23"/>
      <c r="V13" s="23"/>
      <c r="W13" s="23"/>
      <c r="X13" s="23"/>
      <c r="Y13" s="23"/>
    </row>
    <row r="14" s="6" customFormat="1" ht="27" spans="1:25">
      <c r="A14" s="23"/>
      <c r="B14" s="23"/>
      <c r="C14" s="23"/>
      <c r="D14" s="23"/>
      <c r="E14" s="56" t="s">
        <v>186</v>
      </c>
      <c r="F14" s="56" t="s">
        <v>186</v>
      </c>
      <c r="G14" s="56" t="s">
        <v>187</v>
      </c>
      <c r="H14" s="56" t="s">
        <v>186</v>
      </c>
      <c r="I14" s="56" t="s">
        <v>186</v>
      </c>
      <c r="J14" s="56" t="s">
        <v>187</v>
      </c>
      <c r="K14" s="23"/>
      <c r="L14" s="26"/>
      <c r="M14" s="26"/>
      <c r="N14" s="23"/>
      <c r="O14" s="23"/>
      <c r="P14" s="23"/>
      <c r="Q14" s="23"/>
      <c r="R14" s="23"/>
      <c r="S14" s="23"/>
      <c r="T14" s="23"/>
      <c r="U14" s="23"/>
      <c r="V14" s="23"/>
      <c r="W14" s="23"/>
      <c r="X14" s="23"/>
      <c r="Y14" s="29"/>
    </row>
    <row r="15" s="6" customFormat="1" ht="27" spans="1:25">
      <c r="A15" s="23"/>
      <c r="B15" s="23"/>
      <c r="C15" s="23"/>
      <c r="D15" s="23"/>
      <c r="E15" s="56" t="s">
        <v>186</v>
      </c>
      <c r="F15" s="56" t="s">
        <v>186</v>
      </c>
      <c r="G15" s="56" t="s">
        <v>187</v>
      </c>
      <c r="H15" s="56" t="s">
        <v>186</v>
      </c>
      <c r="I15" s="56" t="s">
        <v>186</v>
      </c>
      <c r="J15" s="56" t="s">
        <v>187</v>
      </c>
      <c r="K15" s="23"/>
      <c r="L15" s="26"/>
      <c r="M15" s="23"/>
      <c r="N15" s="23"/>
      <c r="O15" s="23"/>
      <c r="P15" s="23"/>
      <c r="Q15" s="23"/>
      <c r="R15" s="23"/>
      <c r="S15" s="23"/>
      <c r="T15" s="23"/>
      <c r="U15" s="23"/>
      <c r="V15" s="23"/>
      <c r="W15" s="23"/>
      <c r="X15" s="23"/>
      <c r="Y15" s="23"/>
    </row>
    <row r="16" s="6" customFormat="1" ht="27" spans="1:25">
      <c r="A16" s="23"/>
      <c r="B16" s="23"/>
      <c r="C16" s="23"/>
      <c r="D16" s="23"/>
      <c r="E16" s="56" t="s">
        <v>186</v>
      </c>
      <c r="F16" s="56" t="s">
        <v>186</v>
      </c>
      <c r="G16" s="56" t="s">
        <v>187</v>
      </c>
      <c r="H16" s="56" t="s">
        <v>186</v>
      </c>
      <c r="I16" s="56" t="s">
        <v>186</v>
      </c>
      <c r="J16" s="56" t="s">
        <v>187</v>
      </c>
      <c r="K16" s="23"/>
      <c r="L16" s="27"/>
      <c r="M16" s="27"/>
      <c r="N16" s="23"/>
      <c r="O16" s="23"/>
      <c r="P16" s="23"/>
      <c r="Q16" s="23"/>
      <c r="R16" s="23"/>
      <c r="S16" s="23"/>
      <c r="T16" s="23"/>
      <c r="U16" s="23"/>
      <c r="V16" s="23"/>
      <c r="W16" s="23"/>
      <c r="X16" s="23"/>
      <c r="Y16" s="23"/>
    </row>
    <row r="17" s="6" customFormat="1" ht="27" spans="1:25">
      <c r="A17" s="23"/>
      <c r="B17" s="24"/>
      <c r="C17" s="24"/>
      <c r="D17" s="24"/>
      <c r="E17" s="56" t="s">
        <v>186</v>
      </c>
      <c r="F17" s="56" t="s">
        <v>186</v>
      </c>
      <c r="G17" s="56" t="s">
        <v>187</v>
      </c>
      <c r="H17" s="56" t="s">
        <v>186</v>
      </c>
      <c r="I17" s="56" t="s">
        <v>186</v>
      </c>
      <c r="J17" s="56" t="s">
        <v>187</v>
      </c>
      <c r="K17" s="23"/>
      <c r="L17" s="26"/>
      <c r="M17" s="26"/>
      <c r="N17" s="23"/>
      <c r="O17" s="23"/>
      <c r="P17" s="23"/>
      <c r="Q17" s="23"/>
      <c r="R17" s="23"/>
      <c r="S17" s="24"/>
      <c r="T17" s="23"/>
      <c r="U17" s="24"/>
      <c r="V17" s="24"/>
      <c r="W17" s="23"/>
      <c r="X17" s="23"/>
      <c r="Y17" s="23"/>
    </row>
    <row r="18" s="6" customFormat="1" ht="27" spans="1:25">
      <c r="A18" s="23"/>
      <c r="B18" s="23"/>
      <c r="C18" s="24"/>
      <c r="D18" s="23"/>
      <c r="E18" s="56" t="s">
        <v>186</v>
      </c>
      <c r="F18" s="56" t="s">
        <v>186</v>
      </c>
      <c r="G18" s="56" t="s">
        <v>187</v>
      </c>
      <c r="H18" s="56" t="s">
        <v>186</v>
      </c>
      <c r="I18" s="56" t="s">
        <v>186</v>
      </c>
      <c r="J18" s="56" t="s">
        <v>187</v>
      </c>
      <c r="K18" s="23"/>
      <c r="L18" s="27"/>
      <c r="M18" s="27"/>
      <c r="N18" s="23"/>
      <c r="O18" s="23"/>
      <c r="P18" s="23"/>
      <c r="Q18" s="23"/>
      <c r="R18" s="32"/>
      <c r="S18" s="29"/>
      <c r="T18" s="23"/>
      <c r="U18" s="23"/>
      <c r="V18" s="23"/>
      <c r="W18" s="23"/>
      <c r="X18" s="23"/>
      <c r="Y18" s="23"/>
    </row>
    <row r="19" s="6" customFormat="1" ht="27" spans="1:25">
      <c r="A19" s="23"/>
      <c r="B19" s="23"/>
      <c r="C19" s="23"/>
      <c r="D19" s="23"/>
      <c r="E19" s="56" t="s">
        <v>186</v>
      </c>
      <c r="F19" s="56" t="s">
        <v>186</v>
      </c>
      <c r="G19" s="56" t="s">
        <v>187</v>
      </c>
      <c r="H19" s="56" t="s">
        <v>186</v>
      </c>
      <c r="I19" s="56" t="s">
        <v>186</v>
      </c>
      <c r="J19" s="56" t="s">
        <v>187</v>
      </c>
      <c r="K19" s="23"/>
      <c r="L19" s="27"/>
      <c r="M19" s="27"/>
      <c r="N19" s="23"/>
      <c r="O19" s="23"/>
      <c r="P19" s="23"/>
      <c r="Q19" s="23"/>
      <c r="R19" s="32"/>
      <c r="S19" s="32"/>
      <c r="T19" s="23"/>
      <c r="U19" s="23"/>
      <c r="V19" s="23"/>
      <c r="W19" s="23"/>
      <c r="X19" s="23"/>
      <c r="Y19" s="23"/>
    </row>
    <row r="20" s="6" customFormat="1" ht="27" spans="1:25">
      <c r="A20" s="23"/>
      <c r="B20" s="29"/>
      <c r="C20" s="29"/>
      <c r="D20" s="29"/>
      <c r="E20" s="56" t="s">
        <v>186</v>
      </c>
      <c r="F20" s="56" t="s">
        <v>186</v>
      </c>
      <c r="G20" s="56" t="s">
        <v>187</v>
      </c>
      <c r="H20" s="56" t="s">
        <v>186</v>
      </c>
      <c r="I20" s="56" t="s">
        <v>186</v>
      </c>
      <c r="J20" s="56" t="s">
        <v>187</v>
      </c>
      <c r="K20" s="23"/>
      <c r="L20" s="27"/>
      <c r="M20" s="27"/>
      <c r="N20" s="23"/>
      <c r="O20" s="23"/>
      <c r="P20" s="29"/>
      <c r="Q20" s="29"/>
      <c r="R20" s="30"/>
      <c r="S20" s="29"/>
      <c r="T20" s="23"/>
      <c r="U20" s="29"/>
      <c r="V20" s="23"/>
      <c r="W20" s="29"/>
      <c r="X20" s="29"/>
      <c r="Y20" s="23"/>
    </row>
    <row r="21" s="6" customFormat="1" ht="27" spans="1:25">
      <c r="A21" s="23"/>
      <c r="B21" s="30"/>
      <c r="C21" s="30"/>
      <c r="D21" s="30"/>
      <c r="E21" s="56" t="s">
        <v>186</v>
      </c>
      <c r="F21" s="56" t="s">
        <v>186</v>
      </c>
      <c r="G21" s="56" t="s">
        <v>187</v>
      </c>
      <c r="H21" s="56" t="s">
        <v>186</v>
      </c>
      <c r="I21" s="56" t="s">
        <v>186</v>
      </c>
      <c r="J21" s="56" t="s">
        <v>187</v>
      </c>
      <c r="K21" s="23"/>
      <c r="L21" s="27"/>
      <c r="M21" s="27"/>
      <c r="N21" s="23"/>
      <c r="O21" s="23"/>
      <c r="P21" s="30"/>
      <c r="Q21" s="30"/>
      <c r="R21" s="30"/>
      <c r="S21" s="32"/>
      <c r="T21" s="23"/>
      <c r="U21" s="32"/>
      <c r="V21" s="32"/>
      <c r="W21" s="30"/>
      <c r="X21" s="30"/>
      <c r="Y21" s="23"/>
    </row>
    <row r="22" s="6" customFormat="1" ht="27" spans="1:25">
      <c r="A22" s="23"/>
      <c r="B22" s="32"/>
      <c r="C22" s="32"/>
      <c r="D22" s="32"/>
      <c r="E22" s="56" t="s">
        <v>186</v>
      </c>
      <c r="F22" s="56" t="s">
        <v>186</v>
      </c>
      <c r="G22" s="56" t="s">
        <v>187</v>
      </c>
      <c r="H22" s="56" t="s">
        <v>186</v>
      </c>
      <c r="I22" s="56" t="s">
        <v>186</v>
      </c>
      <c r="J22" s="56" t="s">
        <v>187</v>
      </c>
      <c r="K22" s="23"/>
      <c r="L22" s="27"/>
      <c r="M22" s="27"/>
      <c r="N22" s="23"/>
      <c r="O22" s="23"/>
      <c r="P22" s="32"/>
      <c r="Q22" s="32"/>
      <c r="R22" s="32"/>
      <c r="S22" s="23"/>
      <c r="T22" s="24"/>
      <c r="U22" s="23"/>
      <c r="V22" s="32"/>
      <c r="W22" s="32"/>
      <c r="X22" s="32"/>
      <c r="Y22" s="23"/>
    </row>
    <row r="23" s="6" customFormat="1" ht="27" spans="1:25">
      <c r="A23" s="23"/>
      <c r="B23" s="29"/>
      <c r="C23" s="29"/>
      <c r="D23" s="29"/>
      <c r="E23" s="56" t="s">
        <v>186</v>
      </c>
      <c r="F23" s="56" t="s">
        <v>186</v>
      </c>
      <c r="G23" s="56" t="s">
        <v>187</v>
      </c>
      <c r="H23" s="56" t="s">
        <v>186</v>
      </c>
      <c r="I23" s="56" t="s">
        <v>186</v>
      </c>
      <c r="J23" s="56" t="s">
        <v>187</v>
      </c>
      <c r="K23" s="23"/>
      <c r="L23" s="27"/>
      <c r="M23" s="27"/>
      <c r="N23" s="23"/>
      <c r="O23" s="23"/>
      <c r="P23" s="23"/>
      <c r="Q23" s="23"/>
      <c r="R23" s="32"/>
      <c r="S23" s="23"/>
      <c r="T23" s="24"/>
      <c r="U23" s="23"/>
      <c r="V23" s="23"/>
      <c r="W23" s="23"/>
      <c r="X23" s="23"/>
      <c r="Y23" s="29"/>
    </row>
    <row r="24" s="6" customFormat="1" ht="27" spans="1:25">
      <c r="A24" s="23"/>
      <c r="B24" s="29"/>
      <c r="C24" s="29"/>
      <c r="D24" s="29"/>
      <c r="E24" s="56" t="s">
        <v>186</v>
      </c>
      <c r="F24" s="56" t="s">
        <v>186</v>
      </c>
      <c r="G24" s="56" t="s">
        <v>187</v>
      </c>
      <c r="H24" s="56" t="s">
        <v>186</v>
      </c>
      <c r="I24" s="56" t="s">
        <v>186</v>
      </c>
      <c r="J24" s="56" t="s">
        <v>187</v>
      </c>
      <c r="K24" s="23"/>
      <c r="L24" s="27"/>
      <c r="M24" s="27"/>
      <c r="N24" s="29"/>
      <c r="O24" s="23"/>
      <c r="P24" s="23"/>
      <c r="Q24" s="23"/>
      <c r="R24" s="23"/>
      <c r="S24" s="23"/>
      <c r="T24" s="23"/>
      <c r="U24" s="23"/>
      <c r="V24" s="23"/>
      <c r="W24" s="23"/>
      <c r="X24" s="23"/>
      <c r="Y24" s="29"/>
    </row>
    <row r="25" s="6" customFormat="1" ht="27" spans="1:25">
      <c r="A25" s="23"/>
      <c r="B25" s="23"/>
      <c r="C25" s="23"/>
      <c r="D25" s="23"/>
      <c r="E25" s="56" t="s">
        <v>186</v>
      </c>
      <c r="F25" s="56" t="s">
        <v>186</v>
      </c>
      <c r="G25" s="56" t="s">
        <v>187</v>
      </c>
      <c r="H25" s="56" t="s">
        <v>186</v>
      </c>
      <c r="I25" s="56" t="s">
        <v>186</v>
      </c>
      <c r="J25" s="56" t="s">
        <v>187</v>
      </c>
      <c r="K25" s="23"/>
      <c r="L25" s="27"/>
      <c r="M25" s="27"/>
      <c r="N25" s="23"/>
      <c r="O25" s="23"/>
      <c r="P25" s="23"/>
      <c r="Q25" s="23"/>
      <c r="R25" s="23"/>
      <c r="S25" s="23"/>
      <c r="T25" s="23"/>
      <c r="U25" s="23"/>
      <c r="V25" s="23"/>
      <c r="W25" s="23"/>
      <c r="X25" s="23"/>
      <c r="Y25" s="23"/>
    </row>
    <row r="26" s="6" customFormat="1" ht="27" spans="1:25">
      <c r="A26" s="23"/>
      <c r="B26" s="23"/>
      <c r="C26" s="24"/>
      <c r="D26" s="23"/>
      <c r="E26" s="56" t="s">
        <v>186</v>
      </c>
      <c r="F26" s="56" t="s">
        <v>186</v>
      </c>
      <c r="G26" s="56" t="s">
        <v>187</v>
      </c>
      <c r="H26" s="56" t="s">
        <v>186</v>
      </c>
      <c r="I26" s="56" t="s">
        <v>186</v>
      </c>
      <c r="J26" s="56" t="s">
        <v>187</v>
      </c>
      <c r="K26" s="23"/>
      <c r="L26" s="27"/>
      <c r="M26" s="27"/>
      <c r="N26" s="23"/>
      <c r="O26" s="23"/>
      <c r="P26" s="23"/>
      <c r="Q26" s="23"/>
      <c r="R26" s="23"/>
      <c r="S26" s="23"/>
      <c r="T26" s="23"/>
      <c r="U26" s="23"/>
      <c r="V26" s="23"/>
      <c r="W26" s="23"/>
      <c r="X26" s="23"/>
      <c r="Y26" s="23"/>
    </row>
    <row r="27" s="6" customFormat="1" ht="27" spans="1:25">
      <c r="A27" s="23"/>
      <c r="B27" s="23"/>
      <c r="C27" s="23"/>
      <c r="D27" s="23"/>
      <c r="E27" s="56" t="s">
        <v>186</v>
      </c>
      <c r="F27" s="56" t="s">
        <v>186</v>
      </c>
      <c r="G27" s="56" t="s">
        <v>187</v>
      </c>
      <c r="H27" s="56" t="s">
        <v>186</v>
      </c>
      <c r="I27" s="56" t="s">
        <v>186</v>
      </c>
      <c r="J27" s="56" t="s">
        <v>187</v>
      </c>
      <c r="K27" s="23"/>
      <c r="L27" s="27"/>
      <c r="M27" s="27"/>
      <c r="N27" s="23"/>
      <c r="O27" s="23"/>
      <c r="P27" s="23"/>
      <c r="Q27" s="23"/>
      <c r="R27" s="23"/>
      <c r="S27" s="29"/>
      <c r="T27" s="23"/>
      <c r="U27" s="23"/>
      <c r="V27" s="23"/>
      <c r="W27" s="23"/>
      <c r="X27" s="23"/>
      <c r="Y27" s="23"/>
    </row>
    <row r="28" s="6" customFormat="1" ht="27" spans="1:25">
      <c r="A28" s="23"/>
      <c r="B28" s="23"/>
      <c r="C28" s="23"/>
      <c r="D28" s="23"/>
      <c r="E28" s="56" t="s">
        <v>186</v>
      </c>
      <c r="F28" s="56" t="s">
        <v>186</v>
      </c>
      <c r="G28" s="56" t="s">
        <v>187</v>
      </c>
      <c r="H28" s="56" t="s">
        <v>186</v>
      </c>
      <c r="I28" s="56" t="s">
        <v>186</v>
      </c>
      <c r="J28" s="56" t="s">
        <v>187</v>
      </c>
      <c r="K28" s="23"/>
      <c r="L28" s="27"/>
      <c r="M28" s="27"/>
      <c r="N28" s="23"/>
      <c r="O28" s="23"/>
      <c r="P28" s="23"/>
      <c r="Q28" s="23"/>
      <c r="R28" s="23"/>
      <c r="S28" s="30"/>
      <c r="T28" s="23"/>
      <c r="U28" s="23"/>
      <c r="V28" s="23"/>
      <c r="W28" s="23"/>
      <c r="X28" s="23"/>
      <c r="Y28" s="23"/>
    </row>
    <row r="29" s="6" customFormat="1" ht="27" spans="1:25">
      <c r="A29" s="23"/>
      <c r="B29" s="23"/>
      <c r="C29" s="23"/>
      <c r="D29" s="23"/>
      <c r="E29" s="56" t="s">
        <v>186</v>
      </c>
      <c r="F29" s="56" t="s">
        <v>186</v>
      </c>
      <c r="G29" s="56" t="s">
        <v>187</v>
      </c>
      <c r="H29" s="56" t="s">
        <v>186</v>
      </c>
      <c r="I29" s="56" t="s">
        <v>186</v>
      </c>
      <c r="J29" s="56" t="s">
        <v>187</v>
      </c>
      <c r="K29" s="23"/>
      <c r="L29" s="27"/>
      <c r="M29" s="27"/>
      <c r="N29" s="23"/>
      <c r="O29" s="23"/>
      <c r="P29" s="23"/>
      <c r="Q29" s="23"/>
      <c r="R29" s="32"/>
      <c r="S29" s="32"/>
      <c r="T29" s="23"/>
      <c r="U29" s="23"/>
      <c r="V29" s="23"/>
      <c r="W29" s="23"/>
      <c r="X29" s="23"/>
      <c r="Y29" s="23"/>
    </row>
    <row r="30" s="6" customFormat="1" ht="27" spans="1:25">
      <c r="A30" s="23"/>
      <c r="B30" s="23"/>
      <c r="C30" s="23"/>
      <c r="D30" s="23"/>
      <c r="E30" s="56" t="s">
        <v>186</v>
      </c>
      <c r="F30" s="56" t="s">
        <v>186</v>
      </c>
      <c r="G30" s="56" t="s">
        <v>187</v>
      </c>
      <c r="H30" s="56" t="s">
        <v>186</v>
      </c>
      <c r="I30" s="56" t="s">
        <v>186</v>
      </c>
      <c r="J30" s="56" t="s">
        <v>187</v>
      </c>
      <c r="K30" s="23"/>
      <c r="L30" s="27"/>
      <c r="M30" s="27"/>
      <c r="N30" s="23"/>
      <c r="O30" s="35"/>
      <c r="P30" s="23"/>
      <c r="Q30" s="23"/>
      <c r="R30" s="23"/>
      <c r="S30" s="23"/>
      <c r="T30" s="23"/>
      <c r="U30" s="23"/>
      <c r="V30" s="23"/>
      <c r="W30" s="23"/>
      <c r="X30" s="23"/>
      <c r="Y30" s="23"/>
    </row>
    <row r="31" s="6" customFormat="1" ht="27" spans="1:25">
      <c r="A31" s="23"/>
      <c r="B31" s="23"/>
      <c r="C31" s="23"/>
      <c r="D31" s="23"/>
      <c r="E31" s="56" t="s">
        <v>186</v>
      </c>
      <c r="F31" s="56" t="s">
        <v>186</v>
      </c>
      <c r="G31" s="56" t="s">
        <v>187</v>
      </c>
      <c r="H31" s="56" t="s">
        <v>186</v>
      </c>
      <c r="I31" s="56" t="s">
        <v>186</v>
      </c>
      <c r="J31" s="56" t="s">
        <v>187</v>
      </c>
      <c r="K31" s="23"/>
      <c r="L31" s="27"/>
      <c r="M31" s="27"/>
      <c r="N31" s="23"/>
      <c r="O31" s="23"/>
      <c r="P31" s="23"/>
      <c r="Q31" s="23"/>
      <c r="R31" s="23"/>
      <c r="S31" s="23"/>
      <c r="T31" s="23"/>
      <c r="U31" s="23"/>
      <c r="V31" s="23"/>
      <c r="W31" s="23"/>
      <c r="X31" s="23"/>
      <c r="Y31" s="23"/>
    </row>
    <row r="32" s="6" customFormat="1" ht="27" spans="1:25">
      <c r="A32" s="23"/>
      <c r="B32" s="23"/>
      <c r="C32" s="23"/>
      <c r="D32" s="23"/>
      <c r="E32" s="56" t="s">
        <v>186</v>
      </c>
      <c r="F32" s="56" t="s">
        <v>186</v>
      </c>
      <c r="G32" s="56" t="s">
        <v>187</v>
      </c>
      <c r="H32" s="56" t="s">
        <v>186</v>
      </c>
      <c r="I32" s="56" t="s">
        <v>186</v>
      </c>
      <c r="J32" s="56" t="s">
        <v>187</v>
      </c>
      <c r="K32" s="23"/>
      <c r="L32" s="26"/>
      <c r="M32" s="26"/>
      <c r="N32" s="23"/>
      <c r="O32" s="23"/>
      <c r="P32" s="23"/>
      <c r="Q32" s="23"/>
      <c r="R32" s="23"/>
      <c r="S32" s="23"/>
      <c r="T32" s="23"/>
      <c r="U32" s="23"/>
      <c r="V32" s="23"/>
      <c r="W32" s="23"/>
      <c r="X32" s="23"/>
      <c r="Y32" s="23"/>
    </row>
    <row r="33" s="6" customFormat="1" ht="27" spans="1:25">
      <c r="A33" s="23"/>
      <c r="B33" s="23"/>
      <c r="C33" s="23"/>
      <c r="D33" s="23"/>
      <c r="E33" s="56" t="s">
        <v>186</v>
      </c>
      <c r="F33" s="56" t="s">
        <v>186</v>
      </c>
      <c r="G33" s="56" t="s">
        <v>187</v>
      </c>
      <c r="H33" s="56" t="s">
        <v>186</v>
      </c>
      <c r="I33" s="56" t="s">
        <v>186</v>
      </c>
      <c r="J33" s="56" t="s">
        <v>187</v>
      </c>
      <c r="K33" s="23"/>
      <c r="L33" s="26"/>
      <c r="M33" s="26"/>
      <c r="N33" s="23"/>
      <c r="O33" s="23"/>
      <c r="P33" s="23"/>
      <c r="Q33" s="23"/>
      <c r="R33" s="23"/>
      <c r="S33" s="23"/>
      <c r="T33" s="23"/>
      <c r="U33" s="23"/>
      <c r="V33" s="23"/>
      <c r="W33" s="23"/>
      <c r="X33" s="23"/>
      <c r="Y33" s="23"/>
    </row>
    <row r="34" s="6" customFormat="1" ht="27" spans="1:25">
      <c r="A34" s="23"/>
      <c r="B34" s="23"/>
      <c r="C34" s="23"/>
      <c r="D34" s="23"/>
      <c r="E34" s="56" t="s">
        <v>186</v>
      </c>
      <c r="F34" s="56" t="s">
        <v>186</v>
      </c>
      <c r="G34" s="56" t="s">
        <v>187</v>
      </c>
      <c r="H34" s="56" t="s">
        <v>186</v>
      </c>
      <c r="I34" s="56" t="s">
        <v>186</v>
      </c>
      <c r="J34" s="56" t="s">
        <v>187</v>
      </c>
      <c r="K34" s="23"/>
      <c r="L34" s="27"/>
      <c r="M34" s="27"/>
      <c r="N34" s="23"/>
      <c r="O34" s="23"/>
      <c r="P34" s="23"/>
      <c r="Q34" s="23"/>
      <c r="R34" s="23"/>
      <c r="S34" s="23"/>
      <c r="T34" s="24"/>
      <c r="U34" s="23"/>
      <c r="V34" s="23"/>
      <c r="W34" s="23"/>
      <c r="X34" s="23"/>
      <c r="Y34" s="23"/>
    </row>
    <row r="35" s="6" customFormat="1" ht="27" spans="1:25">
      <c r="A35" s="23"/>
      <c r="B35" s="23"/>
      <c r="C35" s="23"/>
      <c r="D35" s="23"/>
      <c r="E35" s="56" t="s">
        <v>186</v>
      </c>
      <c r="F35" s="56" t="s">
        <v>186</v>
      </c>
      <c r="G35" s="56" t="s">
        <v>187</v>
      </c>
      <c r="H35" s="56" t="s">
        <v>186</v>
      </c>
      <c r="I35" s="56" t="s">
        <v>186</v>
      </c>
      <c r="J35" s="56" t="s">
        <v>187</v>
      </c>
      <c r="K35" s="23"/>
      <c r="L35" s="27"/>
      <c r="M35" s="27"/>
      <c r="N35" s="23"/>
      <c r="O35" s="23"/>
      <c r="P35" s="23"/>
      <c r="Q35" s="23"/>
      <c r="R35" s="23"/>
      <c r="S35" s="23"/>
      <c r="T35" s="23"/>
      <c r="U35" s="23"/>
      <c r="V35" s="23"/>
      <c r="W35" s="23"/>
      <c r="X35" s="23"/>
      <c r="Y35" s="23"/>
    </row>
    <row r="36" s="6" customFormat="1" ht="27" spans="1:25">
      <c r="A36" s="23"/>
      <c r="B36" s="23"/>
      <c r="C36" s="24"/>
      <c r="D36" s="23"/>
      <c r="E36" s="56" t="s">
        <v>186</v>
      </c>
      <c r="F36" s="56" t="s">
        <v>186</v>
      </c>
      <c r="G36" s="56" t="s">
        <v>187</v>
      </c>
      <c r="H36" s="56" t="s">
        <v>186</v>
      </c>
      <c r="I36" s="56" t="s">
        <v>186</v>
      </c>
      <c r="J36" s="56" t="s">
        <v>187</v>
      </c>
      <c r="K36" s="23"/>
      <c r="L36" s="27"/>
      <c r="M36" s="27"/>
      <c r="N36" s="23"/>
      <c r="O36" s="23"/>
      <c r="P36" s="23"/>
      <c r="Q36" s="23"/>
      <c r="R36" s="32"/>
      <c r="S36" s="29"/>
      <c r="T36" s="23"/>
      <c r="U36" s="23"/>
      <c r="V36" s="23"/>
      <c r="W36" s="23"/>
      <c r="X36" s="23"/>
      <c r="Y36" s="35"/>
    </row>
    <row r="37" s="6" customFormat="1" ht="27" spans="1:25">
      <c r="A37" s="23"/>
      <c r="B37" s="23"/>
      <c r="C37" s="23"/>
      <c r="D37" s="23"/>
      <c r="E37" s="56" t="s">
        <v>186</v>
      </c>
      <c r="F37" s="56" t="s">
        <v>186</v>
      </c>
      <c r="G37" s="56" t="s">
        <v>187</v>
      </c>
      <c r="H37" s="56" t="s">
        <v>186</v>
      </c>
      <c r="I37" s="56" t="s">
        <v>186</v>
      </c>
      <c r="J37" s="56" t="s">
        <v>187</v>
      </c>
      <c r="K37" s="23"/>
      <c r="L37" s="27"/>
      <c r="M37" s="27"/>
      <c r="N37" s="23"/>
      <c r="O37" s="23"/>
      <c r="P37" s="23"/>
      <c r="Q37" s="23"/>
      <c r="R37" s="23"/>
      <c r="S37" s="32"/>
      <c r="T37" s="23"/>
      <c r="U37" s="23"/>
      <c r="V37" s="23"/>
      <c r="W37" s="23"/>
      <c r="X37" s="23"/>
      <c r="Y37" s="23"/>
    </row>
    <row r="38" s="6" customFormat="1" ht="27" spans="1:25">
      <c r="A38" s="23"/>
      <c r="B38" s="23"/>
      <c r="C38" s="32"/>
      <c r="D38" s="32"/>
      <c r="E38" s="56" t="s">
        <v>186</v>
      </c>
      <c r="F38" s="56" t="s">
        <v>186</v>
      </c>
      <c r="G38" s="56" t="s">
        <v>187</v>
      </c>
      <c r="H38" s="56" t="s">
        <v>186</v>
      </c>
      <c r="I38" s="56" t="s">
        <v>186</v>
      </c>
      <c r="J38" s="56" t="s">
        <v>187</v>
      </c>
      <c r="K38" s="23"/>
      <c r="L38" s="27"/>
      <c r="M38" s="27"/>
      <c r="N38" s="23"/>
      <c r="O38" s="23"/>
      <c r="P38" s="23"/>
      <c r="Q38" s="23"/>
      <c r="R38" s="23"/>
      <c r="S38" s="23"/>
      <c r="T38" s="23"/>
      <c r="U38" s="23"/>
      <c r="V38" s="23"/>
      <c r="W38" s="23"/>
      <c r="X38" s="23"/>
      <c r="Y38" s="23"/>
    </row>
    <row r="39" s="6" customFormat="1" ht="27" spans="1:25">
      <c r="A39" s="23"/>
      <c r="B39" s="23"/>
      <c r="C39" s="24"/>
      <c r="D39" s="23"/>
      <c r="E39" s="56" t="s">
        <v>186</v>
      </c>
      <c r="F39" s="56" t="s">
        <v>186</v>
      </c>
      <c r="G39" s="56" t="s">
        <v>187</v>
      </c>
      <c r="H39" s="56" t="s">
        <v>186</v>
      </c>
      <c r="I39" s="56" t="s">
        <v>186</v>
      </c>
      <c r="J39" s="56" t="s">
        <v>187</v>
      </c>
      <c r="K39" s="23"/>
      <c r="L39" s="27"/>
      <c r="M39" s="27"/>
      <c r="N39" s="23"/>
      <c r="O39" s="23"/>
      <c r="P39" s="23"/>
      <c r="Q39" s="23"/>
      <c r="R39" s="23"/>
      <c r="S39" s="23"/>
      <c r="T39" s="23"/>
      <c r="U39" s="23"/>
      <c r="V39" s="23"/>
      <c r="W39" s="23"/>
      <c r="X39" s="23"/>
      <c r="Y39" s="23"/>
    </row>
    <row r="40" s="6" customFormat="1" spans="1:25">
      <c r="A40" s="23"/>
      <c r="B40" s="23"/>
      <c r="C40" s="23"/>
      <c r="D40" s="23"/>
      <c r="E40" s="28"/>
      <c r="F40" s="23"/>
      <c r="G40" s="23"/>
      <c r="H40" s="27"/>
      <c r="I40" s="28"/>
      <c r="J40" s="28"/>
      <c r="K40" s="23"/>
      <c r="L40" s="27"/>
      <c r="M40" s="27"/>
      <c r="N40" s="23"/>
      <c r="O40" s="23"/>
      <c r="P40" s="23"/>
      <c r="Q40" s="23"/>
      <c r="R40" s="23"/>
      <c r="S40" s="23"/>
      <c r="T40" s="23"/>
      <c r="U40" s="23"/>
      <c r="V40" s="23"/>
      <c r="W40" s="23"/>
      <c r="X40" s="23"/>
      <c r="Y40" s="23"/>
    </row>
    <row r="41" s="6" customFormat="1" spans="1:25">
      <c r="A41" s="23"/>
      <c r="B41" s="23"/>
      <c r="C41" s="23"/>
      <c r="D41" s="23"/>
      <c r="E41" s="28"/>
      <c r="F41" s="23"/>
      <c r="G41" s="23"/>
      <c r="H41" s="27"/>
      <c r="I41" s="28"/>
      <c r="J41" s="28"/>
      <c r="K41" s="23"/>
      <c r="L41" s="27"/>
      <c r="M41" s="27"/>
      <c r="N41" s="23"/>
      <c r="O41" s="23"/>
      <c r="P41" s="23"/>
      <c r="Q41" s="23"/>
      <c r="R41" s="23"/>
      <c r="S41" s="23"/>
      <c r="T41" s="23"/>
      <c r="U41" s="23"/>
      <c r="V41" s="23"/>
      <c r="W41" s="23"/>
      <c r="X41" s="23"/>
      <c r="Y41" s="23"/>
    </row>
    <row r="42" s="6" customFormat="1" spans="1:25">
      <c r="A42" s="23"/>
      <c r="B42" s="23"/>
      <c r="C42" s="23"/>
      <c r="D42" s="23"/>
      <c r="E42" s="28"/>
      <c r="F42" s="23"/>
      <c r="G42" s="23"/>
      <c r="H42" s="27"/>
      <c r="I42" s="28"/>
      <c r="J42" s="28"/>
      <c r="K42" s="23"/>
      <c r="L42" s="27"/>
      <c r="M42" s="27"/>
      <c r="N42" s="23"/>
      <c r="O42" s="23"/>
      <c r="P42" s="23"/>
      <c r="Q42" s="23"/>
      <c r="R42" s="23"/>
      <c r="S42" s="23"/>
      <c r="T42" s="23"/>
      <c r="U42" s="23"/>
      <c r="V42" s="23"/>
      <c r="W42" s="23"/>
      <c r="X42" s="23"/>
      <c r="Y42" s="23"/>
    </row>
    <row r="43" s="6" customFormat="1" spans="1:25">
      <c r="A43" s="23"/>
      <c r="B43" s="32"/>
      <c r="C43" s="23"/>
      <c r="D43" s="23"/>
      <c r="E43" s="28"/>
      <c r="F43" s="23"/>
      <c r="G43" s="32"/>
      <c r="H43" s="27"/>
      <c r="I43" s="28"/>
      <c r="J43" s="28"/>
      <c r="K43" s="23"/>
      <c r="L43" s="27"/>
      <c r="M43" s="26"/>
      <c r="N43" s="23"/>
      <c r="O43" s="23"/>
      <c r="P43" s="23"/>
      <c r="Q43" s="23"/>
      <c r="R43" s="23"/>
      <c r="S43" s="23"/>
      <c r="T43" s="23"/>
      <c r="U43" s="23"/>
      <c r="V43" s="23"/>
      <c r="W43" s="23"/>
      <c r="X43" s="23"/>
      <c r="Y43" s="23"/>
    </row>
    <row r="44" s="6" customFormat="1" spans="1:25">
      <c r="A44" s="23"/>
      <c r="B44" s="23"/>
      <c r="C44" s="23"/>
      <c r="D44" s="23"/>
      <c r="E44" s="28"/>
      <c r="F44" s="23"/>
      <c r="G44" s="23"/>
      <c r="H44" s="27"/>
      <c r="I44" s="28"/>
      <c r="J44" s="28"/>
      <c r="K44" s="23"/>
      <c r="L44" s="27"/>
      <c r="M44" s="27"/>
      <c r="N44" s="23"/>
      <c r="O44" s="23"/>
      <c r="P44" s="23"/>
      <c r="Q44" s="23"/>
      <c r="R44" s="23"/>
      <c r="S44" s="23"/>
      <c r="T44" s="24"/>
      <c r="U44" s="23"/>
      <c r="V44" s="23"/>
      <c r="W44" s="23"/>
      <c r="X44" s="23"/>
      <c r="Y44" s="23"/>
    </row>
    <row r="45" s="6" customFormat="1" spans="1:25">
      <c r="A45" s="23"/>
      <c r="B45" s="23"/>
      <c r="C45" s="23"/>
      <c r="D45" s="23"/>
      <c r="E45" s="28"/>
      <c r="F45" s="23"/>
      <c r="G45" s="23"/>
      <c r="H45" s="27"/>
      <c r="I45" s="28"/>
      <c r="J45" s="28"/>
      <c r="K45" s="23"/>
      <c r="L45" s="27"/>
      <c r="M45" s="27"/>
      <c r="N45" s="23"/>
      <c r="O45" s="23"/>
      <c r="P45" s="23"/>
      <c r="Q45" s="23"/>
      <c r="R45" s="32"/>
      <c r="S45" s="23"/>
      <c r="T45" s="24"/>
      <c r="U45" s="23"/>
      <c r="V45" s="23"/>
      <c r="W45" s="23"/>
      <c r="X45" s="23"/>
      <c r="Y45" s="23"/>
    </row>
    <row r="46" s="6" customFormat="1" spans="1:25">
      <c r="A46" s="23"/>
      <c r="B46" s="23"/>
      <c r="C46" s="32"/>
      <c r="D46" s="32"/>
      <c r="E46" s="34"/>
      <c r="F46" s="35"/>
      <c r="G46" s="35"/>
      <c r="H46" s="27"/>
      <c r="I46" s="28"/>
      <c r="J46" s="28"/>
      <c r="K46" s="23"/>
      <c r="L46" s="27"/>
      <c r="M46" s="27"/>
      <c r="N46" s="23"/>
      <c r="O46" s="23"/>
      <c r="P46" s="35"/>
      <c r="Q46" s="35"/>
      <c r="R46" s="35"/>
      <c r="S46" s="35"/>
      <c r="T46" s="23"/>
      <c r="U46" s="35"/>
      <c r="V46" s="23"/>
      <c r="W46" s="35"/>
      <c r="X46" s="35"/>
      <c r="Y46" s="23"/>
    </row>
    <row r="47" s="6" customFormat="1" spans="1:25">
      <c r="A47" s="23"/>
      <c r="B47" s="23"/>
      <c r="C47" s="23"/>
      <c r="D47" s="23"/>
      <c r="E47" s="28"/>
      <c r="F47" s="23"/>
      <c r="G47" s="23"/>
      <c r="H47" s="27"/>
      <c r="I47" s="49"/>
      <c r="J47" s="28"/>
      <c r="K47" s="23"/>
      <c r="L47" s="27"/>
      <c r="M47" s="27"/>
      <c r="N47" s="23"/>
      <c r="O47" s="23"/>
      <c r="P47" s="23"/>
      <c r="Q47" s="23"/>
      <c r="R47" s="23"/>
      <c r="S47" s="23"/>
      <c r="T47" s="23"/>
      <c r="U47" s="23"/>
      <c r="V47" s="23"/>
      <c r="W47" s="23"/>
      <c r="X47" s="23"/>
      <c r="Y47" s="23"/>
    </row>
    <row r="48" s="6" customFormat="1" spans="1:25">
      <c r="A48" s="23"/>
      <c r="B48" s="23"/>
      <c r="C48" s="32"/>
      <c r="D48" s="32"/>
      <c r="E48" s="28"/>
      <c r="F48" s="23"/>
      <c r="G48" s="23"/>
      <c r="H48" s="27"/>
      <c r="I48" s="28"/>
      <c r="J48" s="28"/>
      <c r="K48" s="23"/>
      <c r="L48" s="27"/>
      <c r="M48" s="27"/>
      <c r="N48" s="23"/>
      <c r="O48" s="23"/>
      <c r="P48" s="23"/>
      <c r="Q48" s="23"/>
      <c r="R48" s="32"/>
      <c r="S48" s="35"/>
      <c r="T48" s="23"/>
      <c r="U48" s="35"/>
      <c r="V48" s="23"/>
      <c r="W48" s="23"/>
      <c r="X48" s="23"/>
      <c r="Y48" s="23"/>
    </row>
    <row r="49" s="6" customFormat="1" spans="1:25">
      <c r="A49" s="23"/>
      <c r="B49" s="29"/>
      <c r="C49" s="30"/>
      <c r="D49" s="30"/>
      <c r="E49" s="36"/>
      <c r="F49" s="29"/>
      <c r="G49" s="29"/>
      <c r="H49" s="27"/>
      <c r="I49" s="28"/>
      <c r="J49" s="28"/>
      <c r="K49" s="23"/>
      <c r="L49" s="27"/>
      <c r="M49" s="27"/>
      <c r="N49" s="29"/>
      <c r="O49" s="23"/>
      <c r="P49" s="29"/>
      <c r="Q49" s="29"/>
      <c r="R49" s="29"/>
      <c r="S49" s="35"/>
      <c r="T49" s="23"/>
      <c r="U49" s="35"/>
      <c r="V49" s="29"/>
      <c r="W49" s="29"/>
      <c r="X49" s="29"/>
      <c r="Y49" s="23"/>
    </row>
    <row r="50" s="6" customFormat="1" spans="1:25">
      <c r="A50" s="23"/>
      <c r="B50" s="32"/>
      <c r="C50" s="32"/>
      <c r="D50" s="32"/>
      <c r="E50" s="25"/>
      <c r="F50" s="24"/>
      <c r="G50" s="24"/>
      <c r="H50" s="27"/>
      <c r="I50" s="25"/>
      <c r="J50" s="50"/>
      <c r="K50" s="23"/>
      <c r="L50" s="27"/>
      <c r="M50" s="26"/>
      <c r="N50" s="23"/>
      <c r="O50" s="24"/>
      <c r="P50" s="23"/>
      <c r="Q50" s="23"/>
      <c r="R50" s="23"/>
      <c r="S50" s="23"/>
      <c r="T50" s="23"/>
      <c r="U50" s="23"/>
      <c r="V50" s="23"/>
      <c r="W50" s="23"/>
      <c r="X50" s="23"/>
      <c r="Y50" s="23"/>
    </row>
    <row r="51" s="6" customFormat="1" spans="1:25">
      <c r="A51" s="23"/>
      <c r="B51" s="23"/>
      <c r="C51" s="23"/>
      <c r="D51" s="23"/>
      <c r="E51" s="28"/>
      <c r="F51" s="23"/>
      <c r="G51" s="23"/>
      <c r="H51" s="27"/>
      <c r="I51" s="28"/>
      <c r="J51" s="28"/>
      <c r="K51" s="23"/>
      <c r="L51" s="27"/>
      <c r="M51" s="27"/>
      <c r="N51" s="23"/>
      <c r="O51" s="23"/>
      <c r="P51" s="23"/>
      <c r="Q51" s="23"/>
      <c r="R51" s="23"/>
      <c r="S51" s="29"/>
      <c r="T51" s="23"/>
      <c r="U51" s="23"/>
      <c r="V51" s="23"/>
      <c r="W51" s="23"/>
      <c r="X51" s="23"/>
      <c r="Y51" s="23"/>
    </row>
    <row r="52" s="6" customFormat="1" spans="1:25">
      <c r="A52" s="23"/>
      <c r="B52" s="23"/>
      <c r="C52" s="23"/>
      <c r="D52" s="23"/>
      <c r="E52" s="28"/>
      <c r="F52" s="23"/>
      <c r="G52" s="23"/>
      <c r="H52" s="27"/>
      <c r="I52" s="28"/>
      <c r="J52" s="28"/>
      <c r="K52" s="23"/>
      <c r="L52" s="27"/>
      <c r="M52" s="27"/>
      <c r="N52" s="23"/>
      <c r="O52" s="23"/>
      <c r="P52" s="23"/>
      <c r="Q52" s="23"/>
      <c r="R52" s="23"/>
      <c r="S52" s="32"/>
      <c r="T52" s="23"/>
      <c r="U52" s="23"/>
      <c r="V52" s="23"/>
      <c r="W52" s="23"/>
      <c r="X52" s="23"/>
      <c r="Y52" s="23"/>
    </row>
    <row r="53" s="6" customFormat="1" spans="1:25">
      <c r="A53" s="23"/>
      <c r="B53" s="23"/>
      <c r="C53" s="23"/>
      <c r="D53" s="23"/>
      <c r="E53" s="28"/>
      <c r="F53" s="23"/>
      <c r="G53" s="23"/>
      <c r="H53" s="27"/>
      <c r="I53" s="28"/>
      <c r="J53" s="28"/>
      <c r="K53" s="23"/>
      <c r="L53" s="27"/>
      <c r="M53" s="27"/>
      <c r="N53" s="23"/>
      <c r="O53" s="23"/>
      <c r="P53" s="23"/>
      <c r="Q53" s="23"/>
      <c r="R53" s="23"/>
      <c r="S53" s="23"/>
      <c r="T53" s="23"/>
      <c r="U53" s="23"/>
      <c r="V53" s="23"/>
      <c r="W53" s="23"/>
      <c r="X53" s="23"/>
      <c r="Y53" s="23"/>
    </row>
    <row r="54" s="6" customFormat="1" spans="1:25">
      <c r="A54" s="23"/>
      <c r="B54" s="23"/>
      <c r="C54" s="23"/>
      <c r="D54" s="23"/>
      <c r="E54" s="28"/>
      <c r="F54" s="23"/>
      <c r="G54" s="23"/>
      <c r="H54" s="27"/>
      <c r="I54" s="28"/>
      <c r="J54" s="28"/>
      <c r="K54" s="23"/>
      <c r="L54" s="27"/>
      <c r="M54" s="27"/>
      <c r="N54" s="23"/>
      <c r="O54" s="23"/>
      <c r="P54" s="23"/>
      <c r="Q54" s="23"/>
      <c r="R54" s="23"/>
      <c r="S54" s="23"/>
      <c r="T54" s="23"/>
      <c r="U54" s="23"/>
      <c r="V54" s="23"/>
      <c r="W54" s="23"/>
      <c r="X54" s="23"/>
      <c r="Y54" s="23"/>
    </row>
    <row r="55" s="6" customFormat="1" spans="1:25">
      <c r="A55" s="23"/>
      <c r="B55" s="23"/>
      <c r="C55" s="23"/>
      <c r="D55" s="23"/>
      <c r="E55" s="28"/>
      <c r="F55" s="23"/>
      <c r="G55" s="23"/>
      <c r="H55" s="27"/>
      <c r="I55" s="28"/>
      <c r="J55" s="28"/>
      <c r="K55" s="23"/>
      <c r="L55" s="27"/>
      <c r="M55" s="27"/>
      <c r="N55" s="23"/>
      <c r="O55" s="23"/>
      <c r="P55" s="23"/>
      <c r="Q55" s="23"/>
      <c r="R55" s="23"/>
      <c r="S55" s="23"/>
      <c r="T55" s="23"/>
      <c r="U55" s="23"/>
      <c r="V55" s="23"/>
      <c r="W55" s="23"/>
      <c r="X55" s="23"/>
      <c r="Y55" s="23"/>
    </row>
    <row r="56" s="6" customFormat="1" spans="1:27">
      <c r="A56" s="23"/>
      <c r="B56" s="23"/>
      <c r="C56" s="23"/>
      <c r="D56" s="23"/>
      <c r="E56" s="28"/>
      <c r="F56" s="23"/>
      <c r="G56" s="23"/>
      <c r="H56" s="27"/>
      <c r="I56" s="28"/>
      <c r="J56" s="28"/>
      <c r="K56" s="23"/>
      <c r="L56" s="27"/>
      <c r="M56" s="27"/>
      <c r="N56" s="23"/>
      <c r="O56" s="23"/>
      <c r="P56" s="23"/>
      <c r="Q56" s="23"/>
      <c r="R56" s="23"/>
      <c r="S56" s="23"/>
      <c r="T56" s="23"/>
      <c r="U56" s="23"/>
      <c r="V56" s="23"/>
      <c r="W56" s="23"/>
      <c r="X56" s="23"/>
      <c r="Y56" s="23"/>
      <c r="Z56" s="55"/>
      <c r="AA56" s="55"/>
    </row>
    <row r="57" s="6" customFormat="1" spans="1:25">
      <c r="A57" s="23"/>
      <c r="B57" s="23"/>
      <c r="C57" s="23"/>
      <c r="D57" s="23"/>
      <c r="E57" s="28"/>
      <c r="F57" s="23"/>
      <c r="G57" s="23"/>
      <c r="H57" s="27"/>
      <c r="I57" s="28"/>
      <c r="J57" s="28"/>
      <c r="K57" s="23"/>
      <c r="L57" s="27"/>
      <c r="M57" s="27"/>
      <c r="N57" s="23"/>
      <c r="O57" s="23"/>
      <c r="P57" s="23"/>
      <c r="Q57" s="23"/>
      <c r="R57" s="23"/>
      <c r="S57" s="23"/>
      <c r="T57" s="23"/>
      <c r="U57" s="23"/>
      <c r="V57" s="23"/>
      <c r="W57" s="23"/>
      <c r="X57" s="23"/>
      <c r="Y57" s="23"/>
    </row>
    <row r="58" s="6" customFormat="1" spans="1:25">
      <c r="A58" s="23"/>
      <c r="B58" s="23"/>
      <c r="C58" s="23"/>
      <c r="D58" s="23"/>
      <c r="E58" s="28"/>
      <c r="F58" s="23"/>
      <c r="G58" s="23"/>
      <c r="H58" s="27"/>
      <c r="I58" s="28"/>
      <c r="J58" s="28"/>
      <c r="K58" s="23"/>
      <c r="L58" s="27"/>
      <c r="M58" s="27"/>
      <c r="N58" s="23"/>
      <c r="O58" s="23"/>
      <c r="P58" s="23"/>
      <c r="Q58" s="23"/>
      <c r="R58" s="23"/>
      <c r="S58" s="23"/>
      <c r="T58" s="23"/>
      <c r="U58" s="23"/>
      <c r="V58" s="23"/>
      <c r="W58" s="23"/>
      <c r="X58" s="23"/>
      <c r="Y58" s="23"/>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2:C22 B34:D34 B47 D47 G52 C46:C47 G40:G41 B23:D24 B53:D54 B36:D37"/>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8"/>
  <sheetViews>
    <sheetView tabSelected="1" view="pageBreakPreview" zoomScale="55" zoomScalePageLayoutView="55" zoomScaleNormal="55" workbookViewId="0">
      <selection activeCell="I7" sqref="I7"/>
    </sheetView>
  </sheetViews>
  <sheetFormatPr defaultColWidth="9" defaultRowHeight="13.5"/>
  <cols>
    <col min="1" max="1" width="5.13333333333333" customWidth="1"/>
    <col min="3" max="3" width="8.86666666666667" customWidth="1"/>
    <col min="4" max="4" width="7.63333333333333" customWidth="1"/>
    <col min="5" max="5" width="12.3666666666667" style="7"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0" max="20" width="13.1666666666667" style="7" customWidth="1"/>
    <col min="22" max="22" width="8.18333333333333" customWidth="1"/>
    <col min="23" max="24" width="9.31666666666667" customWidth="1"/>
    <col min="25" max="25" width="7.76666666666667" customWidth="1"/>
  </cols>
  <sheetData>
    <row r="1" s="1" customFormat="1" ht="46" customHeight="1" spans="1:25">
      <c r="A1" s="8" t="s">
        <v>188</v>
      </c>
      <c r="B1" s="8"/>
      <c r="C1" s="8"/>
      <c r="D1" s="8"/>
      <c r="E1" s="8"/>
      <c r="F1" s="8"/>
      <c r="G1" s="8"/>
      <c r="H1" s="8"/>
      <c r="I1" s="8"/>
      <c r="J1" s="8"/>
      <c r="K1" s="8"/>
      <c r="L1" s="8"/>
      <c r="M1" s="8"/>
      <c r="N1" s="8"/>
      <c r="O1" s="8"/>
      <c r="P1" s="8"/>
      <c r="Q1" s="8"/>
      <c r="R1" s="8"/>
      <c r="S1" s="8"/>
      <c r="T1" s="8"/>
      <c r="U1" s="8"/>
      <c r="V1" s="8"/>
      <c r="W1" s="8"/>
      <c r="X1" s="8"/>
      <c r="Y1" s="8"/>
    </row>
    <row r="2" s="2" customFormat="1" ht="19" customHeight="1" spans="1:25">
      <c r="A2" s="9" t="s">
        <v>189</v>
      </c>
      <c r="B2" s="10"/>
      <c r="C2" s="10"/>
      <c r="D2" s="10"/>
      <c r="E2" s="10"/>
      <c r="F2" s="10"/>
      <c r="G2" s="10"/>
      <c r="H2" s="10"/>
      <c r="I2" s="10"/>
      <c r="J2" s="10"/>
      <c r="K2" s="10"/>
      <c r="L2" s="10"/>
      <c r="M2" s="10"/>
      <c r="N2" s="10"/>
      <c r="O2" s="10"/>
      <c r="P2" s="10"/>
      <c r="Q2" s="10"/>
      <c r="R2" s="10"/>
      <c r="S2" s="10"/>
      <c r="T2" s="10"/>
      <c r="U2" s="10"/>
      <c r="V2" s="10"/>
      <c r="W2" s="10"/>
      <c r="X2" s="10"/>
      <c r="Y2" s="10"/>
    </row>
    <row r="3" s="3" customFormat="1" ht="24" customHeight="1" spans="1:25">
      <c r="A3" s="11" t="s">
        <v>2</v>
      </c>
      <c r="B3" s="11" t="s">
        <v>3</v>
      </c>
      <c r="C3" s="11" t="s">
        <v>4</v>
      </c>
      <c r="D3" s="11" t="s">
        <v>5</v>
      </c>
      <c r="E3" s="11" t="s">
        <v>6</v>
      </c>
      <c r="F3" s="11" t="s">
        <v>7</v>
      </c>
      <c r="G3" s="11"/>
      <c r="H3" s="11" t="s">
        <v>8</v>
      </c>
      <c r="I3" s="37" t="s">
        <v>183</v>
      </c>
      <c r="J3" s="37" t="s">
        <v>184</v>
      </c>
      <c r="K3" s="11" t="s">
        <v>11</v>
      </c>
      <c r="L3" s="11" t="s">
        <v>12</v>
      </c>
      <c r="M3" s="11"/>
      <c r="N3" s="11" t="s">
        <v>13</v>
      </c>
      <c r="O3" s="11" t="s">
        <v>14</v>
      </c>
      <c r="P3" s="11" t="s">
        <v>15</v>
      </c>
      <c r="Q3" s="11" t="s">
        <v>16</v>
      </c>
      <c r="R3" s="11" t="s">
        <v>17</v>
      </c>
      <c r="S3" s="11" t="s">
        <v>18</v>
      </c>
      <c r="T3" s="11" t="s">
        <v>19</v>
      </c>
      <c r="U3" s="11" t="s">
        <v>20</v>
      </c>
      <c r="V3" s="11" t="s">
        <v>21</v>
      </c>
      <c r="W3" s="51" t="s">
        <v>22</v>
      </c>
      <c r="X3" s="51" t="s">
        <v>23</v>
      </c>
      <c r="Y3" s="11" t="s">
        <v>24</v>
      </c>
    </row>
    <row r="4" s="3" customFormat="1" ht="28" customHeight="1" spans="1:25">
      <c r="A4" s="11"/>
      <c r="B4" s="11"/>
      <c r="C4" s="11"/>
      <c r="D4" s="11"/>
      <c r="E4" s="11"/>
      <c r="F4" s="11" t="s">
        <v>25</v>
      </c>
      <c r="G4" s="11" t="s">
        <v>26</v>
      </c>
      <c r="H4" s="11"/>
      <c r="I4" s="37"/>
      <c r="J4" s="37"/>
      <c r="K4" s="11"/>
      <c r="L4" s="11" t="s">
        <v>185</v>
      </c>
      <c r="M4" s="11" t="s">
        <v>28</v>
      </c>
      <c r="N4" s="11"/>
      <c r="O4" s="11"/>
      <c r="P4" s="11"/>
      <c r="Q4" s="11"/>
      <c r="R4" s="11"/>
      <c r="S4" s="11"/>
      <c r="T4" s="11"/>
      <c r="U4" s="11"/>
      <c r="V4" s="11"/>
      <c r="W4" s="51"/>
      <c r="X4" s="51"/>
      <c r="Y4" s="11"/>
    </row>
    <row r="5" s="2" customFormat="1" ht="28" customHeight="1" spans="1:25">
      <c r="A5" s="12"/>
      <c r="B5" s="12"/>
      <c r="C5" s="12"/>
      <c r="D5" s="12"/>
      <c r="E5" s="12" t="str">
        <f>COUNTA(E6:E539)&amp;"个"</f>
        <v>2个</v>
      </c>
      <c r="F5" s="12"/>
      <c r="G5" s="12"/>
      <c r="H5" s="13">
        <f t="shared" ref="H5:M5" si="0">SUM(H6:H539)</f>
        <v>690.1</v>
      </c>
      <c r="I5" s="12"/>
      <c r="J5" s="12"/>
      <c r="K5" s="12"/>
      <c r="L5" s="13">
        <f t="shared" si="0"/>
        <v>690.05</v>
      </c>
      <c r="M5" s="13">
        <f t="shared" si="0"/>
        <v>0</v>
      </c>
      <c r="N5" s="12"/>
      <c r="O5" s="12"/>
      <c r="P5" s="12" t="str">
        <f t="shared" ref="P5:R5" si="1">COUNTIF(P6:P88,"是")&amp;"个"</f>
        <v>0个</v>
      </c>
      <c r="Q5" s="12" t="str">
        <f t="shared" si="1"/>
        <v>0个</v>
      </c>
      <c r="R5" s="12" t="str">
        <f t="shared" si="1"/>
        <v>0个</v>
      </c>
      <c r="S5" s="12"/>
      <c r="T5" s="12"/>
      <c r="U5" s="12"/>
      <c r="V5" s="12" t="str">
        <f t="shared" ref="V5:X5" si="2">COUNTIF(V6:V88,"是")&amp;"个"</f>
        <v>2个</v>
      </c>
      <c r="W5" s="12" t="str">
        <f t="shared" si="2"/>
        <v>1个</v>
      </c>
      <c r="X5" s="12" t="str">
        <f t="shared" si="2"/>
        <v>1个</v>
      </c>
      <c r="Y5" s="12"/>
    </row>
    <row r="6" s="4" customFormat="1" ht="145" customHeight="1" spans="1:25">
      <c r="A6" s="14">
        <v>1</v>
      </c>
      <c r="B6" s="15" t="s">
        <v>46</v>
      </c>
      <c r="C6" s="15" t="s">
        <v>109</v>
      </c>
      <c r="D6" s="15" t="s">
        <v>91</v>
      </c>
      <c r="E6" s="15" t="s">
        <v>190</v>
      </c>
      <c r="F6" s="16" t="s">
        <v>59</v>
      </c>
      <c r="G6" s="16" t="s">
        <v>118</v>
      </c>
      <c r="H6" s="17">
        <v>140.1</v>
      </c>
      <c r="I6" s="38" t="s">
        <v>191</v>
      </c>
      <c r="J6" s="39" t="s">
        <v>192</v>
      </c>
      <c r="K6" s="40">
        <v>2025</v>
      </c>
      <c r="L6" s="17">
        <v>140.05</v>
      </c>
      <c r="M6" s="41">
        <v>0</v>
      </c>
      <c r="N6" s="14" t="s">
        <v>193</v>
      </c>
      <c r="O6" s="42">
        <v>1961</v>
      </c>
      <c r="P6" s="42" t="s">
        <v>41</v>
      </c>
      <c r="Q6" s="52" t="s">
        <v>41</v>
      </c>
      <c r="R6" s="52" t="s">
        <v>41</v>
      </c>
      <c r="S6" s="52" t="s">
        <v>42</v>
      </c>
      <c r="T6" s="52" t="s">
        <v>64</v>
      </c>
      <c r="U6" s="52" t="s">
        <v>43</v>
      </c>
      <c r="V6" s="40" t="s">
        <v>44</v>
      </c>
      <c r="W6" s="40" t="s">
        <v>44</v>
      </c>
      <c r="X6" s="40" t="s">
        <v>41</v>
      </c>
      <c r="Y6" s="53" t="s">
        <v>194</v>
      </c>
    </row>
    <row r="7" s="5" customFormat="1" ht="194" customHeight="1" spans="1:25">
      <c r="A7" s="18">
        <v>2</v>
      </c>
      <c r="B7" s="19" t="s">
        <v>195</v>
      </c>
      <c r="C7" s="19" t="s">
        <v>196</v>
      </c>
      <c r="D7" s="19" t="s">
        <v>197</v>
      </c>
      <c r="E7" s="20" t="s">
        <v>198</v>
      </c>
      <c r="F7" s="21" t="s">
        <v>100</v>
      </c>
      <c r="G7" s="19" t="s">
        <v>101</v>
      </c>
      <c r="H7" s="22">
        <v>550</v>
      </c>
      <c r="I7" s="43" t="s">
        <v>199</v>
      </c>
      <c r="J7" s="44" t="s">
        <v>200</v>
      </c>
      <c r="K7" s="18">
        <v>2025</v>
      </c>
      <c r="L7" s="22">
        <v>550</v>
      </c>
      <c r="M7" s="45">
        <v>0</v>
      </c>
      <c r="N7" s="45" t="s">
        <v>201</v>
      </c>
      <c r="O7" s="45">
        <v>1586</v>
      </c>
      <c r="P7" s="45" t="s">
        <v>202</v>
      </c>
      <c r="Q7" s="45" t="s">
        <v>202</v>
      </c>
      <c r="R7" s="45" t="s">
        <v>202</v>
      </c>
      <c r="S7" s="45" t="s">
        <v>203</v>
      </c>
      <c r="T7" s="45" t="s">
        <v>64</v>
      </c>
      <c r="U7" s="45" t="s">
        <v>204</v>
      </c>
      <c r="V7" s="45" t="s">
        <v>205</v>
      </c>
      <c r="W7" s="45" t="s">
        <v>202</v>
      </c>
      <c r="X7" s="45" t="s">
        <v>205</v>
      </c>
      <c r="Y7" s="54" t="s">
        <v>206</v>
      </c>
    </row>
    <row r="8" s="6" customFormat="1" spans="1:25">
      <c r="A8" s="23"/>
      <c r="B8" s="24"/>
      <c r="C8" s="24"/>
      <c r="D8" s="24"/>
      <c r="E8" s="25"/>
      <c r="F8" s="26"/>
      <c r="G8" s="23"/>
      <c r="H8" s="27"/>
      <c r="I8" s="28"/>
      <c r="J8" s="28"/>
      <c r="K8" s="46"/>
      <c r="L8" s="27"/>
      <c r="M8" s="27"/>
      <c r="N8" s="23"/>
      <c r="O8" s="24"/>
      <c r="P8" s="23"/>
      <c r="Q8" s="23"/>
      <c r="R8" s="23"/>
      <c r="S8" s="23"/>
      <c r="T8" s="23"/>
      <c r="U8" s="24"/>
      <c r="V8" s="23"/>
      <c r="W8" s="23"/>
      <c r="X8" s="23"/>
      <c r="Y8" s="23"/>
    </row>
    <row r="9" s="6" customFormat="1" spans="1:25">
      <c r="A9" s="23"/>
      <c r="B9" s="24"/>
      <c r="C9" s="24"/>
      <c r="D9" s="24"/>
      <c r="E9" s="25"/>
      <c r="F9" s="23"/>
      <c r="G9" s="23"/>
      <c r="H9" s="26"/>
      <c r="I9" s="28"/>
      <c r="J9" s="28"/>
      <c r="K9" s="23"/>
      <c r="L9" s="23"/>
      <c r="M9" s="23"/>
      <c r="N9" s="23"/>
      <c r="O9" s="23"/>
      <c r="P9" s="29"/>
      <c r="Q9" s="29"/>
      <c r="R9" s="29"/>
      <c r="S9" s="29"/>
      <c r="T9" s="23"/>
      <c r="U9" s="29"/>
      <c r="V9" s="23"/>
      <c r="W9" s="29"/>
      <c r="X9" s="29"/>
      <c r="Y9" s="23"/>
    </row>
    <row r="10" s="6" customFormat="1" spans="1:25">
      <c r="A10" s="23"/>
      <c r="B10" s="23"/>
      <c r="C10" s="23"/>
      <c r="D10" s="23"/>
      <c r="E10" s="28"/>
      <c r="F10" s="26"/>
      <c r="G10" s="23"/>
      <c r="H10" s="27"/>
      <c r="I10" s="28"/>
      <c r="J10" s="28"/>
      <c r="K10" s="23"/>
      <c r="L10" s="27"/>
      <c r="M10" s="27"/>
      <c r="N10" s="23"/>
      <c r="O10" s="23"/>
      <c r="P10" s="32"/>
      <c r="Q10" s="32"/>
      <c r="R10" s="32"/>
      <c r="S10" s="23"/>
      <c r="T10" s="23"/>
      <c r="U10" s="23"/>
      <c r="V10" s="23"/>
      <c r="W10" s="23"/>
      <c r="X10" s="23"/>
      <c r="Y10" s="23"/>
    </row>
    <row r="11" s="6" customFormat="1" spans="1:25">
      <c r="A11" s="23"/>
      <c r="B11" s="23"/>
      <c r="C11" s="23"/>
      <c r="D11" s="23"/>
      <c r="E11" s="28"/>
      <c r="F11" s="26"/>
      <c r="G11" s="23"/>
      <c r="H11" s="27"/>
      <c r="I11" s="28"/>
      <c r="J11" s="28"/>
      <c r="K11" s="23"/>
      <c r="L11" s="27"/>
      <c r="M11" s="27"/>
      <c r="N11" s="23"/>
      <c r="O11" s="23"/>
      <c r="P11" s="23"/>
      <c r="Q11" s="23"/>
      <c r="R11" s="23"/>
      <c r="S11" s="23"/>
      <c r="T11" s="23"/>
      <c r="U11" s="23"/>
      <c r="V11" s="23"/>
      <c r="W11" s="23"/>
      <c r="X11" s="23"/>
      <c r="Y11" s="23"/>
    </row>
    <row r="12" s="6" customFormat="1" spans="1:25">
      <c r="A12" s="23"/>
      <c r="B12" s="23"/>
      <c r="C12" s="23"/>
      <c r="D12" s="23"/>
      <c r="E12" s="28"/>
      <c r="F12" s="26"/>
      <c r="G12" s="23"/>
      <c r="H12" s="27"/>
      <c r="I12" s="28"/>
      <c r="J12" s="28"/>
      <c r="K12" s="23"/>
      <c r="L12" s="27"/>
      <c r="M12" s="27"/>
      <c r="N12" s="23"/>
      <c r="O12" s="23"/>
      <c r="P12" s="23"/>
      <c r="Q12" s="23"/>
      <c r="R12" s="23"/>
      <c r="S12" s="23"/>
      <c r="T12" s="23"/>
      <c r="U12" s="23"/>
      <c r="V12" s="23"/>
      <c r="W12" s="23"/>
      <c r="X12" s="23"/>
      <c r="Y12" s="23"/>
    </row>
    <row r="13" s="6" customFormat="1" spans="1:25">
      <c r="A13" s="23"/>
      <c r="B13" s="23"/>
      <c r="C13" s="23"/>
      <c r="D13" s="23"/>
      <c r="E13" s="28"/>
      <c r="F13" s="26"/>
      <c r="G13" s="23"/>
      <c r="H13" s="27"/>
      <c r="I13" s="28"/>
      <c r="J13" s="28"/>
      <c r="K13" s="23"/>
      <c r="L13" s="27"/>
      <c r="M13" s="27"/>
      <c r="N13" s="23"/>
      <c r="O13" s="23"/>
      <c r="P13" s="23"/>
      <c r="Q13" s="23"/>
      <c r="R13" s="23"/>
      <c r="S13" s="23"/>
      <c r="T13" s="23"/>
      <c r="U13" s="23"/>
      <c r="V13" s="23"/>
      <c r="W13" s="23"/>
      <c r="X13" s="23"/>
      <c r="Y13" s="23"/>
    </row>
    <row r="14" s="6" customFormat="1" spans="1:25">
      <c r="A14" s="23"/>
      <c r="B14" s="23"/>
      <c r="C14" s="23"/>
      <c r="D14" s="23"/>
      <c r="E14" s="28"/>
      <c r="F14" s="23"/>
      <c r="G14" s="23"/>
      <c r="H14" s="26"/>
      <c r="I14" s="28"/>
      <c r="J14" s="28"/>
      <c r="K14" s="23"/>
      <c r="L14" s="26"/>
      <c r="M14" s="26"/>
      <c r="N14" s="23"/>
      <c r="O14" s="23"/>
      <c r="P14" s="23"/>
      <c r="Q14" s="23"/>
      <c r="R14" s="23"/>
      <c r="S14" s="23"/>
      <c r="T14" s="23"/>
      <c r="U14" s="23"/>
      <c r="V14" s="23"/>
      <c r="W14" s="23"/>
      <c r="X14" s="23"/>
      <c r="Y14" s="29"/>
    </row>
    <row r="15" s="6" customFormat="1" spans="1:25">
      <c r="A15" s="23"/>
      <c r="B15" s="23"/>
      <c r="C15" s="23"/>
      <c r="D15" s="23"/>
      <c r="E15" s="28"/>
      <c r="F15" s="23"/>
      <c r="G15" s="23"/>
      <c r="H15" s="26"/>
      <c r="I15" s="28"/>
      <c r="J15" s="28"/>
      <c r="K15" s="23"/>
      <c r="L15" s="26"/>
      <c r="M15" s="23"/>
      <c r="N15" s="23"/>
      <c r="O15" s="23"/>
      <c r="P15" s="23"/>
      <c r="Q15" s="23"/>
      <c r="R15" s="23"/>
      <c r="S15" s="23"/>
      <c r="T15" s="23"/>
      <c r="U15" s="23"/>
      <c r="V15" s="23"/>
      <c r="W15" s="23"/>
      <c r="X15" s="23"/>
      <c r="Y15" s="23"/>
    </row>
    <row r="16" s="6" customFormat="1" spans="1:25">
      <c r="A16" s="23"/>
      <c r="B16" s="23"/>
      <c r="C16" s="23"/>
      <c r="D16" s="23"/>
      <c r="E16" s="28"/>
      <c r="F16" s="23"/>
      <c r="G16" s="23"/>
      <c r="H16" s="27"/>
      <c r="I16" s="28"/>
      <c r="J16" s="28"/>
      <c r="K16" s="23"/>
      <c r="L16" s="27"/>
      <c r="M16" s="27"/>
      <c r="N16" s="23"/>
      <c r="O16" s="23"/>
      <c r="P16" s="23"/>
      <c r="Q16" s="23"/>
      <c r="R16" s="23"/>
      <c r="S16" s="23"/>
      <c r="T16" s="23"/>
      <c r="U16" s="23"/>
      <c r="V16" s="23"/>
      <c r="W16" s="23"/>
      <c r="X16" s="23"/>
      <c r="Y16" s="23"/>
    </row>
    <row r="17" s="6" customFormat="1" spans="1:25">
      <c r="A17" s="23"/>
      <c r="B17" s="24"/>
      <c r="C17" s="24"/>
      <c r="D17" s="24"/>
      <c r="E17" s="25"/>
      <c r="F17" s="23"/>
      <c r="G17" s="23"/>
      <c r="H17" s="27"/>
      <c r="I17" s="25"/>
      <c r="J17" s="25"/>
      <c r="K17" s="23"/>
      <c r="L17" s="26"/>
      <c r="M17" s="26"/>
      <c r="N17" s="23"/>
      <c r="O17" s="23"/>
      <c r="P17" s="23"/>
      <c r="Q17" s="23"/>
      <c r="R17" s="23"/>
      <c r="S17" s="24"/>
      <c r="T17" s="23"/>
      <c r="U17" s="24"/>
      <c r="V17" s="24"/>
      <c r="W17" s="23"/>
      <c r="X17" s="23"/>
      <c r="Y17" s="23"/>
    </row>
    <row r="18" s="6" customFormat="1" spans="1:25">
      <c r="A18" s="23"/>
      <c r="B18" s="23"/>
      <c r="C18" s="24"/>
      <c r="D18" s="23"/>
      <c r="E18" s="28"/>
      <c r="F18" s="23"/>
      <c r="G18" s="23"/>
      <c r="H18" s="27"/>
      <c r="I18" s="25"/>
      <c r="J18" s="25"/>
      <c r="K18" s="23"/>
      <c r="L18" s="27"/>
      <c r="M18" s="27"/>
      <c r="N18" s="23"/>
      <c r="O18" s="23"/>
      <c r="P18" s="23"/>
      <c r="Q18" s="23"/>
      <c r="R18" s="32"/>
      <c r="S18" s="29"/>
      <c r="T18" s="23"/>
      <c r="U18" s="23"/>
      <c r="V18" s="23"/>
      <c r="W18" s="23"/>
      <c r="X18" s="23"/>
      <c r="Y18" s="23"/>
    </row>
    <row r="19" s="6" customFormat="1" spans="1:25">
      <c r="A19" s="23"/>
      <c r="B19" s="23"/>
      <c r="C19" s="23"/>
      <c r="D19" s="23"/>
      <c r="E19" s="28"/>
      <c r="F19" s="23"/>
      <c r="G19" s="23"/>
      <c r="H19" s="27"/>
      <c r="I19" s="28"/>
      <c r="J19" s="28"/>
      <c r="K19" s="23"/>
      <c r="L19" s="27"/>
      <c r="M19" s="27"/>
      <c r="N19" s="23"/>
      <c r="O19" s="23"/>
      <c r="P19" s="23"/>
      <c r="Q19" s="23"/>
      <c r="R19" s="32"/>
      <c r="S19" s="32"/>
      <c r="T19" s="23"/>
      <c r="U19" s="23"/>
      <c r="V19" s="23"/>
      <c r="W19" s="23"/>
      <c r="X19" s="23"/>
      <c r="Y19" s="23"/>
    </row>
    <row r="20" s="6" customFormat="1" spans="1:25">
      <c r="A20" s="23"/>
      <c r="B20" s="29"/>
      <c r="C20" s="29"/>
      <c r="D20" s="29"/>
      <c r="E20" s="28"/>
      <c r="F20" s="29"/>
      <c r="G20" s="29"/>
      <c r="H20" s="27"/>
      <c r="I20" s="28"/>
      <c r="J20" s="28"/>
      <c r="K20" s="23"/>
      <c r="L20" s="27"/>
      <c r="M20" s="27"/>
      <c r="N20" s="23"/>
      <c r="O20" s="23"/>
      <c r="P20" s="29"/>
      <c r="Q20" s="29"/>
      <c r="R20" s="30"/>
      <c r="S20" s="29"/>
      <c r="T20" s="23"/>
      <c r="U20" s="29"/>
      <c r="V20" s="23"/>
      <c r="W20" s="29"/>
      <c r="X20" s="29"/>
      <c r="Y20" s="23"/>
    </row>
    <row r="21" s="6" customFormat="1" spans="1:25">
      <c r="A21" s="23"/>
      <c r="B21" s="30"/>
      <c r="C21" s="30"/>
      <c r="D21" s="30"/>
      <c r="E21" s="31"/>
      <c r="F21" s="30"/>
      <c r="G21" s="30"/>
      <c r="H21" s="27"/>
      <c r="I21" s="33"/>
      <c r="J21" s="33"/>
      <c r="K21" s="23"/>
      <c r="L21" s="27"/>
      <c r="M21" s="27"/>
      <c r="N21" s="23"/>
      <c r="O21" s="23"/>
      <c r="P21" s="30"/>
      <c r="Q21" s="30"/>
      <c r="R21" s="30"/>
      <c r="S21" s="32"/>
      <c r="T21" s="23"/>
      <c r="U21" s="32"/>
      <c r="V21" s="32"/>
      <c r="W21" s="30"/>
      <c r="X21" s="30"/>
      <c r="Y21" s="23"/>
    </row>
    <row r="22" s="6" customFormat="1" spans="1:25">
      <c r="A22" s="23"/>
      <c r="B22" s="32"/>
      <c r="C22" s="32"/>
      <c r="D22" s="32"/>
      <c r="E22" s="33"/>
      <c r="F22" s="32"/>
      <c r="G22" s="32"/>
      <c r="H22" s="27"/>
      <c r="I22" s="33"/>
      <c r="J22" s="33"/>
      <c r="K22" s="23"/>
      <c r="L22" s="27"/>
      <c r="M22" s="27"/>
      <c r="N22" s="23"/>
      <c r="O22" s="23"/>
      <c r="P22" s="32"/>
      <c r="Q22" s="32"/>
      <c r="R22" s="32"/>
      <c r="S22" s="23"/>
      <c r="T22" s="24"/>
      <c r="U22" s="23"/>
      <c r="V22" s="32"/>
      <c r="W22" s="32"/>
      <c r="X22" s="32"/>
      <c r="Y22" s="23"/>
    </row>
    <row r="23" s="6" customFormat="1" spans="1:25">
      <c r="A23" s="23"/>
      <c r="B23" s="29"/>
      <c r="C23" s="29"/>
      <c r="D23" s="29"/>
      <c r="E23" s="31"/>
      <c r="F23" s="29"/>
      <c r="G23" s="29"/>
      <c r="H23" s="27"/>
      <c r="I23" s="33"/>
      <c r="J23" s="33"/>
      <c r="K23" s="23"/>
      <c r="L23" s="27"/>
      <c r="M23" s="27"/>
      <c r="N23" s="23"/>
      <c r="O23" s="23"/>
      <c r="P23" s="23"/>
      <c r="Q23" s="23"/>
      <c r="R23" s="32"/>
      <c r="S23" s="23"/>
      <c r="T23" s="24"/>
      <c r="U23" s="23"/>
      <c r="V23" s="23"/>
      <c r="W23" s="23"/>
      <c r="X23" s="23"/>
      <c r="Y23" s="29"/>
    </row>
    <row r="24" s="6" customFormat="1" spans="1:25">
      <c r="A24" s="23"/>
      <c r="B24" s="29"/>
      <c r="C24" s="29"/>
      <c r="D24" s="29"/>
      <c r="E24" s="31"/>
      <c r="F24" s="29"/>
      <c r="G24" s="29"/>
      <c r="H24" s="27"/>
      <c r="I24" s="28"/>
      <c r="J24" s="47"/>
      <c r="K24" s="23"/>
      <c r="L24" s="27"/>
      <c r="M24" s="27"/>
      <c r="N24" s="29"/>
      <c r="O24" s="23"/>
      <c r="P24" s="23"/>
      <c r="Q24" s="23"/>
      <c r="R24" s="23"/>
      <c r="S24" s="23"/>
      <c r="T24" s="23"/>
      <c r="U24" s="23"/>
      <c r="V24" s="23"/>
      <c r="W24" s="23"/>
      <c r="X24" s="23"/>
      <c r="Y24" s="29"/>
    </row>
    <row r="25" s="6" customFormat="1" spans="1:25">
      <c r="A25" s="23"/>
      <c r="B25" s="23"/>
      <c r="C25" s="23"/>
      <c r="D25" s="23"/>
      <c r="E25" s="33"/>
      <c r="F25" s="23"/>
      <c r="G25" s="23"/>
      <c r="H25" s="27"/>
      <c r="I25" s="28"/>
      <c r="J25" s="28"/>
      <c r="K25" s="23"/>
      <c r="L25" s="27"/>
      <c r="M25" s="27"/>
      <c r="N25" s="23"/>
      <c r="O25" s="23"/>
      <c r="P25" s="23"/>
      <c r="Q25" s="23"/>
      <c r="R25" s="23"/>
      <c r="S25" s="23"/>
      <c r="T25" s="23"/>
      <c r="U25" s="23"/>
      <c r="V25" s="23"/>
      <c r="W25" s="23"/>
      <c r="X25" s="23"/>
      <c r="Y25" s="23"/>
    </row>
    <row r="26" s="6" customFormat="1" spans="1:25">
      <c r="A26" s="23"/>
      <c r="B26" s="23"/>
      <c r="C26" s="24"/>
      <c r="D26" s="23"/>
      <c r="E26" s="28"/>
      <c r="F26" s="23"/>
      <c r="G26" s="23"/>
      <c r="H26" s="27"/>
      <c r="I26" s="28"/>
      <c r="J26" s="28"/>
      <c r="K26" s="23"/>
      <c r="L26" s="27"/>
      <c r="M26" s="27"/>
      <c r="N26" s="23"/>
      <c r="O26" s="23"/>
      <c r="P26" s="23"/>
      <c r="Q26" s="23"/>
      <c r="R26" s="23"/>
      <c r="S26" s="23"/>
      <c r="T26" s="23"/>
      <c r="U26" s="23"/>
      <c r="V26" s="23"/>
      <c r="W26" s="23"/>
      <c r="X26" s="23"/>
      <c r="Y26" s="23"/>
    </row>
    <row r="27" s="6" customFormat="1" spans="1:25">
      <c r="A27" s="23"/>
      <c r="B27" s="23"/>
      <c r="C27" s="23"/>
      <c r="D27" s="23"/>
      <c r="E27" s="28"/>
      <c r="F27" s="23"/>
      <c r="G27" s="23"/>
      <c r="H27" s="27"/>
      <c r="I27" s="28"/>
      <c r="J27" s="28"/>
      <c r="K27" s="23"/>
      <c r="L27" s="27"/>
      <c r="M27" s="27"/>
      <c r="N27" s="23"/>
      <c r="O27" s="23"/>
      <c r="P27" s="23"/>
      <c r="Q27" s="23"/>
      <c r="R27" s="23"/>
      <c r="S27" s="29"/>
      <c r="T27" s="23"/>
      <c r="U27" s="23"/>
      <c r="V27" s="23"/>
      <c r="W27" s="23"/>
      <c r="X27" s="23"/>
      <c r="Y27" s="23"/>
    </row>
    <row r="28" s="6" customFormat="1" spans="1:25">
      <c r="A28" s="23"/>
      <c r="B28" s="23"/>
      <c r="C28" s="23"/>
      <c r="D28" s="23"/>
      <c r="E28" s="28"/>
      <c r="F28" s="23"/>
      <c r="G28" s="23"/>
      <c r="H28" s="27"/>
      <c r="I28" s="28"/>
      <c r="J28" s="33"/>
      <c r="K28" s="23"/>
      <c r="L28" s="27"/>
      <c r="M28" s="27"/>
      <c r="N28" s="23"/>
      <c r="O28" s="23"/>
      <c r="P28" s="23"/>
      <c r="Q28" s="23"/>
      <c r="R28" s="23"/>
      <c r="S28" s="30"/>
      <c r="T28" s="23"/>
      <c r="U28" s="23"/>
      <c r="V28" s="23"/>
      <c r="W28" s="23"/>
      <c r="X28" s="23"/>
      <c r="Y28" s="23"/>
    </row>
    <row r="29" s="6" customFormat="1" spans="1:25">
      <c r="A29" s="23"/>
      <c r="B29" s="23"/>
      <c r="C29" s="23"/>
      <c r="D29" s="23"/>
      <c r="E29" s="28"/>
      <c r="F29" s="23"/>
      <c r="G29" s="23"/>
      <c r="H29" s="27"/>
      <c r="I29" s="28"/>
      <c r="J29" s="33"/>
      <c r="K29" s="23"/>
      <c r="L29" s="27"/>
      <c r="M29" s="27"/>
      <c r="N29" s="23"/>
      <c r="O29" s="23"/>
      <c r="P29" s="23"/>
      <c r="Q29" s="23"/>
      <c r="R29" s="32"/>
      <c r="S29" s="32"/>
      <c r="T29" s="23"/>
      <c r="U29" s="23"/>
      <c r="V29" s="23"/>
      <c r="W29" s="23"/>
      <c r="X29" s="23"/>
      <c r="Y29" s="23"/>
    </row>
    <row r="30" s="6" customFormat="1" spans="1:25">
      <c r="A30" s="23"/>
      <c r="B30" s="23"/>
      <c r="C30" s="23"/>
      <c r="D30" s="23"/>
      <c r="E30" s="28"/>
      <c r="F30" s="23"/>
      <c r="G30" s="23"/>
      <c r="H30" s="27"/>
      <c r="I30" s="28"/>
      <c r="J30" s="28"/>
      <c r="K30" s="23"/>
      <c r="L30" s="27"/>
      <c r="M30" s="27"/>
      <c r="N30" s="23"/>
      <c r="O30" s="35"/>
      <c r="P30" s="23"/>
      <c r="Q30" s="23"/>
      <c r="R30" s="23"/>
      <c r="S30" s="23"/>
      <c r="T30" s="23"/>
      <c r="U30" s="23"/>
      <c r="V30" s="23"/>
      <c r="W30" s="23"/>
      <c r="X30" s="23"/>
      <c r="Y30" s="23"/>
    </row>
    <row r="31" s="6" customFormat="1" spans="1:25">
      <c r="A31" s="23"/>
      <c r="B31" s="23"/>
      <c r="C31" s="23"/>
      <c r="D31" s="23"/>
      <c r="E31" s="28"/>
      <c r="F31" s="23"/>
      <c r="G31" s="23"/>
      <c r="H31" s="27"/>
      <c r="I31" s="28"/>
      <c r="J31" s="28"/>
      <c r="K31" s="23"/>
      <c r="L31" s="27"/>
      <c r="M31" s="27"/>
      <c r="N31" s="23"/>
      <c r="O31" s="23"/>
      <c r="P31" s="23"/>
      <c r="Q31" s="23"/>
      <c r="R31" s="23"/>
      <c r="S31" s="23"/>
      <c r="T31" s="23"/>
      <c r="U31" s="23"/>
      <c r="V31" s="23"/>
      <c r="W31" s="23"/>
      <c r="X31" s="23"/>
      <c r="Y31" s="23"/>
    </row>
    <row r="32" s="6" customFormat="1" spans="1:25">
      <c r="A32" s="23"/>
      <c r="B32" s="23"/>
      <c r="C32" s="23"/>
      <c r="D32" s="23"/>
      <c r="E32" s="28"/>
      <c r="F32" s="23"/>
      <c r="G32" s="23"/>
      <c r="H32" s="26"/>
      <c r="I32" s="28"/>
      <c r="J32" s="28"/>
      <c r="K32" s="23"/>
      <c r="L32" s="26"/>
      <c r="M32" s="26"/>
      <c r="N32" s="23"/>
      <c r="O32" s="23"/>
      <c r="P32" s="23"/>
      <c r="Q32" s="23"/>
      <c r="R32" s="23"/>
      <c r="S32" s="23"/>
      <c r="T32" s="23"/>
      <c r="U32" s="23"/>
      <c r="V32" s="23"/>
      <c r="W32" s="23"/>
      <c r="X32" s="23"/>
      <c r="Y32" s="23"/>
    </row>
    <row r="33" s="6" customFormat="1" spans="1:25">
      <c r="A33" s="23"/>
      <c r="B33" s="23"/>
      <c r="C33" s="23"/>
      <c r="D33" s="23"/>
      <c r="E33" s="28"/>
      <c r="F33" s="23"/>
      <c r="G33" s="23"/>
      <c r="H33" s="26"/>
      <c r="I33" s="28"/>
      <c r="J33" s="28"/>
      <c r="K33" s="23"/>
      <c r="L33" s="26"/>
      <c r="M33" s="26"/>
      <c r="N33" s="23"/>
      <c r="O33" s="23"/>
      <c r="P33" s="23"/>
      <c r="Q33" s="23"/>
      <c r="R33" s="23"/>
      <c r="S33" s="23"/>
      <c r="T33" s="23"/>
      <c r="U33" s="23"/>
      <c r="V33" s="23"/>
      <c r="W33" s="23"/>
      <c r="X33" s="23"/>
      <c r="Y33" s="23"/>
    </row>
    <row r="34" s="6" customFormat="1" spans="1:25">
      <c r="A34" s="23"/>
      <c r="B34" s="23"/>
      <c r="C34" s="23"/>
      <c r="D34" s="23"/>
      <c r="E34" s="28"/>
      <c r="F34" s="23"/>
      <c r="G34" s="23"/>
      <c r="H34" s="27"/>
      <c r="I34" s="28"/>
      <c r="J34" s="28"/>
      <c r="K34" s="23"/>
      <c r="L34" s="27"/>
      <c r="M34" s="27"/>
      <c r="N34" s="23"/>
      <c r="O34" s="23"/>
      <c r="P34" s="23"/>
      <c r="Q34" s="23"/>
      <c r="R34" s="23"/>
      <c r="S34" s="23"/>
      <c r="T34" s="24"/>
      <c r="U34" s="23"/>
      <c r="V34" s="23"/>
      <c r="W34" s="23"/>
      <c r="X34" s="23"/>
      <c r="Y34" s="23"/>
    </row>
    <row r="35" s="6" customFormat="1" spans="1:25">
      <c r="A35" s="23"/>
      <c r="B35" s="23"/>
      <c r="C35" s="23"/>
      <c r="D35" s="23"/>
      <c r="E35" s="28"/>
      <c r="F35" s="23"/>
      <c r="G35" s="23"/>
      <c r="H35" s="27"/>
      <c r="I35" s="48"/>
      <c r="J35" s="48"/>
      <c r="K35" s="23"/>
      <c r="L35" s="27"/>
      <c r="M35" s="27"/>
      <c r="N35" s="23"/>
      <c r="O35" s="23"/>
      <c r="P35" s="23"/>
      <c r="Q35" s="23"/>
      <c r="R35" s="23"/>
      <c r="S35" s="23"/>
      <c r="T35" s="23"/>
      <c r="U35" s="23"/>
      <c r="V35" s="23"/>
      <c r="W35" s="23"/>
      <c r="X35" s="23"/>
      <c r="Y35" s="23"/>
    </row>
    <row r="36" s="6" customFormat="1" spans="1:25">
      <c r="A36" s="23"/>
      <c r="B36" s="23"/>
      <c r="C36" s="24"/>
      <c r="D36" s="23"/>
      <c r="E36" s="28"/>
      <c r="F36" s="23"/>
      <c r="G36" s="23"/>
      <c r="H36" s="27"/>
      <c r="I36" s="28"/>
      <c r="J36" s="25"/>
      <c r="K36" s="23"/>
      <c r="L36" s="27"/>
      <c r="M36" s="27"/>
      <c r="N36" s="23"/>
      <c r="O36" s="23"/>
      <c r="P36" s="23"/>
      <c r="Q36" s="23"/>
      <c r="R36" s="32"/>
      <c r="S36" s="29"/>
      <c r="T36" s="23"/>
      <c r="U36" s="23"/>
      <c r="V36" s="23"/>
      <c r="W36" s="23"/>
      <c r="X36" s="23"/>
      <c r="Y36" s="35"/>
    </row>
    <row r="37" s="6" customFormat="1" spans="1:25">
      <c r="A37" s="23"/>
      <c r="B37" s="23"/>
      <c r="C37" s="23"/>
      <c r="D37" s="23"/>
      <c r="E37" s="28"/>
      <c r="F37" s="23"/>
      <c r="G37" s="23"/>
      <c r="H37" s="27"/>
      <c r="I37" s="28"/>
      <c r="J37" s="28"/>
      <c r="K37" s="23"/>
      <c r="L37" s="27"/>
      <c r="M37" s="27"/>
      <c r="N37" s="23"/>
      <c r="O37" s="23"/>
      <c r="P37" s="23"/>
      <c r="Q37" s="23"/>
      <c r="R37" s="23"/>
      <c r="S37" s="32"/>
      <c r="T37" s="23"/>
      <c r="U37" s="23"/>
      <c r="V37" s="23"/>
      <c r="W37" s="23"/>
      <c r="X37" s="23"/>
      <c r="Y37" s="23"/>
    </row>
    <row r="38" s="6" customFormat="1" spans="1:25">
      <c r="A38" s="23"/>
      <c r="B38" s="23"/>
      <c r="C38" s="32"/>
      <c r="D38" s="32"/>
      <c r="E38" s="28"/>
      <c r="F38" s="23"/>
      <c r="G38" s="23"/>
      <c r="H38" s="27"/>
      <c r="I38" s="28"/>
      <c r="J38" s="28"/>
      <c r="K38" s="23"/>
      <c r="L38" s="27"/>
      <c r="M38" s="27"/>
      <c r="N38" s="23"/>
      <c r="O38" s="23"/>
      <c r="P38" s="23"/>
      <c r="Q38" s="23"/>
      <c r="R38" s="23"/>
      <c r="S38" s="23"/>
      <c r="T38" s="23"/>
      <c r="U38" s="23"/>
      <c r="V38" s="23"/>
      <c r="W38" s="23"/>
      <c r="X38" s="23"/>
      <c r="Y38" s="23"/>
    </row>
    <row r="39" s="6" customFormat="1" spans="1:25">
      <c r="A39" s="23"/>
      <c r="B39" s="23"/>
      <c r="C39" s="24"/>
      <c r="D39" s="23"/>
      <c r="E39" s="28"/>
      <c r="F39" s="23"/>
      <c r="G39" s="23"/>
      <c r="H39" s="27"/>
      <c r="I39" s="28"/>
      <c r="J39" s="25"/>
      <c r="K39" s="23"/>
      <c r="L39" s="27"/>
      <c r="M39" s="27"/>
      <c r="N39" s="23"/>
      <c r="O39" s="23"/>
      <c r="P39" s="23"/>
      <c r="Q39" s="23"/>
      <c r="R39" s="23"/>
      <c r="S39" s="23"/>
      <c r="T39" s="23"/>
      <c r="U39" s="23"/>
      <c r="V39" s="23"/>
      <c r="W39" s="23"/>
      <c r="X39" s="23"/>
      <c r="Y39" s="23"/>
    </row>
    <row r="40" s="6" customFormat="1" spans="1:25">
      <c r="A40" s="23"/>
      <c r="B40" s="23"/>
      <c r="C40" s="23"/>
      <c r="D40" s="23"/>
      <c r="E40" s="28"/>
      <c r="F40" s="23"/>
      <c r="G40" s="23"/>
      <c r="H40" s="27"/>
      <c r="I40" s="28"/>
      <c r="J40" s="28"/>
      <c r="K40" s="23"/>
      <c r="L40" s="27"/>
      <c r="M40" s="27"/>
      <c r="N40" s="23"/>
      <c r="O40" s="23"/>
      <c r="P40" s="23"/>
      <c r="Q40" s="23"/>
      <c r="R40" s="23"/>
      <c r="S40" s="23"/>
      <c r="T40" s="23"/>
      <c r="U40" s="23"/>
      <c r="V40" s="23"/>
      <c r="W40" s="23"/>
      <c r="X40" s="23"/>
      <c r="Y40" s="23"/>
    </row>
    <row r="41" s="6" customFormat="1" spans="1:25">
      <c r="A41" s="23"/>
      <c r="B41" s="23"/>
      <c r="C41" s="23"/>
      <c r="D41" s="23"/>
      <c r="E41" s="28"/>
      <c r="F41" s="23"/>
      <c r="G41" s="23"/>
      <c r="H41" s="27"/>
      <c r="I41" s="28"/>
      <c r="J41" s="28"/>
      <c r="K41" s="23"/>
      <c r="L41" s="27"/>
      <c r="M41" s="27"/>
      <c r="N41" s="23"/>
      <c r="O41" s="23"/>
      <c r="P41" s="23"/>
      <c r="Q41" s="23"/>
      <c r="R41" s="23"/>
      <c r="S41" s="23"/>
      <c r="T41" s="23"/>
      <c r="U41" s="23"/>
      <c r="V41" s="23"/>
      <c r="W41" s="23"/>
      <c r="X41" s="23"/>
      <c r="Y41" s="23"/>
    </row>
    <row r="42" s="6" customFormat="1" spans="1:25">
      <c r="A42" s="23"/>
      <c r="B42" s="23"/>
      <c r="C42" s="23"/>
      <c r="D42" s="23"/>
      <c r="E42" s="28"/>
      <c r="F42" s="23"/>
      <c r="G42" s="23"/>
      <c r="H42" s="27"/>
      <c r="I42" s="28"/>
      <c r="J42" s="28"/>
      <c r="K42" s="23"/>
      <c r="L42" s="27"/>
      <c r="M42" s="27"/>
      <c r="N42" s="23"/>
      <c r="O42" s="23"/>
      <c r="P42" s="23"/>
      <c r="Q42" s="23"/>
      <c r="R42" s="23"/>
      <c r="S42" s="23"/>
      <c r="T42" s="23"/>
      <c r="U42" s="23"/>
      <c r="V42" s="23"/>
      <c r="W42" s="23"/>
      <c r="X42" s="23"/>
      <c r="Y42" s="23"/>
    </row>
    <row r="43" s="6" customFormat="1" spans="1:25">
      <c r="A43" s="23"/>
      <c r="B43" s="32"/>
      <c r="C43" s="23"/>
      <c r="D43" s="23"/>
      <c r="E43" s="28"/>
      <c r="F43" s="23"/>
      <c r="G43" s="32"/>
      <c r="H43" s="27"/>
      <c r="I43" s="28"/>
      <c r="J43" s="28"/>
      <c r="K43" s="23"/>
      <c r="L43" s="27"/>
      <c r="M43" s="26"/>
      <c r="N43" s="23"/>
      <c r="O43" s="23"/>
      <c r="P43" s="23"/>
      <c r="Q43" s="23"/>
      <c r="R43" s="23"/>
      <c r="S43" s="23"/>
      <c r="T43" s="23"/>
      <c r="U43" s="23"/>
      <c r="V43" s="23"/>
      <c r="W43" s="23"/>
      <c r="X43" s="23"/>
      <c r="Y43" s="23"/>
    </row>
    <row r="44" s="6" customFormat="1" spans="1:25">
      <c r="A44" s="23"/>
      <c r="B44" s="23"/>
      <c r="C44" s="23"/>
      <c r="D44" s="23"/>
      <c r="E44" s="28"/>
      <c r="F44" s="23"/>
      <c r="G44" s="23"/>
      <c r="H44" s="27"/>
      <c r="I44" s="28"/>
      <c r="J44" s="28"/>
      <c r="K44" s="23"/>
      <c r="L44" s="27"/>
      <c r="M44" s="27"/>
      <c r="N44" s="23"/>
      <c r="O44" s="23"/>
      <c r="P44" s="23"/>
      <c r="Q44" s="23"/>
      <c r="R44" s="23"/>
      <c r="S44" s="23"/>
      <c r="T44" s="24"/>
      <c r="U44" s="23"/>
      <c r="V44" s="23"/>
      <c r="W44" s="23"/>
      <c r="X44" s="23"/>
      <c r="Y44" s="23"/>
    </row>
    <row r="45" s="6" customFormat="1" spans="1:25">
      <c r="A45" s="23"/>
      <c r="B45" s="23"/>
      <c r="C45" s="23"/>
      <c r="D45" s="23"/>
      <c r="E45" s="28"/>
      <c r="F45" s="23"/>
      <c r="G45" s="23"/>
      <c r="H45" s="27"/>
      <c r="I45" s="28"/>
      <c r="J45" s="28"/>
      <c r="K45" s="23"/>
      <c r="L45" s="27"/>
      <c r="M45" s="27"/>
      <c r="N45" s="23"/>
      <c r="O45" s="23"/>
      <c r="P45" s="23"/>
      <c r="Q45" s="23"/>
      <c r="R45" s="32"/>
      <c r="S45" s="23"/>
      <c r="T45" s="24"/>
      <c r="U45" s="23"/>
      <c r="V45" s="23"/>
      <c r="W45" s="23"/>
      <c r="X45" s="23"/>
      <c r="Y45" s="23"/>
    </row>
    <row r="46" s="6" customFormat="1" spans="1:25">
      <c r="A46" s="23"/>
      <c r="B46" s="23"/>
      <c r="C46" s="32"/>
      <c r="D46" s="32"/>
      <c r="E46" s="34"/>
      <c r="F46" s="35"/>
      <c r="G46" s="35"/>
      <c r="H46" s="27"/>
      <c r="I46" s="28"/>
      <c r="J46" s="28"/>
      <c r="K46" s="23"/>
      <c r="L46" s="27"/>
      <c r="M46" s="27"/>
      <c r="N46" s="23"/>
      <c r="O46" s="23"/>
      <c r="P46" s="35"/>
      <c r="Q46" s="35"/>
      <c r="R46" s="35"/>
      <c r="S46" s="35"/>
      <c r="T46" s="23"/>
      <c r="U46" s="35"/>
      <c r="V46" s="23"/>
      <c r="W46" s="35"/>
      <c r="X46" s="35"/>
      <c r="Y46" s="23"/>
    </row>
    <row r="47" s="6" customFormat="1" spans="1:25">
      <c r="A47" s="23"/>
      <c r="B47" s="23"/>
      <c r="C47" s="23"/>
      <c r="D47" s="23"/>
      <c r="E47" s="28"/>
      <c r="F47" s="23"/>
      <c r="G47" s="23"/>
      <c r="H47" s="27"/>
      <c r="I47" s="49"/>
      <c r="J47" s="28"/>
      <c r="K47" s="23"/>
      <c r="L47" s="27"/>
      <c r="M47" s="27"/>
      <c r="N47" s="23"/>
      <c r="O47" s="23"/>
      <c r="P47" s="23"/>
      <c r="Q47" s="23"/>
      <c r="R47" s="23"/>
      <c r="S47" s="23"/>
      <c r="T47" s="23"/>
      <c r="U47" s="23"/>
      <c r="V47" s="23"/>
      <c r="W47" s="23"/>
      <c r="X47" s="23"/>
      <c r="Y47" s="23"/>
    </row>
    <row r="48" s="6" customFormat="1" spans="1:25">
      <c r="A48" s="23"/>
      <c r="B48" s="23"/>
      <c r="C48" s="32"/>
      <c r="D48" s="32"/>
      <c r="E48" s="28"/>
      <c r="F48" s="23"/>
      <c r="G48" s="23"/>
      <c r="H48" s="27"/>
      <c r="I48" s="28"/>
      <c r="J48" s="28"/>
      <c r="K48" s="23"/>
      <c r="L48" s="27"/>
      <c r="M48" s="27"/>
      <c r="N48" s="23"/>
      <c r="O48" s="23"/>
      <c r="P48" s="23"/>
      <c r="Q48" s="23"/>
      <c r="R48" s="32"/>
      <c r="S48" s="35"/>
      <c r="T48" s="23"/>
      <c r="U48" s="35"/>
      <c r="V48" s="23"/>
      <c r="W48" s="23"/>
      <c r="X48" s="23"/>
      <c r="Y48" s="23"/>
    </row>
    <row r="49" s="6" customFormat="1" spans="1:25">
      <c r="A49" s="23"/>
      <c r="B49" s="29"/>
      <c r="C49" s="30"/>
      <c r="D49" s="30"/>
      <c r="E49" s="36"/>
      <c r="F49" s="29"/>
      <c r="G49" s="29"/>
      <c r="H49" s="27"/>
      <c r="I49" s="28"/>
      <c r="J49" s="28"/>
      <c r="K49" s="23"/>
      <c r="L49" s="27"/>
      <c r="M49" s="27"/>
      <c r="N49" s="29"/>
      <c r="O49" s="23"/>
      <c r="P49" s="29"/>
      <c r="Q49" s="29"/>
      <c r="R49" s="29"/>
      <c r="S49" s="35"/>
      <c r="T49" s="23"/>
      <c r="U49" s="35"/>
      <c r="V49" s="29"/>
      <c r="W49" s="29"/>
      <c r="X49" s="29"/>
      <c r="Y49" s="23"/>
    </row>
    <row r="50" s="6" customFormat="1" spans="1:25">
      <c r="A50" s="23"/>
      <c r="B50" s="32"/>
      <c r="C50" s="32"/>
      <c r="D50" s="32"/>
      <c r="E50" s="25"/>
      <c r="F50" s="24"/>
      <c r="G50" s="24"/>
      <c r="H50" s="27"/>
      <c r="I50" s="25"/>
      <c r="J50" s="50"/>
      <c r="K50" s="23"/>
      <c r="L50" s="27"/>
      <c r="M50" s="26"/>
      <c r="N50" s="23"/>
      <c r="O50" s="24"/>
      <c r="P50" s="23"/>
      <c r="Q50" s="23"/>
      <c r="R50" s="23"/>
      <c r="S50" s="23"/>
      <c r="T50" s="23"/>
      <c r="U50" s="23"/>
      <c r="V50" s="23"/>
      <c r="W50" s="23"/>
      <c r="X50" s="23"/>
      <c r="Y50" s="23"/>
    </row>
    <row r="51" s="6" customFormat="1" spans="1:25">
      <c r="A51" s="23"/>
      <c r="B51" s="23"/>
      <c r="C51" s="23"/>
      <c r="D51" s="23"/>
      <c r="E51" s="28"/>
      <c r="F51" s="23"/>
      <c r="G51" s="23"/>
      <c r="H51" s="27"/>
      <c r="I51" s="28"/>
      <c r="J51" s="28"/>
      <c r="K51" s="23"/>
      <c r="L51" s="27"/>
      <c r="M51" s="27"/>
      <c r="N51" s="23"/>
      <c r="O51" s="23"/>
      <c r="P51" s="23"/>
      <c r="Q51" s="23"/>
      <c r="R51" s="23"/>
      <c r="S51" s="29"/>
      <c r="T51" s="23"/>
      <c r="U51" s="23"/>
      <c r="V51" s="23"/>
      <c r="W51" s="23"/>
      <c r="X51" s="23"/>
      <c r="Y51" s="23"/>
    </row>
    <row r="52" s="6" customFormat="1" spans="1:25">
      <c r="A52" s="23"/>
      <c r="B52" s="23"/>
      <c r="C52" s="23"/>
      <c r="D52" s="23"/>
      <c r="E52" s="28"/>
      <c r="F52" s="23"/>
      <c r="G52" s="23"/>
      <c r="H52" s="27"/>
      <c r="I52" s="28"/>
      <c r="J52" s="28"/>
      <c r="K52" s="23"/>
      <c r="L52" s="27"/>
      <c r="M52" s="27"/>
      <c r="N52" s="23"/>
      <c r="O52" s="23"/>
      <c r="P52" s="23"/>
      <c r="Q52" s="23"/>
      <c r="R52" s="23"/>
      <c r="S52" s="32"/>
      <c r="T52" s="23"/>
      <c r="U52" s="23"/>
      <c r="V52" s="23"/>
      <c r="W52" s="23"/>
      <c r="X52" s="23"/>
      <c r="Y52" s="23"/>
    </row>
    <row r="53" s="6" customFormat="1" spans="1:25">
      <c r="A53" s="23"/>
      <c r="B53" s="23"/>
      <c r="C53" s="23"/>
      <c r="D53" s="23"/>
      <c r="E53" s="28"/>
      <c r="F53" s="23"/>
      <c r="G53" s="23"/>
      <c r="H53" s="27"/>
      <c r="I53" s="28"/>
      <c r="J53" s="28"/>
      <c r="K53" s="23"/>
      <c r="L53" s="27"/>
      <c r="M53" s="27"/>
      <c r="N53" s="23"/>
      <c r="O53" s="23"/>
      <c r="P53" s="23"/>
      <c r="Q53" s="23"/>
      <c r="R53" s="23"/>
      <c r="S53" s="23"/>
      <c r="T53" s="23"/>
      <c r="U53" s="23"/>
      <c r="V53" s="23"/>
      <c r="W53" s="23"/>
      <c r="X53" s="23"/>
      <c r="Y53" s="23"/>
    </row>
    <row r="54" s="6" customFormat="1" spans="1:25">
      <c r="A54" s="23"/>
      <c r="B54" s="23"/>
      <c r="C54" s="23"/>
      <c r="D54" s="23"/>
      <c r="E54" s="28"/>
      <c r="F54" s="23"/>
      <c r="G54" s="23"/>
      <c r="H54" s="27"/>
      <c r="I54" s="28"/>
      <c r="J54" s="28"/>
      <c r="K54" s="23"/>
      <c r="L54" s="27"/>
      <c r="M54" s="27"/>
      <c r="N54" s="23"/>
      <c r="O54" s="23"/>
      <c r="P54" s="23"/>
      <c r="Q54" s="23"/>
      <c r="R54" s="23"/>
      <c r="S54" s="23"/>
      <c r="T54" s="23"/>
      <c r="U54" s="23"/>
      <c r="V54" s="23"/>
      <c r="W54" s="23"/>
      <c r="X54" s="23"/>
      <c r="Y54" s="23"/>
    </row>
    <row r="55" s="6" customFormat="1" spans="1:25">
      <c r="A55" s="23"/>
      <c r="B55" s="23"/>
      <c r="C55" s="23"/>
      <c r="D55" s="23"/>
      <c r="E55" s="28"/>
      <c r="F55" s="23"/>
      <c r="G55" s="23"/>
      <c r="H55" s="27"/>
      <c r="I55" s="28"/>
      <c r="J55" s="28"/>
      <c r="K55" s="23"/>
      <c r="L55" s="27"/>
      <c r="M55" s="27"/>
      <c r="N55" s="23"/>
      <c r="O55" s="23"/>
      <c r="P55" s="23"/>
      <c r="Q55" s="23"/>
      <c r="R55" s="23"/>
      <c r="S55" s="23"/>
      <c r="T55" s="23"/>
      <c r="U55" s="23"/>
      <c r="V55" s="23"/>
      <c r="W55" s="23"/>
      <c r="X55" s="23"/>
      <c r="Y55" s="23"/>
    </row>
    <row r="56" s="6" customFormat="1" spans="1:27">
      <c r="A56" s="23"/>
      <c r="B56" s="23"/>
      <c r="C56" s="23"/>
      <c r="D56" s="23"/>
      <c r="E56" s="28"/>
      <c r="F56" s="23"/>
      <c r="G56" s="23"/>
      <c r="H56" s="27"/>
      <c r="I56" s="28"/>
      <c r="J56" s="28"/>
      <c r="K56" s="23"/>
      <c r="L56" s="27"/>
      <c r="M56" s="27"/>
      <c r="N56" s="23"/>
      <c r="O56" s="23"/>
      <c r="P56" s="23"/>
      <c r="Q56" s="23"/>
      <c r="R56" s="23"/>
      <c r="S56" s="23"/>
      <c r="T56" s="23"/>
      <c r="U56" s="23"/>
      <c r="V56" s="23"/>
      <c r="W56" s="23"/>
      <c r="X56" s="23"/>
      <c r="Y56" s="23"/>
      <c r="Z56" s="55"/>
      <c r="AA56" s="55"/>
    </row>
    <row r="57" s="6" customFormat="1" spans="1:25">
      <c r="A57" s="23"/>
      <c r="B57" s="23"/>
      <c r="C57" s="23"/>
      <c r="D57" s="23"/>
      <c r="E57" s="28"/>
      <c r="F57" s="23"/>
      <c r="G57" s="23"/>
      <c r="H57" s="27"/>
      <c r="I57" s="28"/>
      <c r="J57" s="28"/>
      <c r="K57" s="23"/>
      <c r="L57" s="27"/>
      <c r="M57" s="27"/>
      <c r="N57" s="23"/>
      <c r="O57" s="23"/>
      <c r="P57" s="23"/>
      <c r="Q57" s="23"/>
      <c r="R57" s="23"/>
      <c r="S57" s="23"/>
      <c r="T57" s="23"/>
      <c r="U57" s="23"/>
      <c r="V57" s="23"/>
      <c r="W57" s="23"/>
      <c r="X57" s="23"/>
      <c r="Y57" s="23"/>
    </row>
    <row r="58" s="6" customFormat="1" spans="1:25">
      <c r="A58" s="23"/>
      <c r="B58" s="23"/>
      <c r="C58" s="23"/>
      <c r="D58" s="23"/>
      <c r="E58" s="28"/>
      <c r="F58" s="23"/>
      <c r="G58" s="23"/>
      <c r="H58" s="27"/>
      <c r="I58" s="28"/>
      <c r="J58" s="28"/>
      <c r="K58" s="23"/>
      <c r="L58" s="27"/>
      <c r="M58" s="27"/>
      <c r="N58" s="23"/>
      <c r="O58" s="23"/>
      <c r="P58" s="23"/>
      <c r="Q58" s="23"/>
      <c r="R58" s="23"/>
      <c r="S58" s="23"/>
      <c r="T58" s="23"/>
      <c r="U58" s="23"/>
      <c r="V58" s="23"/>
      <c r="W58" s="23"/>
      <c r="X58" s="23"/>
      <c r="Y58" s="23"/>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2:C22 B34:D34 B47 D47 G52 C46:C47 G27:G32 G39:G41 B23:D24 B53:D54 B36:D37"/>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调整后入库总表</vt:lpstr>
      <vt:lpstr>新增表</vt:lpstr>
      <vt:lpstr>关键信息调整表</vt:lpstr>
      <vt:lpstr>删除表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倾寒</cp:lastModifiedBy>
  <dcterms:created xsi:type="dcterms:W3CDTF">2023-10-26T07:22:00Z</dcterms:created>
  <dcterms:modified xsi:type="dcterms:W3CDTF">2025-12-03T07:04:01Z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682667FB1DC84A7786458D255ABE2C60_13</vt:lpwstr>
  </property>
  <property fmtid="{D5CDD505-2E9C-101B-9397-08002B2CF9AE}" pid="3" name="KSOProductBuildVer">
    <vt:lpwstr>2052-12.1.0.22529</vt:lpwstr>
  </property>
  <property fmtid="{D5CDD505-2E9C-101B-9397-08002B2CF9AE}" pid="4" name="KSOReadingLayout">
    <vt:bool>true</vt:bool>
  </property>
</Properties>
</file>