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2" sheetId="1" r:id="rId1"/>
    <sheet name="Sheet3" sheetId="2" r:id="rId2"/>
  </sheets>
  <definedNames>
    <definedName name="_xlnm.Print_Titles" localSheetId="0">Sheet2!$1:$4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<sst xmlns="http://schemas.openxmlformats.org/spreadsheetml/2006/main" count="80" uniqueCount="68">
  <si>
    <t>瑞丽市2024年1月-10月村级动物防疫员强制免疫注射补助兑付表</t>
  </si>
  <si>
    <t xml:space="preserve">制表单位：瑞丽市动物疫病预防控制中心                             日期：2024年10月29日                                     单位：头（元）     </t>
  </si>
  <si>
    <t>序号</t>
  </si>
  <si>
    <t>防疫员</t>
  </si>
  <si>
    <t>小反刍免疫</t>
  </si>
  <si>
    <t>牛W苗免疫</t>
  </si>
  <si>
    <t>猪W苗免疫</t>
  </si>
  <si>
    <t>羊W苗免疫</t>
  </si>
  <si>
    <t>高致病性禽流感免疫</t>
  </si>
  <si>
    <t>金额合计</t>
  </si>
  <si>
    <t>负责免疫区域</t>
  </si>
  <si>
    <t>上报数</t>
  </si>
  <si>
    <t>补助标准</t>
  </si>
  <si>
    <t>补助金额</t>
  </si>
  <si>
    <t>旺明</t>
  </si>
  <si>
    <t>弄岛</t>
  </si>
  <si>
    <t>莫门</t>
  </si>
  <si>
    <t>等秀</t>
  </si>
  <si>
    <t>孟补</t>
  </si>
  <si>
    <t>雷允、飞虎社区</t>
  </si>
  <si>
    <t>王丽生</t>
  </si>
  <si>
    <t>等嘎</t>
  </si>
  <si>
    <t>何大应</t>
  </si>
  <si>
    <t>顺哈、荣光社区</t>
  </si>
  <si>
    <t>苏红国</t>
  </si>
  <si>
    <t>暖波、贺赛</t>
  </si>
  <si>
    <t>岩闷</t>
  </si>
  <si>
    <t>俄罗、雷午社区</t>
  </si>
  <si>
    <t>勒排当</t>
  </si>
  <si>
    <t>户育</t>
  </si>
  <si>
    <t>王正链</t>
  </si>
  <si>
    <t>弄贤</t>
  </si>
  <si>
    <t>勒昆都</t>
  </si>
  <si>
    <t>雷弄</t>
  </si>
  <si>
    <t>夺石腊</t>
  </si>
  <si>
    <t>班岭</t>
  </si>
  <si>
    <t>杨开坤</t>
  </si>
  <si>
    <t>勐秀</t>
  </si>
  <si>
    <t>范学波</t>
  </si>
  <si>
    <t>勐典、雷寨坝、麻坎地</t>
  </si>
  <si>
    <t>李能学</t>
  </si>
  <si>
    <t>户瓦、新寨坝、户兰</t>
  </si>
  <si>
    <t>瞿生铭</t>
  </si>
  <si>
    <t>南京里</t>
  </si>
  <si>
    <t>杨恩旭</t>
  </si>
  <si>
    <t>等扎、新寨、雷寨</t>
  </si>
  <si>
    <t>陈华山</t>
  </si>
  <si>
    <t>小街</t>
  </si>
  <si>
    <t>段连刚</t>
  </si>
  <si>
    <t>姐勒</t>
  </si>
  <si>
    <t>阮有金</t>
  </si>
  <si>
    <t>姐岗</t>
  </si>
  <si>
    <t>余世能</t>
  </si>
  <si>
    <t>芒令、卡南、莫里</t>
  </si>
  <si>
    <t>许升旭</t>
  </si>
  <si>
    <t>勐力、飞海社区</t>
  </si>
  <si>
    <t>杨荣旺</t>
  </si>
  <si>
    <t>姐东</t>
  </si>
  <si>
    <t>钱文斌</t>
  </si>
  <si>
    <t>勐卯</t>
  </si>
  <si>
    <t>岩路</t>
  </si>
  <si>
    <t>王院生</t>
  </si>
  <si>
    <t>芒棒</t>
  </si>
  <si>
    <t>李文东</t>
  </si>
  <si>
    <t>混板</t>
  </si>
  <si>
    <t>熊志刚</t>
  </si>
  <si>
    <t>新和、畹町三社区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</si>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</sst>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\ * #,##0.00_-;_-&quot;$&quot;\ * #,##0.00\-;_-&quot;$&quot;\ * &quot;-&quot;??_-;_-@_-"/>
    <numFmt numFmtId="178" formatCode="_-&quot;$&quot;\ * #,##0_-;_-&quot;$&quot;\ * #,##0\-;_-&quot;$&quot;\ * &quot;-&quot;_-;_-@_-"/>
    <numFmt numFmtId="179" formatCode="&quot;$&quot;\ #,##0.00_-;[Red]&quot;$&quot;\ #,##0.00\-"/>
    <numFmt numFmtId="180" formatCode="&quot;$&quot;#,##0.00_);[Red]\(&quot;$&quot;#,##0.00\)"/>
    <numFmt numFmtId="181" formatCode="&quot;$&quot;#,##0_);[Red]\(&quot;$&quot;#,##0\)"/>
    <numFmt numFmtId="182" formatCode="&quot;$&quot;\ #,##0_-;[Red]&quot;$&quot;\ #,##0\-"/>
    <numFmt numFmtId="183" formatCode="#,##0.0_);\(#,##0.0\)"/>
    <numFmt numFmtId="184" formatCode="_(&quot;$&quot;* #,##0.00_);_(&quot;$&quot;* \(#,##0.00\);_(&quot;$&quot;* &quot;-&quot;??_);_(@_)"/>
    <numFmt numFmtId="185" formatCode="_-* #,##0_-;\-* #,##0_-;_-* &quot;-&quot;_-;_-@_-"/>
    <numFmt numFmtId="186" formatCode="#,##0;\(#,##0\)"/>
    <numFmt numFmtId="187" formatCode="_-* #,##0.00_-;\-* #,##0.00_-;_-* &quot;-&quot;??_-;_-@_-"/>
    <numFmt numFmtId="188" formatCode="\$#,##0.00;\(\$#,##0.00\)"/>
    <numFmt numFmtId="189" formatCode="\$#,##0;\(\$#,##0\)"/>
    <numFmt numFmtId="190" formatCode="#\ ??/??"/>
    <numFmt numFmtId="191" formatCode="_(&quot;$&quot;* #,##0_);_(&quot;$&quot;* \(#,##0\);_(&quot;$&quot;* &quot;-&quot;_);_(@_)"/>
    <numFmt numFmtId="192" formatCode="0.0_ "/>
    <numFmt numFmtId="193" formatCode="0.00_ "/>
  </numFmts>
  <fonts count="73"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</font>
    <font>
      <sz val="22"/>
      <name val="方正小标宋_GBK"/>
      <charset val="134"/>
    </font>
    <font>
      <sz val="12"/>
      <name val="方正仿宋_GBK"/>
      <charset val="134"/>
    </font>
    <font>
      <sz val="14"/>
      <name val="方正仿宋_GBK"/>
      <charset val="134"/>
    </font>
    <font>
      <b/>
      <sz val="12"/>
      <name val="方正仿宋_GBK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sz val="11"/>
      <color indexed="9"/>
      <name val="宋体"/>
      <charset val="134"/>
    </font>
    <font>
      <sz val="8"/>
      <name val="Arial"/>
      <charset val="134"/>
    </font>
    <font>
      <sz val="10"/>
      <color indexed="8"/>
      <name val="MS Sans Serif"/>
      <charset val="134"/>
    </font>
    <font>
      <b/>
      <sz val="12"/>
      <color indexed="8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0"/>
      <name val="Times New Roman"/>
      <charset val="134"/>
    </font>
    <font>
      <b/>
      <sz val="13"/>
      <color indexed="56"/>
      <name val="宋体"/>
      <charset val="134"/>
    </font>
    <font>
      <sz val="12"/>
      <color indexed="9"/>
      <name val="Helv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9"/>
      <name val="Arial"/>
      <charset val="134"/>
    </font>
    <font>
      <sz val="11"/>
      <color indexed="62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8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0" borderId="0">
      <alignment horizontal="center" vertical="center" wrapText="1"/>
      <protection locked="0"/>
    </xf>
    <xf numFmtId="0" fontId="34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76" fontId="36" fillId="0" borderId="16" applyFill="0" applyProtection="0">
      <alignment horizontal="right" vertical="center"/>
    </xf>
    <xf numFmtId="0" fontId="30" fillId="19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16" fillId="0" borderId="0" applyNumberForma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4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1" fillId="2" borderId="2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25" borderId="0" applyNumberFormat="0" applyFon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37" fontId="44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6" applyNumberFormat="0" applyFill="0" applyProtection="0">
      <alignment horizontal="right"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8" fillId="0" borderId="0">
      <alignment vertical="center"/>
      <protection locked="0"/>
    </xf>
    <xf numFmtId="0" fontId="31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15" fontId="45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6" fillId="0" borderId="17" applyNumberFormat="0" applyAlignment="0" applyProtection="0">
      <alignment horizontal="left"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2" fontId="36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3" fontId="47" fillId="28" borderId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6" fillId="0" borderId="4">
      <alignment horizontal="left" vertical="center"/>
    </xf>
    <xf numFmtId="0" fontId="30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6" fontId="48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88" fontId="48" fillId="0" borderId="0">
      <alignment vertical="center"/>
    </xf>
    <xf numFmtId="189" fontId="48" fillId="0" borderId="0">
      <alignment vertical="center"/>
    </xf>
    <xf numFmtId="0" fontId="49" fillId="0" borderId="9" applyNumberFormat="0" applyFill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183" fontId="50" fillId="29" borderId="0">
      <alignment vertical="center"/>
    </xf>
    <xf numFmtId="38" fontId="0" fillId="0" borderId="0" applyFont="0" applyFill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0" fontId="38" fillId="0" borderId="0">
      <alignment vertical="center"/>
    </xf>
    <xf numFmtId="3" fontId="0" fillId="0" borderId="0" applyFont="0" applyFill="0" applyBorder="0" applyAlignment="0" applyProtection="0">
      <alignment vertical="center"/>
    </xf>
    <xf numFmtId="14" fontId="33" fillId="0" borderId="0">
      <alignment horizontal="center" vertical="center" wrapText="1"/>
      <protection locked="0"/>
    </xf>
    <xf numFmtId="1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Protection="0">
      <alignment vertical="center"/>
    </xf>
    <xf numFmtId="15" fontId="0" fillId="0" borderId="0" applyFont="0" applyFill="0" applyBorder="0" applyAlignment="0" applyProtection="0">
      <alignment vertical="center"/>
    </xf>
    <xf numFmtId="0" fontId="51" fillId="0" borderId="18">
      <alignment horizontal="center" vertical="center"/>
    </xf>
    <xf numFmtId="0" fontId="52" fillId="30" borderId="19">
      <alignment vertical="center"/>
      <protection locked="0"/>
    </xf>
    <xf numFmtId="0" fontId="52" fillId="30" borderId="19">
      <alignment vertical="center"/>
      <protection locked="0"/>
    </xf>
    <xf numFmtId="0" fontId="52" fillId="30" borderId="19">
      <alignment vertical="center"/>
      <protection locked="0"/>
    </xf>
    <xf numFmtId="191" fontId="0" fillId="0" borderId="0" applyFon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6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0" borderId="6" applyNumberFormat="0" applyFill="0" applyProtection="0">
      <alignment horizontal="center"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6" applyNumberFormat="0" applyFill="0" applyProtection="0">
      <alignment horizontal="center" vertical="center"/>
    </xf>
    <xf numFmtId="0" fontId="6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" borderId="12" applyNumberFormat="0" applyAlignment="0" applyProtection="0">
      <alignment vertical="center"/>
    </xf>
    <xf numFmtId="0" fontId="0" fillId="0" borderId="0">
      <alignment vertical="center"/>
    </xf>
    <xf numFmtId="0" fontId="22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66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67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9" fillId="0" borderId="16" applyNumberFormat="0" applyFill="0" applyProtection="0">
      <alignment horizontal="left" vertical="center"/>
    </xf>
    <xf numFmtId="0" fontId="6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6" fillId="0" borderId="6" applyNumberFormat="0" applyFill="0" applyProtection="0">
      <alignment horizontal="left"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1" fillId="3" borderId="11" applyNumberFormat="0" applyAlignment="0" applyProtection="0">
      <alignment vertical="center"/>
    </xf>
    <xf numFmtId="1" fontId="36" fillId="0" borderId="16" applyFill="0" applyProtection="0">
      <alignment horizontal="center" vertical="center"/>
    </xf>
    <xf numFmtId="0" fontId="45" fillId="0" borderId="0">
      <alignment vertical="center"/>
    </xf>
    <xf numFmtId="0" fontId="0" fillId="2" borderId="7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92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/>
    </xf>
    <xf numFmtId="192" fontId="7" fillId="0" borderId="2" xfId="0" applyNumberFormat="1" applyFont="1" applyFill="1" applyBorder="1" applyAlignment="1" applyProtection="1">
      <alignment horizontal="center" vertical="center" wrapText="1"/>
    </xf>
    <xf numFmtId="193" fontId="8" fillId="0" borderId="2" xfId="0" applyNumberFormat="1" applyFont="1" applyFill="1" applyBorder="1" applyAlignment="1" applyProtection="1">
      <alignment horizontal="center" vertical="center"/>
    </xf>
    <xf numFmtId="193" fontId="9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</cellXfs>
  <cellStyles count="18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5 4 13" xfId="49"/>
    <cellStyle name="注释 6 17" xfId="50"/>
    <cellStyle name="注释 6 22" xfId="51"/>
    <cellStyle name="标题 5 3 10" xfId="52"/>
    <cellStyle name="强调文字颜色 2 3 2" xfId="53"/>
    <cellStyle name="注释 5 14" xfId="54"/>
    <cellStyle name="20% - 强调文字颜色 1 2" xfId="55"/>
    <cellStyle name="args.style" xfId="56"/>
    <cellStyle name="Accent2 - 40%" xfId="57"/>
    <cellStyle name="60% - 强调文字颜色 2 4 3" xfId="58"/>
    <cellStyle name="40% - 强调文字颜色 3 5 3" xfId="59"/>
    <cellStyle name="注释 6 6" xfId="60"/>
    <cellStyle name="40% - 强调文字颜色 4 3 4" xfId="61"/>
    <cellStyle name="Accent2 - 60%" xfId="62"/>
    <cellStyle name="60% - 强调文字颜色 6 3 2" xfId="63"/>
    <cellStyle name="日期" xfId="64"/>
    <cellStyle name="60% - 强调文字颜色 5 4 2" xfId="65"/>
    <cellStyle name="注释 4 2 25" xfId="66"/>
    <cellStyle name="40% - 强调文字颜色 6 4 2" xfId="67"/>
    <cellStyle name="_ET_STYLE_NoName_00__Sheet3" xfId="68"/>
    <cellStyle name="20% - 强调文字颜色 4 5" xfId="69"/>
    <cellStyle name="60% - 强调文字颜色 2 3" xfId="70"/>
    <cellStyle name="20% - 强调文字颜色 4 4 2" xfId="71"/>
    <cellStyle name="60% - 强调文字颜色 2 2 2" xfId="72"/>
    <cellStyle name="60% - 强调文字颜色 6 8" xfId="73"/>
    <cellStyle name="标题 1 5 2" xfId="74"/>
    <cellStyle name="20% - 强调文字颜色 5 3 3" xfId="75"/>
    <cellStyle name="差 7" xfId="76"/>
    <cellStyle name="0,0_x000d__x000a_NA_x000d__x000a_" xfId="77"/>
    <cellStyle name="20% - 强调文字颜色 5 3 4" xfId="78"/>
    <cellStyle name="40% - 强调文字颜色 3 8" xfId="79"/>
    <cellStyle name="20% - 强调文字颜色 2 4 2" xfId="80"/>
    <cellStyle name="注释 4 6" xfId="81"/>
    <cellStyle name="40% - 强调文字颜色 3 3 3" xfId="82"/>
    <cellStyle name="20% - 强调文字颜色 1 4 3" xfId="83"/>
    <cellStyle name="40% - 强调文字颜色 4 2" xfId="84"/>
    <cellStyle name="标题 5 3 4" xfId="85"/>
    <cellStyle name="标题 6 2 26" xfId="86"/>
    <cellStyle name="60% - 强调文字颜色 2 5 3" xfId="87"/>
    <cellStyle name="注释 2 3" xfId="88"/>
    <cellStyle name="40% - 强调文字颜色 5 7" xfId="89"/>
    <cellStyle name="20% - 强调文字颜色 6 4 3" xfId="90"/>
    <cellStyle name="40% - 强调文字颜色 6 5" xfId="91"/>
    <cellStyle name="60% - 强调文字颜色 4 2 3" xfId="92"/>
    <cellStyle name="40% - 强调文字颜色 2 5 3" xfId="93"/>
    <cellStyle name="常规 3 2 6" xfId="94"/>
    <cellStyle name="20% - 强调文字颜色 3 3" xfId="95"/>
    <cellStyle name="标题 5 3 3" xfId="96"/>
    <cellStyle name="标题 6 2 25" xfId="97"/>
    <cellStyle name="60% - 强调文字颜色 2 5 2" xfId="98"/>
    <cellStyle name="40% - 强调文字颜色 4 3 2" xfId="99"/>
    <cellStyle name="40% - 强调文字颜色 4 3 3" xfId="100"/>
    <cellStyle name="PSChar" xfId="101"/>
    <cellStyle name="标题 5 3 2" xfId="102"/>
    <cellStyle name="60% - 强调文字颜色 6 5 2" xfId="103"/>
    <cellStyle name="标题 1 4 2" xfId="104"/>
    <cellStyle name="60% - 强调文字颜色 6 5 3" xfId="105"/>
    <cellStyle name="_弱电系统设备配置报价清单" xfId="106"/>
    <cellStyle name="20% - 强调文字颜色 3 3 2" xfId="107"/>
    <cellStyle name="标题 1 4 3" xfId="108"/>
    <cellStyle name="注释 3 4 9" xfId="109"/>
    <cellStyle name="_ET_STYLE_NoName_00__Book1" xfId="110"/>
    <cellStyle name="_ET_STYLE_NoName_00_" xfId="111"/>
    <cellStyle name="_Book1_1" xfId="112"/>
    <cellStyle name="20% - 强调文字颜色 3 3 4" xfId="113"/>
    <cellStyle name="_20100326高清市院遂宁检察院1080P配置清单26日改" xfId="114"/>
    <cellStyle name="20% - 强调文字颜色 1 2 3" xfId="115"/>
    <cellStyle name="40% - 强调文字颜色 2 2" xfId="116"/>
    <cellStyle name="20% - 强调文字颜色 1 3" xfId="117"/>
    <cellStyle name="标题 8 2 2" xfId="118"/>
    <cellStyle name="_Book1" xfId="119"/>
    <cellStyle name="_Book1_2" xfId="120"/>
    <cellStyle name="常规 3 2 3" xfId="121"/>
    <cellStyle name="Accent2 - 20%" xfId="122"/>
    <cellStyle name="注释 5 29" xfId="123"/>
    <cellStyle name="标题 5 3 25" xfId="124"/>
    <cellStyle name="_ET_STYLE_NoName_00__Book1_1" xfId="125"/>
    <cellStyle name="常规 3 2 27" xfId="126"/>
    <cellStyle name="20% - 强调文字颜色 1 2 2" xfId="127"/>
    <cellStyle name="20% - 强调文字颜色 1 2 4" xfId="128"/>
    <cellStyle name="40% - 强调文字颜色 2 3" xfId="129"/>
    <cellStyle name="20% - 强调文字颜色 1 3 2" xfId="130"/>
    <cellStyle name="Accent5 - 20%" xfId="131"/>
    <cellStyle name="20% - 强调文字颜色 1 3 3" xfId="132"/>
    <cellStyle name="标题 5 3 27" xfId="133"/>
    <cellStyle name="40% - 强调文字颜色 3 2" xfId="134"/>
    <cellStyle name="20% - 强调文字颜色 1 3 4" xfId="135"/>
    <cellStyle name="40% - 强调文字颜色 3 3" xfId="136"/>
    <cellStyle name="20% - 强调文字颜色 1 4" xfId="137"/>
    <cellStyle name="20% - 强调文字颜色 1 4 2" xfId="138"/>
    <cellStyle name="20% - 强调文字颜色 1 4 4" xfId="139"/>
    <cellStyle name="40% - 强调文字颜色 4 3" xfId="140"/>
    <cellStyle name="20% - 强调文字颜色 1 5" xfId="141"/>
    <cellStyle name="20% - 强调文字颜色 1 5 2" xfId="142"/>
    <cellStyle name="Accent5 - 40%" xfId="143"/>
    <cellStyle name="20% - 强调文字颜色 1 5 3" xfId="144"/>
    <cellStyle name="好 2 3" xfId="145"/>
    <cellStyle name="40% - 强调文字颜色 5 2" xfId="146"/>
    <cellStyle name="20% - 强调文字颜色 1 5 4" xfId="147"/>
    <cellStyle name="好 2 4" xfId="148"/>
    <cellStyle name="40% - 强调文字颜色 5 3" xfId="149"/>
    <cellStyle name="20% - 强调文字颜色 1 6" xfId="150"/>
    <cellStyle name="20% - 强调文字颜色 1 7" xfId="151"/>
    <cellStyle name="20% - 强调文字颜色 1 8" xfId="152"/>
    <cellStyle name="好 5" xfId="153"/>
    <cellStyle name="标题 3 2 2" xfId="154"/>
    <cellStyle name="20% - 强调文字颜色 2 2" xfId="155"/>
    <cellStyle name="20% - 强调文字颜色 2 2 2" xfId="156"/>
    <cellStyle name="20% - 强调文字颜色 2 2 3" xfId="157"/>
    <cellStyle name="20% - 强调文字颜色 2 2 4" xfId="158"/>
    <cellStyle name="20% - 强调文字颜色 2 3" xfId="159"/>
    <cellStyle name="注释 6 13" xfId="160"/>
    <cellStyle name="20% - 强调文字颜色 2 3 2" xfId="161"/>
    <cellStyle name="注释 6 14" xfId="162"/>
    <cellStyle name="标题 5 4 10" xfId="163"/>
    <cellStyle name="20% - 强调文字颜色 2 3 3" xfId="164"/>
    <cellStyle name="注释 6 20" xfId="165"/>
    <cellStyle name="注释 6 15" xfId="166"/>
    <cellStyle name="标题 5 4 11" xfId="167"/>
    <cellStyle name="20% - 强调文字颜色 2 3 4" xfId="168"/>
    <cellStyle name="20% - 强调文字颜色 2 4" xfId="169"/>
    <cellStyle name="20% - 强调文字颜色 2 4 3" xfId="170"/>
    <cellStyle name="20% - 强调文字颜色 2 4 4" xfId="171"/>
    <cellStyle name="20% - 强调文字颜色 2 5" xfId="172"/>
    <cellStyle name="20% - 强调文字颜色 2 5 2" xfId="173"/>
    <cellStyle name="20% - 强调文字颜色 2 5 3" xfId="174"/>
    <cellStyle name="20% - 强调文字颜色 2 5 4" xfId="175"/>
    <cellStyle name="20% - 强调文字颜色 2 6" xfId="176"/>
    <cellStyle name="20% - 强调文字颜色 2 7" xfId="177"/>
    <cellStyle name="样式 1" xfId="178"/>
    <cellStyle name="20% - 强调文字颜色 2 8" xfId="179"/>
    <cellStyle name="Currency_!!!GO" xfId="180"/>
    <cellStyle name="常规 3 2 5" xfId="181"/>
    <cellStyle name="20% - 强调文字颜色 3 2" xfId="182"/>
    <cellStyle name="注释 4 4 11" xfId="183"/>
    <cellStyle name="20% - 强调文字颜色 3 2 2" xfId="184"/>
    <cellStyle name="注释 4 4 12" xfId="185"/>
    <cellStyle name="20% - 强调文字颜色 3 2 3" xfId="186"/>
    <cellStyle name="注释 4 4 13" xfId="187"/>
    <cellStyle name="20% - 强调文字颜色 3 2 4" xfId="188"/>
    <cellStyle name="20% - 强调文字颜色 3 3 3" xfId="189"/>
    <cellStyle name="常规 3 2 7" xfId="190"/>
    <cellStyle name="20% - 强调文字颜色 3 4" xfId="191"/>
    <cellStyle name="60% - 强调文字颜色 1 2" xfId="192"/>
    <cellStyle name="20% - 强调文字颜色 3 4 2" xfId="193"/>
    <cellStyle name="60% - 强调文字颜色 1 2 2" xfId="194"/>
    <cellStyle name="20% - 强调文字颜色 3 4 3" xfId="195"/>
    <cellStyle name="60% - 强调文字颜色 1 2 3" xfId="196"/>
    <cellStyle name="20% - 强调文字颜色 3 4 4" xfId="197"/>
    <cellStyle name="60% - 强调文字颜色 1 2 4" xfId="198"/>
    <cellStyle name="常规 3 2 8" xfId="199"/>
    <cellStyle name="20% - 强调文字颜色 3 5" xfId="200"/>
    <cellStyle name="60% - 强调文字颜色 1 3" xfId="201"/>
    <cellStyle name="20% - 强调文字颜色 3 5 2" xfId="202"/>
    <cellStyle name="60% - 强调文字颜色 1 3 2" xfId="203"/>
    <cellStyle name="20% - 强调文字颜色 3 5 3" xfId="204"/>
    <cellStyle name="60% - 强调文字颜色 1 3 3" xfId="205"/>
    <cellStyle name="Input [yellow]" xfId="206"/>
    <cellStyle name="20% - 强调文字颜色 3 5 4" xfId="207"/>
    <cellStyle name="60% - 强调文字颜色 1 3 4" xfId="208"/>
    <cellStyle name="常规 3 2 9" xfId="209"/>
    <cellStyle name="20% - 强调文字颜色 3 6" xfId="210"/>
    <cellStyle name="60% - 强调文字颜色 1 4" xfId="211"/>
    <cellStyle name="注释 5 2 2" xfId="212"/>
    <cellStyle name="20% - 强调文字颜色 3 7" xfId="213"/>
    <cellStyle name="60% - 强调文字颜色 1 5" xfId="214"/>
    <cellStyle name="注释 5 2 3" xfId="215"/>
    <cellStyle name="20% - 强调文字颜色 3 8" xfId="216"/>
    <cellStyle name="60% - 强调文字颜色 1 6" xfId="217"/>
    <cellStyle name="20% - 强调文字颜色 4 2" xfId="218"/>
    <cellStyle name="Mon閠aire_!!!GO" xfId="219"/>
    <cellStyle name="20% - 强调文字颜色 4 2 2" xfId="220"/>
    <cellStyle name="60% - 强调文字颜色 4 8" xfId="221"/>
    <cellStyle name="20% - 强调文字颜色 4 2 3" xfId="222"/>
    <cellStyle name="Accent6 - 40%" xfId="223"/>
    <cellStyle name="20% - 强调文字颜色 4 2 4" xfId="224"/>
    <cellStyle name="20% - 强调文字颜色 4 3" xfId="225"/>
    <cellStyle name="20% - 强调文字颜色 4 3 2" xfId="226"/>
    <cellStyle name="60% - 强调文字颜色 5 8" xfId="227"/>
    <cellStyle name="20% - 强调文字颜色 4 3 3" xfId="228"/>
    <cellStyle name="20% - 强调文字颜色 4 3 4" xfId="229"/>
    <cellStyle name="20% - 强调文字颜色 4 4" xfId="230"/>
    <cellStyle name="60% - 强调文字颜色 2 2" xfId="231"/>
    <cellStyle name="20% - 强调文字颜色 4 4 3" xfId="232"/>
    <cellStyle name="60% - 强调文字颜色 2 2 3" xfId="233"/>
    <cellStyle name="Accent6 - 60%" xfId="234"/>
    <cellStyle name="20% - 强调文字颜色 4 4 4" xfId="235"/>
    <cellStyle name="60% - 强调文字颜色 2 2 4" xfId="236"/>
    <cellStyle name="20% - 强调文字颜色 4 5 2" xfId="237"/>
    <cellStyle name="注释 2" xfId="238"/>
    <cellStyle name="60% - 强调文字颜色 2 3 2" xfId="239"/>
    <cellStyle name="20% - 强调文字颜色 4 5 3" xfId="240"/>
    <cellStyle name="注释 3" xfId="241"/>
    <cellStyle name="60% - 强调文字颜色 2 3 3" xfId="242"/>
    <cellStyle name="20% - 强调文字颜色 4 5 4" xfId="243"/>
    <cellStyle name="注释 4" xfId="244"/>
    <cellStyle name="60% - 强调文字颜色 2 3 4" xfId="245"/>
    <cellStyle name="20% - 强调文字颜色 4 6" xfId="246"/>
    <cellStyle name="60% - 强调文字颜色 2 4" xfId="247"/>
    <cellStyle name="注释 5 3 2" xfId="248"/>
    <cellStyle name="20% - 强调文字颜色 4 7" xfId="249"/>
    <cellStyle name="60% - 强调文字颜色 2 5" xfId="250"/>
    <cellStyle name="注释 5 3 3" xfId="251"/>
    <cellStyle name="20% - 强调文字颜色 4 8" xfId="252"/>
    <cellStyle name="60% - 强调文字颜色 2 6" xfId="253"/>
    <cellStyle name="20% - 强调文字颜色 5 2" xfId="254"/>
    <cellStyle name="20% - 强调文字颜色 5 2 2" xfId="255"/>
    <cellStyle name="20% - 强调文字颜色 5 2 3" xfId="256"/>
    <cellStyle name="20% - 强调文字颜色 5 2 4" xfId="257"/>
    <cellStyle name="Standard_AREAS" xfId="258"/>
    <cellStyle name="20% - 强调文字颜色 5 3" xfId="259"/>
    <cellStyle name="20% - 强调文字颜色 5 3 2" xfId="260"/>
    <cellStyle name="20% - 强调文字颜色 5 4" xfId="261"/>
    <cellStyle name="60% - 强调文字颜色 3 2" xfId="262"/>
    <cellStyle name="20% - 强调文字颜色 5 4 2" xfId="263"/>
    <cellStyle name="常规 3 2 12" xfId="264"/>
    <cellStyle name="60% - 强调文字颜色 3 2 2" xfId="265"/>
    <cellStyle name="20% - 强调文字颜色 5 4 3" xfId="266"/>
    <cellStyle name="常规 3 2 13" xfId="267"/>
    <cellStyle name="60% - 强调文字颜色 3 2 3" xfId="268"/>
    <cellStyle name="20% - 强调文字颜色 5 4 4" xfId="269"/>
    <cellStyle name="常规 3 2 14" xfId="270"/>
    <cellStyle name="60% - 强调文字颜色 3 2 4" xfId="271"/>
    <cellStyle name="20% - 强调文字颜色 5 5" xfId="272"/>
    <cellStyle name="60% - 强调文字颜色 3 3" xfId="273"/>
    <cellStyle name="20% - 强调文字颜色 5 5 2" xfId="274"/>
    <cellStyle name="60% - 强调文字颜色 3 3 2" xfId="275"/>
    <cellStyle name="20% - 强调文字颜色 5 5 3" xfId="276"/>
    <cellStyle name="60% - 强调文字颜色 3 3 3" xfId="277"/>
    <cellStyle name="20% - 强调文字颜色 5 5 4" xfId="278"/>
    <cellStyle name="60% - 强调文字颜色 3 3 4" xfId="279"/>
    <cellStyle name="20% - 强调文字颜色 5 6" xfId="280"/>
    <cellStyle name="60% - 强调文字颜色 3 4" xfId="281"/>
    <cellStyle name="注释 5 4 2" xfId="282"/>
    <cellStyle name="20% - 强调文字颜色 5 7" xfId="283"/>
    <cellStyle name="60% - 强调文字颜色 3 5" xfId="284"/>
    <cellStyle name="注释 5 4 3" xfId="285"/>
    <cellStyle name="强调 1" xfId="286"/>
    <cellStyle name="20% - 强调文字颜色 5 8" xfId="287"/>
    <cellStyle name="60% - 强调文字颜色 3 6" xfId="288"/>
    <cellStyle name="20% - 强调文字颜色 6 2" xfId="289"/>
    <cellStyle name="60% - 强调文字颜色 6 2 4" xfId="290"/>
    <cellStyle name="20% - 强调文字颜色 6 2 2" xfId="291"/>
    <cellStyle name="40% - 强调文字颜色 4 4" xfId="292"/>
    <cellStyle name="20% - 强调文字颜色 6 2 3" xfId="293"/>
    <cellStyle name="40% - 强调文字颜色 4 5" xfId="294"/>
    <cellStyle name="20% - 强调文字颜色 6 2 4" xfId="295"/>
    <cellStyle name="40% - 强调文字颜色 4 6" xfId="296"/>
    <cellStyle name="PSSpacer" xfId="297"/>
    <cellStyle name="20% - 强调文字颜色 6 3" xfId="298"/>
    <cellStyle name="20% - 强调文字颜色 6 3 2" xfId="299"/>
    <cellStyle name="40% - 强调文字颜色 5 4" xfId="300"/>
    <cellStyle name="40% - 强调文字颜色 5 5" xfId="301"/>
    <cellStyle name="20% - 强调文字颜色 6 3 3" xfId="302"/>
    <cellStyle name="no dec" xfId="303"/>
    <cellStyle name="20% - 强调文字颜色 6 3 4" xfId="304"/>
    <cellStyle name="注释 2 2" xfId="305"/>
    <cellStyle name="40% - 强调文字颜色 5 6" xfId="306"/>
    <cellStyle name="20% - 强调文字颜色 6 4" xfId="307"/>
    <cellStyle name="60% - 强调文字颜色 4 2" xfId="308"/>
    <cellStyle name="适中 2 4" xfId="309"/>
    <cellStyle name="20% - 强调文字颜色 6 4 2" xfId="310"/>
    <cellStyle name="40% - 强调文字颜色 6 4" xfId="311"/>
    <cellStyle name="60% - 强调文字颜色 4 2 2" xfId="312"/>
    <cellStyle name="20% - 强调文字颜色 6 4 4" xfId="313"/>
    <cellStyle name="注释 3 2" xfId="314"/>
    <cellStyle name="40% - 强调文字颜色 6 6" xfId="315"/>
    <cellStyle name="60% - 强调文字颜色 4 2 4" xfId="316"/>
    <cellStyle name="20% - 强调文字颜色 6 5" xfId="317"/>
    <cellStyle name="40% - 强调文字颜色 5 2 2" xfId="318"/>
    <cellStyle name="60% - 强调文字颜色 4 3" xfId="319"/>
    <cellStyle name="注释 2 4 24" xfId="320"/>
    <cellStyle name="注释 2 4 19" xfId="321"/>
    <cellStyle name="适中 3 4" xfId="322"/>
    <cellStyle name="20% - 强调文字颜色 6 5 2" xfId="323"/>
    <cellStyle name="常规 15" xfId="324"/>
    <cellStyle name="60% - 强调文字颜色 4 3 2" xfId="325"/>
    <cellStyle name="注释 2 4 25" xfId="326"/>
    <cellStyle name="20% - 强调文字颜色 6 5 3" xfId="327"/>
    <cellStyle name="常规 21" xfId="328"/>
    <cellStyle name="60% - 强调文字颜色 4 3 3" xfId="329"/>
    <cellStyle name="PSDec" xfId="330"/>
    <cellStyle name="注释 2 4 26" xfId="331"/>
    <cellStyle name="20% - 强调文字颜色 6 5 4" xfId="332"/>
    <cellStyle name="注释 4 2" xfId="333"/>
    <cellStyle name="60% - 强调文字颜色 4 3 4" xfId="334"/>
    <cellStyle name="20% - 强调文字颜色 6 6" xfId="335"/>
    <cellStyle name="40% - 强调文字颜色 5 2 3" xfId="336"/>
    <cellStyle name="60% - 强调文字颜色 4 4" xfId="337"/>
    <cellStyle name="20% - 强调文字颜色 6 7" xfId="338"/>
    <cellStyle name="40% - 强调文字颜色 5 2 4" xfId="339"/>
    <cellStyle name="60% - 强调文字颜色 4 5" xfId="340"/>
    <cellStyle name="20% - 强调文字颜色 6 8" xfId="341"/>
    <cellStyle name="60% - 强调文字颜色 4 6" xfId="342"/>
    <cellStyle name="40% - 强调文字颜色 1 2" xfId="343"/>
    <cellStyle name="40% - 强调文字颜色 1 2 2" xfId="344"/>
    <cellStyle name="40% - 强调文字颜色 1 2 3" xfId="345"/>
    <cellStyle name="40% - 强调文字颜色 1 2 4" xfId="346"/>
    <cellStyle name="40% - 强调文字颜色 1 3" xfId="347"/>
    <cellStyle name="Accent1" xfId="348"/>
    <cellStyle name="注释 7" xfId="349"/>
    <cellStyle name="40% - 强调文字颜色 1 3 2" xfId="350"/>
    <cellStyle name="注释 8" xfId="351"/>
    <cellStyle name="40% - 强调文字颜色 1 3 3" xfId="352"/>
    <cellStyle name="40% - 强调文字颜色 1 3 4" xfId="353"/>
    <cellStyle name="40% - 强调文字颜色 1 4" xfId="354"/>
    <cellStyle name="Accent2" xfId="355"/>
    <cellStyle name="40% - 强调文字颜色 1 4 2" xfId="356"/>
    <cellStyle name="40% - 强调文字颜色 1 4 3" xfId="357"/>
    <cellStyle name="40% - 强调文字颜色 1 4 4" xfId="358"/>
    <cellStyle name="40% - 强调文字颜色 1 5" xfId="359"/>
    <cellStyle name="强调文字颜色 6 4 2" xfId="360"/>
    <cellStyle name="Accent3" xfId="361"/>
    <cellStyle name="40% - 强调文字颜色 1 5 2" xfId="362"/>
    <cellStyle name="40% - 强调文字颜色 1 5 3" xfId="363"/>
    <cellStyle name="40% - 强调文字颜色 1 5 4" xfId="364"/>
    <cellStyle name="40% - 强调文字颜色 1 6" xfId="365"/>
    <cellStyle name="强调文字颜色 6 4 3" xfId="366"/>
    <cellStyle name="Accent4" xfId="367"/>
    <cellStyle name="40% - 强调文字颜色 1 7" xfId="368"/>
    <cellStyle name="强调文字颜色 6 4 4" xfId="369"/>
    <cellStyle name="Accent5" xfId="370"/>
    <cellStyle name="40% - 强调文字颜色 1 8" xfId="371"/>
    <cellStyle name="Accent6" xfId="372"/>
    <cellStyle name="常规 3 2 22" xfId="373"/>
    <cellStyle name="常规 3 2 17" xfId="374"/>
    <cellStyle name="40% - 强调文字颜色 2 2 2" xfId="375"/>
    <cellStyle name="常规 3 2 23" xfId="376"/>
    <cellStyle name="常规 3 2 18" xfId="377"/>
    <cellStyle name="40% - 强调文字颜色 2 2 3" xfId="378"/>
    <cellStyle name="常规 3 2 24" xfId="379"/>
    <cellStyle name="常规 3 2 19" xfId="380"/>
    <cellStyle name="40% - 强调文字颜色 2 2 4" xfId="381"/>
    <cellStyle name="40% - 强调文字颜色 2 3 2" xfId="382"/>
    <cellStyle name="40% - 强调文字颜色 2 3 3" xfId="383"/>
    <cellStyle name="40% - 强调文字颜色 2 3 4" xfId="384"/>
    <cellStyle name="40% - 强调文字颜色 2 4" xfId="385"/>
    <cellStyle name="40% - 强调文字颜色 2 4 2" xfId="386"/>
    <cellStyle name="40% - 强调文字颜色 2 4 3" xfId="387"/>
    <cellStyle name="40% - 强调文字颜色 2 4 4" xfId="388"/>
    <cellStyle name="编号" xfId="389"/>
    <cellStyle name="40% - 强调文字颜色 2 5" xfId="390"/>
    <cellStyle name="40% - 强调文字颜色 2 5 2" xfId="391"/>
    <cellStyle name="40% - 强调文字颜色 2 5 4" xfId="392"/>
    <cellStyle name="40% - 强调文字颜色 2 6" xfId="393"/>
    <cellStyle name="40% - 强调文字颜色 2 7" xfId="394"/>
    <cellStyle name="40% - 强调文字颜色 2 8" xfId="395"/>
    <cellStyle name="Accent3 - 20%" xfId="396"/>
    <cellStyle name="标题 7 2 27" xfId="397"/>
    <cellStyle name="Milliers_!!!GO" xfId="398"/>
    <cellStyle name="注释 3 5" xfId="399"/>
    <cellStyle name="40% - 强调文字颜色 3 2 2" xfId="400"/>
    <cellStyle name="注释 3 6" xfId="401"/>
    <cellStyle name="40% - 强调文字颜色 3 2 3" xfId="402"/>
    <cellStyle name="注释 3 7" xfId="403"/>
    <cellStyle name="40% - 强调文字颜色 3 2 4" xfId="404"/>
    <cellStyle name="注释 4 5" xfId="405"/>
    <cellStyle name="40% - 强调文字颜色 3 3 2" xfId="406"/>
    <cellStyle name="注释 6 10" xfId="407"/>
    <cellStyle name="注释 4 7" xfId="408"/>
    <cellStyle name="40% - 强调文字颜色 3 3 4" xfId="409"/>
    <cellStyle name="40% - 强调文字颜色 3 4" xfId="410"/>
    <cellStyle name="注释 5 5" xfId="411"/>
    <cellStyle name="40% - 强调文字颜色 3 4 2" xfId="412"/>
    <cellStyle name="注释 5 6" xfId="413"/>
    <cellStyle name="40% - 强调文字颜色 3 4 3" xfId="414"/>
    <cellStyle name="注释 5 7" xfId="415"/>
    <cellStyle name="40% - 强调文字颜色 3 4 4" xfId="416"/>
    <cellStyle name="40% - 强调文字颜色 3 5" xfId="417"/>
    <cellStyle name="注释 6 5" xfId="418"/>
    <cellStyle name="40% - 强调文字颜色 3 5 2" xfId="419"/>
    <cellStyle name="注释 6 7" xfId="420"/>
    <cellStyle name="40% - 强调文字颜色 3 5 4" xfId="421"/>
    <cellStyle name="40% - 强调文字颜色 3 6" xfId="422"/>
    <cellStyle name="6mal" xfId="423"/>
    <cellStyle name="40% - 强调文字颜色 3 7" xfId="424"/>
    <cellStyle name="40% - 强调文字颜色 4 2 2" xfId="425"/>
    <cellStyle name="40% - 强调文字颜色 4 2 3" xfId="426"/>
    <cellStyle name="40% - 强调文字颜色 4 2 4" xfId="427"/>
    <cellStyle name="40% - 强调文字颜色 4 4 2" xfId="428"/>
    <cellStyle name="40% - 强调文字颜色 4 4 3" xfId="429"/>
    <cellStyle name="Accent4 - 20%" xfId="430"/>
    <cellStyle name="40% - 强调文字颜色 4 4 4" xfId="431"/>
    <cellStyle name="40% - 强调文字颜色 4 5 2" xfId="432"/>
    <cellStyle name="40% - 强调文字颜色 4 5 3" xfId="433"/>
    <cellStyle name="40% - 强调文字颜色 4 5 4" xfId="434"/>
    <cellStyle name="40% - 强调文字颜色 4 7" xfId="435"/>
    <cellStyle name="Accent3 - 40%" xfId="436"/>
    <cellStyle name="40% - 强调文字颜色 4 8" xfId="437"/>
    <cellStyle name="Mon閠aire [0]_!!!GO" xfId="438"/>
    <cellStyle name="40% - 强调文字颜色 5 3 2" xfId="439"/>
    <cellStyle name="60% - 强调文字颜色 5 3" xfId="440"/>
    <cellStyle name="40% - 强调文字颜色 5 3 3" xfId="441"/>
    <cellStyle name="60% - 强调文字颜色 5 4" xfId="442"/>
    <cellStyle name="40% - 强调文字颜色 5 3 4" xfId="443"/>
    <cellStyle name="60% - 强调文字颜色 5 5" xfId="444"/>
    <cellStyle name="40% - 强调文字颜色 5 4 2" xfId="445"/>
    <cellStyle name="60% - 强调文字颜色 6 3" xfId="446"/>
    <cellStyle name="40% - 强调文字颜色 5 4 3" xfId="447"/>
    <cellStyle name="60% - 强调文字颜色 6 4" xfId="448"/>
    <cellStyle name="40% - 强调文字颜色 5 4 4" xfId="449"/>
    <cellStyle name="60% - 强调文字颜色 6 5" xfId="450"/>
    <cellStyle name="40% - 强调文字颜色 5 5 2" xfId="451"/>
    <cellStyle name="40% - 强调文字颜色 5 5 3" xfId="452"/>
    <cellStyle name="40% - 强调文字颜色 5 5 4" xfId="453"/>
    <cellStyle name="注释 2 4" xfId="454"/>
    <cellStyle name="40% - 强调文字颜色 5 8" xfId="455"/>
    <cellStyle name="好 3 3" xfId="456"/>
    <cellStyle name="40% - 强调文字颜色 6 2" xfId="457"/>
    <cellStyle name="标题 2 2 4" xfId="458"/>
    <cellStyle name="40% - 强调文字颜色 6 2 2" xfId="459"/>
    <cellStyle name="40% - 强调文字颜色 6 2 3" xfId="460"/>
    <cellStyle name="Date" xfId="461"/>
    <cellStyle name="40% - 强调文字颜色 6 2 4" xfId="462"/>
    <cellStyle name="好 3 4" xfId="463"/>
    <cellStyle name="40% - 强调文字颜色 6 3" xfId="464"/>
    <cellStyle name="40% - 强调文字颜色 6 3 2" xfId="465"/>
    <cellStyle name="40% - 强调文字颜色 6 3 3" xfId="466"/>
    <cellStyle name="Moneda_96 Risk" xfId="467"/>
    <cellStyle name="40% - 强调文字颜色 6 3 4" xfId="468"/>
    <cellStyle name="40% - 强调文字颜色 6 4 3" xfId="469"/>
    <cellStyle name="标题 1 2 2" xfId="470"/>
    <cellStyle name="40% - 强调文字颜色 6 4 4" xfId="471"/>
    <cellStyle name="标题 1 2 3" xfId="472"/>
    <cellStyle name="40% - 强调文字颜色 6 5 2" xfId="473"/>
    <cellStyle name="40% - 强调文字颜色 6 5 3" xfId="474"/>
    <cellStyle name="标题 1 3 2" xfId="475"/>
    <cellStyle name="40% - 强调文字颜色 6 5 4" xfId="476"/>
    <cellStyle name="标题 1 3 3" xfId="477"/>
    <cellStyle name="注释 3 3" xfId="478"/>
    <cellStyle name="40% - 强调文字颜色 6 7" xfId="479"/>
    <cellStyle name="注释 3 4" xfId="480"/>
    <cellStyle name="40% - 强调文字颜色 6 8" xfId="481"/>
    <cellStyle name="Accent3 - 60%" xfId="482"/>
    <cellStyle name="标题 8 23" xfId="483"/>
    <cellStyle name="标题 8 18" xfId="484"/>
    <cellStyle name="60% - 强调文字颜色 1 4 2" xfId="485"/>
    <cellStyle name="标题 8 24" xfId="486"/>
    <cellStyle name="标题 8 19" xfId="487"/>
    <cellStyle name="60% - 强调文字颜色 1 4 3" xfId="488"/>
    <cellStyle name="Milliers [0]_!!!GO" xfId="489"/>
    <cellStyle name="标题 8 30" xfId="490"/>
    <cellStyle name="标题 8 25" xfId="491"/>
    <cellStyle name="60% - 强调文字颜色 1 4 4" xfId="492"/>
    <cellStyle name="强调文字颜色 5 2 2" xfId="493"/>
    <cellStyle name="Header1" xfId="494"/>
    <cellStyle name="60% - 强调文字颜色 1 5 2" xfId="495"/>
    <cellStyle name="60% - 强调文字颜色 1 5 3" xfId="496"/>
    <cellStyle name="60% - 强调文字颜色 1 5 4" xfId="497"/>
    <cellStyle name="60% - 强调文字颜色 1 7" xfId="498"/>
    <cellStyle name="60% - 强调文字颜色 1 8" xfId="499"/>
    <cellStyle name="60% - 强调文字颜色 2 4 2" xfId="500"/>
    <cellStyle name="60% - 强调文字颜色 2 4 4" xfId="501"/>
    <cellStyle name="标题 6 2 27" xfId="502"/>
    <cellStyle name="60% - 强调文字颜色 2 5 4" xfId="503"/>
    <cellStyle name="60% - 强调文字颜色 2 7" xfId="504"/>
    <cellStyle name="60% - 强调文字颜色 2 8" xfId="505"/>
    <cellStyle name="注释 5 2 27" xfId="506"/>
    <cellStyle name="60% - 强调文字颜色 3 4 2" xfId="507"/>
    <cellStyle name="60% - 强调文字颜色 3 4 3" xfId="508"/>
    <cellStyle name="标题 6 2 4" xfId="509"/>
    <cellStyle name="Moneda [0]_96 Risk" xfId="510"/>
    <cellStyle name="60% - 强调文字颜色 3 4 4" xfId="511"/>
    <cellStyle name="60% - 强调文字颜色 3 5 2" xfId="512"/>
    <cellStyle name="60% - 强调文字颜色 3 5 3" xfId="513"/>
    <cellStyle name="60% - 强调文字颜色 3 5 4" xfId="514"/>
    <cellStyle name="60% - 强调文字颜色 3 7" xfId="515"/>
    <cellStyle name="60% - 强调文字颜色 3 8" xfId="516"/>
    <cellStyle name="60% - 强调文字颜色 4 4 2" xfId="517"/>
    <cellStyle name="Normal - Style1" xfId="518"/>
    <cellStyle name="60% - 强调文字颜色 4 4 3" xfId="519"/>
    <cellStyle name="60% - 强调文字颜色 4 4 4" xfId="520"/>
    <cellStyle name="注释 5 2" xfId="521"/>
    <cellStyle name="60% - 强调文字颜色 4 5 2" xfId="522"/>
    <cellStyle name="60% - 强调文字颜色 4 5 3" xfId="523"/>
    <cellStyle name="60% - 强调文字颜色 4 5 4" xfId="524"/>
    <cellStyle name="注释 6 2" xfId="525"/>
    <cellStyle name="60% - 强调文字颜色 4 7" xfId="526"/>
    <cellStyle name="60% - 强调文字颜色 5 2" xfId="527"/>
    <cellStyle name="60% - 强调文字颜色 5 2 2" xfId="528"/>
    <cellStyle name="60% - 强调文字颜色 5 2 3" xfId="529"/>
    <cellStyle name="60% - 强调文字颜色 5 2 4" xfId="530"/>
    <cellStyle name="60% - 强调文字颜色 5 3 2" xfId="531"/>
    <cellStyle name="60% - 强调文字颜色 5 3 3" xfId="532"/>
    <cellStyle name="60% - 强调文字颜色 5 3 4" xfId="533"/>
    <cellStyle name="60% - 强调文字颜色 5 4 3" xfId="534"/>
    <cellStyle name="60% - 强调文字颜色 5 4 4" xfId="535"/>
    <cellStyle name="60% - 强调文字颜色 5 5 2" xfId="536"/>
    <cellStyle name="60% - 强调文字颜色 5 5 3" xfId="537"/>
    <cellStyle name="Input Cells" xfId="538"/>
    <cellStyle name="60% - 强调文字颜色 5 5 4" xfId="539"/>
    <cellStyle name="60% - 强调文字颜色 5 6" xfId="540"/>
    <cellStyle name="60% - 强调文字颜色 5 7" xfId="541"/>
    <cellStyle name="60% - 强调文字颜色 6 2" xfId="542"/>
    <cellStyle name="Header2" xfId="543"/>
    <cellStyle name="强调文字颜色 5 2 3" xfId="544"/>
    <cellStyle name="60% - 强调文字颜色 6 2 2" xfId="545"/>
    <cellStyle name="60% - 强调文字颜色 6 2 3" xfId="546"/>
    <cellStyle name="60% - 强调文字颜色 6 3 3" xfId="547"/>
    <cellStyle name="60% - 强调文字颜色 6 3 4" xfId="548"/>
    <cellStyle name="60% - 强调文字颜色 6 4 2" xfId="549"/>
    <cellStyle name="60% - 强调文字颜色 6 4 3" xfId="550"/>
    <cellStyle name="60% - 强调文字颜色 6 4 4" xfId="551"/>
    <cellStyle name="60% - 强调文字颜色 6 5 4" xfId="552"/>
    <cellStyle name="60% - 强调文字颜色 6 6" xfId="553"/>
    <cellStyle name="60% - 强调文字颜色 6 7" xfId="554"/>
    <cellStyle name="Accent1 - 20%" xfId="555"/>
    <cellStyle name="强调文字颜色 2 2 2" xfId="556"/>
    <cellStyle name="Accent1 - 40%" xfId="557"/>
    <cellStyle name="强调文字颜色 2 4 2" xfId="558"/>
    <cellStyle name="Accent1 - 60%" xfId="559"/>
    <cellStyle name="Accent4 - 40%" xfId="560"/>
    <cellStyle name="捠壿 [0.00]_Region Orders (2)" xfId="561"/>
    <cellStyle name="Accent4 - 60%" xfId="562"/>
    <cellStyle name="标题 2 3 3" xfId="563"/>
    <cellStyle name="Accent5 - 60%" xfId="564"/>
    <cellStyle name="Accent6 - 20%" xfId="565"/>
    <cellStyle name="标题 3 3" xfId="566"/>
    <cellStyle name="Comma [0]_!!!GO" xfId="567"/>
    <cellStyle name="comma zerodec" xfId="568"/>
    <cellStyle name="Comma_!!!GO" xfId="569"/>
    <cellStyle name="Currency [0]_!!!GO" xfId="570"/>
    <cellStyle name="注释 4 4 9" xfId="571"/>
    <cellStyle name="标题 2 3 4" xfId="572"/>
    <cellStyle name="Currency1" xfId="573"/>
    <cellStyle name="Dollar (zero dec)" xfId="574"/>
    <cellStyle name="标题 2 2" xfId="575"/>
    <cellStyle name="Grey" xfId="576"/>
    <cellStyle name="Linked Cells" xfId="577"/>
    <cellStyle name="Millares [0]_96 Risk" xfId="578"/>
    <cellStyle name="Millares_96 Risk" xfId="579"/>
    <cellStyle name="New Times Roman" xfId="580"/>
    <cellStyle name="Normal_!!!GO" xfId="581"/>
    <cellStyle name="PSInt" xfId="582"/>
    <cellStyle name="per.style" xfId="583"/>
    <cellStyle name="Percent [2]" xfId="584"/>
    <cellStyle name="Percent_!!!GO" xfId="585"/>
    <cellStyle name="Pourcentage_pldt" xfId="586"/>
    <cellStyle name="PSDate" xfId="587"/>
    <cellStyle name="PSHeading" xfId="588"/>
    <cellStyle name="sstot" xfId="589"/>
    <cellStyle name="t" xfId="590"/>
    <cellStyle name="t_HVAC Equipment (3)" xfId="591"/>
    <cellStyle name="捠壿_Region Orders (2)" xfId="592"/>
    <cellStyle name="注释 2 2 6" xfId="593"/>
    <cellStyle name="注释 3 2 14" xfId="594"/>
    <cellStyle name="标题 1 2" xfId="595"/>
    <cellStyle name="标题 1 2 4" xfId="596"/>
    <cellStyle name="标题 1 3" xfId="597"/>
    <cellStyle name="标题 1 3 4" xfId="598"/>
    <cellStyle name="标题 1 4" xfId="599"/>
    <cellStyle name="标题 1 4 4" xfId="600"/>
    <cellStyle name="标题 1 5" xfId="601"/>
    <cellStyle name="注释 2 10" xfId="602"/>
    <cellStyle name="标题 1 5 3" xfId="603"/>
    <cellStyle name="标题 1 5 4" xfId="604"/>
    <cellStyle name="标题 1 6" xfId="605"/>
    <cellStyle name="注释 2 11" xfId="606"/>
    <cellStyle name="标题 2 4 2" xfId="607"/>
    <cellStyle name="标题 1 7" xfId="608"/>
    <cellStyle name="注释 2 12" xfId="609"/>
    <cellStyle name="标题 2 4 3" xfId="610"/>
    <cellStyle name="标题 1 8" xfId="611"/>
    <cellStyle name="注释 2 13" xfId="612"/>
    <cellStyle name="标题 2 2 2" xfId="613"/>
    <cellStyle name="标题 2 2 3" xfId="614"/>
    <cellStyle name="标题 2 3" xfId="615"/>
    <cellStyle name="标题 2 3 2" xfId="616"/>
    <cellStyle name="标题 2 4" xfId="617"/>
    <cellStyle name="标题 2 4 4" xfId="618"/>
    <cellStyle name="标题 2 5" xfId="619"/>
    <cellStyle name="标题 2 7" xfId="620"/>
    <cellStyle name="标题 2 5 2" xfId="621"/>
    <cellStyle name="标题 2 8" xfId="622"/>
    <cellStyle name="标题 2 5 3" xfId="623"/>
    <cellStyle name="标题 2 5 4" xfId="624"/>
    <cellStyle name="标题 2 6" xfId="625"/>
    <cellStyle name="标题 3 2" xfId="626"/>
    <cellStyle name="标题 3 2 3" xfId="627"/>
    <cellStyle name="好 6" xfId="628"/>
    <cellStyle name="标题 3 2 4" xfId="629"/>
    <cellStyle name="好 7" xfId="630"/>
    <cellStyle name="标题 3 3 2" xfId="631"/>
    <cellStyle name="分级显示列_1_Book1" xfId="632"/>
    <cellStyle name="标题 3 3 3" xfId="633"/>
    <cellStyle name="标题 3 3 4" xfId="634"/>
    <cellStyle name="标题 3 4" xfId="635"/>
    <cellStyle name="标题 3 4 2" xfId="636"/>
    <cellStyle name="标题 3 4 3" xfId="637"/>
    <cellStyle name="标题 3 4 4" xfId="638"/>
    <cellStyle name="标题 3 5" xfId="639"/>
    <cellStyle name="标题 3 5 2" xfId="640"/>
    <cellStyle name="注释 5 4 19" xfId="641"/>
    <cellStyle name="注释 5 4 24" xfId="642"/>
    <cellStyle name="标题 3 5 3" xfId="643"/>
    <cellStyle name="注释 5 4 25" xfId="644"/>
    <cellStyle name="标题 3 5 4" xfId="645"/>
    <cellStyle name="注释 5 4 26" xfId="646"/>
    <cellStyle name="标题 3 6" xfId="647"/>
    <cellStyle name="标题 3 7" xfId="648"/>
    <cellStyle name="标题 3 8" xfId="649"/>
    <cellStyle name="标题 4 2" xfId="650"/>
    <cellStyle name="标题 4 2 2" xfId="651"/>
    <cellStyle name="标题 4 2 3" xfId="652"/>
    <cellStyle name="标题 4 2 4" xfId="653"/>
    <cellStyle name="标题 4 3" xfId="654"/>
    <cellStyle name="标题 4 3 2" xfId="655"/>
    <cellStyle name="标题 4 3 3" xfId="656"/>
    <cellStyle name="标题 4 3 4" xfId="657"/>
    <cellStyle name="标题 4 4" xfId="658"/>
    <cellStyle name="标题 4 4 2" xfId="659"/>
    <cellStyle name="标题 4 4 3" xfId="660"/>
    <cellStyle name="标题 4 4 4" xfId="661"/>
    <cellStyle name="标题 4 5" xfId="662"/>
    <cellStyle name="标题 4 5 2" xfId="663"/>
    <cellStyle name="标题 4 5 3" xfId="664"/>
    <cellStyle name="标题 4 5 4" xfId="665"/>
    <cellStyle name="标题 4 6" xfId="666"/>
    <cellStyle name="标题 4 7" xfId="667"/>
    <cellStyle name="标题 4 8" xfId="668"/>
    <cellStyle name="标题 5" xfId="669"/>
    <cellStyle name="标题 5 10" xfId="670"/>
    <cellStyle name="标题 5 11" xfId="671"/>
    <cellStyle name="标题 5 12" xfId="672"/>
    <cellStyle name="标题 5 13" xfId="673"/>
    <cellStyle name="标题 5 14" xfId="674"/>
    <cellStyle name="标题 5 15" xfId="675"/>
    <cellStyle name="标题 5 20" xfId="676"/>
    <cellStyle name="标题 5 16" xfId="677"/>
    <cellStyle name="标题 5 21" xfId="678"/>
    <cellStyle name="标题 5 17" xfId="679"/>
    <cellStyle name="标题 5 22" xfId="680"/>
    <cellStyle name="标题 5 18" xfId="681"/>
    <cellStyle name="标题 5 23" xfId="682"/>
    <cellStyle name="标题 5 19" xfId="683"/>
    <cellStyle name="标题 5 24" xfId="684"/>
    <cellStyle name="标题 5 2" xfId="685"/>
    <cellStyle name="标题 5 2 10" xfId="686"/>
    <cellStyle name="检查单元格 3 3" xfId="687"/>
    <cellStyle name="注释 4 14" xfId="688"/>
    <cellStyle name="标题 5 2 11" xfId="689"/>
    <cellStyle name="检查单元格 3 4" xfId="690"/>
    <cellStyle name="注释 4 15" xfId="691"/>
    <cellStyle name="注释 4 20" xfId="692"/>
    <cellStyle name="标题 5 2 12" xfId="693"/>
    <cellStyle name="注释 4 16" xfId="694"/>
    <cellStyle name="注释 4 21" xfId="695"/>
    <cellStyle name="标题 5 2 13" xfId="696"/>
    <cellStyle name="注释 4 17" xfId="697"/>
    <cellStyle name="注释 4 22" xfId="698"/>
    <cellStyle name="标题 5 2 14" xfId="699"/>
    <cellStyle name="注释 4 18" xfId="700"/>
    <cellStyle name="注释 4 23" xfId="701"/>
    <cellStyle name="标题 5 2 15" xfId="702"/>
    <cellStyle name="标题 5 2 20" xfId="703"/>
    <cellStyle name="注释 4 19" xfId="704"/>
    <cellStyle name="注释 4 24" xfId="705"/>
    <cellStyle name="标题 5 2 16" xfId="706"/>
    <cellStyle name="标题 5 2 21" xfId="707"/>
    <cellStyle name="注释 4 25" xfId="708"/>
    <cellStyle name="注释 4 30" xfId="709"/>
    <cellStyle name="标题 5 2 17" xfId="710"/>
    <cellStyle name="标题 5 2 22" xfId="711"/>
    <cellStyle name="注释 4 26" xfId="712"/>
    <cellStyle name="标题 5 2 18" xfId="713"/>
    <cellStyle name="标题 5 2 23" xfId="714"/>
    <cellStyle name="注释 4 27" xfId="715"/>
    <cellStyle name="标题 5 2 19" xfId="716"/>
    <cellStyle name="标题 5 2 24" xfId="717"/>
    <cellStyle name="注释 4 28" xfId="718"/>
    <cellStyle name="标题 5 2 2" xfId="719"/>
    <cellStyle name="标题 5 2 25" xfId="720"/>
    <cellStyle name="注释 4 29" xfId="721"/>
    <cellStyle name="标题 5 2 26" xfId="722"/>
    <cellStyle name="标题 5 2 27" xfId="723"/>
    <cellStyle name="标题 5 2 3" xfId="724"/>
    <cellStyle name="标题 5 2 4" xfId="725"/>
    <cellStyle name="标题 5 2 5" xfId="726"/>
    <cellStyle name="标题 5 2 6" xfId="727"/>
    <cellStyle name="标题 5 2 7" xfId="728"/>
    <cellStyle name="标题 5 2 8" xfId="729"/>
    <cellStyle name="标题 5 2 9" xfId="730"/>
    <cellStyle name="标题 5 25" xfId="731"/>
    <cellStyle name="标题 5 30" xfId="732"/>
    <cellStyle name="标题 5 26" xfId="733"/>
    <cellStyle name="标题 5 27" xfId="734"/>
    <cellStyle name="标题 5 28" xfId="735"/>
    <cellStyle name="标题 5 29" xfId="736"/>
    <cellStyle name="标题 5 3" xfId="737"/>
    <cellStyle name="标题 5 3 11" xfId="738"/>
    <cellStyle name="强调文字颜色 2 3 3" xfId="739"/>
    <cellStyle name="注释 5 15" xfId="740"/>
    <cellStyle name="注释 5 20" xfId="741"/>
    <cellStyle name="标题 5 3 12" xfId="742"/>
    <cellStyle name="强调文字颜色 2 3 4" xfId="743"/>
    <cellStyle name="注释 5 16" xfId="744"/>
    <cellStyle name="注释 5 21" xfId="745"/>
    <cellStyle name="标题 5 3 13" xfId="746"/>
    <cellStyle name="注释 5 17" xfId="747"/>
    <cellStyle name="注释 5 22" xfId="748"/>
    <cellStyle name="标题 5 3 14" xfId="749"/>
    <cellStyle name="注释 5 18" xfId="750"/>
    <cellStyle name="注释 5 23" xfId="751"/>
    <cellStyle name="标题 5 3 15" xfId="752"/>
    <cellStyle name="标题 5 3 20" xfId="753"/>
    <cellStyle name="注释 5 19" xfId="754"/>
    <cellStyle name="注释 5 24" xfId="755"/>
    <cellStyle name="标题 5 3 16" xfId="756"/>
    <cellStyle name="标题 5 3 21" xfId="757"/>
    <cellStyle name="注释 5 25" xfId="758"/>
    <cellStyle name="注释 5 30" xfId="759"/>
    <cellStyle name="标题 5 3 17" xfId="760"/>
    <cellStyle name="标题 5 3 22" xfId="761"/>
    <cellStyle name="注释 5 26" xfId="762"/>
    <cellStyle name="标题 5 3 18" xfId="763"/>
    <cellStyle name="标题 5 3 23" xfId="764"/>
    <cellStyle name="注释 5 27" xfId="765"/>
    <cellStyle name="标题 5 3 19" xfId="766"/>
    <cellStyle name="标题 5 3 24" xfId="767"/>
    <cellStyle name="注释 5 28" xfId="768"/>
    <cellStyle name="标题 5 3 26" xfId="769"/>
    <cellStyle name="标题 5 3 5" xfId="770"/>
    <cellStyle name="标题 5 3 6" xfId="771"/>
    <cellStyle name="标题 5 3 7" xfId="772"/>
    <cellStyle name="标题 5 3 8" xfId="773"/>
    <cellStyle name="标题 5 3 9" xfId="774"/>
    <cellStyle name="标题 5 4" xfId="775"/>
    <cellStyle name="标题 5 4 12" xfId="776"/>
    <cellStyle name="注释 6 16" xfId="777"/>
    <cellStyle name="注释 6 21" xfId="778"/>
    <cellStyle name="标题 5 4 14" xfId="779"/>
    <cellStyle name="注释 6 18" xfId="780"/>
    <cellStyle name="注释 6 23" xfId="781"/>
    <cellStyle name="标题 5 4 15" xfId="782"/>
    <cellStyle name="标题 5 4 20" xfId="783"/>
    <cellStyle name="注释 6 19" xfId="784"/>
    <cellStyle name="注释 6 24" xfId="785"/>
    <cellStyle name="标题 5 4 16" xfId="786"/>
    <cellStyle name="标题 5 4 21" xfId="787"/>
    <cellStyle name="注释 6 25" xfId="788"/>
    <cellStyle name="标题 5 4 17" xfId="789"/>
    <cellStyle name="标题 5 4 22" xfId="790"/>
    <cellStyle name="注释 6 26" xfId="791"/>
    <cellStyle name="标题 5 4 18" xfId="792"/>
    <cellStyle name="标题 5 4 23" xfId="793"/>
    <cellStyle name="注释 6 27" xfId="794"/>
    <cellStyle name="标题 5 4 19" xfId="795"/>
    <cellStyle name="标题 5 4 24" xfId="796"/>
    <cellStyle name="标题 5 4 2" xfId="797"/>
    <cellStyle name="标题 5 4 25" xfId="798"/>
    <cellStyle name="标题 5 4 26" xfId="799"/>
    <cellStyle name="好 5 2" xfId="800"/>
    <cellStyle name="标题 5 4 27" xfId="801"/>
    <cellStyle name="好 5 3" xfId="802"/>
    <cellStyle name="标题 5 4 3" xfId="803"/>
    <cellStyle name="标题 5 4 4" xfId="804"/>
    <cellStyle name="标题 5 4 5" xfId="805"/>
    <cellStyle name="标题 5 4 6" xfId="806"/>
    <cellStyle name="标题 5 4 7" xfId="807"/>
    <cellStyle name="标题 5 4 8" xfId="808"/>
    <cellStyle name="标题 5 4 9" xfId="809"/>
    <cellStyle name="标题 5 5" xfId="810"/>
    <cellStyle name="标题 5 6" xfId="811"/>
    <cellStyle name="标题 5 7" xfId="812"/>
    <cellStyle name="标题 5 8" xfId="813"/>
    <cellStyle name="标题 5 9" xfId="814"/>
    <cellStyle name="标题 6" xfId="815"/>
    <cellStyle name="标题 6 10" xfId="816"/>
    <cellStyle name="标题 6 11" xfId="817"/>
    <cellStyle name="差 3 2" xfId="818"/>
    <cellStyle name="标题 6 12" xfId="819"/>
    <cellStyle name="差 3 3" xfId="820"/>
    <cellStyle name="标题 6 13" xfId="821"/>
    <cellStyle name="差 3 4" xfId="822"/>
    <cellStyle name="标题 6 14" xfId="823"/>
    <cellStyle name="标题 6 15" xfId="824"/>
    <cellStyle name="标题 6 20" xfId="825"/>
    <cellStyle name="标题 6 16" xfId="826"/>
    <cellStyle name="标题 6 21" xfId="827"/>
    <cellStyle name="标题 6 17" xfId="828"/>
    <cellStyle name="标题 6 22" xfId="829"/>
    <cellStyle name="标题 6 18" xfId="830"/>
    <cellStyle name="标题 6 23" xfId="831"/>
    <cellStyle name="标题 6 19" xfId="832"/>
    <cellStyle name="标题 6 24" xfId="833"/>
    <cellStyle name="标题 6 2" xfId="834"/>
    <cellStyle name="标题 6 2 10" xfId="835"/>
    <cellStyle name="标题 6 2 11" xfId="836"/>
    <cellStyle name="标题 6 2 12" xfId="837"/>
    <cellStyle name="标题 6 2 13" xfId="838"/>
    <cellStyle name="标题 6 2 14" xfId="839"/>
    <cellStyle name="标题 6 2 15" xfId="840"/>
    <cellStyle name="标题 6 2 20" xfId="841"/>
    <cellStyle name="标题 6 2 16" xfId="842"/>
    <cellStyle name="标题 6 2 21" xfId="843"/>
    <cellStyle name="标题 6 2 17" xfId="844"/>
    <cellStyle name="标题 6 2 22" xfId="845"/>
    <cellStyle name="标题 6 2 18" xfId="846"/>
    <cellStyle name="标题 6 2 23" xfId="847"/>
    <cellStyle name="标题 6 2 19" xfId="848"/>
    <cellStyle name="标题 6 2 24" xfId="849"/>
    <cellStyle name="标题 6 2 2" xfId="850"/>
    <cellStyle name="标题 6 2 3" xfId="851"/>
    <cellStyle name="标题 6 2 5" xfId="852"/>
    <cellStyle name="标题 6 2 6" xfId="853"/>
    <cellStyle name="标题 6 2 7" xfId="854"/>
    <cellStyle name="标题 6 2 8" xfId="855"/>
    <cellStyle name="标题 6 2 9" xfId="856"/>
    <cellStyle name="标题 6 25" xfId="857"/>
    <cellStyle name="标题 6 30" xfId="858"/>
    <cellStyle name="标题 6 26" xfId="859"/>
    <cellStyle name="标题 6 27" xfId="860"/>
    <cellStyle name="标题 6 28" xfId="861"/>
    <cellStyle name="标题 6 29" xfId="862"/>
    <cellStyle name="标题 6 3" xfId="863"/>
    <cellStyle name="标题 6 3 10" xfId="864"/>
    <cellStyle name="标题 6 3 11" xfId="865"/>
    <cellStyle name="标题 6 3 12" xfId="866"/>
    <cellStyle name="标题 6 3 13" xfId="867"/>
    <cellStyle name="标题 6 3 14" xfId="868"/>
    <cellStyle name="标题 6 3 15" xfId="869"/>
    <cellStyle name="标题 6 3 20" xfId="870"/>
    <cellStyle name="标题 6 3 16" xfId="871"/>
    <cellStyle name="标题 6 3 21" xfId="872"/>
    <cellStyle name="标题 6 3 17" xfId="873"/>
    <cellStyle name="标题 6 3 22" xfId="874"/>
    <cellStyle name="标题 6 3 18" xfId="875"/>
    <cellStyle name="标题 6 3 23" xfId="876"/>
    <cellStyle name="标题 6 3 19" xfId="877"/>
    <cellStyle name="标题 6 3 24" xfId="878"/>
    <cellStyle name="标题 6 3 2" xfId="879"/>
    <cellStyle name="标题 6 3 25" xfId="880"/>
    <cellStyle name="标题 6 3 26" xfId="881"/>
    <cellStyle name="标题 6 3 27" xfId="882"/>
    <cellStyle name="标题 6 3 3" xfId="883"/>
    <cellStyle name="标题 6 3 4" xfId="884"/>
    <cellStyle name="标题 6 3 5" xfId="885"/>
    <cellStyle name="标题 6 3 6" xfId="886"/>
    <cellStyle name="标题 6 3 7" xfId="887"/>
    <cellStyle name="标题 6 3 8" xfId="888"/>
    <cellStyle name="标题 6 3 9" xfId="889"/>
    <cellStyle name="标题 6 4" xfId="890"/>
    <cellStyle name="标题 6 4 10" xfId="891"/>
    <cellStyle name="标题 6 4 11" xfId="892"/>
    <cellStyle name="标题 6 4 12" xfId="893"/>
    <cellStyle name="标题 6 4 13" xfId="894"/>
    <cellStyle name="标题 6 4 14" xfId="895"/>
    <cellStyle name="标题 6 4 15" xfId="896"/>
    <cellStyle name="标题 6 4 20" xfId="897"/>
    <cellStyle name="标题 6 4 16" xfId="898"/>
    <cellStyle name="标题 6 4 21" xfId="899"/>
    <cellStyle name="标题 6 4 17" xfId="900"/>
    <cellStyle name="标题 6 4 22" xfId="901"/>
    <cellStyle name="标题 6 4 18" xfId="902"/>
    <cellStyle name="标题 6 4 23" xfId="903"/>
    <cellStyle name="标题 6 4 19" xfId="904"/>
    <cellStyle name="标题 6 4 24" xfId="905"/>
    <cellStyle name="标题 6 4 2" xfId="906"/>
    <cellStyle name="标题 6 4 25" xfId="907"/>
    <cellStyle name="标题 6 4 26" xfId="908"/>
    <cellStyle name="标题 6 4 27" xfId="909"/>
    <cellStyle name="标题 6 4 3" xfId="910"/>
    <cellStyle name="标题 6 4 4" xfId="911"/>
    <cellStyle name="标题 6 4 5" xfId="912"/>
    <cellStyle name="标题 6 4 6" xfId="913"/>
    <cellStyle name="标题 6 4 7" xfId="914"/>
    <cellStyle name="标题 6 4 8" xfId="915"/>
    <cellStyle name="标题 6 4 9" xfId="916"/>
    <cellStyle name="标题 6 5" xfId="917"/>
    <cellStyle name="注释 3 10" xfId="918"/>
    <cellStyle name="标题 6 6" xfId="919"/>
    <cellStyle name="注释 3 11" xfId="920"/>
    <cellStyle name="标题 6 7" xfId="921"/>
    <cellStyle name="注释 3 12" xfId="922"/>
    <cellStyle name="标题 6 8" xfId="923"/>
    <cellStyle name="注释 3 13" xfId="924"/>
    <cellStyle name="标题 6 9" xfId="925"/>
    <cellStyle name="注释 3 14" xfId="926"/>
    <cellStyle name="标题 7" xfId="927"/>
    <cellStyle name="标题 7 10" xfId="928"/>
    <cellStyle name="标题 7 11" xfId="929"/>
    <cellStyle name="标题 7 12" xfId="930"/>
    <cellStyle name="标题 7 13" xfId="931"/>
    <cellStyle name="标题 7 14" xfId="932"/>
    <cellStyle name="标题 7 15" xfId="933"/>
    <cellStyle name="标题 7 20" xfId="934"/>
    <cellStyle name="标题 7 16" xfId="935"/>
    <cellStyle name="标题 7 21" xfId="936"/>
    <cellStyle name="标题 7 17" xfId="937"/>
    <cellStyle name="标题 7 22" xfId="938"/>
    <cellStyle name="标题 7 18" xfId="939"/>
    <cellStyle name="标题 7 23" xfId="940"/>
    <cellStyle name="标题 7 19" xfId="941"/>
    <cellStyle name="标题 7 24" xfId="942"/>
    <cellStyle name="标题 7 4 2" xfId="943"/>
    <cellStyle name="标题 7 2" xfId="944"/>
    <cellStyle name="标题 7 2 10" xfId="945"/>
    <cellStyle name="解释性文本 3 3" xfId="946"/>
    <cellStyle name="标题 7 2 11" xfId="947"/>
    <cellStyle name="解释性文本 3 4" xfId="948"/>
    <cellStyle name="标题 7 2 12" xfId="949"/>
    <cellStyle name="标题 7 2 13" xfId="950"/>
    <cellStyle name="标题 7 2 14" xfId="951"/>
    <cellStyle name="标题 7 2 15" xfId="952"/>
    <cellStyle name="标题 7 2 20" xfId="953"/>
    <cellStyle name="标题 7 2 16" xfId="954"/>
    <cellStyle name="标题 7 2 21" xfId="955"/>
    <cellStyle name="标题 7 2 17" xfId="956"/>
    <cellStyle name="标题 7 2 22" xfId="957"/>
    <cellStyle name="标题 7 2 18" xfId="958"/>
    <cellStyle name="标题 7 2 23" xfId="959"/>
    <cellStyle name="标题 7 2 19" xfId="960"/>
    <cellStyle name="标题 7 2 24" xfId="961"/>
    <cellStyle name="标题 7 2 2" xfId="962"/>
    <cellStyle name="标题 7 2 25" xfId="963"/>
    <cellStyle name="标题 7 2 26" xfId="964"/>
    <cellStyle name="标题 7 2 3" xfId="965"/>
    <cellStyle name="标题 7 2 4" xfId="966"/>
    <cellStyle name="标题 7 2 5" xfId="967"/>
    <cellStyle name="标题 7 2 6" xfId="968"/>
    <cellStyle name="标题 7 2 7" xfId="969"/>
    <cellStyle name="标题 7 2 8" xfId="970"/>
    <cellStyle name="标题 7 2 9" xfId="971"/>
    <cellStyle name="标题 7 25" xfId="972"/>
    <cellStyle name="标题 7 30" xfId="973"/>
    <cellStyle name="标题 7 4 3" xfId="974"/>
    <cellStyle name="标题 7 26" xfId="975"/>
    <cellStyle name="标题 7 4 4" xfId="976"/>
    <cellStyle name="标题 7 27" xfId="977"/>
    <cellStyle name="标题 7 4 5" xfId="978"/>
    <cellStyle name="标题 7 28" xfId="979"/>
    <cellStyle name="标题 7 4 6" xfId="980"/>
    <cellStyle name="链接单元格 3 2" xfId="981"/>
    <cellStyle name="标题 7 29" xfId="982"/>
    <cellStyle name="标题 7 4 7" xfId="983"/>
    <cellStyle name="链接单元格 3 3" xfId="984"/>
    <cellStyle name="标题 7 3" xfId="985"/>
    <cellStyle name="标题 7 3 10" xfId="986"/>
    <cellStyle name="差 5 3" xfId="987"/>
    <cellStyle name="标题 7 3 11" xfId="988"/>
    <cellStyle name="差 5 4" xfId="989"/>
    <cellStyle name="标题 7 3 12" xfId="990"/>
    <cellStyle name="标题 7 3 13" xfId="991"/>
    <cellStyle name="标题 7 3 14" xfId="992"/>
    <cellStyle name="标题 7 3 15" xfId="993"/>
    <cellStyle name="标题 7 3 20" xfId="994"/>
    <cellStyle name="标题 7 3 16" xfId="995"/>
    <cellStyle name="标题 7 3 21" xfId="996"/>
    <cellStyle name="标题 7 3 17" xfId="997"/>
    <cellStyle name="标题 7 3 22" xfId="998"/>
    <cellStyle name="标题 7 3 18" xfId="999"/>
    <cellStyle name="标题 7 3 23" xfId="1000"/>
    <cellStyle name="标题 7 3 19" xfId="1001"/>
    <cellStyle name="标题 7 3 24" xfId="1002"/>
    <cellStyle name="标题 7 3 2" xfId="1003"/>
    <cellStyle name="标题 7 3 25" xfId="1004"/>
    <cellStyle name="标题 7 3 26" xfId="1005"/>
    <cellStyle name="标题 7 3 27" xfId="1006"/>
    <cellStyle name="标题 7 3 3" xfId="1007"/>
    <cellStyle name="标题 7 3 4" xfId="1008"/>
    <cellStyle name="标题 7 3 5" xfId="1009"/>
    <cellStyle name="标题 7 3 6" xfId="1010"/>
    <cellStyle name="链接单元格 2 2" xfId="1011"/>
    <cellStyle name="标题 7 3 7" xfId="1012"/>
    <cellStyle name="链接单元格 2 3" xfId="1013"/>
    <cellStyle name="标题 7 3 8" xfId="1014"/>
    <cellStyle name="链接单元格 2 4" xfId="1015"/>
    <cellStyle name="标题 7 3 9" xfId="1016"/>
    <cellStyle name="标题 7 4" xfId="1017"/>
    <cellStyle name="标题 7 4 10" xfId="1018"/>
    <cellStyle name="强调文字颜色 1 5" xfId="1019"/>
    <cellStyle name="标题 7 4 11" xfId="1020"/>
    <cellStyle name="强调文字颜色 1 6" xfId="1021"/>
    <cellStyle name="标题 7 4 12" xfId="1022"/>
    <cellStyle name="强调文字颜色 1 7" xfId="1023"/>
    <cellStyle name="标题 7 4 13" xfId="1024"/>
    <cellStyle name="强调文字颜色 1 8" xfId="1025"/>
    <cellStyle name="标题 7 4 14" xfId="1026"/>
    <cellStyle name="标题 7 4 15" xfId="1027"/>
    <cellStyle name="标题 7 4 20" xfId="1028"/>
    <cellStyle name="标题 7 4 16" xfId="1029"/>
    <cellStyle name="标题 7 4 21" xfId="1030"/>
    <cellStyle name="标题 7 4 17" xfId="1031"/>
    <cellStyle name="标题 7 4 22" xfId="1032"/>
    <cellStyle name="标题 7 4 18" xfId="1033"/>
    <cellStyle name="标题 7 4 23" xfId="1034"/>
    <cellStyle name="标题 7 4 19" xfId="1035"/>
    <cellStyle name="标题 7 4 24" xfId="1036"/>
    <cellStyle name="标题 7 4 25" xfId="1037"/>
    <cellStyle name="标题 7 4 26" xfId="1038"/>
    <cellStyle name="链接单元格 5 2" xfId="1039"/>
    <cellStyle name="标题 7 4 27" xfId="1040"/>
    <cellStyle name="链接单元格 5 3" xfId="1041"/>
    <cellStyle name="标题 7 4 8" xfId="1042"/>
    <cellStyle name="链接单元格 3 4" xfId="1043"/>
    <cellStyle name="标题 7 4 9" xfId="1044"/>
    <cellStyle name="标题 7 5" xfId="1045"/>
    <cellStyle name="标题 7 6" xfId="1046"/>
    <cellStyle name="标题 7 7" xfId="1047"/>
    <cellStyle name="标题 7 8" xfId="1048"/>
    <cellStyle name="标题 7 9" xfId="1049"/>
    <cellStyle name="标题 8" xfId="1050"/>
    <cellStyle name="标题 8 10" xfId="1051"/>
    <cellStyle name="强调文字颜色 4 3" xfId="1052"/>
    <cellStyle name="标题 8 11" xfId="1053"/>
    <cellStyle name="强调文字颜色 4 4" xfId="1054"/>
    <cellStyle name="标题 8 12" xfId="1055"/>
    <cellStyle name="强调文字颜色 4 5" xfId="1056"/>
    <cellStyle name="标题 8 13" xfId="1057"/>
    <cellStyle name="强调文字颜色 4 6" xfId="1058"/>
    <cellStyle name="标题 8 14" xfId="1059"/>
    <cellStyle name="强调文字颜色 4 7" xfId="1060"/>
    <cellStyle name="标题 8 15" xfId="1061"/>
    <cellStyle name="标题 8 20" xfId="1062"/>
    <cellStyle name="强调文字颜色 4 8" xfId="1063"/>
    <cellStyle name="标题 8 16" xfId="1064"/>
    <cellStyle name="标题 8 21" xfId="1065"/>
    <cellStyle name="标题 8 17" xfId="1066"/>
    <cellStyle name="标题 8 22" xfId="1067"/>
    <cellStyle name="标题 8 2" xfId="1068"/>
    <cellStyle name="标题 8 2 10" xfId="1069"/>
    <cellStyle name="标题 8 2 11" xfId="1070"/>
    <cellStyle name="标题 8 2 12" xfId="1071"/>
    <cellStyle name="标题 8 2 13" xfId="1072"/>
    <cellStyle name="标题 8 2 14" xfId="1073"/>
    <cellStyle name="标题 8 2 15" xfId="1074"/>
    <cellStyle name="标题 8 2 20" xfId="1075"/>
    <cellStyle name="标题 8 2 16" xfId="1076"/>
    <cellStyle name="标题 8 2 21" xfId="1077"/>
    <cellStyle name="标题 8 2 17" xfId="1078"/>
    <cellStyle name="标题 8 2 22" xfId="1079"/>
    <cellStyle name="标题 8 2 18" xfId="1080"/>
    <cellStyle name="标题 8 2 23" xfId="1081"/>
    <cellStyle name="标题 8 2 19" xfId="1082"/>
    <cellStyle name="标题 8 2 24" xfId="1083"/>
    <cellStyle name="标题 8 2 25" xfId="1084"/>
    <cellStyle name="标题 8 2 26" xfId="1085"/>
    <cellStyle name="标题 8 2 27" xfId="1086"/>
    <cellStyle name="标题 8 2 3" xfId="1087"/>
    <cellStyle name="标题 8 2 4" xfId="1088"/>
    <cellStyle name="标题 8 2 5" xfId="1089"/>
    <cellStyle name="标题 8 2 6" xfId="1090"/>
    <cellStyle name="标题 8 2 7" xfId="1091"/>
    <cellStyle name="标题 8 2 8" xfId="1092"/>
    <cellStyle name="标题 8 2 9" xfId="1093"/>
    <cellStyle name="标题 8 26" xfId="1094"/>
    <cellStyle name="标题 8 27" xfId="1095"/>
    <cellStyle name="标题 8 28" xfId="1096"/>
    <cellStyle name="标题 8 29" xfId="1097"/>
    <cellStyle name="标题 8 3" xfId="1098"/>
    <cellStyle name="输入 2" xfId="1099"/>
    <cellStyle name="标题 8 3 10" xfId="1100"/>
    <cellStyle name="标题 8 3 11" xfId="1101"/>
    <cellStyle name="标题 8 3 12" xfId="1102"/>
    <cellStyle name="标题 8 3 13" xfId="1103"/>
    <cellStyle name="标题 8 3 14" xfId="1104"/>
    <cellStyle name="标题 8 3 15" xfId="1105"/>
    <cellStyle name="标题 8 3 20" xfId="1106"/>
    <cellStyle name="标题 8 3 16" xfId="1107"/>
    <cellStyle name="标题 8 3 21" xfId="1108"/>
    <cellStyle name="标题 8 3 17" xfId="1109"/>
    <cellStyle name="标题 8 3 22" xfId="1110"/>
    <cellStyle name="标题 8 3 18" xfId="1111"/>
    <cellStyle name="标题 8 3 23" xfId="1112"/>
    <cellStyle name="标题 8 3 19" xfId="1113"/>
    <cellStyle name="标题 8 3 24" xfId="1114"/>
    <cellStyle name="标题 8 3 2" xfId="1115"/>
    <cellStyle name="输入 2 2" xfId="1116"/>
    <cellStyle name="标题 8 3 25" xfId="1117"/>
    <cellStyle name="标题 8 3 26" xfId="1118"/>
    <cellStyle name="标题 8 3 27" xfId="1119"/>
    <cellStyle name="标题 8 3 3" xfId="1120"/>
    <cellStyle name="输入 2 3" xfId="1121"/>
    <cellStyle name="标题 8 3 4" xfId="1122"/>
    <cellStyle name="输入 2 4" xfId="1123"/>
    <cellStyle name="标题 8 3 5" xfId="1124"/>
    <cellStyle name="标题 8 3 6" xfId="1125"/>
    <cellStyle name="标题 8 3 7" xfId="1126"/>
    <cellStyle name="标题 8 3 8" xfId="1127"/>
    <cellStyle name="标题 8 3 9" xfId="1128"/>
    <cellStyle name="标题 8 4" xfId="1129"/>
    <cellStyle name="输入 3" xfId="1130"/>
    <cellStyle name="标题 8 4 10" xfId="1131"/>
    <cellStyle name="标题 8 4 11" xfId="1132"/>
    <cellStyle name="标题 8 4 12" xfId="1133"/>
    <cellStyle name="标题 8 4 13" xfId="1134"/>
    <cellStyle name="标题 8 4 14" xfId="1135"/>
    <cellStyle name="标题 8 4 15" xfId="1136"/>
    <cellStyle name="标题 8 4 20" xfId="1137"/>
    <cellStyle name="标题 8 4 16" xfId="1138"/>
    <cellStyle name="标题 8 4 21" xfId="1139"/>
    <cellStyle name="标题 8 4 17" xfId="1140"/>
    <cellStyle name="标题 8 4 22" xfId="1141"/>
    <cellStyle name="标题 8 4 18" xfId="1142"/>
    <cellStyle name="标题 8 4 23" xfId="1143"/>
    <cellStyle name="标题 8 4 19" xfId="1144"/>
    <cellStyle name="标题 8 4 24" xfId="1145"/>
    <cellStyle name="标题 8 4 2" xfId="1146"/>
    <cellStyle name="输入 3 2" xfId="1147"/>
    <cellStyle name="标题 8 4 25" xfId="1148"/>
    <cellStyle name="标题 8 4 26" xfId="1149"/>
    <cellStyle name="标题 8 4 27" xfId="1150"/>
    <cellStyle name="标题 8 4 3" xfId="1151"/>
    <cellStyle name="输入 3 3" xfId="1152"/>
    <cellStyle name="标题 8 4 4" xfId="1153"/>
    <cellStyle name="输入 3 4" xfId="1154"/>
    <cellStyle name="标题 8 4 5" xfId="1155"/>
    <cellStyle name="标题 8 4 6" xfId="1156"/>
    <cellStyle name="标题 8 4 7" xfId="1157"/>
    <cellStyle name="标题 8 4 8" xfId="1158"/>
    <cellStyle name="标题 8 4 9" xfId="1159"/>
    <cellStyle name="标题 8 5" xfId="1160"/>
    <cellStyle name="输入 4" xfId="1161"/>
    <cellStyle name="标题 8 6" xfId="1162"/>
    <cellStyle name="输入 5" xfId="1163"/>
    <cellStyle name="标题 8 7" xfId="1164"/>
    <cellStyle name="输入 6" xfId="1165"/>
    <cellStyle name="标题 8 8" xfId="1166"/>
    <cellStyle name="输入 7" xfId="1167"/>
    <cellStyle name="标题 8 9" xfId="1168"/>
    <cellStyle name="千分位[0]_laroux" xfId="1169"/>
    <cellStyle name="输入 8" xfId="1170"/>
    <cellStyle name="标题 9" xfId="1171"/>
    <cellStyle name="标题 9 10" xfId="1172"/>
    <cellStyle name="强调文字颜色 6 2 4" xfId="1173"/>
    <cellStyle name="标题 9 11" xfId="1174"/>
    <cellStyle name="标题 9 12" xfId="1175"/>
    <cellStyle name="标题 9 13" xfId="1176"/>
    <cellStyle name="标题 9 14" xfId="1177"/>
    <cellStyle name="标题 9 15" xfId="1178"/>
    <cellStyle name="标题 9 20" xfId="1179"/>
    <cellStyle name="标题 9 16" xfId="1180"/>
    <cellStyle name="标题 9 21" xfId="1181"/>
    <cellStyle name="标题 9 17" xfId="1182"/>
    <cellStyle name="标题 9 22" xfId="1183"/>
    <cellStyle name="标题 9 18" xfId="1184"/>
    <cellStyle name="标题 9 23" xfId="1185"/>
    <cellStyle name="标题 9 19" xfId="1186"/>
    <cellStyle name="标题 9 24" xfId="1187"/>
    <cellStyle name="标题 9 2" xfId="1188"/>
    <cellStyle name="标题 9 25" xfId="1189"/>
    <cellStyle name="标题 9 26" xfId="1190"/>
    <cellStyle name="标题 9 27" xfId="1191"/>
    <cellStyle name="标题 9 3" xfId="1192"/>
    <cellStyle name="标题 9 4" xfId="1193"/>
    <cellStyle name="标题 9 5" xfId="1194"/>
    <cellStyle name="标题 9 6" xfId="1195"/>
    <cellStyle name="标题 9 7" xfId="1196"/>
    <cellStyle name="标题 9 8" xfId="1197"/>
    <cellStyle name="标题 9 9" xfId="1198"/>
    <cellStyle name="标题1" xfId="1199"/>
    <cellStyle name="表标题" xfId="1200"/>
    <cellStyle name="部门" xfId="1201"/>
    <cellStyle name="差 2" xfId="1202"/>
    <cellStyle name="解释性文本 5" xfId="1203"/>
    <cellStyle name="差 2 2" xfId="1204"/>
    <cellStyle name="解释性文本 5 2" xfId="1205"/>
    <cellStyle name="差 2 3" xfId="1206"/>
    <cellStyle name="解释性文本 5 3" xfId="1207"/>
    <cellStyle name="差 2 4" xfId="1208"/>
    <cellStyle name="解释性文本 5 4" xfId="1209"/>
    <cellStyle name="差 3" xfId="1210"/>
    <cellStyle name="解释性文本 6" xfId="1211"/>
    <cellStyle name="差 4" xfId="1212"/>
    <cellStyle name="解释性文本 7" xfId="1213"/>
    <cellStyle name="差 4 2" xfId="1214"/>
    <cellStyle name="差 4 3" xfId="1215"/>
    <cellStyle name="差 4 4" xfId="1216"/>
    <cellStyle name="差 5" xfId="1217"/>
    <cellStyle name="解释性文本 8" xfId="1218"/>
    <cellStyle name="差 5 2" xfId="1219"/>
    <cellStyle name="差 6" xfId="1220"/>
    <cellStyle name="差 8" xfId="1221"/>
    <cellStyle name="差_Book1" xfId="1222"/>
    <cellStyle name="差_Book1_1" xfId="1223"/>
    <cellStyle name="常规 10" xfId="1224"/>
    <cellStyle name="常规 11" xfId="1225"/>
    <cellStyle name="常规 12" xfId="1226"/>
    <cellStyle name="好 4 2" xfId="1227"/>
    <cellStyle name="常规 13" xfId="1228"/>
    <cellStyle name="好 4 3" xfId="1229"/>
    <cellStyle name="常规 14" xfId="1230"/>
    <cellStyle name="好 4 4" xfId="1231"/>
    <cellStyle name="常规 2" xfId="1232"/>
    <cellStyle name="常规 2 2" xfId="1233"/>
    <cellStyle name="常规 2 2 10" xfId="1234"/>
    <cellStyle name="常规 2 2 11" xfId="1235"/>
    <cellStyle name="常规 2 2 12" xfId="1236"/>
    <cellStyle name="常规 2 2 13" xfId="1237"/>
    <cellStyle name="常规 2 2 14" xfId="1238"/>
    <cellStyle name="常规 2 2 15" xfId="1239"/>
    <cellStyle name="常规 2 2 20" xfId="1240"/>
    <cellStyle name="常规 2 2 16" xfId="1241"/>
    <cellStyle name="常规 2 2 21" xfId="1242"/>
    <cellStyle name="常规 2 2 17" xfId="1243"/>
    <cellStyle name="常规 2 2 22" xfId="1244"/>
    <cellStyle name="常规 2 2 18" xfId="1245"/>
    <cellStyle name="常规 2 2 23" xfId="1246"/>
    <cellStyle name="常规 2 2 19" xfId="1247"/>
    <cellStyle name="常规 2 2 24" xfId="1248"/>
    <cellStyle name="常规 2 2 2" xfId="1249"/>
    <cellStyle name="常规 2 2 25" xfId="1250"/>
    <cellStyle name="常规 2 2 26" xfId="1251"/>
    <cellStyle name="常规 2 2 27" xfId="1252"/>
    <cellStyle name="常规 2 2 3" xfId="1253"/>
    <cellStyle name="常规 2 2 4" xfId="1254"/>
    <cellStyle name="常规 2 2 5" xfId="1255"/>
    <cellStyle name="常规 2 2 6" xfId="1256"/>
    <cellStyle name="常规 2 2 7" xfId="1257"/>
    <cellStyle name="常规 2 2 8" xfId="1258"/>
    <cellStyle name="常规 2 2 9" xfId="1259"/>
    <cellStyle name="常规 2 3" xfId="1260"/>
    <cellStyle name="常规 2 4" xfId="1261"/>
    <cellStyle name="常规 2 5" xfId="1262"/>
    <cellStyle name="常规 3" xfId="1263"/>
    <cellStyle name="输出 4 2" xfId="1264"/>
    <cellStyle name="常规 3 2" xfId="1265"/>
    <cellStyle name="常规 3 2 10" xfId="1266"/>
    <cellStyle name="常规 3 2 11" xfId="1267"/>
    <cellStyle name="常规 3 2 15" xfId="1268"/>
    <cellStyle name="常规 3 2 20" xfId="1269"/>
    <cellStyle name="常规 3 2 16" xfId="1270"/>
    <cellStyle name="常规 3 2 21" xfId="1271"/>
    <cellStyle name="常规 3 2 2" xfId="1272"/>
    <cellStyle name="常规 3 2 25" xfId="1273"/>
    <cellStyle name="常规 3 2 26" xfId="1274"/>
    <cellStyle name="常规 3 2 4" xfId="1275"/>
    <cellStyle name="常规 4" xfId="1276"/>
    <cellStyle name="输出 4 3" xfId="1277"/>
    <cellStyle name="常规 5" xfId="1278"/>
    <cellStyle name="输出 4 4" xfId="1279"/>
    <cellStyle name="常规 6" xfId="1280"/>
    <cellStyle name="常规 7" xfId="1281"/>
    <cellStyle name="常规 8" xfId="1282"/>
    <cellStyle name="常规 9" xfId="1283"/>
    <cellStyle name="分级显示行_1_Book1" xfId="1284"/>
    <cellStyle name="好 2" xfId="1285"/>
    <cellStyle name="好 2 2" xfId="1286"/>
    <cellStyle name="好 3" xfId="1287"/>
    <cellStyle name="好 3 2" xfId="1288"/>
    <cellStyle name="好 4" xfId="1289"/>
    <cellStyle name="好 5 4" xfId="1290"/>
    <cellStyle name="好 8" xfId="1291"/>
    <cellStyle name="好_Book1" xfId="1292"/>
    <cellStyle name="好_Book1_1" xfId="1293"/>
    <cellStyle name="汇总 2" xfId="1294"/>
    <cellStyle name="汇总 2 2" xfId="1295"/>
    <cellStyle name="汇总 2 3" xfId="1296"/>
    <cellStyle name="汇总 2 4" xfId="1297"/>
    <cellStyle name="汇总 3" xfId="1298"/>
    <cellStyle name="汇总 3 2" xfId="1299"/>
    <cellStyle name="汇总 3 3" xfId="1300"/>
    <cellStyle name="汇总 3 4" xfId="1301"/>
    <cellStyle name="汇总 4" xfId="1302"/>
    <cellStyle name="汇总 4 2" xfId="1303"/>
    <cellStyle name="汇总 4 3" xfId="1304"/>
    <cellStyle name="汇总 4 4" xfId="1305"/>
    <cellStyle name="汇总 5" xfId="1306"/>
    <cellStyle name="汇总 5 2" xfId="1307"/>
    <cellStyle name="汇总 5 3" xfId="1308"/>
    <cellStyle name="汇总 5 4" xfId="1309"/>
    <cellStyle name="汇总 6" xfId="1310"/>
    <cellStyle name="汇总 7" xfId="1311"/>
    <cellStyle name="汇总 8" xfId="1312"/>
    <cellStyle name="计算 2" xfId="1313"/>
    <cellStyle name="计算 2 2" xfId="1314"/>
    <cellStyle name="计算 2 3" xfId="1315"/>
    <cellStyle name="计算 2 4" xfId="1316"/>
    <cellStyle name="计算 3" xfId="1317"/>
    <cellStyle name="计算 3 2" xfId="1318"/>
    <cellStyle name="注释 3 3 14" xfId="1319"/>
    <cellStyle name="计算 3 3" xfId="1320"/>
    <cellStyle name="注释 3 3 15" xfId="1321"/>
    <cellStyle name="注释 3 3 20" xfId="1322"/>
    <cellStyle name="计算 3 4" xfId="1323"/>
    <cellStyle name="注释 3 3 16" xfId="1324"/>
    <cellStyle name="注释 3 3 21" xfId="1325"/>
    <cellStyle name="计算 4" xfId="1326"/>
    <cellStyle name="计算 4 2" xfId="1327"/>
    <cellStyle name="计算 4 3" xfId="1328"/>
    <cellStyle name="计算 4 4" xfId="1329"/>
    <cellStyle name="计算 5" xfId="1330"/>
    <cellStyle name="计算 5 2" xfId="1331"/>
    <cellStyle name="计算 5 3" xfId="1332"/>
    <cellStyle name="计算 5 4" xfId="1333"/>
    <cellStyle name="计算 6" xfId="1334"/>
    <cellStyle name="计算 7" xfId="1335"/>
    <cellStyle name="计算 8" xfId="1336"/>
    <cellStyle name="检查单元格 2" xfId="1337"/>
    <cellStyle name="检查单元格 2 2" xfId="1338"/>
    <cellStyle name="检查单元格 2 3" xfId="1339"/>
    <cellStyle name="检查单元格 2 4" xfId="1340"/>
    <cellStyle name="检查单元格 3" xfId="1341"/>
    <cellStyle name="检查单元格 3 2" xfId="1342"/>
    <cellStyle name="注释 4 13" xfId="1343"/>
    <cellStyle name="检查单元格 4" xfId="1344"/>
    <cellStyle name="检查单元格 4 2" xfId="1345"/>
    <cellStyle name="检查单元格 4 3" xfId="1346"/>
    <cellStyle name="检查单元格 4 4" xfId="1347"/>
    <cellStyle name="检查单元格 5" xfId="1348"/>
    <cellStyle name="检查单元格 5 2" xfId="1349"/>
    <cellStyle name="检查单元格 5 3" xfId="1350"/>
    <cellStyle name="检查单元格 5 4" xfId="1351"/>
    <cellStyle name="检查单元格 6" xfId="1352"/>
    <cellStyle name="检查单元格 7" xfId="1353"/>
    <cellStyle name="检查单元格 8" xfId="1354"/>
    <cellStyle name="解释性文本 2" xfId="1355"/>
    <cellStyle name="解释性文本 2 2" xfId="1356"/>
    <cellStyle name="解释性文本 2 3" xfId="1357"/>
    <cellStyle name="解释性文本 2 4" xfId="1358"/>
    <cellStyle name="解释性文本 3" xfId="1359"/>
    <cellStyle name="解释性文本 3 2" xfId="1360"/>
    <cellStyle name="解释性文本 4" xfId="1361"/>
    <cellStyle name="解释性文本 4 2" xfId="1362"/>
    <cellStyle name="解释性文本 4 3" xfId="1363"/>
    <cellStyle name="解释性文本 4 4" xfId="1364"/>
    <cellStyle name="借出原因" xfId="1365"/>
    <cellStyle name="警告文本 2" xfId="1366"/>
    <cellStyle name="警告文本 2 2" xfId="1367"/>
    <cellStyle name="警告文本 2 3" xfId="1368"/>
    <cellStyle name="警告文本 2 4" xfId="1369"/>
    <cellStyle name="警告文本 3" xfId="1370"/>
    <cellStyle name="警告文本 3 2" xfId="1371"/>
    <cellStyle name="警告文本 3 3" xfId="1372"/>
    <cellStyle name="警告文本 3 4" xfId="1373"/>
    <cellStyle name="警告文本 4" xfId="1374"/>
    <cellStyle name="警告文本 4 2" xfId="1375"/>
    <cellStyle name="警告文本 4 3" xfId="1376"/>
    <cellStyle name="警告文本 4 4" xfId="1377"/>
    <cellStyle name="警告文本 5" xfId="1378"/>
    <cellStyle name="警告文本 5 2" xfId="1379"/>
    <cellStyle name="警告文本 5 3" xfId="1380"/>
    <cellStyle name="警告文本 5 4" xfId="1381"/>
    <cellStyle name="警告文本 6" xfId="1382"/>
    <cellStyle name="警告文本 7" xfId="1383"/>
    <cellStyle name="警告文本 8" xfId="1384"/>
    <cellStyle name="链接单元格 2" xfId="1385"/>
    <cellStyle name="链接单元格 3" xfId="1386"/>
    <cellStyle name="链接单元格 4" xfId="1387"/>
    <cellStyle name="链接单元格 4 2" xfId="1388"/>
    <cellStyle name="链接单元格 4 3" xfId="1389"/>
    <cellStyle name="链接单元格 4 4" xfId="1390"/>
    <cellStyle name="链接单元格 5" xfId="1391"/>
    <cellStyle name="链接单元格 5 4" xfId="1392"/>
    <cellStyle name="商品名称" xfId="1393"/>
    <cellStyle name="链接单元格 6" xfId="1394"/>
    <cellStyle name="链接单元格 7" xfId="1395"/>
    <cellStyle name="链接单元格 8" xfId="1396"/>
    <cellStyle name="普通_laroux" xfId="1397"/>
    <cellStyle name="千分位_laroux" xfId="1398"/>
    <cellStyle name="千位[0]_ 方正PC" xfId="1399"/>
    <cellStyle name="千位_ 方正PC" xfId="1400"/>
    <cellStyle name="强调 2" xfId="1401"/>
    <cellStyle name="注释 5 4 4" xfId="1402"/>
    <cellStyle name="强调 3" xfId="1403"/>
    <cellStyle name="注释 5 4 5" xfId="1404"/>
    <cellStyle name="强调文字颜色 1 2" xfId="1405"/>
    <cellStyle name="强调文字颜色 1 2 2" xfId="1406"/>
    <cellStyle name="强调文字颜色 1 2 3" xfId="1407"/>
    <cellStyle name="强调文字颜色 1 2 4" xfId="1408"/>
    <cellStyle name="强调文字颜色 1 3" xfId="1409"/>
    <cellStyle name="强调文字颜色 1 3 2" xfId="1410"/>
    <cellStyle name="强调文字颜色 1 3 3" xfId="1411"/>
    <cellStyle name="强调文字颜色 1 3 4" xfId="1412"/>
    <cellStyle name="强调文字颜色 1 4" xfId="1413"/>
    <cellStyle name="强调文字颜色 1 4 2" xfId="1414"/>
    <cellStyle name="强调文字颜色 1 4 3" xfId="1415"/>
    <cellStyle name="强调文字颜色 1 4 4" xfId="1416"/>
    <cellStyle name="强调文字颜色 1 5 2" xfId="1417"/>
    <cellStyle name="输出 4" xfId="1418"/>
    <cellStyle name="强调文字颜色 1 5 3" xfId="1419"/>
    <cellStyle name="输出 5" xfId="1420"/>
    <cellStyle name="强调文字颜色 1 5 4" xfId="1421"/>
    <cellStyle name="输出 6" xfId="1422"/>
    <cellStyle name="强调文字颜色 2 2" xfId="1423"/>
    <cellStyle name="强调文字颜色 2 2 3" xfId="1424"/>
    <cellStyle name="强调文字颜色 2 2 4" xfId="1425"/>
    <cellStyle name="强调文字颜色 2 3" xfId="1426"/>
    <cellStyle name="强调文字颜色 2 4" xfId="1427"/>
    <cellStyle name="强调文字颜色 2 4 3" xfId="1428"/>
    <cellStyle name="强调文字颜色 2 4 4" xfId="1429"/>
    <cellStyle name="强调文字颜色 2 5" xfId="1430"/>
    <cellStyle name="强调文字颜色 2 5 2" xfId="1431"/>
    <cellStyle name="强调文字颜色 2 5 3" xfId="1432"/>
    <cellStyle name="强调文字颜色 2 5 4" xfId="1433"/>
    <cellStyle name="强调文字颜色 2 6" xfId="1434"/>
    <cellStyle name="强调文字颜色 2 7" xfId="1435"/>
    <cellStyle name="强调文字颜色 2 8" xfId="1436"/>
    <cellStyle name="强调文字颜色 3 2" xfId="1437"/>
    <cellStyle name="强调文字颜色 3 2 2" xfId="1438"/>
    <cellStyle name="注释 4 3 12" xfId="1439"/>
    <cellStyle name="强调文字颜色 3 2 3" xfId="1440"/>
    <cellStyle name="注释 4 3 13" xfId="1441"/>
    <cellStyle name="强调文字颜色 3 2 4" xfId="1442"/>
    <cellStyle name="注释 4 3 14" xfId="1443"/>
    <cellStyle name="强调文字颜色 3 3" xfId="1444"/>
    <cellStyle name="强调文字颜色 3 3 2" xfId="1445"/>
    <cellStyle name="强调文字颜色 3 3 3" xfId="1446"/>
    <cellStyle name="强调文字颜色 3 3 4" xfId="1447"/>
    <cellStyle name="强调文字颜色 3 4" xfId="1448"/>
    <cellStyle name="强调文字颜色 3 4 2" xfId="1449"/>
    <cellStyle name="强调文字颜色 3 4 3" xfId="1450"/>
    <cellStyle name="强调文字颜色 3 4 4" xfId="1451"/>
    <cellStyle name="强调文字颜色 3 5" xfId="1452"/>
    <cellStyle name="强调文字颜色 3 5 2" xfId="1453"/>
    <cellStyle name="强调文字颜色 3 5 3" xfId="1454"/>
    <cellStyle name="强调文字颜色 3 5 4" xfId="1455"/>
    <cellStyle name="强调文字颜色 3 6" xfId="1456"/>
    <cellStyle name="强调文字颜色 3 7" xfId="1457"/>
    <cellStyle name="强调文字颜色 3 8" xfId="1458"/>
    <cellStyle name="强调文字颜色 4 2" xfId="1459"/>
    <cellStyle name="强调文字颜色 4 2 2" xfId="1460"/>
    <cellStyle name="强调文字颜色 4 2 3" xfId="1461"/>
    <cellStyle name="强调文字颜色 4 2 4" xfId="1462"/>
    <cellStyle name="强调文字颜色 4 3 2" xfId="1463"/>
    <cellStyle name="强调文字颜色 4 3 3" xfId="1464"/>
    <cellStyle name="强调文字颜色 4 3 4" xfId="1465"/>
    <cellStyle name="强调文字颜色 4 4 2" xfId="1466"/>
    <cellStyle name="强调文字颜色 4 4 3" xfId="1467"/>
    <cellStyle name="强调文字颜色 4 4 4" xfId="1468"/>
    <cellStyle name="强调文字颜色 4 5 2" xfId="1469"/>
    <cellStyle name="强调文字颜色 4 5 3" xfId="1470"/>
    <cellStyle name="强调文字颜色 4 5 4" xfId="1471"/>
    <cellStyle name="强调文字颜色 5 2" xfId="1472"/>
    <cellStyle name="强调文字颜色 5 2 4" xfId="1473"/>
    <cellStyle name="强调文字颜色 5 3" xfId="1474"/>
    <cellStyle name="强调文字颜色 5 3 2" xfId="1475"/>
    <cellStyle name="强调文字颜色 5 3 3" xfId="1476"/>
    <cellStyle name="强调文字颜色 5 3 4" xfId="1477"/>
    <cellStyle name="强调文字颜色 5 4" xfId="1478"/>
    <cellStyle name="强调文字颜色 5 4 2" xfId="1479"/>
    <cellStyle name="强调文字颜色 5 4 3" xfId="1480"/>
    <cellStyle name="强调文字颜色 5 4 4" xfId="1481"/>
    <cellStyle name="强调文字颜色 5 5" xfId="1482"/>
    <cellStyle name="强调文字颜色 5 5 2" xfId="1483"/>
    <cellStyle name="强调文字颜色 5 5 3" xfId="1484"/>
    <cellStyle name="强调文字颜色 5 5 4" xfId="1485"/>
    <cellStyle name="强调文字颜色 5 6" xfId="1486"/>
    <cellStyle name="强调文字颜色 5 7" xfId="1487"/>
    <cellStyle name="强调文字颜色 5 8" xfId="1488"/>
    <cellStyle name="强调文字颜色 6 2" xfId="1489"/>
    <cellStyle name="强调文字颜色 6 2 2" xfId="1490"/>
    <cellStyle name="强调文字颜色 6 2 3" xfId="1491"/>
    <cellStyle name="强调文字颜色 6 3" xfId="1492"/>
    <cellStyle name="强调文字颜色 6 3 2" xfId="1493"/>
    <cellStyle name="强调文字颜色 6 3 3" xfId="1494"/>
    <cellStyle name="强调文字颜色 6 3 4" xfId="1495"/>
    <cellStyle name="强调文字颜色 6 4" xfId="1496"/>
    <cellStyle name="强调文字颜色 6 5" xfId="1497"/>
    <cellStyle name="强调文字颜色 6 5 2" xfId="1498"/>
    <cellStyle name="注释 2 3 25" xfId="1499"/>
    <cellStyle name="强调文字颜色 6 5 3" xfId="1500"/>
    <cellStyle name="注释 2 3 26" xfId="1501"/>
    <cellStyle name="强调文字颜色 6 5 4" xfId="1502"/>
    <cellStyle name="注释 2 3 27" xfId="1503"/>
    <cellStyle name="强调文字颜色 6 6" xfId="1504"/>
    <cellStyle name="强调文字颜色 6 7" xfId="1505"/>
    <cellStyle name="强调文字颜色 6 8" xfId="1506"/>
    <cellStyle name="适中 2" xfId="1507"/>
    <cellStyle name="适中 2 2" xfId="1508"/>
    <cellStyle name="适中 2 3" xfId="1509"/>
    <cellStyle name="适中 3" xfId="1510"/>
    <cellStyle name="适中 3 2" xfId="1511"/>
    <cellStyle name="注释 2 4 17" xfId="1512"/>
    <cellStyle name="注释 2 4 22" xfId="1513"/>
    <cellStyle name="适中 3 3" xfId="1514"/>
    <cellStyle name="注释 2 4 18" xfId="1515"/>
    <cellStyle name="注释 2 4 23" xfId="1516"/>
    <cellStyle name="适中 4" xfId="1517"/>
    <cellStyle name="适中 4 2" xfId="1518"/>
    <cellStyle name="注释 4 2 5" xfId="1519"/>
    <cellStyle name="适中 4 3" xfId="1520"/>
    <cellStyle name="注释 4 2 6" xfId="1521"/>
    <cellStyle name="适中 4 4" xfId="1522"/>
    <cellStyle name="注释 4 2 7" xfId="1523"/>
    <cellStyle name="适中 5" xfId="1524"/>
    <cellStyle name="适中 5 2" xfId="1525"/>
    <cellStyle name="注释 4 3 5" xfId="1526"/>
    <cellStyle name="适中 5 3" xfId="1527"/>
    <cellStyle name="注释 4 3 6" xfId="1528"/>
    <cellStyle name="适中 5 4" xfId="1529"/>
    <cellStyle name="注释 4 3 7" xfId="1530"/>
    <cellStyle name="适中 6" xfId="1531"/>
    <cellStyle name="适中 7" xfId="1532"/>
    <cellStyle name="适中 8" xfId="1533"/>
    <cellStyle name="输出 2" xfId="1534"/>
    <cellStyle name="输出 2 2" xfId="1535"/>
    <cellStyle name="输出 2 3" xfId="1536"/>
    <cellStyle name="输出 2 4" xfId="1537"/>
    <cellStyle name="输出 3" xfId="1538"/>
    <cellStyle name="输出 3 2" xfId="1539"/>
    <cellStyle name="输出 3 3" xfId="1540"/>
    <cellStyle name="输出 3 4" xfId="1541"/>
    <cellStyle name="输出 5 2" xfId="1542"/>
    <cellStyle name="输出 5 3" xfId="1543"/>
    <cellStyle name="输出 5 4" xfId="1544"/>
    <cellStyle name="输出 7" xfId="1545"/>
    <cellStyle name="输出 8" xfId="1546"/>
    <cellStyle name="输入 4 2" xfId="1547"/>
    <cellStyle name="输入 4 3" xfId="1548"/>
    <cellStyle name="输入 4 4" xfId="1549"/>
    <cellStyle name="输入 5 2" xfId="1550"/>
    <cellStyle name="输入 5 3" xfId="1551"/>
    <cellStyle name="输入 5 4" xfId="1552"/>
    <cellStyle name="数量" xfId="1553"/>
    <cellStyle name="昗弨_Pacific Region P&amp;L" xfId="1554"/>
    <cellStyle name="注释 5 3 27" xfId="1555"/>
    <cellStyle name="寘嬫愗傝 [0.00]_Region Orders (2)" xfId="1556"/>
    <cellStyle name="寘嬫愗傝_Region Orders (2)" xfId="1557"/>
    <cellStyle name="注释 2 14" xfId="1558"/>
    <cellStyle name="注释 2 15" xfId="1559"/>
    <cellStyle name="注释 2 20" xfId="1560"/>
    <cellStyle name="注释 2 16" xfId="1561"/>
    <cellStyle name="注释 2 21" xfId="1562"/>
    <cellStyle name="注释 5 3 10" xfId="1563"/>
    <cellStyle name="注释 2 17" xfId="1564"/>
    <cellStyle name="注释 2 22" xfId="1565"/>
    <cellStyle name="注释 5 3 11" xfId="1566"/>
    <cellStyle name="注释 2 18" xfId="1567"/>
    <cellStyle name="注释 2 23" xfId="1568"/>
    <cellStyle name="注释 5 3 12" xfId="1569"/>
    <cellStyle name="注释 2 19" xfId="1570"/>
    <cellStyle name="注释 2 24" xfId="1571"/>
    <cellStyle name="注释 5 3 13" xfId="1572"/>
    <cellStyle name="注释 2 2 10" xfId="1573"/>
    <cellStyle name="注释 2 2 11" xfId="1574"/>
    <cellStyle name="注释 2 2 12" xfId="1575"/>
    <cellStyle name="注释 2 2 13" xfId="1576"/>
    <cellStyle name="注释 2 2 14" xfId="1577"/>
    <cellStyle name="注释 2 2 15" xfId="1578"/>
    <cellStyle name="注释 2 2 20" xfId="1579"/>
    <cellStyle name="注释 2 2 16" xfId="1580"/>
    <cellStyle name="注释 2 2 21" xfId="1581"/>
    <cellStyle name="注释 2 2 17" xfId="1582"/>
    <cellStyle name="注释 2 2 22" xfId="1583"/>
    <cellStyle name="注释 2 2 18" xfId="1584"/>
    <cellStyle name="注释 2 2 23" xfId="1585"/>
    <cellStyle name="注释 2 2 19" xfId="1586"/>
    <cellStyle name="注释 2 2 24" xfId="1587"/>
    <cellStyle name="注释 2 2 2" xfId="1588"/>
    <cellStyle name="注释 3 2 10" xfId="1589"/>
    <cellStyle name="注释 2 2 25" xfId="1590"/>
    <cellStyle name="注释 2 2 26" xfId="1591"/>
    <cellStyle name="注释 2 2 27" xfId="1592"/>
    <cellStyle name="注释 2 2 3" xfId="1593"/>
    <cellStyle name="注释 3 2 11" xfId="1594"/>
    <cellStyle name="注释 2 2 4" xfId="1595"/>
    <cellStyle name="注释 3 2 12" xfId="1596"/>
    <cellStyle name="注释 2 2 5" xfId="1597"/>
    <cellStyle name="注释 3 2 13" xfId="1598"/>
    <cellStyle name="注释 2 2 7" xfId="1599"/>
    <cellStyle name="注释 3 2 15" xfId="1600"/>
    <cellStyle name="注释 3 2 20" xfId="1601"/>
    <cellStyle name="注释 2 2 8" xfId="1602"/>
    <cellStyle name="注释 3 2 16" xfId="1603"/>
    <cellStyle name="注释 3 2 21" xfId="1604"/>
    <cellStyle name="注释 2 2 9" xfId="1605"/>
    <cellStyle name="注释 3 2 17" xfId="1606"/>
    <cellStyle name="注释 3 2 22" xfId="1607"/>
    <cellStyle name="注释 2 25" xfId="1608"/>
    <cellStyle name="注释 2 30" xfId="1609"/>
    <cellStyle name="注释 5 3 14" xfId="1610"/>
    <cellStyle name="注释 2 26" xfId="1611"/>
    <cellStyle name="注释 5 3 15" xfId="1612"/>
    <cellStyle name="注释 5 3 20" xfId="1613"/>
    <cellStyle name="注释 2 27" xfId="1614"/>
    <cellStyle name="注释 5 3 16" xfId="1615"/>
    <cellStyle name="注释 5 3 21" xfId="1616"/>
    <cellStyle name="注释 2 28" xfId="1617"/>
    <cellStyle name="注释 5 3 17" xfId="1618"/>
    <cellStyle name="注释 5 3 22" xfId="1619"/>
    <cellStyle name="注释 2 29" xfId="1620"/>
    <cellStyle name="注释 5 3 18" xfId="1621"/>
    <cellStyle name="注释 5 3 23" xfId="1622"/>
    <cellStyle name="注释 2 3 10" xfId="1623"/>
    <cellStyle name="注释 2 3 11" xfId="1624"/>
    <cellStyle name="注释 2 3 12" xfId="1625"/>
    <cellStyle name="注释 2 3 13" xfId="1626"/>
    <cellStyle name="注释 2 3 14" xfId="1627"/>
    <cellStyle name="注释 2 3 15" xfId="1628"/>
    <cellStyle name="注释 2 3 20" xfId="1629"/>
    <cellStyle name="注释 2 3 16" xfId="1630"/>
    <cellStyle name="注释 2 3 21" xfId="1631"/>
    <cellStyle name="注释 2 3 17" xfId="1632"/>
    <cellStyle name="注释 2 3 22" xfId="1633"/>
    <cellStyle name="注释 2 3 18" xfId="1634"/>
    <cellStyle name="注释 2 3 23" xfId="1635"/>
    <cellStyle name="注释 2 3 19" xfId="1636"/>
    <cellStyle name="注释 2 3 24" xfId="1637"/>
    <cellStyle name="注释 2 3 2" xfId="1638"/>
    <cellStyle name="注释 2 3 3" xfId="1639"/>
    <cellStyle name="注释 2 3 4" xfId="1640"/>
    <cellStyle name="注释 2 3 5" xfId="1641"/>
    <cellStyle name="注释 2 3 6" xfId="1642"/>
    <cellStyle name="注释 2 3 7" xfId="1643"/>
    <cellStyle name="注释 2 3 8" xfId="1644"/>
    <cellStyle name="注释 2 3 9" xfId="1645"/>
    <cellStyle name="注释 2 4 10" xfId="1646"/>
    <cellStyle name="注释 2 4 11" xfId="1647"/>
    <cellStyle name="注释 2 4 12" xfId="1648"/>
    <cellStyle name="注释 2 4 13" xfId="1649"/>
    <cellStyle name="注释 2 4 14" xfId="1650"/>
    <cellStyle name="注释 2 4 15" xfId="1651"/>
    <cellStyle name="注释 2 4 20" xfId="1652"/>
    <cellStyle name="注释 2 4 16" xfId="1653"/>
    <cellStyle name="注释 2 4 21" xfId="1654"/>
    <cellStyle name="注释 2 4 2" xfId="1655"/>
    <cellStyle name="注释 2 4 27" xfId="1656"/>
    <cellStyle name="注释 2 4 3" xfId="1657"/>
    <cellStyle name="注释 2 4 4" xfId="1658"/>
    <cellStyle name="注释 2 4 5" xfId="1659"/>
    <cellStyle name="注释 2 4 6" xfId="1660"/>
    <cellStyle name="注释 2 4 7" xfId="1661"/>
    <cellStyle name="注释 2 4 8" xfId="1662"/>
    <cellStyle name="注释 2 4 9" xfId="1663"/>
    <cellStyle name="注释 2 5" xfId="1664"/>
    <cellStyle name="注释 2 6" xfId="1665"/>
    <cellStyle name="注释 2 7" xfId="1666"/>
    <cellStyle name="注释 2 8" xfId="1667"/>
    <cellStyle name="注释 2 9" xfId="1668"/>
    <cellStyle name="注释 3 15" xfId="1669"/>
    <cellStyle name="注释 3 20" xfId="1670"/>
    <cellStyle name="注释 3 16" xfId="1671"/>
    <cellStyle name="注释 3 21" xfId="1672"/>
    <cellStyle name="注释 5 4 10" xfId="1673"/>
    <cellStyle name="注释 3 17" xfId="1674"/>
    <cellStyle name="注释 3 22" xfId="1675"/>
    <cellStyle name="注释 5 4 11" xfId="1676"/>
    <cellStyle name="注释 3 18" xfId="1677"/>
    <cellStyle name="注释 3 23" xfId="1678"/>
    <cellStyle name="注释 5 4 12" xfId="1679"/>
    <cellStyle name="注释 3 19" xfId="1680"/>
    <cellStyle name="注释 3 24" xfId="1681"/>
    <cellStyle name="注释 5 4 13" xfId="1682"/>
    <cellStyle name="注释 3 2 18" xfId="1683"/>
    <cellStyle name="注释 3 2 23" xfId="1684"/>
    <cellStyle name="注释 3 2 19" xfId="1685"/>
    <cellStyle name="注释 3 2 24" xfId="1686"/>
    <cellStyle name="注释 3 2 2" xfId="1687"/>
    <cellStyle name="注释 3 2 25" xfId="1688"/>
    <cellStyle name="注释 3 2 26" xfId="1689"/>
    <cellStyle name="注释 3 2 27" xfId="1690"/>
    <cellStyle name="注释 3 2 3" xfId="1691"/>
    <cellStyle name="注释 3 2 4" xfId="1692"/>
    <cellStyle name="注释 3 2 5" xfId="1693"/>
    <cellStyle name="注释 3 2 6" xfId="1694"/>
    <cellStyle name="注释 3 2 7" xfId="1695"/>
    <cellStyle name="注释 3 2 8" xfId="1696"/>
    <cellStyle name="注释 3 2 9" xfId="1697"/>
    <cellStyle name="注释 3 25" xfId="1698"/>
    <cellStyle name="注释 3 30" xfId="1699"/>
    <cellStyle name="注释 5 4 14" xfId="1700"/>
    <cellStyle name="注释 3 26" xfId="1701"/>
    <cellStyle name="注释 5 4 15" xfId="1702"/>
    <cellStyle name="注释 5 4 20" xfId="1703"/>
    <cellStyle name="注释 3 27" xfId="1704"/>
    <cellStyle name="注释 5 4 16" xfId="1705"/>
    <cellStyle name="注释 5 4 21" xfId="1706"/>
    <cellStyle name="注释 3 28" xfId="1707"/>
    <cellStyle name="注释 5 4 17" xfId="1708"/>
    <cellStyle name="注释 5 4 22" xfId="1709"/>
    <cellStyle name="注释 3 29" xfId="1710"/>
    <cellStyle name="注释 5 4 18" xfId="1711"/>
    <cellStyle name="注释 5 4 23" xfId="1712"/>
    <cellStyle name="注释 3 3 10" xfId="1713"/>
    <cellStyle name="注释 3 3 11" xfId="1714"/>
    <cellStyle name="注释 3 3 12" xfId="1715"/>
    <cellStyle name="注释 3 3 13" xfId="1716"/>
    <cellStyle name="注释 3 3 17" xfId="1717"/>
    <cellStyle name="注释 3 3 22" xfId="1718"/>
    <cellStyle name="注释 3 3 18" xfId="1719"/>
    <cellStyle name="注释 3 3 23" xfId="1720"/>
    <cellStyle name="注释 3 3 19" xfId="1721"/>
    <cellStyle name="注释 3 3 24" xfId="1722"/>
    <cellStyle name="注释 3 3 2" xfId="1723"/>
    <cellStyle name="注释 3 3 25" xfId="1724"/>
    <cellStyle name="注释 3 3 26" xfId="1725"/>
    <cellStyle name="注释 3 3 27" xfId="1726"/>
    <cellStyle name="注释 3 3 3" xfId="1727"/>
    <cellStyle name="注释 3 3 4" xfId="1728"/>
    <cellStyle name="注释 3 3 5" xfId="1729"/>
    <cellStyle name="注释 3 3 6" xfId="1730"/>
    <cellStyle name="注释 3 3 7" xfId="1731"/>
    <cellStyle name="注释 3 3 8" xfId="1732"/>
    <cellStyle name="注释 3 3 9" xfId="1733"/>
    <cellStyle name="注释 3 4 10" xfId="1734"/>
    <cellStyle name="注释 3 4 11" xfId="1735"/>
    <cellStyle name="注释 3 4 12" xfId="1736"/>
    <cellStyle name="注释 3 4 13" xfId="1737"/>
    <cellStyle name="注释 3 4 14" xfId="1738"/>
    <cellStyle name="注释 3 4 15" xfId="1739"/>
    <cellStyle name="注释 3 4 20" xfId="1740"/>
    <cellStyle name="注释 3 4 16" xfId="1741"/>
    <cellStyle name="注释 3 4 21" xfId="1742"/>
    <cellStyle name="注释 3 4 17" xfId="1743"/>
    <cellStyle name="注释 3 4 22" xfId="1744"/>
    <cellStyle name="注释 3 4 18" xfId="1745"/>
    <cellStyle name="注释 3 4 23" xfId="1746"/>
    <cellStyle name="注释 3 4 19" xfId="1747"/>
    <cellStyle name="注释 3 4 24" xfId="1748"/>
    <cellStyle name="注释 3 4 2" xfId="1749"/>
    <cellStyle name="注释 3 4 25" xfId="1750"/>
    <cellStyle name="注释 3 4 26" xfId="1751"/>
    <cellStyle name="注释 3 4 27" xfId="1752"/>
    <cellStyle name="注释 3 4 3" xfId="1753"/>
    <cellStyle name="注释 3 4 4" xfId="1754"/>
    <cellStyle name="注释 3 4 5" xfId="1755"/>
    <cellStyle name="注释 3 4 6" xfId="1756"/>
    <cellStyle name="注释 3 4 7" xfId="1757"/>
    <cellStyle name="注释 3 4 8" xfId="1758"/>
    <cellStyle name="注释 3 8" xfId="1759"/>
    <cellStyle name="注释 3 9" xfId="1760"/>
    <cellStyle name="注释 4 10" xfId="1761"/>
    <cellStyle name="注释 4 11" xfId="1762"/>
    <cellStyle name="注释 4 12" xfId="1763"/>
    <cellStyle name="注释 4 2 10" xfId="1764"/>
    <cellStyle name="注释 4 2 11" xfId="1765"/>
    <cellStyle name="注释 4 2 12" xfId="1766"/>
    <cellStyle name="注释 4 2 13" xfId="1767"/>
    <cellStyle name="注释 4 2 14" xfId="1768"/>
    <cellStyle name="注释 4 2 15" xfId="1769"/>
    <cellStyle name="注释 4 2 20" xfId="1770"/>
    <cellStyle name="注释 4 2 16" xfId="1771"/>
    <cellStyle name="注释 4 2 21" xfId="1772"/>
    <cellStyle name="注释 4 2 17" xfId="1773"/>
    <cellStyle name="注释 4 2 22" xfId="1774"/>
    <cellStyle name="注释 4 2 18" xfId="1775"/>
    <cellStyle name="注释 4 2 23" xfId="1776"/>
    <cellStyle name="注释 4 2 19" xfId="1777"/>
    <cellStyle name="注释 4 2 24" xfId="1778"/>
    <cellStyle name="注释 4 2 2" xfId="1779"/>
    <cellStyle name="注释 4 2 26" xfId="1780"/>
    <cellStyle name="注释 4 2 27" xfId="1781"/>
    <cellStyle name="注释 4 2 3" xfId="1782"/>
    <cellStyle name="注释 4 2 4" xfId="1783"/>
    <cellStyle name="注释 4 2 8" xfId="1784"/>
    <cellStyle name="注释 4 2 9" xfId="1785"/>
    <cellStyle name="注释 4 3" xfId="1786"/>
    <cellStyle name="注释 4 3 10" xfId="1787"/>
    <cellStyle name="注释 4 3 11" xfId="1788"/>
    <cellStyle name="注释 4 3 15" xfId="1789"/>
    <cellStyle name="注释 4 3 20" xfId="1790"/>
    <cellStyle name="注释 4 3 16" xfId="1791"/>
    <cellStyle name="注释 4 3 21" xfId="1792"/>
    <cellStyle name="注释 4 3 17" xfId="1793"/>
    <cellStyle name="注释 4 3 22" xfId="1794"/>
    <cellStyle name="注释 4 3 18" xfId="1795"/>
    <cellStyle name="注释 4 3 23" xfId="1796"/>
    <cellStyle name="注释 4 3 19" xfId="1797"/>
    <cellStyle name="注释 4 3 24" xfId="1798"/>
    <cellStyle name="注释 4 3 2" xfId="1799"/>
    <cellStyle name="注释 4 3 25" xfId="1800"/>
    <cellStyle name="注释 4 3 26" xfId="1801"/>
    <cellStyle name="注释 4 3 27" xfId="1802"/>
    <cellStyle name="注释 4 3 3" xfId="1803"/>
    <cellStyle name="注释 4 3 4" xfId="1804"/>
    <cellStyle name="注释 4 3 8" xfId="1805"/>
    <cellStyle name="注释 4 3 9" xfId="1806"/>
    <cellStyle name="注释 4 4" xfId="1807"/>
    <cellStyle name="注释 4 4 10" xfId="1808"/>
    <cellStyle name="注释 4 4 14" xfId="1809"/>
    <cellStyle name="注释 4 4 15" xfId="1810"/>
    <cellStyle name="注释 4 4 20" xfId="1811"/>
    <cellStyle name="注释 4 4 16" xfId="1812"/>
    <cellStyle name="注释 4 4 21" xfId="1813"/>
    <cellStyle name="注释 4 4 17" xfId="1814"/>
    <cellStyle name="注释 4 4 22" xfId="1815"/>
    <cellStyle name="注释 4 4 18" xfId="1816"/>
    <cellStyle name="注释 4 4 23" xfId="1817"/>
    <cellStyle name="注释 4 4 19" xfId="1818"/>
    <cellStyle name="注释 4 4 24" xfId="1819"/>
    <cellStyle name="注释 4 4 2" xfId="1820"/>
    <cellStyle name="注释 4 4 25" xfId="1821"/>
    <cellStyle name="注释 4 4 26" xfId="1822"/>
    <cellStyle name="注释 4 4 27" xfId="1823"/>
    <cellStyle name="注释 4 4 3" xfId="1824"/>
    <cellStyle name="注释 4 4 4" xfId="1825"/>
    <cellStyle name="注释 4 4 5" xfId="1826"/>
    <cellStyle name="注释 4 4 6" xfId="1827"/>
    <cellStyle name="注释 4 4 7" xfId="1828"/>
    <cellStyle name="注释 4 4 8" xfId="1829"/>
    <cellStyle name="注释 4 8" xfId="1830"/>
    <cellStyle name="注释 6 11" xfId="1831"/>
    <cellStyle name="注释 4 9" xfId="1832"/>
    <cellStyle name="注释 6 12" xfId="1833"/>
    <cellStyle name="注释 5" xfId="1834"/>
    <cellStyle name="注释 5 10" xfId="1835"/>
    <cellStyle name="注释 5 11" xfId="1836"/>
    <cellStyle name="注释 5 12" xfId="1837"/>
    <cellStyle name="注释 5 13" xfId="1838"/>
    <cellStyle name="注释 5 2 10" xfId="1839"/>
    <cellStyle name="注释 5 2 11" xfId="1840"/>
    <cellStyle name="注释 5 2 12" xfId="1841"/>
    <cellStyle name="注释 5 2 13" xfId="1842"/>
    <cellStyle name="注释 5 2 14" xfId="1843"/>
    <cellStyle name="注释 5 2 15" xfId="1844"/>
    <cellStyle name="注释 5 2 20" xfId="1845"/>
    <cellStyle name="注释 5 2 16" xfId="1846"/>
    <cellStyle name="注释 5 2 21" xfId="1847"/>
    <cellStyle name="注释 5 2 17" xfId="1848"/>
    <cellStyle name="注释 5 2 22" xfId="1849"/>
    <cellStyle name="注释 5 2 18" xfId="1850"/>
    <cellStyle name="注释 5 2 23" xfId="1851"/>
    <cellStyle name="注释 5 2 19" xfId="1852"/>
    <cellStyle name="注释 5 2 24" xfId="1853"/>
    <cellStyle name="注释 5 2 25" xfId="1854"/>
    <cellStyle name="注释 5 2 26" xfId="1855"/>
    <cellStyle name="注释 5 2 4" xfId="1856"/>
    <cellStyle name="注释 5 2 5" xfId="1857"/>
    <cellStyle name="注释 5 2 6" xfId="1858"/>
    <cellStyle name="注释 5 2 7" xfId="1859"/>
    <cellStyle name="注释 5 2 8" xfId="1860"/>
    <cellStyle name="注释 5 2 9" xfId="1861"/>
    <cellStyle name="注释 5 3" xfId="1862"/>
    <cellStyle name="注释 5 3 19" xfId="1863"/>
    <cellStyle name="注释 5 3 24" xfId="1864"/>
    <cellStyle name="注释 5 3 25" xfId="1865"/>
    <cellStyle name="注释 5 3 26" xfId="1866"/>
    <cellStyle name="注释 5 3 4" xfId="1867"/>
    <cellStyle name="注释 5 3 5" xfId="1868"/>
    <cellStyle name="注释 5 3 6" xfId="1869"/>
    <cellStyle name="注释 5 3 7" xfId="1870"/>
    <cellStyle name="注释 5 3 8" xfId="1871"/>
    <cellStyle name="注释 5 3 9" xfId="1872"/>
    <cellStyle name="注释 5 4" xfId="1873"/>
    <cellStyle name="注释 5 4 27" xfId="1874"/>
    <cellStyle name="注释 5 4 6" xfId="1875"/>
    <cellStyle name="注释 5 4 7" xfId="1876"/>
    <cellStyle name="注释 5 4 8" xfId="1877"/>
    <cellStyle name="注释 5 4 9" xfId="1878"/>
    <cellStyle name="注释 5 8" xfId="1879"/>
    <cellStyle name="注释 5 9" xfId="1880"/>
    <cellStyle name="注释 6" xfId="1881"/>
    <cellStyle name="注释 6 3" xfId="1882"/>
    <cellStyle name="注释 6 4" xfId="1883"/>
    <cellStyle name="注释 6 8" xfId="1884"/>
    <cellStyle name="注释 6 9" xfId="1885"/>
    <cellStyle name="常规_Sheet1" xfId="1886"/>
  </cellStyles>
  <tableStyles count="0" defaultTableStyle="Table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view="pageBreakPreview" zoomScaleNormal="100" workbookViewId="0">
      <pane xSplit="2" ySplit="4" topLeftCell="C5" activePane="bottomRight" state="frozen"/>
      <selection/>
      <selection pane="topRight"/>
      <selection pane="bottomLeft"/>
      <selection pane="bottomRight" activeCell="U24" sqref="U24"/>
    </sheetView>
  </sheetViews>
  <sheetFormatPr defaultColWidth="9" defaultRowHeight="14.25"/>
  <cols>
    <col min="1" max="1" width="4.625" style="5" customWidth="1"/>
    <col min="2" max="2" width="7.875" style="5" customWidth="1"/>
    <col min="3" max="17" width="6.75" style="5" customWidth="1"/>
    <col min="18" max="18" width="11" style="5" customWidth="1"/>
    <col min="19" max="19" width="10.5" style="6" customWidth="1"/>
    <col min="20" max="16384" width="9" style="5"/>
  </cols>
  <sheetData>
    <row r="1" ht="28.5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18.75" spans="1:19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2" customFormat="1" ht="21" customHeight="1" spans="1:19">
      <c r="A3" s="10" t="s">
        <v>2</v>
      </c>
      <c r="B3" s="11" t="s">
        <v>3</v>
      </c>
      <c r="C3" s="12" t="s">
        <v>4</v>
      </c>
      <c r="D3" s="13"/>
      <c r="E3" s="14"/>
      <c r="F3" s="11" t="s">
        <v>5</v>
      </c>
      <c r="G3" s="11"/>
      <c r="H3" s="11"/>
      <c r="I3" s="11" t="s">
        <v>6</v>
      </c>
      <c r="J3" s="11"/>
      <c r="K3" s="11"/>
      <c r="L3" s="11" t="s">
        <v>7</v>
      </c>
      <c r="M3" s="11"/>
      <c r="N3" s="11"/>
      <c r="O3" s="11" t="s">
        <v>8</v>
      </c>
      <c r="P3" s="11"/>
      <c r="Q3" s="11"/>
      <c r="R3" s="27" t="s">
        <v>9</v>
      </c>
      <c r="S3" s="16" t="s">
        <v>10</v>
      </c>
    </row>
    <row r="4" s="3" customFormat="1" ht="54" customHeight="1" spans="1:19">
      <c r="A4" s="15"/>
      <c r="B4" s="16"/>
      <c r="C4" s="16" t="s">
        <v>11</v>
      </c>
      <c r="D4" s="16" t="s">
        <v>12</v>
      </c>
      <c r="E4" s="16" t="s">
        <v>13</v>
      </c>
      <c r="F4" s="16" t="s">
        <v>11</v>
      </c>
      <c r="G4" s="16" t="s">
        <v>12</v>
      </c>
      <c r="H4" s="16" t="s">
        <v>13</v>
      </c>
      <c r="I4" s="16" t="s">
        <v>11</v>
      </c>
      <c r="J4" s="16" t="s">
        <v>12</v>
      </c>
      <c r="K4" s="16" t="s">
        <v>13</v>
      </c>
      <c r="L4" s="16" t="s">
        <v>11</v>
      </c>
      <c r="M4" s="16" t="s">
        <v>12</v>
      </c>
      <c r="N4" s="16" t="s">
        <v>13</v>
      </c>
      <c r="O4" s="16" t="s">
        <v>11</v>
      </c>
      <c r="P4" s="16" t="s">
        <v>12</v>
      </c>
      <c r="Q4" s="16" t="s">
        <v>13</v>
      </c>
      <c r="R4" s="27"/>
      <c r="S4" s="16"/>
    </row>
    <row r="5" s="2" customFormat="1" ht="30" customHeight="1" spans="1:19">
      <c r="A5" s="17">
        <v>1</v>
      </c>
      <c r="B5" s="11" t="s">
        <v>14</v>
      </c>
      <c r="C5" s="18">
        <v>0</v>
      </c>
      <c r="D5" s="18">
        <v>0.5</v>
      </c>
      <c r="E5" s="19">
        <f t="shared" ref="E5:E31" si="0">C5*D5</f>
        <v>0</v>
      </c>
      <c r="F5" s="19">
        <v>1255</v>
      </c>
      <c r="G5" s="20">
        <v>0.5</v>
      </c>
      <c r="H5" s="21">
        <f t="shared" ref="H5:H30" si="1">F5*G5</f>
        <v>627.5</v>
      </c>
      <c r="I5" s="18">
        <v>616</v>
      </c>
      <c r="J5" s="20">
        <v>0.5</v>
      </c>
      <c r="K5" s="21">
        <f t="shared" ref="K5:K30" si="2">I5*J5</f>
        <v>308</v>
      </c>
      <c r="L5" s="20">
        <v>0</v>
      </c>
      <c r="M5" s="20">
        <v>0.5</v>
      </c>
      <c r="N5" s="21">
        <f t="shared" ref="N5:N30" si="3">L5*M5</f>
        <v>0</v>
      </c>
      <c r="O5" s="20">
        <v>0</v>
      </c>
      <c r="P5" s="20">
        <v>0.05</v>
      </c>
      <c r="Q5" s="28">
        <f t="shared" ref="Q5:Q30" si="4">O5*P5</f>
        <v>0</v>
      </c>
      <c r="R5" s="29">
        <f t="shared" ref="R5:R30" si="5">E5+H5+K5+N5+Q5</f>
        <v>935.5</v>
      </c>
      <c r="S5" s="30" t="s">
        <v>15</v>
      </c>
    </row>
    <row r="6" s="2" customFormat="1" ht="30" customHeight="1" spans="1:19">
      <c r="A6" s="17">
        <v>2</v>
      </c>
      <c r="B6" s="11" t="s">
        <v>16</v>
      </c>
      <c r="C6" s="18">
        <v>50</v>
      </c>
      <c r="D6" s="18">
        <v>0.5</v>
      </c>
      <c r="E6" s="19">
        <f t="shared" si="0"/>
        <v>25</v>
      </c>
      <c r="F6" s="19">
        <v>1029</v>
      </c>
      <c r="G6" s="20">
        <v>0.5</v>
      </c>
      <c r="H6" s="21">
        <f t="shared" si="1"/>
        <v>514.5</v>
      </c>
      <c r="I6" s="18">
        <v>1103</v>
      </c>
      <c r="J6" s="20">
        <v>0.5</v>
      </c>
      <c r="K6" s="21">
        <f t="shared" si="2"/>
        <v>551.5</v>
      </c>
      <c r="L6" s="20">
        <v>50</v>
      </c>
      <c r="M6" s="20">
        <v>0.5</v>
      </c>
      <c r="N6" s="21">
        <f t="shared" si="3"/>
        <v>25</v>
      </c>
      <c r="O6" s="20">
        <v>0</v>
      </c>
      <c r="P6" s="20">
        <v>0.05</v>
      </c>
      <c r="Q6" s="28">
        <f t="shared" si="4"/>
        <v>0</v>
      </c>
      <c r="R6" s="29">
        <f t="shared" si="5"/>
        <v>1116</v>
      </c>
      <c r="S6" s="31" t="s">
        <v>17</v>
      </c>
    </row>
    <row r="7" s="2" customFormat="1" ht="30" customHeight="1" spans="1:19">
      <c r="A7" s="17">
        <v>3</v>
      </c>
      <c r="B7" s="11" t="s">
        <v>18</v>
      </c>
      <c r="C7" s="18">
        <v>677</v>
      </c>
      <c r="D7" s="18">
        <v>0.5</v>
      </c>
      <c r="E7" s="19">
        <f t="shared" si="0"/>
        <v>338.5</v>
      </c>
      <c r="F7" s="19">
        <v>3653</v>
      </c>
      <c r="G7" s="20">
        <v>0.5</v>
      </c>
      <c r="H7" s="21">
        <f t="shared" si="1"/>
        <v>1826.5</v>
      </c>
      <c r="I7" s="18">
        <v>1549</v>
      </c>
      <c r="J7" s="20">
        <v>0.5</v>
      </c>
      <c r="K7" s="21">
        <f t="shared" si="2"/>
        <v>774.5</v>
      </c>
      <c r="L7" s="20">
        <v>677</v>
      </c>
      <c r="M7" s="20">
        <v>0.5</v>
      </c>
      <c r="N7" s="21">
        <f t="shared" si="3"/>
        <v>338.5</v>
      </c>
      <c r="O7" s="20">
        <v>318</v>
      </c>
      <c r="P7" s="20">
        <v>0.05</v>
      </c>
      <c r="Q7" s="28">
        <f t="shared" si="4"/>
        <v>15.9</v>
      </c>
      <c r="R7" s="29">
        <f t="shared" si="5"/>
        <v>3293.9</v>
      </c>
      <c r="S7" s="30" t="s">
        <v>19</v>
      </c>
    </row>
    <row r="8" s="2" customFormat="1" ht="30" customHeight="1" spans="1:19">
      <c r="A8" s="17">
        <v>4</v>
      </c>
      <c r="B8" s="11" t="s">
        <v>20</v>
      </c>
      <c r="C8" s="18">
        <v>410</v>
      </c>
      <c r="D8" s="18">
        <v>0.5</v>
      </c>
      <c r="E8" s="19">
        <f t="shared" si="0"/>
        <v>205</v>
      </c>
      <c r="F8" s="19">
        <v>407</v>
      </c>
      <c r="G8" s="20">
        <v>0.5</v>
      </c>
      <c r="H8" s="21">
        <f t="shared" si="1"/>
        <v>203.5</v>
      </c>
      <c r="I8" s="18">
        <v>3498</v>
      </c>
      <c r="J8" s="20">
        <v>0.5</v>
      </c>
      <c r="K8" s="21">
        <f t="shared" si="2"/>
        <v>1749</v>
      </c>
      <c r="L8" s="20">
        <v>410</v>
      </c>
      <c r="M8" s="20">
        <v>0.5</v>
      </c>
      <c r="N8" s="21">
        <f t="shared" si="3"/>
        <v>205</v>
      </c>
      <c r="O8" s="20">
        <v>0</v>
      </c>
      <c r="P8" s="20">
        <v>0.05</v>
      </c>
      <c r="Q8" s="28">
        <f t="shared" si="4"/>
        <v>0</v>
      </c>
      <c r="R8" s="29">
        <f t="shared" si="5"/>
        <v>2362.5</v>
      </c>
      <c r="S8" s="30" t="s">
        <v>21</v>
      </c>
    </row>
    <row r="9" s="2" customFormat="1" ht="30" customHeight="1" spans="1:19">
      <c r="A9" s="17">
        <v>5</v>
      </c>
      <c r="B9" s="11" t="s">
        <v>22</v>
      </c>
      <c r="C9" s="18">
        <v>34</v>
      </c>
      <c r="D9" s="18">
        <v>0.5</v>
      </c>
      <c r="E9" s="19">
        <f t="shared" si="0"/>
        <v>17</v>
      </c>
      <c r="F9" s="22">
        <v>1124</v>
      </c>
      <c r="G9" s="20">
        <v>0.5</v>
      </c>
      <c r="H9" s="21">
        <f t="shared" si="1"/>
        <v>562</v>
      </c>
      <c r="I9" s="22">
        <v>1308</v>
      </c>
      <c r="J9" s="20">
        <v>0.5</v>
      </c>
      <c r="K9" s="21">
        <f t="shared" si="2"/>
        <v>654</v>
      </c>
      <c r="L9" s="20">
        <v>48</v>
      </c>
      <c r="M9" s="20">
        <v>0.5</v>
      </c>
      <c r="N9" s="21">
        <f t="shared" si="3"/>
        <v>24</v>
      </c>
      <c r="O9" s="20">
        <v>585</v>
      </c>
      <c r="P9" s="20">
        <v>0.05</v>
      </c>
      <c r="Q9" s="28">
        <f t="shared" si="4"/>
        <v>29.25</v>
      </c>
      <c r="R9" s="29">
        <f t="shared" si="5"/>
        <v>1286.25</v>
      </c>
      <c r="S9" s="30" t="s">
        <v>23</v>
      </c>
    </row>
    <row r="10" s="2" customFormat="1" ht="30" customHeight="1" spans="1:19">
      <c r="A10" s="17">
        <v>6</v>
      </c>
      <c r="B10" s="11" t="s">
        <v>24</v>
      </c>
      <c r="C10" s="18">
        <v>15</v>
      </c>
      <c r="D10" s="18">
        <v>0.5</v>
      </c>
      <c r="E10" s="19">
        <f t="shared" si="0"/>
        <v>7.5</v>
      </c>
      <c r="F10" s="22">
        <v>903</v>
      </c>
      <c r="G10" s="20">
        <v>0.5</v>
      </c>
      <c r="H10" s="21">
        <f t="shared" si="1"/>
        <v>451.5</v>
      </c>
      <c r="I10" s="22">
        <v>1405</v>
      </c>
      <c r="J10" s="20">
        <v>0.5</v>
      </c>
      <c r="K10" s="21">
        <f t="shared" si="2"/>
        <v>702.5</v>
      </c>
      <c r="L10" s="20">
        <v>15</v>
      </c>
      <c r="M10" s="20">
        <v>0.5</v>
      </c>
      <c r="N10" s="21">
        <f t="shared" si="3"/>
        <v>7.5</v>
      </c>
      <c r="O10" s="20">
        <v>940</v>
      </c>
      <c r="P10" s="20">
        <v>0.05</v>
      </c>
      <c r="Q10" s="28">
        <f t="shared" si="4"/>
        <v>47</v>
      </c>
      <c r="R10" s="29">
        <f t="shared" si="5"/>
        <v>1216</v>
      </c>
      <c r="S10" s="30" t="s">
        <v>25</v>
      </c>
    </row>
    <row r="11" s="2" customFormat="1" ht="30" customHeight="1" spans="1:19">
      <c r="A11" s="17">
        <v>7</v>
      </c>
      <c r="B11" s="11" t="s">
        <v>26</v>
      </c>
      <c r="C11" s="18">
        <v>54</v>
      </c>
      <c r="D11" s="18">
        <v>0.5</v>
      </c>
      <c r="E11" s="19">
        <f t="shared" si="0"/>
        <v>27</v>
      </c>
      <c r="F11" s="22">
        <v>930</v>
      </c>
      <c r="G11" s="20">
        <v>0.5</v>
      </c>
      <c r="H11" s="21">
        <f t="shared" si="1"/>
        <v>465</v>
      </c>
      <c r="I11" s="22">
        <v>903</v>
      </c>
      <c r="J11" s="20">
        <v>0.5</v>
      </c>
      <c r="K11" s="21">
        <f t="shared" si="2"/>
        <v>451.5</v>
      </c>
      <c r="L11" s="20">
        <v>105</v>
      </c>
      <c r="M11" s="20">
        <v>0.5</v>
      </c>
      <c r="N11" s="21">
        <f t="shared" si="3"/>
        <v>52.5</v>
      </c>
      <c r="O11" s="20">
        <v>1103</v>
      </c>
      <c r="P11" s="20">
        <v>0.05</v>
      </c>
      <c r="Q11" s="28">
        <f t="shared" si="4"/>
        <v>55.15</v>
      </c>
      <c r="R11" s="29">
        <f t="shared" si="5"/>
        <v>1051.15</v>
      </c>
      <c r="S11" s="30" t="s">
        <v>27</v>
      </c>
    </row>
    <row r="12" s="2" customFormat="1" ht="30" customHeight="1" spans="1:19">
      <c r="A12" s="17">
        <v>8</v>
      </c>
      <c r="B12" s="11" t="s">
        <v>28</v>
      </c>
      <c r="C12" s="18">
        <v>228</v>
      </c>
      <c r="D12" s="18">
        <v>0.5</v>
      </c>
      <c r="E12" s="19">
        <f t="shared" si="0"/>
        <v>114</v>
      </c>
      <c r="F12" s="22">
        <v>1484</v>
      </c>
      <c r="G12" s="20">
        <v>0.5</v>
      </c>
      <c r="H12" s="21">
        <f t="shared" si="1"/>
        <v>742</v>
      </c>
      <c r="I12" s="18">
        <v>1568</v>
      </c>
      <c r="J12" s="20">
        <v>0.5</v>
      </c>
      <c r="K12" s="21">
        <f t="shared" si="2"/>
        <v>784</v>
      </c>
      <c r="L12" s="18">
        <v>230</v>
      </c>
      <c r="M12" s="20">
        <v>0.5</v>
      </c>
      <c r="N12" s="21">
        <f t="shared" si="3"/>
        <v>115</v>
      </c>
      <c r="O12" s="18">
        <v>183</v>
      </c>
      <c r="P12" s="20">
        <v>0.05</v>
      </c>
      <c r="Q12" s="28">
        <f t="shared" si="4"/>
        <v>9.15</v>
      </c>
      <c r="R12" s="29">
        <f t="shared" si="5"/>
        <v>1764.15</v>
      </c>
      <c r="S12" s="30" t="s">
        <v>29</v>
      </c>
    </row>
    <row r="13" s="2" customFormat="1" ht="30" customHeight="1" spans="1:19">
      <c r="A13" s="17">
        <v>9</v>
      </c>
      <c r="B13" s="11" t="s">
        <v>30</v>
      </c>
      <c r="C13" s="18">
        <v>131</v>
      </c>
      <c r="D13" s="18">
        <v>0.5</v>
      </c>
      <c r="E13" s="19">
        <f t="shared" si="0"/>
        <v>65.5</v>
      </c>
      <c r="F13" s="22">
        <v>761</v>
      </c>
      <c r="G13" s="20">
        <v>0.5</v>
      </c>
      <c r="H13" s="21">
        <f t="shared" si="1"/>
        <v>380.5</v>
      </c>
      <c r="I13" s="22">
        <v>474</v>
      </c>
      <c r="J13" s="20">
        <v>0.5</v>
      </c>
      <c r="K13" s="21">
        <f t="shared" si="2"/>
        <v>237</v>
      </c>
      <c r="L13" s="22">
        <v>190</v>
      </c>
      <c r="M13" s="20">
        <v>0.5</v>
      </c>
      <c r="N13" s="21">
        <f t="shared" si="3"/>
        <v>95</v>
      </c>
      <c r="O13" s="22">
        <v>0</v>
      </c>
      <c r="P13" s="20">
        <v>0.05</v>
      </c>
      <c r="Q13" s="28">
        <f t="shared" si="4"/>
        <v>0</v>
      </c>
      <c r="R13" s="29">
        <f t="shared" si="5"/>
        <v>778</v>
      </c>
      <c r="S13" s="30" t="s">
        <v>31</v>
      </c>
    </row>
    <row r="14" s="2" customFormat="1" ht="30" customHeight="1" spans="1:19">
      <c r="A14" s="17">
        <v>10</v>
      </c>
      <c r="B14" s="11" t="s">
        <v>32</v>
      </c>
      <c r="C14" s="18">
        <v>144</v>
      </c>
      <c r="D14" s="18">
        <v>0.5</v>
      </c>
      <c r="E14" s="19">
        <f t="shared" si="0"/>
        <v>72</v>
      </c>
      <c r="F14" s="22">
        <v>1515</v>
      </c>
      <c r="G14" s="20">
        <v>0.5</v>
      </c>
      <c r="H14" s="21">
        <f t="shared" si="1"/>
        <v>757.5</v>
      </c>
      <c r="I14" s="18">
        <v>1576</v>
      </c>
      <c r="J14" s="20">
        <v>0.5</v>
      </c>
      <c r="K14" s="21">
        <f t="shared" si="2"/>
        <v>788</v>
      </c>
      <c r="L14" s="18">
        <v>144</v>
      </c>
      <c r="M14" s="20">
        <v>0.5</v>
      </c>
      <c r="N14" s="21">
        <f t="shared" si="3"/>
        <v>72</v>
      </c>
      <c r="O14" s="18">
        <v>120</v>
      </c>
      <c r="P14" s="20">
        <v>0.05</v>
      </c>
      <c r="Q14" s="28">
        <f t="shared" si="4"/>
        <v>6</v>
      </c>
      <c r="R14" s="29">
        <f t="shared" si="5"/>
        <v>1695.5</v>
      </c>
      <c r="S14" s="30" t="s">
        <v>33</v>
      </c>
    </row>
    <row r="15" s="2" customFormat="1" ht="30" customHeight="1" spans="1:19">
      <c r="A15" s="17">
        <v>11</v>
      </c>
      <c r="B15" s="11" t="s">
        <v>34</v>
      </c>
      <c r="C15" s="18">
        <v>0</v>
      </c>
      <c r="D15" s="18">
        <v>0.5</v>
      </c>
      <c r="E15" s="19">
        <f t="shared" si="0"/>
        <v>0</v>
      </c>
      <c r="F15" s="22">
        <v>585</v>
      </c>
      <c r="G15" s="20">
        <v>0.5</v>
      </c>
      <c r="H15" s="21">
        <f t="shared" si="1"/>
        <v>292.5</v>
      </c>
      <c r="I15" s="18">
        <v>1357</v>
      </c>
      <c r="J15" s="20">
        <v>0.5</v>
      </c>
      <c r="K15" s="21">
        <f t="shared" si="2"/>
        <v>678.5</v>
      </c>
      <c r="L15" s="18">
        <v>0</v>
      </c>
      <c r="M15" s="20">
        <v>0.5</v>
      </c>
      <c r="N15" s="21">
        <f t="shared" si="3"/>
        <v>0</v>
      </c>
      <c r="O15" s="18">
        <v>0</v>
      </c>
      <c r="P15" s="20">
        <v>0.05</v>
      </c>
      <c r="Q15" s="28">
        <f t="shared" si="4"/>
        <v>0</v>
      </c>
      <c r="R15" s="29">
        <f t="shared" si="5"/>
        <v>971</v>
      </c>
      <c r="S15" s="30" t="s">
        <v>35</v>
      </c>
    </row>
    <row r="16" s="2" customFormat="1" ht="30" customHeight="1" spans="1:19">
      <c r="A16" s="17">
        <v>12</v>
      </c>
      <c r="B16" s="11" t="s">
        <v>36</v>
      </c>
      <c r="C16" s="18">
        <v>24</v>
      </c>
      <c r="D16" s="18">
        <v>0.5</v>
      </c>
      <c r="E16" s="19">
        <f t="shared" si="0"/>
        <v>12</v>
      </c>
      <c r="F16" s="18">
        <v>411</v>
      </c>
      <c r="G16" s="20">
        <v>0.5</v>
      </c>
      <c r="H16" s="21">
        <f t="shared" si="1"/>
        <v>205.5</v>
      </c>
      <c r="I16" s="18">
        <v>5358</v>
      </c>
      <c r="J16" s="20">
        <v>0.5</v>
      </c>
      <c r="K16" s="21">
        <f t="shared" si="2"/>
        <v>2679</v>
      </c>
      <c r="L16" s="18">
        <v>24</v>
      </c>
      <c r="M16" s="20">
        <v>0.5</v>
      </c>
      <c r="N16" s="21">
        <f t="shared" si="3"/>
        <v>12</v>
      </c>
      <c r="O16" s="22">
        <v>1200</v>
      </c>
      <c r="P16" s="20">
        <v>0.05</v>
      </c>
      <c r="Q16" s="28">
        <f t="shared" si="4"/>
        <v>60</v>
      </c>
      <c r="R16" s="29">
        <f t="shared" si="5"/>
        <v>2968.5</v>
      </c>
      <c r="S16" s="32" t="s">
        <v>37</v>
      </c>
    </row>
    <row r="17" s="2" customFormat="1" ht="30" customHeight="1" spans="1:19">
      <c r="A17" s="17">
        <v>13</v>
      </c>
      <c r="B17" s="11" t="s">
        <v>38</v>
      </c>
      <c r="C17" s="18">
        <v>83</v>
      </c>
      <c r="D17" s="18">
        <v>0.5</v>
      </c>
      <c r="E17" s="19">
        <f t="shared" si="0"/>
        <v>41.5</v>
      </c>
      <c r="F17" s="18">
        <v>651</v>
      </c>
      <c r="G17" s="20">
        <v>0.5</v>
      </c>
      <c r="H17" s="21">
        <f t="shared" si="1"/>
        <v>325.5</v>
      </c>
      <c r="I17" s="18">
        <v>1569</v>
      </c>
      <c r="J17" s="20">
        <v>0.5</v>
      </c>
      <c r="K17" s="21">
        <f t="shared" si="2"/>
        <v>784.5</v>
      </c>
      <c r="L17" s="18">
        <v>83</v>
      </c>
      <c r="M17" s="20">
        <v>0.5</v>
      </c>
      <c r="N17" s="21">
        <f t="shared" si="3"/>
        <v>41.5</v>
      </c>
      <c r="O17" s="22">
        <v>480</v>
      </c>
      <c r="P17" s="20">
        <v>0.05</v>
      </c>
      <c r="Q17" s="28">
        <f t="shared" si="4"/>
        <v>24</v>
      </c>
      <c r="R17" s="29">
        <f t="shared" si="5"/>
        <v>1217</v>
      </c>
      <c r="S17" s="32" t="s">
        <v>39</v>
      </c>
    </row>
    <row r="18" s="2" customFormat="1" ht="30" customHeight="1" spans="1:19">
      <c r="A18" s="17">
        <v>14</v>
      </c>
      <c r="B18" s="11" t="s">
        <v>40</v>
      </c>
      <c r="C18" s="18">
        <v>0</v>
      </c>
      <c r="D18" s="18">
        <v>0.5</v>
      </c>
      <c r="E18" s="19">
        <f t="shared" si="0"/>
        <v>0</v>
      </c>
      <c r="F18" s="18">
        <v>765</v>
      </c>
      <c r="G18" s="20">
        <v>0.5</v>
      </c>
      <c r="H18" s="21">
        <f t="shared" si="1"/>
        <v>382.5</v>
      </c>
      <c r="I18" s="18">
        <v>1604</v>
      </c>
      <c r="J18" s="20">
        <v>0.5</v>
      </c>
      <c r="K18" s="21">
        <f t="shared" si="2"/>
        <v>802</v>
      </c>
      <c r="L18" s="18">
        <v>0</v>
      </c>
      <c r="M18" s="20">
        <v>0.5</v>
      </c>
      <c r="N18" s="21">
        <f t="shared" si="3"/>
        <v>0</v>
      </c>
      <c r="O18" s="22">
        <v>360</v>
      </c>
      <c r="P18" s="20">
        <v>0.05</v>
      </c>
      <c r="Q18" s="28">
        <f t="shared" si="4"/>
        <v>18</v>
      </c>
      <c r="R18" s="29">
        <f t="shared" si="5"/>
        <v>1202.5</v>
      </c>
      <c r="S18" s="32" t="s">
        <v>41</v>
      </c>
    </row>
    <row r="19" s="2" customFormat="1" ht="30" customHeight="1" spans="1:19">
      <c r="A19" s="17">
        <v>15</v>
      </c>
      <c r="B19" s="11" t="s">
        <v>42</v>
      </c>
      <c r="C19" s="18">
        <v>708</v>
      </c>
      <c r="D19" s="18">
        <v>0.5</v>
      </c>
      <c r="E19" s="19">
        <f t="shared" si="0"/>
        <v>354</v>
      </c>
      <c r="F19" s="18">
        <v>448</v>
      </c>
      <c r="G19" s="20">
        <v>0.5</v>
      </c>
      <c r="H19" s="21">
        <f t="shared" si="1"/>
        <v>224</v>
      </c>
      <c r="I19" s="18">
        <v>7489</v>
      </c>
      <c r="J19" s="20">
        <v>0.5</v>
      </c>
      <c r="K19" s="21">
        <f t="shared" si="2"/>
        <v>3744.5</v>
      </c>
      <c r="L19" s="18">
        <v>708</v>
      </c>
      <c r="M19" s="20">
        <v>0.5</v>
      </c>
      <c r="N19" s="21">
        <f t="shared" si="3"/>
        <v>354</v>
      </c>
      <c r="O19" s="22">
        <v>1050</v>
      </c>
      <c r="P19" s="20">
        <v>0.05</v>
      </c>
      <c r="Q19" s="28">
        <f t="shared" si="4"/>
        <v>52.5</v>
      </c>
      <c r="R19" s="29">
        <f t="shared" si="5"/>
        <v>4729</v>
      </c>
      <c r="S19" s="32" t="s">
        <v>43</v>
      </c>
    </row>
    <row r="20" s="2" customFormat="1" ht="30" customHeight="1" spans="1:19">
      <c r="A20" s="17">
        <v>16</v>
      </c>
      <c r="B20" s="11" t="s">
        <v>44</v>
      </c>
      <c r="C20" s="18">
        <v>655</v>
      </c>
      <c r="D20" s="18">
        <v>0.5</v>
      </c>
      <c r="E20" s="19">
        <f t="shared" si="0"/>
        <v>327.5</v>
      </c>
      <c r="F20" s="18">
        <v>1090</v>
      </c>
      <c r="G20" s="20">
        <v>0.5</v>
      </c>
      <c r="H20" s="21">
        <f t="shared" si="1"/>
        <v>545</v>
      </c>
      <c r="I20" s="18">
        <v>3415</v>
      </c>
      <c r="J20" s="20">
        <v>0.5</v>
      </c>
      <c r="K20" s="21">
        <f t="shared" si="2"/>
        <v>1707.5</v>
      </c>
      <c r="L20" s="18">
        <v>655</v>
      </c>
      <c r="M20" s="20">
        <v>0.5</v>
      </c>
      <c r="N20" s="21">
        <f t="shared" si="3"/>
        <v>327.5</v>
      </c>
      <c r="O20" s="22">
        <v>790</v>
      </c>
      <c r="P20" s="20">
        <v>0.05</v>
      </c>
      <c r="Q20" s="28">
        <f t="shared" si="4"/>
        <v>39.5</v>
      </c>
      <c r="R20" s="29">
        <f t="shared" si="5"/>
        <v>2947</v>
      </c>
      <c r="S20" s="32" t="s">
        <v>45</v>
      </c>
    </row>
    <row r="21" s="2" customFormat="1" ht="30" customHeight="1" spans="1:19">
      <c r="A21" s="17">
        <v>17</v>
      </c>
      <c r="B21" s="11" t="s">
        <v>46</v>
      </c>
      <c r="C21" s="18">
        <v>0</v>
      </c>
      <c r="D21" s="18">
        <v>0.5</v>
      </c>
      <c r="E21" s="19">
        <f t="shared" si="0"/>
        <v>0</v>
      </c>
      <c r="F21" s="18">
        <v>321</v>
      </c>
      <c r="G21" s="20">
        <v>0.5</v>
      </c>
      <c r="H21" s="21">
        <f t="shared" si="1"/>
        <v>160.5</v>
      </c>
      <c r="I21" s="18">
        <v>183</v>
      </c>
      <c r="J21" s="20">
        <v>0.5</v>
      </c>
      <c r="K21" s="21">
        <f t="shared" si="2"/>
        <v>91.5</v>
      </c>
      <c r="L21" s="18">
        <v>0</v>
      </c>
      <c r="M21" s="20">
        <v>0.5</v>
      </c>
      <c r="N21" s="21">
        <f t="shared" si="3"/>
        <v>0</v>
      </c>
      <c r="O21" s="22">
        <v>180</v>
      </c>
      <c r="P21" s="20">
        <v>0.05</v>
      </c>
      <c r="Q21" s="28">
        <f t="shared" si="4"/>
        <v>9</v>
      </c>
      <c r="R21" s="29">
        <f t="shared" si="5"/>
        <v>261</v>
      </c>
      <c r="S21" s="32" t="s">
        <v>47</v>
      </c>
    </row>
    <row r="22" s="2" customFormat="1" ht="30" customHeight="1" spans="1:19">
      <c r="A22" s="17">
        <v>18</v>
      </c>
      <c r="B22" s="11" t="s">
        <v>48</v>
      </c>
      <c r="C22" s="18">
        <v>229</v>
      </c>
      <c r="D22" s="18">
        <v>0.5</v>
      </c>
      <c r="E22" s="19">
        <f t="shared" si="0"/>
        <v>114.5</v>
      </c>
      <c r="F22" s="18">
        <v>1300</v>
      </c>
      <c r="G22" s="20">
        <v>0.5</v>
      </c>
      <c r="H22" s="21">
        <f t="shared" ref="H22:H31" si="6">F22*G22</f>
        <v>650</v>
      </c>
      <c r="I22" s="18">
        <v>5718</v>
      </c>
      <c r="J22" s="20">
        <v>0.5</v>
      </c>
      <c r="K22" s="21">
        <f t="shared" si="2"/>
        <v>2859</v>
      </c>
      <c r="L22" s="18">
        <v>229</v>
      </c>
      <c r="M22" s="20">
        <v>0.5</v>
      </c>
      <c r="N22" s="21">
        <f t="shared" si="3"/>
        <v>114.5</v>
      </c>
      <c r="O22" s="22">
        <v>680</v>
      </c>
      <c r="P22" s="20">
        <v>0.05</v>
      </c>
      <c r="Q22" s="28">
        <f t="shared" si="4"/>
        <v>34</v>
      </c>
      <c r="R22" s="29">
        <f t="shared" si="5"/>
        <v>3772</v>
      </c>
      <c r="S22" s="30" t="s">
        <v>49</v>
      </c>
    </row>
    <row r="23" s="2" customFormat="1" ht="30" customHeight="1" spans="1:19">
      <c r="A23" s="17">
        <v>19</v>
      </c>
      <c r="B23" s="11" t="s">
        <v>50</v>
      </c>
      <c r="C23" s="18">
        <v>76</v>
      </c>
      <c r="D23" s="18">
        <v>0.5</v>
      </c>
      <c r="E23" s="19">
        <f t="shared" si="0"/>
        <v>38</v>
      </c>
      <c r="F23" s="18">
        <v>120</v>
      </c>
      <c r="G23" s="20">
        <v>0.5</v>
      </c>
      <c r="H23" s="21">
        <f t="shared" si="6"/>
        <v>60</v>
      </c>
      <c r="I23" s="18">
        <v>2580</v>
      </c>
      <c r="J23" s="20">
        <v>0.5</v>
      </c>
      <c r="K23" s="21">
        <f t="shared" si="2"/>
        <v>1290</v>
      </c>
      <c r="L23" s="18">
        <v>95</v>
      </c>
      <c r="M23" s="20">
        <v>0.5</v>
      </c>
      <c r="N23" s="21">
        <f t="shared" si="3"/>
        <v>47.5</v>
      </c>
      <c r="O23" s="22">
        <v>267</v>
      </c>
      <c r="P23" s="20">
        <v>0.05</v>
      </c>
      <c r="Q23" s="28">
        <f t="shared" si="4"/>
        <v>13.35</v>
      </c>
      <c r="R23" s="29">
        <f t="shared" si="5"/>
        <v>1448.85</v>
      </c>
      <c r="S23" s="30" t="s">
        <v>51</v>
      </c>
    </row>
    <row r="24" s="2" customFormat="1" ht="30" customHeight="1" spans="1:19">
      <c r="A24" s="17">
        <v>20</v>
      </c>
      <c r="B24" s="11" t="s">
        <v>52</v>
      </c>
      <c r="C24" s="18">
        <v>101</v>
      </c>
      <c r="D24" s="18">
        <v>0.5</v>
      </c>
      <c r="E24" s="19">
        <f t="shared" si="0"/>
        <v>50.5</v>
      </c>
      <c r="F24" s="18">
        <v>398</v>
      </c>
      <c r="G24" s="20">
        <v>0.5</v>
      </c>
      <c r="H24" s="21">
        <f t="shared" si="6"/>
        <v>199</v>
      </c>
      <c r="I24" s="18">
        <v>3712</v>
      </c>
      <c r="J24" s="20">
        <v>0.5</v>
      </c>
      <c r="K24" s="21">
        <f t="shared" si="2"/>
        <v>1856</v>
      </c>
      <c r="L24" s="18">
        <v>161</v>
      </c>
      <c r="M24" s="20">
        <v>0.5</v>
      </c>
      <c r="N24" s="21">
        <f t="shared" si="3"/>
        <v>80.5</v>
      </c>
      <c r="O24" s="22">
        <v>1013</v>
      </c>
      <c r="P24" s="20">
        <v>0.05</v>
      </c>
      <c r="Q24" s="28">
        <f t="shared" si="4"/>
        <v>50.65</v>
      </c>
      <c r="R24" s="29">
        <f t="shared" si="5"/>
        <v>2236.65</v>
      </c>
      <c r="S24" s="30" t="s">
        <v>53</v>
      </c>
    </row>
    <row r="25" s="2" customFormat="1" ht="30" customHeight="1" spans="1:19">
      <c r="A25" s="17">
        <v>21</v>
      </c>
      <c r="B25" s="11" t="s">
        <v>54</v>
      </c>
      <c r="C25" s="18">
        <v>67</v>
      </c>
      <c r="D25" s="18">
        <v>0.5</v>
      </c>
      <c r="E25" s="19">
        <f t="shared" si="0"/>
        <v>33.5</v>
      </c>
      <c r="F25" s="18">
        <v>863</v>
      </c>
      <c r="G25" s="20">
        <v>0.5</v>
      </c>
      <c r="H25" s="21">
        <f t="shared" si="6"/>
        <v>431.5</v>
      </c>
      <c r="I25" s="18">
        <v>574</v>
      </c>
      <c r="J25" s="20">
        <v>0.5</v>
      </c>
      <c r="K25" s="21">
        <f t="shared" si="2"/>
        <v>287</v>
      </c>
      <c r="L25" s="18">
        <v>117</v>
      </c>
      <c r="M25" s="20">
        <v>0.5</v>
      </c>
      <c r="N25" s="21">
        <f t="shared" si="3"/>
        <v>58.5</v>
      </c>
      <c r="O25" s="22">
        <v>691</v>
      </c>
      <c r="P25" s="20">
        <v>0.05</v>
      </c>
      <c r="Q25" s="28">
        <f t="shared" si="4"/>
        <v>34.55</v>
      </c>
      <c r="R25" s="29">
        <f t="shared" si="5"/>
        <v>845.05</v>
      </c>
      <c r="S25" s="30" t="s">
        <v>55</v>
      </c>
    </row>
    <row r="26" s="2" customFormat="1" ht="30" customHeight="1" spans="1:19">
      <c r="A26" s="17">
        <v>22</v>
      </c>
      <c r="B26" s="11" t="s">
        <v>56</v>
      </c>
      <c r="C26" s="18">
        <v>68</v>
      </c>
      <c r="D26" s="18">
        <v>0.5</v>
      </c>
      <c r="E26" s="19">
        <f t="shared" si="0"/>
        <v>34</v>
      </c>
      <c r="F26" s="18">
        <v>227</v>
      </c>
      <c r="G26" s="20">
        <v>0.5</v>
      </c>
      <c r="H26" s="21">
        <f t="shared" si="6"/>
        <v>113.5</v>
      </c>
      <c r="I26" s="18">
        <v>416</v>
      </c>
      <c r="J26" s="20">
        <v>0.5</v>
      </c>
      <c r="K26" s="21">
        <f t="shared" si="2"/>
        <v>208</v>
      </c>
      <c r="L26" s="18">
        <v>68</v>
      </c>
      <c r="M26" s="20">
        <v>0.5</v>
      </c>
      <c r="N26" s="21">
        <f t="shared" si="3"/>
        <v>34</v>
      </c>
      <c r="O26" s="22">
        <v>0</v>
      </c>
      <c r="P26" s="20">
        <v>0.05</v>
      </c>
      <c r="Q26" s="28">
        <f t="shared" si="4"/>
        <v>0</v>
      </c>
      <c r="R26" s="29">
        <f t="shared" si="5"/>
        <v>389.5</v>
      </c>
      <c r="S26" s="30" t="s">
        <v>57</v>
      </c>
    </row>
    <row r="27" s="2" customFormat="1" ht="30" customHeight="1" spans="1:19">
      <c r="A27" s="17">
        <v>23</v>
      </c>
      <c r="B27" s="11" t="s">
        <v>58</v>
      </c>
      <c r="C27" s="18">
        <v>0</v>
      </c>
      <c r="D27" s="18">
        <v>0.5</v>
      </c>
      <c r="E27" s="19">
        <f t="shared" si="0"/>
        <v>0</v>
      </c>
      <c r="F27" s="18">
        <v>281</v>
      </c>
      <c r="G27" s="20">
        <v>0.5</v>
      </c>
      <c r="H27" s="21">
        <f t="shared" si="6"/>
        <v>140.5</v>
      </c>
      <c r="I27" s="18">
        <v>1005</v>
      </c>
      <c r="J27" s="20">
        <v>0.5</v>
      </c>
      <c r="K27" s="21">
        <f t="shared" si="2"/>
        <v>502.5</v>
      </c>
      <c r="L27" s="18">
        <v>40</v>
      </c>
      <c r="M27" s="20">
        <v>0.5</v>
      </c>
      <c r="N27" s="21">
        <f t="shared" si="3"/>
        <v>20</v>
      </c>
      <c r="O27" s="22">
        <v>0</v>
      </c>
      <c r="P27" s="20">
        <v>0.05</v>
      </c>
      <c r="Q27" s="28">
        <f t="shared" si="4"/>
        <v>0</v>
      </c>
      <c r="R27" s="29">
        <f t="shared" si="5"/>
        <v>663</v>
      </c>
      <c r="S27" s="30" t="s">
        <v>59</v>
      </c>
    </row>
    <row r="28" s="2" customFormat="1" ht="30" customHeight="1" spans="1:19">
      <c r="A28" s="17">
        <v>24</v>
      </c>
      <c r="B28" s="11" t="s">
        <v>60</v>
      </c>
      <c r="C28" s="18">
        <v>0</v>
      </c>
      <c r="D28" s="18">
        <v>0.5</v>
      </c>
      <c r="E28" s="19">
        <f t="shared" si="0"/>
        <v>0</v>
      </c>
      <c r="F28" s="18">
        <v>53</v>
      </c>
      <c r="G28" s="20">
        <v>0.5</v>
      </c>
      <c r="H28" s="21">
        <f t="shared" si="6"/>
        <v>26.5</v>
      </c>
      <c r="I28" s="18">
        <v>0</v>
      </c>
      <c r="J28" s="20">
        <v>0.5</v>
      </c>
      <c r="K28" s="21">
        <v>0</v>
      </c>
      <c r="L28" s="18">
        <v>0</v>
      </c>
      <c r="M28" s="20">
        <v>0.5</v>
      </c>
      <c r="N28" s="21">
        <v>0</v>
      </c>
      <c r="O28" s="22">
        <v>0</v>
      </c>
      <c r="P28" s="20">
        <v>0.05</v>
      </c>
      <c r="Q28" s="28">
        <v>0</v>
      </c>
      <c r="R28" s="29">
        <f t="shared" si="5"/>
        <v>26.5</v>
      </c>
      <c r="S28" s="30"/>
    </row>
    <row r="29" s="2" customFormat="1" ht="30" customHeight="1" spans="1:19">
      <c r="A29" s="17">
        <v>25</v>
      </c>
      <c r="B29" s="11" t="s">
        <v>61</v>
      </c>
      <c r="C29" s="18">
        <v>162</v>
      </c>
      <c r="D29" s="18">
        <v>0.5</v>
      </c>
      <c r="E29" s="19">
        <f t="shared" si="0"/>
        <v>81</v>
      </c>
      <c r="F29" s="18">
        <v>492</v>
      </c>
      <c r="G29" s="20">
        <v>0.5</v>
      </c>
      <c r="H29" s="21">
        <f t="shared" si="6"/>
        <v>246</v>
      </c>
      <c r="I29" s="18">
        <v>1148</v>
      </c>
      <c r="J29" s="20">
        <v>0.5</v>
      </c>
      <c r="K29" s="21">
        <f>I29*J29</f>
        <v>574</v>
      </c>
      <c r="L29" s="18">
        <v>162</v>
      </c>
      <c r="M29" s="20">
        <v>0.5</v>
      </c>
      <c r="N29" s="21">
        <f>L29*M29</f>
        <v>81</v>
      </c>
      <c r="O29" s="22">
        <v>0</v>
      </c>
      <c r="P29" s="20">
        <v>0.05</v>
      </c>
      <c r="Q29" s="28">
        <f>O29*P29</f>
        <v>0</v>
      </c>
      <c r="R29" s="29">
        <f t="shared" si="5"/>
        <v>982</v>
      </c>
      <c r="S29" s="30" t="s">
        <v>62</v>
      </c>
    </row>
    <row r="30" s="2" customFormat="1" ht="30" customHeight="1" spans="1:19">
      <c r="A30" s="17">
        <v>26</v>
      </c>
      <c r="B30" s="11" t="s">
        <v>63</v>
      </c>
      <c r="C30" s="18">
        <v>63</v>
      </c>
      <c r="D30" s="18">
        <v>0.5</v>
      </c>
      <c r="E30" s="19">
        <f t="shared" si="0"/>
        <v>31.5</v>
      </c>
      <c r="F30" s="18">
        <v>262</v>
      </c>
      <c r="G30" s="20">
        <v>0.5</v>
      </c>
      <c r="H30" s="21">
        <f t="shared" si="6"/>
        <v>131</v>
      </c>
      <c r="I30" s="18">
        <v>1308</v>
      </c>
      <c r="J30" s="20">
        <v>0.5</v>
      </c>
      <c r="K30" s="21">
        <f>I30*J30</f>
        <v>654</v>
      </c>
      <c r="L30" s="18">
        <v>68</v>
      </c>
      <c r="M30" s="20">
        <v>0.5</v>
      </c>
      <c r="N30" s="21">
        <f>L30*M30</f>
        <v>34</v>
      </c>
      <c r="O30" s="22">
        <v>0</v>
      </c>
      <c r="P30" s="20">
        <v>0.05</v>
      </c>
      <c r="Q30" s="28">
        <f>O30*P30</f>
        <v>0</v>
      </c>
      <c r="R30" s="29">
        <f t="shared" si="5"/>
        <v>850.5</v>
      </c>
      <c r="S30" s="30" t="s">
        <v>64</v>
      </c>
    </row>
    <row r="31" s="2" customFormat="1" ht="30" customHeight="1" spans="1:19">
      <c r="A31" s="17">
        <v>27</v>
      </c>
      <c r="B31" s="11" t="s">
        <v>65</v>
      </c>
      <c r="C31" s="18">
        <v>4</v>
      </c>
      <c r="D31" s="18">
        <v>0.5</v>
      </c>
      <c r="E31" s="19">
        <f t="shared" si="0"/>
        <v>2</v>
      </c>
      <c r="F31" s="22">
        <v>310</v>
      </c>
      <c r="G31" s="20">
        <v>0.5</v>
      </c>
      <c r="H31" s="21">
        <f t="shared" si="6"/>
        <v>155</v>
      </c>
      <c r="I31" s="18">
        <v>659</v>
      </c>
      <c r="J31" s="20">
        <v>0.5</v>
      </c>
      <c r="K31" s="21">
        <f>I31*J31</f>
        <v>329.5</v>
      </c>
      <c r="L31" s="22">
        <v>2</v>
      </c>
      <c r="M31" s="20">
        <v>0.5</v>
      </c>
      <c r="N31" s="21">
        <f>L31*M31</f>
        <v>1</v>
      </c>
      <c r="O31" s="22">
        <v>0</v>
      </c>
      <c r="P31" s="20">
        <v>0.05</v>
      </c>
      <c r="Q31" s="28">
        <f>O31*P31</f>
        <v>0</v>
      </c>
      <c r="R31" s="29">
        <f>E31+H31+K31+N31+Q31</f>
        <v>487.5</v>
      </c>
      <c r="S31" s="30" t="s">
        <v>66</v>
      </c>
    </row>
    <row r="32" s="4" customFormat="1" ht="30" customHeight="1" spans="1:19">
      <c r="A32" s="23" t="s">
        <v>67</v>
      </c>
      <c r="B32" s="24"/>
      <c r="C32" s="25">
        <f>SUM(C5:C31)</f>
        <v>3983</v>
      </c>
      <c r="D32" s="25">
        <v>0.5</v>
      </c>
      <c r="E32" s="25">
        <f>SUM(E5:E31)</f>
        <v>1991.5</v>
      </c>
      <c r="F32" s="25">
        <f>SUM(F5:F31)</f>
        <v>21638</v>
      </c>
      <c r="G32" s="25">
        <v>0.5</v>
      </c>
      <c r="H32" s="25">
        <f>F32*G32</f>
        <v>10819</v>
      </c>
      <c r="I32" s="25">
        <f>SUM(I5:I31)</f>
        <v>52095</v>
      </c>
      <c r="J32" s="25">
        <v>0.5</v>
      </c>
      <c r="K32" s="25">
        <f>I32*J32</f>
        <v>26047.5</v>
      </c>
      <c r="L32" s="25">
        <f>SUM(L5:L31)</f>
        <v>4281</v>
      </c>
      <c r="M32" s="25">
        <v>0.5</v>
      </c>
      <c r="N32" s="25">
        <f>L32*M32</f>
        <v>2140.5</v>
      </c>
      <c r="O32" s="25">
        <f>SUM(O5:O31)</f>
        <v>9960</v>
      </c>
      <c r="P32" s="25">
        <v>0.05</v>
      </c>
      <c r="Q32" s="25">
        <f>O32*P32</f>
        <v>498</v>
      </c>
      <c r="R32" s="29">
        <f>SUM(R5:R31)</f>
        <v>41496.5</v>
      </c>
      <c r="S32" s="33"/>
    </row>
    <row r="34" spans="8:8">
      <c r="H34" s="26"/>
    </row>
  </sheetData>
  <mergeCells count="11">
    <mergeCell ref="A1:S1"/>
    <mergeCell ref="C3:E3"/>
    <mergeCell ref="F3:H3"/>
    <mergeCell ref="I3:K3"/>
    <mergeCell ref="L3:N3"/>
    <mergeCell ref="O3:Q3"/>
    <mergeCell ref="A32:B32"/>
    <mergeCell ref="A3:A4"/>
    <mergeCell ref="B3:B4"/>
    <mergeCell ref="R3:R4"/>
    <mergeCell ref="S3:S4"/>
  </mergeCells>
  <printOptions horizontalCentered="1" verticalCentered="1"/>
  <pageMargins left="0.0784722222222222" right="0.118055555555556" top="0.196527777777778" bottom="0.196527777777778" header="0.314583333333333" footer="0.314583333333333"/>
  <pageSetup paperSize="9" scale="9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戒不掉de你~</cp:lastModifiedBy>
  <dcterms:created xsi:type="dcterms:W3CDTF">1996-12-17T01:32:00Z</dcterms:created>
  <cp:lastPrinted>2017-01-19T08:51:00Z</cp:lastPrinted>
  <dcterms:modified xsi:type="dcterms:W3CDTF">2025-03-12T03:40:55Z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9AC2E4ACB36E47D4A93AE182A0765B82_13</vt:lpwstr>
  </property>
</Properties>
</file>