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2"/>
  </bookViews>
  <sheets>
    <sheet name="顺哈" sheetId="1" r:id="rId1"/>
    <sheet name="广双" sheetId="14" r:id="rId2"/>
    <sheet name="芒约" sheetId="2" r:id="rId3"/>
    <sheet name="小广弄" sheetId="13" r:id="rId4"/>
    <sheet name="贺双" sheetId="12" r:id="rId5"/>
    <sheet name="南简" sheetId="11" r:id="rId6"/>
    <sheet name="弄换" sheetId="10" r:id="rId7"/>
    <sheet name="贺赛" sheetId="5" r:id="rId8"/>
    <sheet name="弄沙" sheetId="6" r:id="rId9"/>
    <sheet name="广布 " sheetId="7" r:id="rId10"/>
    <sheet name="弄勐" sheetId="4" r:id="rId11"/>
    <sheet name="姐相弄" sheetId="8" r:id="rId12"/>
    <sheet name="姐相旺" sheetId="9" r:id="rId13"/>
  </sheets>
  <definedNames>
    <definedName name="_xlnm.Print_Titles" localSheetId="0">顺哈!$1:$5</definedName>
    <definedName name="_xlnm.Print_Titles" localSheetId="2">芒约!$1:$5</definedName>
    <definedName name="_xlnm.Print_Titles" localSheetId="10">弄勐!$1:$5</definedName>
    <definedName name="_xlnm.Print_Titles" localSheetId="7">贺赛!$1:$5</definedName>
    <definedName name="_xlnm.Print_Titles" localSheetId="8">弄沙!$1:$5</definedName>
    <definedName name="_xlnm.Print_Titles" localSheetId="9">'广布 '!$1:$5</definedName>
    <definedName name="_xlnm.Print_Titles" localSheetId="11">姐相弄!$1:$5</definedName>
    <definedName name="_xlnm.Print_Titles" localSheetId="12">姐相旺!$1:$5</definedName>
    <definedName name="_xlnm.Print_Titles" localSheetId="6">弄换!$1:$5</definedName>
    <definedName name="_xlnm.Print_Titles" localSheetId="5">南简!$1:$5</definedName>
    <definedName name="_xlnm.Print_Titles" localSheetId="4">贺双!$1:$5</definedName>
    <definedName name="_xlnm.Print_Titles" localSheetId="3">小广弄!$1:$5</definedName>
    <definedName name="_xlnm.Print_Titles" localSheetId="1">广双!$1:$5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<sst xmlns="http://schemas.openxmlformats.org/spreadsheetml/2006/main" count="500" uniqueCount="228">
  <si>
    <t>瑞丽市2025年中央农业防灾减灾资金
（防灾救灾第三批）项目
农药发放名册</t>
  </si>
  <si>
    <t>项目实施单位：瑞丽市植保植检站           实施地点：姐相镇顺哈村委会顺哈村民小组                    年   月   日</t>
  </si>
  <si>
    <t>序号</t>
  </si>
  <si>
    <t>姓  名</t>
  </si>
  <si>
    <t>面积</t>
  </si>
  <si>
    <t>50%吡蚜·异丙威（3袋/亩）</t>
  </si>
  <si>
    <t>75%三环唑（3袋/亩）</t>
  </si>
  <si>
    <t>签名</t>
  </si>
  <si>
    <t>是否是建档立卡户</t>
  </si>
  <si>
    <t>数量</t>
  </si>
  <si>
    <t>单价</t>
  </si>
  <si>
    <t>金额</t>
  </si>
  <si>
    <t>段开洪</t>
  </si>
  <si>
    <t>岩梦</t>
  </si>
  <si>
    <t>干喊</t>
  </si>
  <si>
    <t>莫喊帅散</t>
  </si>
  <si>
    <t>段金龙</t>
  </si>
  <si>
    <t>旺顶</t>
  </si>
  <si>
    <t>蒋起芳</t>
  </si>
  <si>
    <t>段金城</t>
  </si>
  <si>
    <t>莫喊良</t>
  </si>
  <si>
    <t>帅相梦依</t>
  </si>
  <si>
    <t>静温</t>
  </si>
  <si>
    <t>永林</t>
  </si>
  <si>
    <t>孟宰</t>
  </si>
  <si>
    <t>妹恩应</t>
  </si>
  <si>
    <t>帅晃</t>
  </si>
  <si>
    <t>小计</t>
  </si>
  <si>
    <t xml:space="preserve">        经手人：                            证明人：                                         负责人：</t>
  </si>
  <si>
    <t>负责人：</t>
  </si>
  <si>
    <t>左孟</t>
  </si>
  <si>
    <t>岩旺</t>
  </si>
  <si>
    <t>孟明</t>
  </si>
  <si>
    <t>腊应</t>
  </si>
  <si>
    <t>恩帅依伦</t>
  </si>
  <si>
    <t>喊良</t>
  </si>
  <si>
    <t>何瑞留</t>
  </si>
  <si>
    <t>妹喊</t>
  </si>
  <si>
    <t>吞明</t>
  </si>
  <si>
    <t>帅喊很</t>
  </si>
  <si>
    <t>干恩衣所</t>
  </si>
  <si>
    <t>腊也</t>
  </si>
  <si>
    <t>赵文芳</t>
  </si>
  <si>
    <t>依摆</t>
  </si>
  <si>
    <t>约喊</t>
  </si>
  <si>
    <t>干喊翁</t>
  </si>
  <si>
    <t>岩吞</t>
  </si>
  <si>
    <t>宝林</t>
  </si>
  <si>
    <t>顺华</t>
  </si>
  <si>
    <t>也应</t>
  </si>
  <si>
    <t>蒋起武</t>
  </si>
  <si>
    <t>喊良孟</t>
  </si>
  <si>
    <t>何瑞龙</t>
  </si>
  <si>
    <t>约恩</t>
  </si>
  <si>
    <t>莫相依孟</t>
  </si>
  <si>
    <t>莫相吞</t>
  </si>
  <si>
    <t>约喊帅</t>
  </si>
  <si>
    <t>约喊赛喊</t>
  </si>
  <si>
    <t>腿应</t>
  </si>
  <si>
    <t>所亮</t>
  </si>
  <si>
    <t>咩贴</t>
  </si>
  <si>
    <t>岩喊亮</t>
  </si>
  <si>
    <t>帅晃赛</t>
  </si>
  <si>
    <t>喊梦为</t>
  </si>
  <si>
    <t>旺咩</t>
  </si>
  <si>
    <t>莫也</t>
  </si>
  <si>
    <t>岩静</t>
  </si>
  <si>
    <t>散管</t>
  </si>
  <si>
    <t>岩云</t>
  </si>
  <si>
    <t>帅相伦</t>
  </si>
  <si>
    <t>帅喊良</t>
  </si>
  <si>
    <t>帅恩岩摆</t>
  </si>
  <si>
    <t>帅喊软</t>
  </si>
  <si>
    <t>恩帅</t>
  </si>
  <si>
    <t>岩西</t>
  </si>
  <si>
    <t>约晃依</t>
  </si>
  <si>
    <t>散孟</t>
  </si>
  <si>
    <t>妹帅</t>
  </si>
  <si>
    <t>散宰</t>
  </si>
  <si>
    <t>蒋起平</t>
  </si>
  <si>
    <t>端应</t>
  </si>
  <si>
    <t>岩信</t>
  </si>
  <si>
    <t>依喊</t>
  </si>
  <si>
    <t>佐也</t>
  </si>
  <si>
    <t>莫很</t>
  </si>
  <si>
    <t>赵云春</t>
  </si>
  <si>
    <t>干喊良</t>
  </si>
  <si>
    <t>旺明</t>
  </si>
  <si>
    <t>岩润</t>
  </si>
  <si>
    <t>依旺</t>
  </si>
  <si>
    <t>莫色依</t>
  </si>
  <si>
    <t>喊信</t>
  </si>
  <si>
    <t>杨志东</t>
  </si>
  <si>
    <t>岩为</t>
  </si>
  <si>
    <t>依吞</t>
  </si>
  <si>
    <r>
      <rPr>
        <sz val="11"/>
        <rFont val="宋体"/>
        <charset val="134"/>
      </rPr>
      <t>喊腊</t>
    </r>
    <r>
      <rPr>
        <sz val="11"/>
        <rFont val="宋体"/>
        <charset val="0"/>
      </rPr>
      <t xml:space="preserve"> </t>
    </r>
  </si>
  <si>
    <t>杜红保</t>
  </si>
  <si>
    <t>岩板</t>
  </si>
  <si>
    <t>岩亮</t>
  </si>
  <si>
    <t>岩明</t>
  </si>
  <si>
    <t>佐咩</t>
  </si>
  <si>
    <t>干喊旺所</t>
  </si>
  <si>
    <t>宰宰</t>
  </si>
  <si>
    <t>邱瑞仙</t>
  </si>
  <si>
    <t>蒋华</t>
  </si>
  <si>
    <t>妹恩旺管</t>
  </si>
  <si>
    <t>合计</t>
  </si>
  <si>
    <t>项目实施单位：瑞丽市植保植检站           实施地点：姐相镇顺哈村委会广双村民小组                      年   月   日</t>
  </si>
  <si>
    <t>旺平</t>
  </si>
  <si>
    <t>恩帅冷</t>
  </si>
  <si>
    <t>依闷</t>
  </si>
  <si>
    <t>石小二</t>
  </si>
  <si>
    <t>岩进</t>
  </si>
  <si>
    <t>项目实施单位：瑞丽市植保植检站           实施地点：姐相镇顺哈村委会芒约村民小组                       年   月   日</t>
  </si>
  <si>
    <t>旺腊</t>
  </si>
  <si>
    <t>散吞</t>
  </si>
  <si>
    <t>岩也</t>
  </si>
  <si>
    <t>散孟广</t>
  </si>
  <si>
    <t>岩翁</t>
  </si>
  <si>
    <t>岩管</t>
  </si>
  <si>
    <t>岩喊</t>
  </si>
  <si>
    <t>旺保</t>
  </si>
  <si>
    <t>喊很依</t>
  </si>
  <si>
    <t>岩占俩</t>
  </si>
  <si>
    <t>依本</t>
  </si>
  <si>
    <t>喊用</t>
  </si>
  <si>
    <t>占吞</t>
  </si>
  <si>
    <t>岩摆</t>
  </si>
  <si>
    <t>喊岩</t>
  </si>
  <si>
    <t>依喊波</t>
  </si>
  <si>
    <t>依沙</t>
  </si>
  <si>
    <t>帅相依吞</t>
  </si>
  <si>
    <t>吞孟</t>
  </si>
  <si>
    <t>团亮</t>
  </si>
  <si>
    <t>瑞静</t>
  </si>
  <si>
    <t>占影</t>
  </si>
  <si>
    <t>赛团</t>
  </si>
  <si>
    <t>项目实施单位：瑞丽市植保植检站           实施地点：姐相镇暖波村委会小广弄村民小组                      年   月   日</t>
  </si>
  <si>
    <t>药喊依</t>
  </si>
  <si>
    <t>岩院</t>
  </si>
  <si>
    <t>莫相岩摆</t>
  </si>
  <si>
    <t>岩稳</t>
  </si>
  <si>
    <t>帅喊汉</t>
  </si>
  <si>
    <t>静云</t>
  </si>
  <si>
    <t>吞比</t>
  </si>
  <si>
    <t>喊应</t>
  </si>
  <si>
    <t>也占</t>
  </si>
  <si>
    <t>帅相补</t>
  </si>
  <si>
    <t>陈建光</t>
  </si>
  <si>
    <t>岩宰</t>
  </si>
  <si>
    <t>依所</t>
  </si>
  <si>
    <t>散晃</t>
  </si>
  <si>
    <t>项目实施单位：瑞丽市植保植检站           实施地点：姐相镇暖波村委会贺双村民小组                      年   月   日</t>
  </si>
  <si>
    <t>董玉华</t>
  </si>
  <si>
    <t>老依</t>
  </si>
  <si>
    <t>吞也</t>
  </si>
  <si>
    <t>约喊福</t>
  </si>
  <si>
    <t>喊顺</t>
  </si>
  <si>
    <t>喊良相凹</t>
  </si>
  <si>
    <t>相晃</t>
  </si>
  <si>
    <t>陈绍章</t>
  </si>
  <si>
    <t>所宝</t>
  </si>
  <si>
    <t>金保连</t>
  </si>
  <si>
    <t>尚依</t>
  </si>
  <si>
    <t>岩所</t>
  </si>
  <si>
    <t>麦相</t>
  </si>
  <si>
    <t>干恩三保</t>
  </si>
  <si>
    <t>也宰</t>
  </si>
  <si>
    <t>项目实施单位：瑞丽市植保植检站           实施地点：姐相镇暖波村委会南简村民小组                      年   月   日</t>
  </si>
  <si>
    <t>杨东海</t>
  </si>
  <si>
    <t>洸光学</t>
  </si>
  <si>
    <t>喊建</t>
  </si>
  <si>
    <t>岩相</t>
  </si>
  <si>
    <t>瑞庄</t>
  </si>
  <si>
    <t>应腊</t>
  </si>
  <si>
    <t>项目实施单位：瑞丽市植保植检站           实施地点：姐相镇暖波村委会弄换村民小组                      年   月   日</t>
  </si>
  <si>
    <t>莫相散</t>
  </si>
  <si>
    <t>帅喊旺应</t>
  </si>
  <si>
    <t>丹明</t>
  </si>
  <si>
    <t>莫相板艳</t>
  </si>
  <si>
    <t>项目实施单位：瑞丽市植保植检站           实施地点：姐相镇贺赛村委会贺赛村民小组                      年   月   日</t>
  </si>
  <si>
    <t>坐也</t>
  </si>
  <si>
    <t>莫喊</t>
  </si>
  <si>
    <t>喊良碰</t>
  </si>
  <si>
    <t>陈小四</t>
  </si>
  <si>
    <t>孟补</t>
  </si>
  <si>
    <t>单应</t>
  </si>
  <si>
    <t>岩孟云</t>
  </si>
  <si>
    <t>项目实施单位：瑞丽市植保植检站           实施地点：姐相镇贺赛村委会弄沙村民小组                      年   月   日</t>
  </si>
  <si>
    <t>依过</t>
  </si>
  <si>
    <t>软晃岩</t>
  </si>
  <si>
    <t>莫相赛</t>
  </si>
  <si>
    <t>莫喊依</t>
  </si>
  <si>
    <t>喊晃</t>
  </si>
  <si>
    <t>干相所</t>
  </si>
  <si>
    <t>项目实施单位：瑞丽市植保植检站           实施地点：姐相镇贺赛村委会广布村民小组                      年   月   日</t>
  </si>
  <si>
    <t>岩沙</t>
  </si>
  <si>
    <t>依相</t>
  </si>
  <si>
    <t>岩孟</t>
  </si>
  <si>
    <t>项目实施单位：瑞丽市植保植检站           实施地点：姐相镇贺赛村委会弄勐村民小组                      年   月   日</t>
  </si>
  <si>
    <t>莫喊娥</t>
  </si>
  <si>
    <t>麦晃板沙</t>
  </si>
  <si>
    <t>相很旺石</t>
  </si>
  <si>
    <t>散梦</t>
  </si>
  <si>
    <t>岩占</t>
  </si>
  <si>
    <t>干恩</t>
  </si>
  <si>
    <t>莫很依石</t>
  </si>
  <si>
    <t>岩永林</t>
  </si>
  <si>
    <t>帅恩岩旺</t>
  </si>
  <si>
    <t>岩习</t>
  </si>
  <si>
    <t>约很</t>
  </si>
  <si>
    <t>曼进依</t>
  </si>
  <si>
    <t>麦相岩团</t>
  </si>
  <si>
    <t>帅珍荣</t>
  </si>
  <si>
    <t>座胆</t>
  </si>
  <si>
    <t>妹很安</t>
  </si>
  <si>
    <t>项目实施单位：瑞丽市植保植检站           实施地点：姐相镇贺赛村委会姐相弄村民小组                      年   月   日</t>
  </si>
  <si>
    <t>帅相散</t>
  </si>
  <si>
    <t>帅喊三团</t>
  </si>
  <si>
    <t>岩团</t>
  </si>
  <si>
    <t>岩咩</t>
  </si>
  <si>
    <t>岩温</t>
  </si>
  <si>
    <t>项目实施单位：瑞丽市植保植检站           实施地点：姐相镇贺赛村委会姐相旺村民小组                      年   月   日</t>
  </si>
  <si>
    <t>帅喊</t>
  </si>
  <si>
    <t>吞静</t>
  </si>
  <si>
    <t>瑞庄岩</t>
  </si>
  <si>
    <t>也静</t>
  </si>
  <si>
    <t>莫帅依喊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</si>
</sst>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方正仿宋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8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workbookViewId="0">
      <selection activeCell="J7" sqref="J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125" style="2" customWidth="1"/>
  </cols>
  <sheetData>
    <row r="1" customHeight="1" spans="1:11">
      <c r="A1" s="3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7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9" t="s">
        <v>12</v>
      </c>
      <c r="C6" s="40">
        <v>27</v>
      </c>
      <c r="D6" s="9">
        <f>C6*3</f>
        <v>81</v>
      </c>
      <c r="E6" s="9">
        <v>2.5</v>
      </c>
      <c r="F6" s="9">
        <f>D6*E6</f>
        <v>202.5</v>
      </c>
      <c r="G6" s="9">
        <f>C6*3</f>
        <v>81</v>
      </c>
      <c r="H6" s="9">
        <v>2.4</v>
      </c>
      <c r="I6" s="9">
        <f>G6*H6</f>
        <v>194.4</v>
      </c>
      <c r="J6" s="20"/>
      <c r="K6" s="21"/>
    </row>
    <row r="7" ht="26.1" customHeight="1" spans="1:11">
      <c r="A7" s="9">
        <v>2</v>
      </c>
      <c r="B7" s="39" t="s">
        <v>13</v>
      </c>
      <c r="C7" s="40">
        <v>26</v>
      </c>
      <c r="D7" s="9">
        <f t="shared" ref="D7:D20" si="0">C7*3</f>
        <v>78</v>
      </c>
      <c r="E7" s="9">
        <v>2.5</v>
      </c>
      <c r="F7" s="9">
        <f t="shared" ref="F6:F20" si="1">D7*E7</f>
        <v>195</v>
      </c>
      <c r="G7" s="9">
        <f t="shared" ref="G7:G20" si="2">C7*3</f>
        <v>78</v>
      </c>
      <c r="H7" s="9">
        <v>2.4</v>
      </c>
      <c r="I7" s="9">
        <f t="shared" ref="I7:I21" si="3">G7*H7</f>
        <v>187.2</v>
      </c>
      <c r="J7" s="20"/>
      <c r="K7" s="22"/>
    </row>
    <row r="8" ht="26.1" customHeight="1" spans="1:11">
      <c r="A8" s="9">
        <v>3</v>
      </c>
      <c r="B8" s="39" t="s">
        <v>14</v>
      </c>
      <c r="C8" s="40">
        <v>7</v>
      </c>
      <c r="D8" s="9">
        <f t="shared" si="0"/>
        <v>21</v>
      </c>
      <c r="E8" s="9">
        <v>2.5</v>
      </c>
      <c r="F8" s="9">
        <f t="shared" si="1"/>
        <v>52.5</v>
      </c>
      <c r="G8" s="9">
        <f t="shared" si="2"/>
        <v>21</v>
      </c>
      <c r="H8" s="9">
        <v>2.4</v>
      </c>
      <c r="I8" s="9">
        <f t="shared" si="3"/>
        <v>50.4</v>
      </c>
      <c r="J8" s="20"/>
      <c r="K8" s="22"/>
    </row>
    <row r="9" ht="26.1" customHeight="1" spans="1:11">
      <c r="A9" s="9">
        <v>4</v>
      </c>
      <c r="B9" s="39" t="s">
        <v>15</v>
      </c>
      <c r="C9" s="40">
        <v>6</v>
      </c>
      <c r="D9" s="9">
        <f t="shared" si="0"/>
        <v>18</v>
      </c>
      <c r="E9" s="9">
        <v>2.5</v>
      </c>
      <c r="F9" s="9">
        <f t="shared" si="1"/>
        <v>45</v>
      </c>
      <c r="G9" s="9">
        <f t="shared" si="2"/>
        <v>18</v>
      </c>
      <c r="H9" s="9">
        <v>2.4</v>
      </c>
      <c r="I9" s="9">
        <f t="shared" si="3"/>
        <v>43.2</v>
      </c>
      <c r="J9" s="20"/>
      <c r="K9" s="22"/>
    </row>
    <row r="10" ht="26.1" customHeight="1" spans="1:11">
      <c r="A10" s="9">
        <v>5</v>
      </c>
      <c r="B10" s="39" t="s">
        <v>16</v>
      </c>
      <c r="C10" s="40">
        <v>15</v>
      </c>
      <c r="D10" s="9">
        <f t="shared" si="0"/>
        <v>45</v>
      </c>
      <c r="E10" s="9">
        <v>2.5</v>
      </c>
      <c r="F10" s="9">
        <f t="shared" si="1"/>
        <v>112.5</v>
      </c>
      <c r="G10" s="9">
        <f t="shared" si="2"/>
        <v>45</v>
      </c>
      <c r="H10" s="9">
        <v>2.4</v>
      </c>
      <c r="I10" s="9">
        <f t="shared" si="3"/>
        <v>108</v>
      </c>
      <c r="J10" s="20"/>
      <c r="K10" s="22"/>
    </row>
    <row r="11" ht="26.1" customHeight="1" spans="1:11">
      <c r="A11" s="9">
        <v>6</v>
      </c>
      <c r="B11" s="39" t="s">
        <v>17</v>
      </c>
      <c r="C11" s="40">
        <v>6</v>
      </c>
      <c r="D11" s="9">
        <f t="shared" si="0"/>
        <v>18</v>
      </c>
      <c r="E11" s="9">
        <v>2.5</v>
      </c>
      <c r="F11" s="9">
        <f t="shared" si="1"/>
        <v>45</v>
      </c>
      <c r="G11" s="9">
        <f t="shared" si="2"/>
        <v>18</v>
      </c>
      <c r="H11" s="9">
        <v>2.4</v>
      </c>
      <c r="I11" s="9">
        <f t="shared" si="3"/>
        <v>43.2</v>
      </c>
      <c r="J11" s="20"/>
      <c r="K11" s="22"/>
    </row>
    <row r="12" ht="26.1" customHeight="1" spans="1:11">
      <c r="A12" s="9">
        <v>7</v>
      </c>
      <c r="B12" s="39" t="s">
        <v>18</v>
      </c>
      <c r="C12" s="40">
        <v>13</v>
      </c>
      <c r="D12" s="9">
        <f t="shared" si="0"/>
        <v>39</v>
      </c>
      <c r="E12" s="9">
        <v>2.5</v>
      </c>
      <c r="F12" s="9">
        <f t="shared" si="1"/>
        <v>97.5</v>
      </c>
      <c r="G12" s="9">
        <f t="shared" si="2"/>
        <v>39</v>
      </c>
      <c r="H12" s="9">
        <v>2.4</v>
      </c>
      <c r="I12" s="9">
        <f t="shared" si="3"/>
        <v>93.6</v>
      </c>
      <c r="J12" s="20"/>
      <c r="K12" s="22"/>
    </row>
    <row r="13" ht="26.1" customHeight="1" spans="1:11">
      <c r="A13" s="9">
        <v>8</v>
      </c>
      <c r="B13" s="39" t="s">
        <v>19</v>
      </c>
      <c r="C13" s="40">
        <v>6</v>
      </c>
      <c r="D13" s="9">
        <f t="shared" si="0"/>
        <v>18</v>
      </c>
      <c r="E13" s="9">
        <v>2.5</v>
      </c>
      <c r="F13" s="9">
        <f t="shared" si="1"/>
        <v>45</v>
      </c>
      <c r="G13" s="9">
        <f t="shared" si="2"/>
        <v>18</v>
      </c>
      <c r="H13" s="9">
        <v>2.4</v>
      </c>
      <c r="I13" s="9">
        <f t="shared" si="3"/>
        <v>43.2</v>
      </c>
      <c r="J13" s="20"/>
      <c r="K13" s="22"/>
    </row>
    <row r="14" ht="26.1" customHeight="1" spans="1:11">
      <c r="A14" s="9">
        <v>9</v>
      </c>
      <c r="B14" s="39" t="s">
        <v>20</v>
      </c>
      <c r="C14" s="40">
        <v>26</v>
      </c>
      <c r="D14" s="9">
        <f t="shared" si="0"/>
        <v>78</v>
      </c>
      <c r="E14" s="9">
        <v>2.5</v>
      </c>
      <c r="F14" s="9">
        <f t="shared" si="1"/>
        <v>195</v>
      </c>
      <c r="G14" s="9">
        <f t="shared" si="2"/>
        <v>78</v>
      </c>
      <c r="H14" s="9">
        <v>2.4</v>
      </c>
      <c r="I14" s="9">
        <f t="shared" si="3"/>
        <v>187.2</v>
      </c>
      <c r="J14" s="20"/>
      <c r="K14" s="22"/>
    </row>
    <row r="15" ht="26.1" customHeight="1" spans="1:11">
      <c r="A15" s="9">
        <v>10</v>
      </c>
      <c r="B15" s="39" t="s">
        <v>21</v>
      </c>
      <c r="C15" s="40">
        <v>26</v>
      </c>
      <c r="D15" s="9">
        <f t="shared" si="0"/>
        <v>78</v>
      </c>
      <c r="E15" s="9">
        <v>2.5</v>
      </c>
      <c r="F15" s="9">
        <f t="shared" si="1"/>
        <v>195</v>
      </c>
      <c r="G15" s="9">
        <f t="shared" si="2"/>
        <v>78</v>
      </c>
      <c r="H15" s="9">
        <v>2.4</v>
      </c>
      <c r="I15" s="9">
        <f t="shared" si="3"/>
        <v>187.2</v>
      </c>
      <c r="J15" s="20"/>
      <c r="K15" s="22"/>
    </row>
    <row r="16" ht="26.1" customHeight="1" spans="1:12">
      <c r="A16" s="9">
        <v>11</v>
      </c>
      <c r="B16" s="39" t="s">
        <v>22</v>
      </c>
      <c r="C16" s="40">
        <v>12</v>
      </c>
      <c r="D16" s="9">
        <f t="shared" si="0"/>
        <v>36</v>
      </c>
      <c r="E16" s="9">
        <v>2.5</v>
      </c>
      <c r="F16" s="9">
        <f t="shared" si="1"/>
        <v>90</v>
      </c>
      <c r="G16" s="9">
        <f t="shared" si="2"/>
        <v>36</v>
      </c>
      <c r="H16" s="9">
        <v>2.4</v>
      </c>
      <c r="I16" s="9">
        <f t="shared" si="3"/>
        <v>86.4</v>
      </c>
      <c r="J16" s="20"/>
      <c r="K16" s="22"/>
      <c r="L16" s="23"/>
    </row>
    <row r="17" ht="26.1" customHeight="1" spans="1:11">
      <c r="A17" s="9">
        <v>12</v>
      </c>
      <c r="B17" s="39" t="s">
        <v>23</v>
      </c>
      <c r="C17" s="40">
        <v>17</v>
      </c>
      <c r="D17" s="9">
        <f t="shared" si="0"/>
        <v>51</v>
      </c>
      <c r="E17" s="9">
        <v>2.5</v>
      </c>
      <c r="F17" s="9">
        <f t="shared" si="1"/>
        <v>127.5</v>
      </c>
      <c r="G17" s="9">
        <f t="shared" si="2"/>
        <v>51</v>
      </c>
      <c r="H17" s="9">
        <v>2.4</v>
      </c>
      <c r="I17" s="9">
        <f t="shared" si="3"/>
        <v>122.4</v>
      </c>
      <c r="J17" s="20"/>
      <c r="K17" s="22"/>
    </row>
    <row r="18" ht="26.1" customHeight="1" spans="1:11">
      <c r="A18" s="9">
        <v>13</v>
      </c>
      <c r="B18" s="39" t="s">
        <v>24</v>
      </c>
      <c r="C18" s="40">
        <v>40</v>
      </c>
      <c r="D18" s="9">
        <f t="shared" si="0"/>
        <v>120</v>
      </c>
      <c r="E18" s="9">
        <v>2.5</v>
      </c>
      <c r="F18" s="9">
        <f t="shared" si="1"/>
        <v>300</v>
      </c>
      <c r="G18" s="9">
        <f t="shared" si="2"/>
        <v>120</v>
      </c>
      <c r="H18" s="9">
        <v>2.4</v>
      </c>
      <c r="I18" s="9">
        <f t="shared" si="3"/>
        <v>288</v>
      </c>
      <c r="J18" s="20"/>
      <c r="K18" s="22"/>
    </row>
    <row r="19" ht="26.1" customHeight="1" spans="1:11">
      <c r="A19" s="9">
        <v>14</v>
      </c>
      <c r="B19" s="39" t="s">
        <v>25</v>
      </c>
      <c r="C19" s="40">
        <v>4</v>
      </c>
      <c r="D19" s="9">
        <f t="shared" si="0"/>
        <v>12</v>
      </c>
      <c r="E19" s="9">
        <v>2.5</v>
      </c>
      <c r="F19" s="9">
        <f t="shared" si="1"/>
        <v>30</v>
      </c>
      <c r="G19" s="9">
        <f t="shared" si="2"/>
        <v>12</v>
      </c>
      <c r="H19" s="9">
        <v>2.4</v>
      </c>
      <c r="I19" s="9">
        <f t="shared" si="3"/>
        <v>28.8</v>
      </c>
      <c r="J19" s="20"/>
      <c r="K19" s="22"/>
    </row>
    <row r="20" ht="27" customHeight="1" spans="1:11">
      <c r="A20" s="9">
        <v>15</v>
      </c>
      <c r="B20" s="39" t="s">
        <v>26</v>
      </c>
      <c r="C20" s="40">
        <v>29</v>
      </c>
      <c r="D20" s="9">
        <f t="shared" si="0"/>
        <v>87</v>
      </c>
      <c r="E20" s="9">
        <v>2.5</v>
      </c>
      <c r="F20" s="9">
        <f t="shared" si="1"/>
        <v>217.5</v>
      </c>
      <c r="G20" s="9">
        <f t="shared" si="2"/>
        <v>87</v>
      </c>
      <c r="H20" s="9">
        <v>2.4</v>
      </c>
      <c r="I20" s="9">
        <f t="shared" si="3"/>
        <v>208.8</v>
      </c>
      <c r="J20" s="20"/>
      <c r="K20" s="22"/>
    </row>
    <row r="21" ht="23" customHeight="1" spans="1:11">
      <c r="A21" s="14" t="s">
        <v>27</v>
      </c>
      <c r="B21" s="15"/>
      <c r="C21" s="9">
        <f t="shared" ref="C21:F21" si="4">SUM(C6:C20)</f>
        <v>260</v>
      </c>
      <c r="D21" s="9">
        <f t="shared" si="4"/>
        <v>780</v>
      </c>
      <c r="E21" s="9">
        <v>2.5</v>
      </c>
      <c r="F21" s="9">
        <f>SUM(F6:F20)</f>
        <v>1950</v>
      </c>
      <c r="G21" s="9">
        <f>SUM(G6:G20)</f>
        <v>780</v>
      </c>
      <c r="H21" s="9">
        <v>2.4</v>
      </c>
      <c r="I21" s="9">
        <f t="shared" si="3"/>
        <v>1872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  <row r="23" ht="26.1" customHeight="1" spans="1:11">
      <c r="A23" s="9">
        <v>16</v>
      </c>
      <c r="B23" s="39" t="s">
        <v>30</v>
      </c>
      <c r="C23" s="40">
        <v>5</v>
      </c>
      <c r="D23" s="9">
        <f t="shared" ref="D23:D37" si="5">C23*3</f>
        <v>15</v>
      </c>
      <c r="E23" s="9">
        <v>2.5</v>
      </c>
      <c r="F23" s="9">
        <f t="shared" ref="F23:F37" si="6">D23*E23</f>
        <v>37.5</v>
      </c>
      <c r="G23" s="9">
        <f t="shared" ref="G23:G37" si="7">C23*3</f>
        <v>15</v>
      </c>
      <c r="H23" s="9">
        <v>2.4</v>
      </c>
      <c r="I23" s="9">
        <f t="shared" ref="I23:I38" si="8">G23*H23</f>
        <v>36</v>
      </c>
      <c r="J23" s="20"/>
      <c r="K23" s="21"/>
    </row>
    <row r="24" ht="26.1" customHeight="1" spans="1:11">
      <c r="A24" s="9">
        <v>17</v>
      </c>
      <c r="B24" s="39" t="s">
        <v>31</v>
      </c>
      <c r="C24" s="40">
        <v>4</v>
      </c>
      <c r="D24" s="9">
        <f t="shared" si="5"/>
        <v>12</v>
      </c>
      <c r="E24" s="9">
        <v>2.5</v>
      </c>
      <c r="F24" s="9">
        <f t="shared" si="6"/>
        <v>30</v>
      </c>
      <c r="G24" s="9">
        <f t="shared" si="7"/>
        <v>12</v>
      </c>
      <c r="H24" s="9">
        <v>2.4</v>
      </c>
      <c r="I24" s="9">
        <f t="shared" si="8"/>
        <v>28.8</v>
      </c>
      <c r="J24" s="20"/>
      <c r="K24" s="22"/>
    </row>
    <row r="25" ht="26.1" customHeight="1" spans="1:11">
      <c r="A25" s="9">
        <v>18</v>
      </c>
      <c r="B25" s="39" t="s">
        <v>32</v>
      </c>
      <c r="C25" s="40">
        <v>9</v>
      </c>
      <c r="D25" s="9">
        <f t="shared" si="5"/>
        <v>27</v>
      </c>
      <c r="E25" s="9">
        <v>2.5</v>
      </c>
      <c r="F25" s="9">
        <f t="shared" si="6"/>
        <v>67.5</v>
      </c>
      <c r="G25" s="9">
        <f t="shared" si="7"/>
        <v>27</v>
      </c>
      <c r="H25" s="9">
        <v>2.4</v>
      </c>
      <c r="I25" s="9">
        <f t="shared" si="8"/>
        <v>64.8</v>
      </c>
      <c r="J25" s="20"/>
      <c r="K25" s="22"/>
    </row>
    <row r="26" ht="26.1" customHeight="1" spans="1:11">
      <c r="A26" s="9">
        <v>19</v>
      </c>
      <c r="B26" s="39" t="s">
        <v>33</v>
      </c>
      <c r="C26" s="40">
        <v>10</v>
      </c>
      <c r="D26" s="9">
        <f t="shared" si="5"/>
        <v>30</v>
      </c>
      <c r="E26" s="9">
        <v>2.5</v>
      </c>
      <c r="F26" s="9">
        <f t="shared" si="6"/>
        <v>75</v>
      </c>
      <c r="G26" s="9">
        <f t="shared" si="7"/>
        <v>30</v>
      </c>
      <c r="H26" s="9">
        <v>2.4</v>
      </c>
      <c r="I26" s="9">
        <f t="shared" si="8"/>
        <v>72</v>
      </c>
      <c r="J26" s="20"/>
      <c r="K26" s="22"/>
    </row>
    <row r="27" ht="26.1" customHeight="1" spans="1:11">
      <c r="A27" s="9">
        <v>20</v>
      </c>
      <c r="B27" s="39" t="s">
        <v>34</v>
      </c>
      <c r="C27" s="40">
        <v>9</v>
      </c>
      <c r="D27" s="9">
        <f t="shared" si="5"/>
        <v>27</v>
      </c>
      <c r="E27" s="9">
        <v>2.5</v>
      </c>
      <c r="F27" s="9">
        <f t="shared" si="6"/>
        <v>67.5</v>
      </c>
      <c r="G27" s="9">
        <f t="shared" si="7"/>
        <v>27</v>
      </c>
      <c r="H27" s="9">
        <v>2.4</v>
      </c>
      <c r="I27" s="9">
        <f t="shared" si="8"/>
        <v>64.8</v>
      </c>
      <c r="J27" s="20"/>
      <c r="K27" s="22"/>
    </row>
    <row r="28" ht="26.1" customHeight="1" spans="1:11">
      <c r="A28" s="9">
        <v>21</v>
      </c>
      <c r="B28" s="39" t="s">
        <v>35</v>
      </c>
      <c r="C28" s="40">
        <v>8</v>
      </c>
      <c r="D28" s="9">
        <f t="shared" si="5"/>
        <v>24</v>
      </c>
      <c r="E28" s="9">
        <v>2.5</v>
      </c>
      <c r="F28" s="9">
        <f t="shared" si="6"/>
        <v>60</v>
      </c>
      <c r="G28" s="9">
        <f t="shared" si="7"/>
        <v>24</v>
      </c>
      <c r="H28" s="9">
        <v>2.4</v>
      </c>
      <c r="I28" s="9">
        <f t="shared" si="8"/>
        <v>57.6</v>
      </c>
      <c r="J28" s="20"/>
      <c r="K28" s="22"/>
    </row>
    <row r="29" ht="26.1" customHeight="1" spans="1:11">
      <c r="A29" s="9">
        <v>22</v>
      </c>
      <c r="B29" s="39" t="s">
        <v>36</v>
      </c>
      <c r="C29" s="40">
        <v>9</v>
      </c>
      <c r="D29" s="9">
        <f t="shared" si="5"/>
        <v>27</v>
      </c>
      <c r="E29" s="9">
        <v>2.5</v>
      </c>
      <c r="F29" s="9">
        <f t="shared" si="6"/>
        <v>67.5</v>
      </c>
      <c r="G29" s="9">
        <f t="shared" si="7"/>
        <v>27</v>
      </c>
      <c r="H29" s="9">
        <v>2.4</v>
      </c>
      <c r="I29" s="9">
        <f t="shared" si="8"/>
        <v>64.8</v>
      </c>
      <c r="J29" s="20"/>
      <c r="K29" s="22"/>
    </row>
    <row r="30" ht="26.1" customHeight="1" spans="1:11">
      <c r="A30" s="9">
        <v>23</v>
      </c>
      <c r="B30" s="39" t="s">
        <v>37</v>
      </c>
      <c r="C30" s="40">
        <v>17</v>
      </c>
      <c r="D30" s="9">
        <f t="shared" si="5"/>
        <v>51</v>
      </c>
      <c r="E30" s="9">
        <v>2.5</v>
      </c>
      <c r="F30" s="9">
        <f t="shared" si="6"/>
        <v>127.5</v>
      </c>
      <c r="G30" s="9">
        <f t="shared" si="7"/>
        <v>51</v>
      </c>
      <c r="H30" s="9">
        <v>2.4</v>
      </c>
      <c r="I30" s="9">
        <f t="shared" si="8"/>
        <v>122.4</v>
      </c>
      <c r="J30" s="20"/>
      <c r="K30" s="22"/>
    </row>
    <row r="31" ht="26.1" customHeight="1" spans="1:11">
      <c r="A31" s="9">
        <v>24</v>
      </c>
      <c r="B31" s="39" t="s">
        <v>38</v>
      </c>
      <c r="C31" s="40">
        <v>4</v>
      </c>
      <c r="D31" s="9">
        <f t="shared" si="5"/>
        <v>12</v>
      </c>
      <c r="E31" s="9">
        <v>2.5</v>
      </c>
      <c r="F31" s="9">
        <f t="shared" si="6"/>
        <v>30</v>
      </c>
      <c r="G31" s="9">
        <f t="shared" si="7"/>
        <v>12</v>
      </c>
      <c r="H31" s="9">
        <v>2.4</v>
      </c>
      <c r="I31" s="9">
        <f t="shared" si="8"/>
        <v>28.8</v>
      </c>
      <c r="J31" s="20"/>
      <c r="K31" s="22"/>
    </row>
    <row r="32" ht="26.1" customHeight="1" spans="1:11">
      <c r="A32" s="9">
        <v>25</v>
      </c>
      <c r="B32" s="39" t="s">
        <v>24</v>
      </c>
      <c r="C32" s="40">
        <v>18</v>
      </c>
      <c r="D32" s="9">
        <f t="shared" si="5"/>
        <v>54</v>
      </c>
      <c r="E32" s="9">
        <v>2.5</v>
      </c>
      <c r="F32" s="9">
        <f t="shared" si="6"/>
        <v>135</v>
      </c>
      <c r="G32" s="9">
        <f t="shared" si="7"/>
        <v>54</v>
      </c>
      <c r="H32" s="9">
        <v>2.4</v>
      </c>
      <c r="I32" s="9">
        <f t="shared" si="8"/>
        <v>129.6</v>
      </c>
      <c r="J32" s="20"/>
      <c r="K32" s="22"/>
    </row>
    <row r="33" ht="26.1" customHeight="1" spans="1:12">
      <c r="A33" s="9">
        <v>26</v>
      </c>
      <c r="B33" s="39" t="s">
        <v>39</v>
      </c>
      <c r="C33" s="40">
        <v>19</v>
      </c>
      <c r="D33" s="9">
        <f t="shared" si="5"/>
        <v>57</v>
      </c>
      <c r="E33" s="9">
        <v>2.5</v>
      </c>
      <c r="F33" s="9">
        <f t="shared" si="6"/>
        <v>142.5</v>
      </c>
      <c r="G33" s="9">
        <f t="shared" si="7"/>
        <v>57</v>
      </c>
      <c r="H33" s="9">
        <v>2.4</v>
      </c>
      <c r="I33" s="9">
        <f t="shared" si="8"/>
        <v>136.8</v>
      </c>
      <c r="J33" s="20"/>
      <c r="K33" s="22"/>
      <c r="L33" s="23"/>
    </row>
    <row r="34" ht="26.1" customHeight="1" spans="1:11">
      <c r="A34" s="9">
        <v>27</v>
      </c>
      <c r="B34" s="39" t="s">
        <v>40</v>
      </c>
      <c r="C34" s="40">
        <v>27</v>
      </c>
      <c r="D34" s="9">
        <f t="shared" si="5"/>
        <v>81</v>
      </c>
      <c r="E34" s="9">
        <v>2.5</v>
      </c>
      <c r="F34" s="9">
        <f t="shared" si="6"/>
        <v>202.5</v>
      </c>
      <c r="G34" s="9">
        <f t="shared" si="7"/>
        <v>81</v>
      </c>
      <c r="H34" s="9">
        <v>2.4</v>
      </c>
      <c r="I34" s="9">
        <f t="shared" si="8"/>
        <v>194.4</v>
      </c>
      <c r="J34" s="20"/>
      <c r="K34" s="22"/>
    </row>
    <row r="35" ht="26.1" customHeight="1" spans="1:11">
      <c r="A35" s="9">
        <v>28</v>
      </c>
      <c r="B35" s="39" t="s">
        <v>41</v>
      </c>
      <c r="C35" s="40">
        <v>9</v>
      </c>
      <c r="D35" s="9">
        <f t="shared" si="5"/>
        <v>27</v>
      </c>
      <c r="E35" s="9">
        <v>2.5</v>
      </c>
      <c r="F35" s="9">
        <f t="shared" si="6"/>
        <v>67.5</v>
      </c>
      <c r="G35" s="9">
        <f t="shared" si="7"/>
        <v>27</v>
      </c>
      <c r="H35" s="9">
        <v>2.4</v>
      </c>
      <c r="I35" s="9">
        <f t="shared" si="8"/>
        <v>64.8</v>
      </c>
      <c r="J35" s="20"/>
      <c r="K35" s="22"/>
    </row>
    <row r="36" ht="26.1" customHeight="1" spans="1:11">
      <c r="A36" s="9">
        <v>29</v>
      </c>
      <c r="B36" s="39" t="s">
        <v>42</v>
      </c>
      <c r="C36" s="40">
        <v>17</v>
      </c>
      <c r="D36" s="9">
        <f t="shared" si="5"/>
        <v>51</v>
      </c>
      <c r="E36" s="9">
        <v>2.5</v>
      </c>
      <c r="F36" s="9">
        <f t="shared" si="6"/>
        <v>127.5</v>
      </c>
      <c r="G36" s="9">
        <f t="shared" si="7"/>
        <v>51</v>
      </c>
      <c r="H36" s="9">
        <v>2.4</v>
      </c>
      <c r="I36" s="9">
        <f t="shared" si="8"/>
        <v>122.4</v>
      </c>
      <c r="J36" s="20"/>
      <c r="K36" s="22"/>
    </row>
    <row r="37" ht="27" customHeight="1" spans="1:11">
      <c r="A37" s="9">
        <v>30</v>
      </c>
      <c r="B37" s="39" t="s">
        <v>43</v>
      </c>
      <c r="C37" s="40">
        <v>17</v>
      </c>
      <c r="D37" s="9">
        <f t="shared" si="5"/>
        <v>51</v>
      </c>
      <c r="E37" s="9">
        <v>2.5</v>
      </c>
      <c r="F37" s="9">
        <f t="shared" si="6"/>
        <v>127.5</v>
      </c>
      <c r="G37" s="9">
        <f t="shared" si="7"/>
        <v>51</v>
      </c>
      <c r="H37" s="9">
        <v>2.4</v>
      </c>
      <c r="I37" s="9">
        <f t="shared" si="8"/>
        <v>122.4</v>
      </c>
      <c r="J37" s="20"/>
      <c r="K37" s="22"/>
    </row>
    <row r="38" ht="23" customHeight="1" spans="1:11">
      <c r="A38" s="14" t="s">
        <v>27</v>
      </c>
      <c r="B38" s="15"/>
      <c r="C38" s="9">
        <f t="shared" ref="C38:G38" si="9">SUM(C23:C37)</f>
        <v>182</v>
      </c>
      <c r="D38" s="9">
        <f t="shared" si="9"/>
        <v>546</v>
      </c>
      <c r="E38" s="9">
        <v>2.5</v>
      </c>
      <c r="F38" s="9">
        <f t="shared" si="9"/>
        <v>1365</v>
      </c>
      <c r="G38" s="9">
        <f t="shared" si="9"/>
        <v>546</v>
      </c>
      <c r="H38" s="9">
        <v>2.4</v>
      </c>
      <c r="I38" s="9">
        <f t="shared" si="8"/>
        <v>1310.4</v>
      </c>
      <c r="J38" s="20"/>
      <c r="K38" s="24"/>
    </row>
    <row r="39" ht="24" customHeight="1" spans="1:11">
      <c r="A39" s="16" t="s">
        <v>28</v>
      </c>
      <c r="B39" s="16"/>
      <c r="C39" s="16"/>
      <c r="D39" s="16"/>
      <c r="E39" s="16"/>
      <c r="F39" s="16"/>
      <c r="G39" s="17"/>
      <c r="H39" s="17"/>
      <c r="I39" s="17"/>
      <c r="J39" s="25" t="s">
        <v>29</v>
      </c>
      <c r="K39" s="25"/>
    </row>
    <row r="40" ht="26.1" customHeight="1" spans="1:11">
      <c r="A40" s="9">
        <v>31</v>
      </c>
      <c r="B40" s="39" t="s">
        <v>44</v>
      </c>
      <c r="C40" s="40">
        <v>6</v>
      </c>
      <c r="D40" s="9">
        <f t="shared" ref="D40:D54" si="10">C40*3</f>
        <v>18</v>
      </c>
      <c r="E40" s="9">
        <v>2.5</v>
      </c>
      <c r="F40" s="9">
        <f t="shared" ref="F40:F54" si="11">D40*E40</f>
        <v>45</v>
      </c>
      <c r="G40" s="9">
        <f t="shared" ref="G40:G54" si="12">C40*3</f>
        <v>18</v>
      </c>
      <c r="H40" s="9">
        <v>2.4</v>
      </c>
      <c r="I40" s="9">
        <f t="shared" ref="I40:I55" si="13">G40*H40</f>
        <v>43.2</v>
      </c>
      <c r="J40" s="20"/>
      <c r="K40" s="21"/>
    </row>
    <row r="41" ht="26.1" customHeight="1" spans="1:11">
      <c r="A41" s="9">
        <v>32</v>
      </c>
      <c r="B41" s="39" t="s">
        <v>45</v>
      </c>
      <c r="C41" s="40">
        <v>22</v>
      </c>
      <c r="D41" s="9">
        <f t="shared" si="10"/>
        <v>66</v>
      </c>
      <c r="E41" s="9">
        <v>2.5</v>
      </c>
      <c r="F41" s="9">
        <f t="shared" si="11"/>
        <v>165</v>
      </c>
      <c r="G41" s="9">
        <f t="shared" si="12"/>
        <v>66</v>
      </c>
      <c r="H41" s="9">
        <v>2.4</v>
      </c>
      <c r="I41" s="9">
        <f t="shared" si="13"/>
        <v>158.4</v>
      </c>
      <c r="J41" s="20"/>
      <c r="K41" s="22"/>
    </row>
    <row r="42" ht="26.1" customHeight="1" spans="1:11">
      <c r="A42" s="9">
        <v>33</v>
      </c>
      <c r="B42" s="39" t="s">
        <v>46</v>
      </c>
      <c r="C42" s="40">
        <v>2</v>
      </c>
      <c r="D42" s="9">
        <f t="shared" si="10"/>
        <v>6</v>
      </c>
      <c r="E42" s="9">
        <v>2.5</v>
      </c>
      <c r="F42" s="9">
        <f t="shared" si="11"/>
        <v>15</v>
      </c>
      <c r="G42" s="9">
        <f t="shared" si="12"/>
        <v>6</v>
      </c>
      <c r="H42" s="9">
        <v>2.4</v>
      </c>
      <c r="I42" s="9">
        <f t="shared" si="13"/>
        <v>14.4</v>
      </c>
      <c r="J42" s="20"/>
      <c r="K42" s="22"/>
    </row>
    <row r="43" ht="26.1" customHeight="1" spans="1:11">
      <c r="A43" s="9">
        <v>34</v>
      </c>
      <c r="B43" s="39" t="s">
        <v>47</v>
      </c>
      <c r="C43" s="40">
        <v>10</v>
      </c>
      <c r="D43" s="9">
        <f t="shared" si="10"/>
        <v>30</v>
      </c>
      <c r="E43" s="9">
        <v>2.5</v>
      </c>
      <c r="F43" s="9">
        <f t="shared" si="11"/>
        <v>75</v>
      </c>
      <c r="G43" s="9">
        <f t="shared" si="12"/>
        <v>30</v>
      </c>
      <c r="H43" s="9">
        <v>2.4</v>
      </c>
      <c r="I43" s="9">
        <f t="shared" si="13"/>
        <v>72</v>
      </c>
      <c r="J43" s="20"/>
      <c r="K43" s="22"/>
    </row>
    <row r="44" ht="26.1" customHeight="1" spans="1:11">
      <c r="A44" s="9">
        <v>35</v>
      </c>
      <c r="B44" s="41" t="s">
        <v>48</v>
      </c>
      <c r="C44" s="40">
        <v>18</v>
      </c>
      <c r="D44" s="9">
        <f t="shared" si="10"/>
        <v>54</v>
      </c>
      <c r="E44" s="9">
        <v>2.5</v>
      </c>
      <c r="F44" s="9">
        <f t="shared" si="11"/>
        <v>135</v>
      </c>
      <c r="G44" s="9">
        <f t="shared" si="12"/>
        <v>54</v>
      </c>
      <c r="H44" s="9">
        <v>2.4</v>
      </c>
      <c r="I44" s="9">
        <f t="shared" si="13"/>
        <v>129.6</v>
      </c>
      <c r="J44" s="20"/>
      <c r="K44" s="22"/>
    </row>
    <row r="45" ht="26.1" customHeight="1" spans="1:11">
      <c r="A45" s="9">
        <v>36</v>
      </c>
      <c r="B45" s="41" t="s">
        <v>49</v>
      </c>
      <c r="C45" s="40">
        <v>14</v>
      </c>
      <c r="D45" s="9">
        <f t="shared" si="10"/>
        <v>42</v>
      </c>
      <c r="E45" s="9">
        <v>2.5</v>
      </c>
      <c r="F45" s="9">
        <f t="shared" si="11"/>
        <v>105</v>
      </c>
      <c r="G45" s="9">
        <f t="shared" si="12"/>
        <v>42</v>
      </c>
      <c r="H45" s="9">
        <v>2.4</v>
      </c>
      <c r="I45" s="9">
        <f t="shared" si="13"/>
        <v>100.8</v>
      </c>
      <c r="J45" s="20"/>
      <c r="K45" s="22"/>
    </row>
    <row r="46" ht="26.1" customHeight="1" spans="1:11">
      <c r="A46" s="9">
        <v>37</v>
      </c>
      <c r="B46" s="39" t="s">
        <v>50</v>
      </c>
      <c r="C46" s="40">
        <v>15</v>
      </c>
      <c r="D46" s="9">
        <f t="shared" si="10"/>
        <v>45</v>
      </c>
      <c r="E46" s="9">
        <v>2.5</v>
      </c>
      <c r="F46" s="9">
        <f t="shared" si="11"/>
        <v>112.5</v>
      </c>
      <c r="G46" s="9">
        <f t="shared" si="12"/>
        <v>45</v>
      </c>
      <c r="H46" s="9">
        <v>2.4</v>
      </c>
      <c r="I46" s="9">
        <f t="shared" si="13"/>
        <v>108</v>
      </c>
      <c r="J46" s="20"/>
      <c r="K46" s="22"/>
    </row>
    <row r="47" ht="26.1" customHeight="1" spans="1:11">
      <c r="A47" s="9">
        <v>38</v>
      </c>
      <c r="B47" s="39" t="s">
        <v>35</v>
      </c>
      <c r="C47" s="40">
        <v>11</v>
      </c>
      <c r="D47" s="9">
        <f t="shared" si="10"/>
        <v>33</v>
      </c>
      <c r="E47" s="9">
        <v>2.5</v>
      </c>
      <c r="F47" s="9">
        <f t="shared" si="11"/>
        <v>82.5</v>
      </c>
      <c r="G47" s="9">
        <f t="shared" si="12"/>
        <v>33</v>
      </c>
      <c r="H47" s="9">
        <v>2.4</v>
      </c>
      <c r="I47" s="9">
        <f t="shared" si="13"/>
        <v>79.2</v>
      </c>
      <c r="J47" s="20"/>
      <c r="K47" s="22"/>
    </row>
    <row r="48" ht="26.1" customHeight="1" spans="1:11">
      <c r="A48" s="9">
        <v>39</v>
      </c>
      <c r="B48" s="39" t="s">
        <v>51</v>
      </c>
      <c r="C48" s="40">
        <v>17</v>
      </c>
      <c r="D48" s="9">
        <f t="shared" si="10"/>
        <v>51</v>
      </c>
      <c r="E48" s="9">
        <v>2.5</v>
      </c>
      <c r="F48" s="9">
        <f t="shared" si="11"/>
        <v>127.5</v>
      </c>
      <c r="G48" s="9">
        <f t="shared" si="12"/>
        <v>51</v>
      </c>
      <c r="H48" s="9">
        <v>2.4</v>
      </c>
      <c r="I48" s="9">
        <f t="shared" si="13"/>
        <v>122.4</v>
      </c>
      <c r="J48" s="20"/>
      <c r="K48" s="22"/>
    </row>
    <row r="49" ht="26.1" customHeight="1" spans="1:11">
      <c r="A49" s="9">
        <v>40</v>
      </c>
      <c r="B49" s="39" t="s">
        <v>52</v>
      </c>
      <c r="C49" s="40">
        <v>7</v>
      </c>
      <c r="D49" s="9">
        <f t="shared" si="10"/>
        <v>21</v>
      </c>
      <c r="E49" s="9">
        <v>2.5</v>
      </c>
      <c r="F49" s="9">
        <f t="shared" si="11"/>
        <v>52.5</v>
      </c>
      <c r="G49" s="9">
        <f t="shared" si="12"/>
        <v>21</v>
      </c>
      <c r="H49" s="9">
        <v>2.4</v>
      </c>
      <c r="I49" s="9">
        <f t="shared" si="13"/>
        <v>50.4</v>
      </c>
      <c r="J49" s="20"/>
      <c r="K49" s="22"/>
    </row>
    <row r="50" ht="26.1" customHeight="1" spans="1:12">
      <c r="A50" s="9">
        <v>41</v>
      </c>
      <c r="B50" s="39" t="s">
        <v>53</v>
      </c>
      <c r="C50" s="40">
        <v>19</v>
      </c>
      <c r="D50" s="9">
        <f t="shared" si="10"/>
        <v>57</v>
      </c>
      <c r="E50" s="9">
        <v>2.5</v>
      </c>
      <c r="F50" s="9">
        <f t="shared" si="11"/>
        <v>142.5</v>
      </c>
      <c r="G50" s="9">
        <f t="shared" si="12"/>
        <v>57</v>
      </c>
      <c r="H50" s="9">
        <v>2.4</v>
      </c>
      <c r="I50" s="9">
        <f t="shared" si="13"/>
        <v>136.8</v>
      </c>
      <c r="J50" s="20"/>
      <c r="K50" s="22"/>
      <c r="L50" s="23"/>
    </row>
    <row r="51" ht="26.1" customHeight="1" spans="1:11">
      <c r="A51" s="9">
        <v>42</v>
      </c>
      <c r="B51" s="39" t="s">
        <v>54</v>
      </c>
      <c r="C51" s="40">
        <v>19</v>
      </c>
      <c r="D51" s="9">
        <f t="shared" si="10"/>
        <v>57</v>
      </c>
      <c r="E51" s="9">
        <v>2.5</v>
      </c>
      <c r="F51" s="9">
        <f t="shared" si="11"/>
        <v>142.5</v>
      </c>
      <c r="G51" s="9">
        <f t="shared" si="12"/>
        <v>57</v>
      </c>
      <c r="H51" s="9">
        <v>2.4</v>
      </c>
      <c r="I51" s="9">
        <f t="shared" si="13"/>
        <v>136.8</v>
      </c>
      <c r="J51" s="20"/>
      <c r="K51" s="22"/>
    </row>
    <row r="52" ht="26.1" customHeight="1" spans="1:11">
      <c r="A52" s="9">
        <v>43</v>
      </c>
      <c r="B52" s="39" t="s">
        <v>55</v>
      </c>
      <c r="C52" s="40">
        <v>12</v>
      </c>
      <c r="D52" s="9">
        <f t="shared" si="10"/>
        <v>36</v>
      </c>
      <c r="E52" s="9">
        <v>2.5</v>
      </c>
      <c r="F52" s="9">
        <f t="shared" si="11"/>
        <v>90</v>
      </c>
      <c r="G52" s="9">
        <f t="shared" si="12"/>
        <v>36</v>
      </c>
      <c r="H52" s="9">
        <v>2.4</v>
      </c>
      <c r="I52" s="9">
        <f t="shared" si="13"/>
        <v>86.4</v>
      </c>
      <c r="J52" s="20"/>
      <c r="K52" s="22"/>
    </row>
    <row r="53" ht="26.1" customHeight="1" spans="1:11">
      <c r="A53" s="9">
        <v>44</v>
      </c>
      <c r="B53" s="39" t="s">
        <v>56</v>
      </c>
      <c r="C53" s="40">
        <v>11</v>
      </c>
      <c r="D53" s="9">
        <f t="shared" si="10"/>
        <v>33</v>
      </c>
      <c r="E53" s="9">
        <v>2.5</v>
      </c>
      <c r="F53" s="9">
        <f t="shared" si="11"/>
        <v>82.5</v>
      </c>
      <c r="G53" s="9">
        <f t="shared" si="12"/>
        <v>33</v>
      </c>
      <c r="H53" s="9">
        <v>2.4</v>
      </c>
      <c r="I53" s="9">
        <f t="shared" si="13"/>
        <v>79.2</v>
      </c>
      <c r="J53" s="20"/>
      <c r="K53" s="22"/>
    </row>
    <row r="54" ht="27" customHeight="1" spans="1:11">
      <c r="A54" s="9">
        <v>45</v>
      </c>
      <c r="B54" s="39" t="s">
        <v>57</v>
      </c>
      <c r="C54" s="40">
        <v>6</v>
      </c>
      <c r="D54" s="9">
        <f t="shared" si="10"/>
        <v>18</v>
      </c>
      <c r="E54" s="9">
        <v>2.5</v>
      </c>
      <c r="F54" s="9">
        <f t="shared" si="11"/>
        <v>45</v>
      </c>
      <c r="G54" s="9">
        <f t="shared" si="12"/>
        <v>18</v>
      </c>
      <c r="H54" s="9">
        <v>2.4</v>
      </c>
      <c r="I54" s="9">
        <f t="shared" si="13"/>
        <v>43.2</v>
      </c>
      <c r="J54" s="20"/>
      <c r="K54" s="22"/>
    </row>
    <row r="55" ht="23" customHeight="1" spans="1:11">
      <c r="A55" s="14" t="s">
        <v>27</v>
      </c>
      <c r="B55" s="15"/>
      <c r="C55" s="9">
        <f t="shared" ref="C55:G55" si="14">SUM(C40:C54)</f>
        <v>189</v>
      </c>
      <c r="D55" s="9">
        <f t="shared" si="14"/>
        <v>567</v>
      </c>
      <c r="E55" s="9">
        <v>2.5</v>
      </c>
      <c r="F55" s="9">
        <f t="shared" si="14"/>
        <v>1417.5</v>
      </c>
      <c r="G55" s="9">
        <f t="shared" si="14"/>
        <v>567</v>
      </c>
      <c r="H55" s="9">
        <v>2.4</v>
      </c>
      <c r="I55" s="9">
        <f t="shared" si="13"/>
        <v>1360.8</v>
      </c>
      <c r="J55" s="20"/>
      <c r="K55" s="24"/>
    </row>
    <row r="56" ht="24" customHeight="1" spans="1:11">
      <c r="A56" s="16" t="s">
        <v>28</v>
      </c>
      <c r="B56" s="16"/>
      <c r="C56" s="16"/>
      <c r="D56" s="16"/>
      <c r="E56" s="16"/>
      <c r="F56" s="16"/>
      <c r="G56" s="17"/>
      <c r="H56" s="17"/>
      <c r="I56" s="17"/>
      <c r="J56" s="25" t="s">
        <v>29</v>
      </c>
      <c r="K56" s="25"/>
    </row>
    <row r="57" ht="26.1" customHeight="1" spans="1:11">
      <c r="A57" s="9">
        <v>46</v>
      </c>
      <c r="B57" s="39" t="s">
        <v>58</v>
      </c>
      <c r="C57" s="40">
        <v>23</v>
      </c>
      <c r="D57" s="9">
        <f t="shared" ref="D57:D71" si="15">C57*3</f>
        <v>69</v>
      </c>
      <c r="E57" s="9">
        <v>2.5</v>
      </c>
      <c r="F57" s="9">
        <f t="shared" ref="F57:F71" si="16">D57*E57</f>
        <v>172.5</v>
      </c>
      <c r="G57" s="9">
        <f t="shared" ref="G57:G71" si="17">C57*3</f>
        <v>69</v>
      </c>
      <c r="H57" s="9">
        <v>2.4</v>
      </c>
      <c r="I57" s="9">
        <f t="shared" ref="I57:I72" si="18">G57*H57</f>
        <v>165.6</v>
      </c>
      <c r="J57" s="20"/>
      <c r="K57" s="21"/>
    </row>
    <row r="58" ht="26.1" customHeight="1" spans="1:11">
      <c r="A58" s="9">
        <v>47</v>
      </c>
      <c r="B58" s="39" t="s">
        <v>59</v>
      </c>
      <c r="C58" s="40">
        <v>16</v>
      </c>
      <c r="D58" s="9">
        <f t="shared" si="15"/>
        <v>48</v>
      </c>
      <c r="E58" s="9">
        <v>2.5</v>
      </c>
      <c r="F58" s="9">
        <f t="shared" si="16"/>
        <v>120</v>
      </c>
      <c r="G58" s="9">
        <f t="shared" si="17"/>
        <v>48</v>
      </c>
      <c r="H58" s="9">
        <v>2.4</v>
      </c>
      <c r="I58" s="9">
        <f t="shared" si="18"/>
        <v>115.2</v>
      </c>
      <c r="J58" s="20"/>
      <c r="K58" s="22"/>
    </row>
    <row r="59" ht="26.1" customHeight="1" spans="1:11">
      <c r="A59" s="9">
        <v>48</v>
      </c>
      <c r="B59" s="39" t="s">
        <v>60</v>
      </c>
      <c r="C59" s="40">
        <v>16</v>
      </c>
      <c r="D59" s="9">
        <f t="shared" si="15"/>
        <v>48</v>
      </c>
      <c r="E59" s="9">
        <v>2.5</v>
      </c>
      <c r="F59" s="9">
        <f t="shared" si="16"/>
        <v>120</v>
      </c>
      <c r="G59" s="9">
        <f t="shared" si="17"/>
        <v>48</v>
      </c>
      <c r="H59" s="9">
        <v>2.4</v>
      </c>
      <c r="I59" s="9">
        <f t="shared" si="18"/>
        <v>115.2</v>
      </c>
      <c r="J59" s="20"/>
      <c r="K59" s="22"/>
    </row>
    <row r="60" ht="26.1" customHeight="1" spans="1:11">
      <c r="A60" s="9">
        <v>49</v>
      </c>
      <c r="B60" s="39" t="s">
        <v>61</v>
      </c>
      <c r="C60" s="40">
        <v>7</v>
      </c>
      <c r="D60" s="9">
        <f t="shared" si="15"/>
        <v>21</v>
      </c>
      <c r="E60" s="9">
        <v>2.5</v>
      </c>
      <c r="F60" s="9">
        <f t="shared" si="16"/>
        <v>52.5</v>
      </c>
      <c r="G60" s="9">
        <f t="shared" si="17"/>
        <v>21</v>
      </c>
      <c r="H60" s="9">
        <v>2.4</v>
      </c>
      <c r="I60" s="9">
        <f t="shared" si="18"/>
        <v>50.4</v>
      </c>
      <c r="J60" s="20"/>
      <c r="K60" s="22"/>
    </row>
    <row r="61" ht="26.1" customHeight="1" spans="1:11">
      <c r="A61" s="9">
        <v>50</v>
      </c>
      <c r="B61" s="39" t="s">
        <v>62</v>
      </c>
      <c r="C61" s="40">
        <v>35</v>
      </c>
      <c r="D61" s="9">
        <f t="shared" si="15"/>
        <v>105</v>
      </c>
      <c r="E61" s="9">
        <v>2.5</v>
      </c>
      <c r="F61" s="9">
        <f t="shared" si="16"/>
        <v>262.5</v>
      </c>
      <c r="G61" s="9">
        <f t="shared" si="17"/>
        <v>105</v>
      </c>
      <c r="H61" s="9">
        <v>2.4</v>
      </c>
      <c r="I61" s="9">
        <f t="shared" si="18"/>
        <v>252</v>
      </c>
      <c r="J61" s="20"/>
      <c r="K61" s="22"/>
    </row>
    <row r="62" ht="26.1" customHeight="1" spans="1:11">
      <c r="A62" s="9">
        <v>51</v>
      </c>
      <c r="B62" s="39" t="s">
        <v>63</v>
      </c>
      <c r="C62" s="40">
        <v>25</v>
      </c>
      <c r="D62" s="9">
        <f t="shared" si="15"/>
        <v>75</v>
      </c>
      <c r="E62" s="9">
        <v>2.5</v>
      </c>
      <c r="F62" s="9">
        <f t="shared" si="16"/>
        <v>187.5</v>
      </c>
      <c r="G62" s="9">
        <f t="shared" si="17"/>
        <v>75</v>
      </c>
      <c r="H62" s="9">
        <v>2.4</v>
      </c>
      <c r="I62" s="9">
        <f t="shared" si="18"/>
        <v>180</v>
      </c>
      <c r="J62" s="20"/>
      <c r="K62" s="22"/>
    </row>
    <row r="63" ht="26.1" customHeight="1" spans="1:11">
      <c r="A63" s="9">
        <v>52</v>
      </c>
      <c r="B63" s="42" t="s">
        <v>64</v>
      </c>
      <c r="C63" s="40">
        <v>26</v>
      </c>
      <c r="D63" s="9">
        <f t="shared" si="15"/>
        <v>78</v>
      </c>
      <c r="E63" s="9">
        <v>2.5</v>
      </c>
      <c r="F63" s="9">
        <f t="shared" si="16"/>
        <v>195</v>
      </c>
      <c r="G63" s="9">
        <f t="shared" si="17"/>
        <v>78</v>
      </c>
      <c r="H63" s="9">
        <v>2.4</v>
      </c>
      <c r="I63" s="9">
        <f t="shared" si="18"/>
        <v>187.2</v>
      </c>
      <c r="J63" s="20"/>
      <c r="K63" s="22"/>
    </row>
    <row r="64" ht="26.1" customHeight="1" spans="1:11">
      <c r="A64" s="9">
        <v>53</v>
      </c>
      <c r="B64" s="41" t="s">
        <v>14</v>
      </c>
      <c r="C64" s="40">
        <v>7</v>
      </c>
      <c r="D64" s="9">
        <f t="shared" si="15"/>
        <v>21</v>
      </c>
      <c r="E64" s="9">
        <v>2.5</v>
      </c>
      <c r="F64" s="9">
        <f t="shared" si="16"/>
        <v>52.5</v>
      </c>
      <c r="G64" s="9">
        <f t="shared" si="17"/>
        <v>21</v>
      </c>
      <c r="H64" s="9">
        <v>2.4</v>
      </c>
      <c r="I64" s="9">
        <f t="shared" si="18"/>
        <v>50.4</v>
      </c>
      <c r="J64" s="20"/>
      <c r="K64" s="22"/>
    </row>
    <row r="65" ht="26.1" customHeight="1" spans="1:11">
      <c r="A65" s="9">
        <v>54</v>
      </c>
      <c r="B65" s="42" t="s">
        <v>65</v>
      </c>
      <c r="C65" s="40">
        <v>4</v>
      </c>
      <c r="D65" s="9">
        <f t="shared" si="15"/>
        <v>12</v>
      </c>
      <c r="E65" s="9">
        <v>2.5</v>
      </c>
      <c r="F65" s="9">
        <f t="shared" si="16"/>
        <v>30</v>
      </c>
      <c r="G65" s="9">
        <f t="shared" si="17"/>
        <v>12</v>
      </c>
      <c r="H65" s="9">
        <v>2.4</v>
      </c>
      <c r="I65" s="9">
        <f t="shared" si="18"/>
        <v>28.8</v>
      </c>
      <c r="J65" s="20"/>
      <c r="K65" s="22"/>
    </row>
    <row r="66" ht="26.1" customHeight="1" spans="1:11">
      <c r="A66" s="9">
        <v>55</v>
      </c>
      <c r="B66" s="41" t="s">
        <v>66</v>
      </c>
      <c r="C66" s="40">
        <v>7</v>
      </c>
      <c r="D66" s="9">
        <f t="shared" si="15"/>
        <v>21</v>
      </c>
      <c r="E66" s="9">
        <v>2.5</v>
      </c>
      <c r="F66" s="9">
        <f t="shared" si="16"/>
        <v>52.5</v>
      </c>
      <c r="G66" s="9">
        <f t="shared" si="17"/>
        <v>21</v>
      </c>
      <c r="H66" s="9">
        <v>2.4</v>
      </c>
      <c r="I66" s="9">
        <f t="shared" si="18"/>
        <v>50.4</v>
      </c>
      <c r="J66" s="20"/>
      <c r="K66" s="22"/>
    </row>
    <row r="67" ht="26.1" customHeight="1" spans="1:12">
      <c r="A67" s="9">
        <v>56</v>
      </c>
      <c r="B67" s="41" t="s">
        <v>67</v>
      </c>
      <c r="C67" s="40">
        <v>15</v>
      </c>
      <c r="D67" s="9">
        <f t="shared" si="15"/>
        <v>45</v>
      </c>
      <c r="E67" s="9">
        <v>2.5</v>
      </c>
      <c r="F67" s="9">
        <f t="shared" si="16"/>
        <v>112.5</v>
      </c>
      <c r="G67" s="9">
        <f t="shared" si="17"/>
        <v>45</v>
      </c>
      <c r="H67" s="9">
        <v>2.4</v>
      </c>
      <c r="I67" s="9">
        <f t="shared" si="18"/>
        <v>108</v>
      </c>
      <c r="J67" s="20"/>
      <c r="K67" s="22"/>
      <c r="L67" s="23"/>
    </row>
    <row r="68" ht="26.1" customHeight="1" spans="1:11">
      <c r="A68" s="9">
        <v>57</v>
      </c>
      <c r="B68" s="42" t="s">
        <v>68</v>
      </c>
      <c r="C68" s="40">
        <v>15</v>
      </c>
      <c r="D68" s="9">
        <f t="shared" si="15"/>
        <v>45</v>
      </c>
      <c r="E68" s="9">
        <v>2.5</v>
      </c>
      <c r="F68" s="9">
        <f t="shared" si="16"/>
        <v>112.5</v>
      </c>
      <c r="G68" s="9">
        <f t="shared" si="17"/>
        <v>45</v>
      </c>
      <c r="H68" s="9">
        <v>2.4</v>
      </c>
      <c r="I68" s="9">
        <f t="shared" si="18"/>
        <v>108</v>
      </c>
      <c r="J68" s="20"/>
      <c r="K68" s="22"/>
    </row>
    <row r="69" ht="26.1" customHeight="1" spans="1:11">
      <c r="A69" s="9">
        <v>58</v>
      </c>
      <c r="B69" s="39" t="s">
        <v>69</v>
      </c>
      <c r="C69" s="40">
        <v>27</v>
      </c>
      <c r="D69" s="9">
        <f t="shared" si="15"/>
        <v>81</v>
      </c>
      <c r="E69" s="9">
        <v>2.5</v>
      </c>
      <c r="F69" s="9">
        <f t="shared" si="16"/>
        <v>202.5</v>
      </c>
      <c r="G69" s="9">
        <f t="shared" si="17"/>
        <v>81</v>
      </c>
      <c r="H69" s="9">
        <v>2.4</v>
      </c>
      <c r="I69" s="9">
        <f t="shared" si="18"/>
        <v>194.4</v>
      </c>
      <c r="J69" s="20"/>
      <c r="K69" s="22"/>
    </row>
    <row r="70" ht="26.1" customHeight="1" spans="1:11">
      <c r="A70" s="9">
        <v>59</v>
      </c>
      <c r="B70" s="39" t="s">
        <v>20</v>
      </c>
      <c r="C70" s="40">
        <v>14</v>
      </c>
      <c r="D70" s="9">
        <f t="shared" si="15"/>
        <v>42</v>
      </c>
      <c r="E70" s="9">
        <v>2.5</v>
      </c>
      <c r="F70" s="9">
        <f t="shared" si="16"/>
        <v>105</v>
      </c>
      <c r="G70" s="9">
        <f t="shared" si="17"/>
        <v>42</v>
      </c>
      <c r="H70" s="9">
        <v>2.4</v>
      </c>
      <c r="I70" s="9">
        <f t="shared" si="18"/>
        <v>100.8</v>
      </c>
      <c r="J70" s="20"/>
      <c r="K70" s="22"/>
    </row>
    <row r="71" ht="27" customHeight="1" spans="1:11">
      <c r="A71" s="9">
        <v>60</v>
      </c>
      <c r="B71" s="39" t="s">
        <v>70</v>
      </c>
      <c r="C71" s="40">
        <v>9</v>
      </c>
      <c r="D71" s="9">
        <f t="shared" si="15"/>
        <v>27</v>
      </c>
      <c r="E71" s="9">
        <v>2.5</v>
      </c>
      <c r="F71" s="9">
        <f t="shared" si="16"/>
        <v>67.5</v>
      </c>
      <c r="G71" s="9">
        <f t="shared" si="17"/>
        <v>27</v>
      </c>
      <c r="H71" s="9">
        <v>2.4</v>
      </c>
      <c r="I71" s="9">
        <f t="shared" si="18"/>
        <v>64.8</v>
      </c>
      <c r="J71" s="20"/>
      <c r="K71" s="22"/>
    </row>
    <row r="72" ht="23" customHeight="1" spans="1:11">
      <c r="A72" s="14" t="s">
        <v>27</v>
      </c>
      <c r="B72" s="15"/>
      <c r="C72" s="9">
        <f t="shared" ref="C72:G72" si="19">SUM(C57:C71)</f>
        <v>246</v>
      </c>
      <c r="D72" s="9">
        <f t="shared" si="19"/>
        <v>738</v>
      </c>
      <c r="E72" s="9">
        <v>2.5</v>
      </c>
      <c r="F72" s="9">
        <f t="shared" si="19"/>
        <v>1845</v>
      </c>
      <c r="G72" s="9">
        <f t="shared" si="19"/>
        <v>738</v>
      </c>
      <c r="H72" s="9">
        <v>2.4</v>
      </c>
      <c r="I72" s="9">
        <f t="shared" si="18"/>
        <v>1771.2</v>
      </c>
      <c r="J72" s="20"/>
      <c r="K72" s="24"/>
    </row>
    <row r="73" ht="24" customHeight="1" spans="1:11">
      <c r="A73" s="16" t="s">
        <v>28</v>
      </c>
      <c r="B73" s="16"/>
      <c r="C73" s="16"/>
      <c r="D73" s="16"/>
      <c r="E73" s="16"/>
      <c r="F73" s="16"/>
      <c r="G73" s="17"/>
      <c r="H73" s="17"/>
      <c r="I73" s="17"/>
      <c r="J73" s="25" t="s">
        <v>29</v>
      </c>
      <c r="K73" s="25"/>
    </row>
    <row r="74" ht="26.1" customHeight="1" spans="1:11">
      <c r="A74" s="9">
        <v>61</v>
      </c>
      <c r="B74" s="39" t="s">
        <v>71</v>
      </c>
      <c r="C74" s="40">
        <v>11</v>
      </c>
      <c r="D74" s="9">
        <f t="shared" ref="D74:D88" si="20">C74*3</f>
        <v>33</v>
      </c>
      <c r="E74" s="9">
        <v>2.5</v>
      </c>
      <c r="F74" s="9">
        <f t="shared" ref="F74:F88" si="21">D74*E74</f>
        <v>82.5</v>
      </c>
      <c r="G74" s="9">
        <f t="shared" ref="G74:G88" si="22">C74*3</f>
        <v>33</v>
      </c>
      <c r="H74" s="9">
        <v>2.4</v>
      </c>
      <c r="I74" s="9">
        <f t="shared" ref="I74:I89" si="23">G74*H74</f>
        <v>79.2</v>
      </c>
      <c r="J74" s="20"/>
      <c r="K74" s="21"/>
    </row>
    <row r="75" ht="26.1" customHeight="1" spans="1:11">
      <c r="A75" s="9">
        <v>62</v>
      </c>
      <c r="B75" s="39" t="s">
        <v>72</v>
      </c>
      <c r="C75" s="40">
        <v>15</v>
      </c>
      <c r="D75" s="9">
        <f t="shared" si="20"/>
        <v>45</v>
      </c>
      <c r="E75" s="9">
        <v>2.5</v>
      </c>
      <c r="F75" s="9">
        <f t="shared" si="21"/>
        <v>112.5</v>
      </c>
      <c r="G75" s="9">
        <f t="shared" si="22"/>
        <v>45</v>
      </c>
      <c r="H75" s="9">
        <v>2.4</v>
      </c>
      <c r="I75" s="9">
        <f t="shared" si="23"/>
        <v>108</v>
      </c>
      <c r="J75" s="20"/>
      <c r="K75" s="22"/>
    </row>
    <row r="76" ht="26.1" customHeight="1" spans="1:11">
      <c r="A76" s="9">
        <v>63</v>
      </c>
      <c r="B76" s="39" t="s">
        <v>73</v>
      </c>
      <c r="C76" s="40">
        <v>15</v>
      </c>
      <c r="D76" s="9">
        <f t="shared" si="20"/>
        <v>45</v>
      </c>
      <c r="E76" s="9">
        <v>2.5</v>
      </c>
      <c r="F76" s="9">
        <f t="shared" si="21"/>
        <v>112.5</v>
      </c>
      <c r="G76" s="9">
        <f t="shared" si="22"/>
        <v>45</v>
      </c>
      <c r="H76" s="9">
        <v>2.4</v>
      </c>
      <c r="I76" s="9">
        <f t="shared" si="23"/>
        <v>108</v>
      </c>
      <c r="J76" s="20"/>
      <c r="K76" s="22"/>
    </row>
    <row r="77" ht="26.1" customHeight="1" spans="1:11">
      <c r="A77" s="9">
        <v>64</v>
      </c>
      <c r="B77" s="39" t="s">
        <v>74</v>
      </c>
      <c r="C77" s="40">
        <v>17</v>
      </c>
      <c r="D77" s="9">
        <f t="shared" si="20"/>
        <v>51</v>
      </c>
      <c r="E77" s="9">
        <v>2.5</v>
      </c>
      <c r="F77" s="9">
        <f t="shared" si="21"/>
        <v>127.5</v>
      </c>
      <c r="G77" s="9">
        <f t="shared" si="22"/>
        <v>51</v>
      </c>
      <c r="H77" s="9">
        <v>2.4</v>
      </c>
      <c r="I77" s="9">
        <f t="shared" si="23"/>
        <v>122.4</v>
      </c>
      <c r="J77" s="20"/>
      <c r="K77" s="22"/>
    </row>
    <row r="78" ht="26.1" customHeight="1" spans="1:11">
      <c r="A78" s="9">
        <v>65</v>
      </c>
      <c r="B78" s="39" t="s">
        <v>75</v>
      </c>
      <c r="C78" s="40">
        <v>29</v>
      </c>
      <c r="D78" s="9">
        <f t="shared" si="20"/>
        <v>87</v>
      </c>
      <c r="E78" s="9">
        <v>2.5</v>
      </c>
      <c r="F78" s="9">
        <f t="shared" si="21"/>
        <v>217.5</v>
      </c>
      <c r="G78" s="9">
        <f t="shared" si="22"/>
        <v>87</v>
      </c>
      <c r="H78" s="9">
        <v>2.4</v>
      </c>
      <c r="I78" s="9">
        <f t="shared" si="23"/>
        <v>208.8</v>
      </c>
      <c r="J78" s="20"/>
      <c r="K78" s="22"/>
    </row>
    <row r="79" ht="26.1" customHeight="1" spans="1:11">
      <c r="A79" s="9">
        <v>66</v>
      </c>
      <c r="B79" s="39" t="s">
        <v>76</v>
      </c>
      <c r="C79" s="40">
        <v>34</v>
      </c>
      <c r="D79" s="9">
        <f t="shared" si="20"/>
        <v>102</v>
      </c>
      <c r="E79" s="9">
        <v>2.5</v>
      </c>
      <c r="F79" s="9">
        <f t="shared" si="21"/>
        <v>255</v>
      </c>
      <c r="G79" s="9">
        <f t="shared" si="22"/>
        <v>102</v>
      </c>
      <c r="H79" s="9">
        <v>2.4</v>
      </c>
      <c r="I79" s="9">
        <f t="shared" si="23"/>
        <v>244.8</v>
      </c>
      <c r="J79" s="20"/>
      <c r="K79" s="22"/>
    </row>
    <row r="80" ht="26.1" customHeight="1" spans="1:11">
      <c r="A80" s="9">
        <v>67</v>
      </c>
      <c r="B80" s="39" t="s">
        <v>77</v>
      </c>
      <c r="C80" s="40">
        <v>18</v>
      </c>
      <c r="D80" s="9">
        <f t="shared" si="20"/>
        <v>54</v>
      </c>
      <c r="E80" s="9">
        <v>2.5</v>
      </c>
      <c r="F80" s="9">
        <f t="shared" si="21"/>
        <v>135</v>
      </c>
      <c r="G80" s="9">
        <f t="shared" si="22"/>
        <v>54</v>
      </c>
      <c r="H80" s="9">
        <v>2.4</v>
      </c>
      <c r="I80" s="9">
        <f t="shared" si="23"/>
        <v>129.6</v>
      </c>
      <c r="J80" s="20"/>
      <c r="K80" s="22"/>
    </row>
    <row r="81" ht="26.1" customHeight="1" spans="1:11">
      <c r="A81" s="9">
        <v>68</v>
      </c>
      <c r="B81" s="39" t="s">
        <v>78</v>
      </c>
      <c r="C81" s="40">
        <v>20</v>
      </c>
      <c r="D81" s="9">
        <f t="shared" si="20"/>
        <v>60</v>
      </c>
      <c r="E81" s="9">
        <v>2.5</v>
      </c>
      <c r="F81" s="9">
        <f t="shared" si="21"/>
        <v>150</v>
      </c>
      <c r="G81" s="9">
        <f t="shared" si="22"/>
        <v>60</v>
      </c>
      <c r="H81" s="9">
        <v>2.4</v>
      </c>
      <c r="I81" s="9">
        <f t="shared" si="23"/>
        <v>144</v>
      </c>
      <c r="J81" s="20"/>
      <c r="K81" s="22"/>
    </row>
    <row r="82" ht="26.1" customHeight="1" spans="1:11">
      <c r="A82" s="9">
        <v>69</v>
      </c>
      <c r="B82" s="39" t="s">
        <v>79</v>
      </c>
      <c r="C82" s="40">
        <v>10</v>
      </c>
      <c r="D82" s="9">
        <f t="shared" si="20"/>
        <v>30</v>
      </c>
      <c r="E82" s="9">
        <v>2.5</v>
      </c>
      <c r="F82" s="9">
        <f t="shared" si="21"/>
        <v>75</v>
      </c>
      <c r="G82" s="9">
        <f t="shared" si="22"/>
        <v>30</v>
      </c>
      <c r="H82" s="9">
        <v>2.4</v>
      </c>
      <c r="I82" s="9">
        <f t="shared" si="23"/>
        <v>72</v>
      </c>
      <c r="J82" s="20"/>
      <c r="K82" s="22"/>
    </row>
    <row r="83" ht="26.1" customHeight="1" spans="1:11">
      <c r="A83" s="9">
        <v>70</v>
      </c>
      <c r="B83" s="39" t="s">
        <v>80</v>
      </c>
      <c r="C83" s="40">
        <v>21</v>
      </c>
      <c r="D83" s="9">
        <f t="shared" si="20"/>
        <v>63</v>
      </c>
      <c r="E83" s="9">
        <v>2.5</v>
      </c>
      <c r="F83" s="9">
        <f t="shared" si="21"/>
        <v>157.5</v>
      </c>
      <c r="G83" s="9">
        <f t="shared" si="22"/>
        <v>63</v>
      </c>
      <c r="H83" s="9">
        <v>2.4</v>
      </c>
      <c r="I83" s="9">
        <f t="shared" si="23"/>
        <v>151.2</v>
      </c>
      <c r="J83" s="20"/>
      <c r="K83" s="22"/>
    </row>
    <row r="84" ht="26.1" customHeight="1" spans="1:12">
      <c r="A84" s="9">
        <v>71</v>
      </c>
      <c r="B84" s="39" t="s">
        <v>81</v>
      </c>
      <c r="C84" s="40">
        <v>28</v>
      </c>
      <c r="D84" s="9">
        <f t="shared" si="20"/>
        <v>84</v>
      </c>
      <c r="E84" s="9">
        <v>2.5</v>
      </c>
      <c r="F84" s="9">
        <f t="shared" si="21"/>
        <v>210</v>
      </c>
      <c r="G84" s="9">
        <f t="shared" si="22"/>
        <v>84</v>
      </c>
      <c r="H84" s="9">
        <v>2.4</v>
      </c>
      <c r="I84" s="9">
        <f t="shared" si="23"/>
        <v>201.6</v>
      </c>
      <c r="J84" s="20"/>
      <c r="K84" s="22"/>
      <c r="L84" s="23"/>
    </row>
    <row r="85" ht="26.1" customHeight="1" spans="1:11">
      <c r="A85" s="9">
        <v>72</v>
      </c>
      <c r="B85" s="39" t="s">
        <v>82</v>
      </c>
      <c r="C85" s="40">
        <v>6</v>
      </c>
      <c r="D85" s="9">
        <f t="shared" si="20"/>
        <v>18</v>
      </c>
      <c r="E85" s="9">
        <v>2.5</v>
      </c>
      <c r="F85" s="9">
        <f t="shared" si="21"/>
        <v>45</v>
      </c>
      <c r="G85" s="9">
        <f t="shared" si="22"/>
        <v>18</v>
      </c>
      <c r="H85" s="9">
        <v>2.4</v>
      </c>
      <c r="I85" s="9">
        <f t="shared" si="23"/>
        <v>43.2</v>
      </c>
      <c r="J85" s="20"/>
      <c r="K85" s="22"/>
    </row>
    <row r="86" ht="26.1" customHeight="1" spans="1:11">
      <c r="A86" s="9">
        <v>73</v>
      </c>
      <c r="B86" s="39" t="s">
        <v>83</v>
      </c>
      <c r="C86" s="40">
        <v>5</v>
      </c>
      <c r="D86" s="9">
        <f t="shared" si="20"/>
        <v>15</v>
      </c>
      <c r="E86" s="9">
        <v>2.5</v>
      </c>
      <c r="F86" s="9">
        <f t="shared" si="21"/>
        <v>37.5</v>
      </c>
      <c r="G86" s="9">
        <f t="shared" si="22"/>
        <v>15</v>
      </c>
      <c r="H86" s="9">
        <v>2.4</v>
      </c>
      <c r="I86" s="9">
        <f t="shared" si="23"/>
        <v>36</v>
      </c>
      <c r="J86" s="20"/>
      <c r="K86" s="22"/>
    </row>
    <row r="87" ht="26.1" customHeight="1" spans="1:11">
      <c r="A87" s="9">
        <v>74</v>
      </c>
      <c r="B87" s="39" t="s">
        <v>84</v>
      </c>
      <c r="C87" s="40">
        <v>25</v>
      </c>
      <c r="D87" s="9">
        <f t="shared" si="20"/>
        <v>75</v>
      </c>
      <c r="E87" s="9">
        <v>2.5</v>
      </c>
      <c r="F87" s="9">
        <f t="shared" si="21"/>
        <v>187.5</v>
      </c>
      <c r="G87" s="9">
        <f t="shared" si="22"/>
        <v>75</v>
      </c>
      <c r="H87" s="9">
        <v>2.4</v>
      </c>
      <c r="I87" s="9">
        <f t="shared" si="23"/>
        <v>180</v>
      </c>
      <c r="J87" s="20"/>
      <c r="K87" s="22"/>
    </row>
    <row r="88" ht="27" customHeight="1" spans="1:11">
      <c r="A88" s="9">
        <v>75</v>
      </c>
      <c r="B88" s="39" t="s">
        <v>85</v>
      </c>
      <c r="C88" s="40">
        <v>12</v>
      </c>
      <c r="D88" s="9">
        <f t="shared" si="20"/>
        <v>36</v>
      </c>
      <c r="E88" s="9">
        <v>2.5</v>
      </c>
      <c r="F88" s="9">
        <f t="shared" si="21"/>
        <v>90</v>
      </c>
      <c r="G88" s="9">
        <f t="shared" si="22"/>
        <v>36</v>
      </c>
      <c r="H88" s="9">
        <v>2.4</v>
      </c>
      <c r="I88" s="9">
        <f t="shared" si="23"/>
        <v>86.4</v>
      </c>
      <c r="J88" s="20"/>
      <c r="K88" s="22"/>
    </row>
    <row r="89" ht="23" customHeight="1" spans="1:11">
      <c r="A89" s="14" t="s">
        <v>27</v>
      </c>
      <c r="B89" s="15"/>
      <c r="C89" s="9">
        <f t="shared" ref="C89:G89" si="24">SUM(C74:C88)</f>
        <v>266</v>
      </c>
      <c r="D89" s="9">
        <f t="shared" si="24"/>
        <v>798</v>
      </c>
      <c r="E89" s="9">
        <v>2.5</v>
      </c>
      <c r="F89" s="9">
        <f t="shared" si="24"/>
        <v>1995</v>
      </c>
      <c r="G89" s="9">
        <f t="shared" si="24"/>
        <v>798</v>
      </c>
      <c r="H89" s="9">
        <v>2.4</v>
      </c>
      <c r="I89" s="9">
        <f t="shared" si="23"/>
        <v>1915.2</v>
      </c>
      <c r="J89" s="20"/>
      <c r="K89" s="24"/>
    </row>
    <row r="90" ht="24" customHeight="1" spans="1:11">
      <c r="A90" s="16" t="s">
        <v>28</v>
      </c>
      <c r="B90" s="16"/>
      <c r="C90" s="16"/>
      <c r="D90" s="16"/>
      <c r="E90" s="16"/>
      <c r="F90" s="16"/>
      <c r="G90" s="17"/>
      <c r="H90" s="17"/>
      <c r="I90" s="17"/>
      <c r="J90" s="25" t="s">
        <v>29</v>
      </c>
      <c r="K90" s="25"/>
    </row>
    <row r="91" ht="26.1" customHeight="1" spans="1:11">
      <c r="A91" s="9">
        <v>76</v>
      </c>
      <c r="B91" s="39" t="s">
        <v>86</v>
      </c>
      <c r="C91" s="40">
        <v>6</v>
      </c>
      <c r="D91" s="9">
        <f t="shared" ref="D91:D105" si="25">C91*3</f>
        <v>18</v>
      </c>
      <c r="E91" s="9">
        <v>2.5</v>
      </c>
      <c r="F91" s="9">
        <f t="shared" ref="F91:F105" si="26">D91*E91</f>
        <v>45</v>
      </c>
      <c r="G91" s="9">
        <f t="shared" ref="G91:G105" si="27">C91*3</f>
        <v>18</v>
      </c>
      <c r="H91" s="9">
        <v>2.4</v>
      </c>
      <c r="I91" s="9">
        <f t="shared" ref="I91:I106" si="28">G91*H91</f>
        <v>43.2</v>
      </c>
      <c r="J91" s="20"/>
      <c r="K91" s="21"/>
    </row>
    <row r="92" ht="26.1" customHeight="1" spans="1:11">
      <c r="A92" s="9">
        <v>77</v>
      </c>
      <c r="B92" s="39" t="s">
        <v>31</v>
      </c>
      <c r="C92" s="40">
        <v>8</v>
      </c>
      <c r="D92" s="9">
        <f t="shared" si="25"/>
        <v>24</v>
      </c>
      <c r="E92" s="9">
        <v>2.5</v>
      </c>
      <c r="F92" s="9">
        <f t="shared" si="26"/>
        <v>60</v>
      </c>
      <c r="G92" s="9">
        <f t="shared" si="27"/>
        <v>24</v>
      </c>
      <c r="H92" s="9">
        <v>2.4</v>
      </c>
      <c r="I92" s="9">
        <f t="shared" si="28"/>
        <v>57.6</v>
      </c>
      <c r="J92" s="20"/>
      <c r="K92" s="22"/>
    </row>
    <row r="93" ht="26.1" customHeight="1" spans="1:11">
      <c r="A93" s="9">
        <v>78</v>
      </c>
      <c r="B93" s="39" t="s">
        <v>87</v>
      </c>
      <c r="C93" s="40">
        <v>6</v>
      </c>
      <c r="D93" s="9">
        <f t="shared" si="25"/>
        <v>18</v>
      </c>
      <c r="E93" s="9">
        <v>2.5</v>
      </c>
      <c r="F93" s="9">
        <f t="shared" si="26"/>
        <v>45</v>
      </c>
      <c r="G93" s="9">
        <f t="shared" si="27"/>
        <v>18</v>
      </c>
      <c r="H93" s="9">
        <v>2.4</v>
      </c>
      <c r="I93" s="9">
        <f t="shared" si="28"/>
        <v>43.2</v>
      </c>
      <c r="J93" s="20"/>
      <c r="K93" s="22"/>
    </row>
    <row r="94" ht="26.1" customHeight="1" spans="1:11">
      <c r="A94" s="9">
        <v>79</v>
      </c>
      <c r="B94" s="39" t="s">
        <v>88</v>
      </c>
      <c r="C94" s="40">
        <v>18</v>
      </c>
      <c r="D94" s="9">
        <f t="shared" si="25"/>
        <v>54</v>
      </c>
      <c r="E94" s="9">
        <v>2.5</v>
      </c>
      <c r="F94" s="9">
        <f t="shared" si="26"/>
        <v>135</v>
      </c>
      <c r="G94" s="9">
        <f t="shared" si="27"/>
        <v>54</v>
      </c>
      <c r="H94" s="9">
        <v>2.4</v>
      </c>
      <c r="I94" s="9">
        <f t="shared" si="28"/>
        <v>129.6</v>
      </c>
      <c r="J94" s="20"/>
      <c r="K94" s="22"/>
    </row>
    <row r="95" ht="26.1" customHeight="1" spans="1:11">
      <c r="A95" s="9">
        <v>80</v>
      </c>
      <c r="B95" s="39" t="s">
        <v>89</v>
      </c>
      <c r="C95" s="40">
        <v>18</v>
      </c>
      <c r="D95" s="9">
        <f t="shared" si="25"/>
        <v>54</v>
      </c>
      <c r="E95" s="9">
        <v>2.5</v>
      </c>
      <c r="F95" s="9">
        <f t="shared" si="26"/>
        <v>135</v>
      </c>
      <c r="G95" s="9">
        <f t="shared" si="27"/>
        <v>54</v>
      </c>
      <c r="H95" s="9">
        <v>2.4</v>
      </c>
      <c r="I95" s="9">
        <f t="shared" si="28"/>
        <v>129.6</v>
      </c>
      <c r="J95" s="20"/>
      <c r="K95" s="22"/>
    </row>
    <row r="96" ht="26.1" customHeight="1" spans="1:11">
      <c r="A96" s="9">
        <v>81</v>
      </c>
      <c r="B96" s="39" t="s">
        <v>90</v>
      </c>
      <c r="C96" s="40">
        <v>30</v>
      </c>
      <c r="D96" s="9">
        <f t="shared" si="25"/>
        <v>90</v>
      </c>
      <c r="E96" s="9">
        <v>2.5</v>
      </c>
      <c r="F96" s="9">
        <f t="shared" si="26"/>
        <v>225</v>
      </c>
      <c r="G96" s="9">
        <f t="shared" si="27"/>
        <v>90</v>
      </c>
      <c r="H96" s="9">
        <v>2.4</v>
      </c>
      <c r="I96" s="9">
        <f t="shared" si="28"/>
        <v>216</v>
      </c>
      <c r="J96" s="20"/>
      <c r="K96" s="22"/>
    </row>
    <row r="97" ht="26.1" customHeight="1" spans="1:11">
      <c r="A97" s="9">
        <v>82</v>
      </c>
      <c r="B97" s="39" t="s">
        <v>91</v>
      </c>
      <c r="C97" s="40">
        <v>4</v>
      </c>
      <c r="D97" s="9">
        <f t="shared" si="25"/>
        <v>12</v>
      </c>
      <c r="E97" s="9">
        <v>2.5</v>
      </c>
      <c r="F97" s="9">
        <f t="shared" si="26"/>
        <v>30</v>
      </c>
      <c r="G97" s="9">
        <f t="shared" si="27"/>
        <v>12</v>
      </c>
      <c r="H97" s="9">
        <v>2.4</v>
      </c>
      <c r="I97" s="9">
        <f t="shared" si="28"/>
        <v>28.8</v>
      </c>
      <c r="J97" s="20"/>
      <c r="K97" s="22"/>
    </row>
    <row r="98" ht="26.1" customHeight="1" spans="1:11">
      <c r="A98" s="9">
        <v>83</v>
      </c>
      <c r="B98" s="39" t="s">
        <v>92</v>
      </c>
      <c r="C98" s="40">
        <v>50</v>
      </c>
      <c r="D98" s="9">
        <f t="shared" si="25"/>
        <v>150</v>
      </c>
      <c r="E98" s="9">
        <v>2.5</v>
      </c>
      <c r="F98" s="9">
        <f t="shared" si="26"/>
        <v>375</v>
      </c>
      <c r="G98" s="9">
        <f t="shared" si="27"/>
        <v>150</v>
      </c>
      <c r="H98" s="9">
        <v>2.4</v>
      </c>
      <c r="I98" s="9">
        <f t="shared" si="28"/>
        <v>360</v>
      </c>
      <c r="J98" s="20"/>
      <c r="K98" s="22"/>
    </row>
    <row r="99" ht="26.1" customHeight="1" spans="1:11">
      <c r="A99" s="9">
        <v>84</v>
      </c>
      <c r="B99" s="39" t="s">
        <v>93</v>
      </c>
      <c r="C99" s="40">
        <v>6</v>
      </c>
      <c r="D99" s="9">
        <f t="shared" si="25"/>
        <v>18</v>
      </c>
      <c r="E99" s="9">
        <v>2.5</v>
      </c>
      <c r="F99" s="9">
        <f t="shared" si="26"/>
        <v>45</v>
      </c>
      <c r="G99" s="9">
        <f t="shared" si="27"/>
        <v>18</v>
      </c>
      <c r="H99" s="9">
        <v>2.4</v>
      </c>
      <c r="I99" s="9">
        <f t="shared" si="28"/>
        <v>43.2</v>
      </c>
      <c r="J99" s="20"/>
      <c r="K99" s="22"/>
    </row>
    <row r="100" ht="26.1" customHeight="1" spans="1:11">
      <c r="A100" s="9">
        <v>85</v>
      </c>
      <c r="B100" s="39" t="s">
        <v>94</v>
      </c>
      <c r="C100" s="40">
        <v>6</v>
      </c>
      <c r="D100" s="9">
        <f t="shared" si="25"/>
        <v>18</v>
      </c>
      <c r="E100" s="9">
        <v>2.5</v>
      </c>
      <c r="F100" s="9">
        <f t="shared" si="26"/>
        <v>45</v>
      </c>
      <c r="G100" s="9">
        <f t="shared" si="27"/>
        <v>18</v>
      </c>
      <c r="H100" s="9">
        <v>2.4</v>
      </c>
      <c r="I100" s="9">
        <f t="shared" si="28"/>
        <v>43.2</v>
      </c>
      <c r="J100" s="20"/>
      <c r="K100" s="22"/>
    </row>
    <row r="101" ht="26.1" customHeight="1" spans="1:12">
      <c r="A101" s="9">
        <v>86</v>
      </c>
      <c r="B101" s="41" t="s">
        <v>95</v>
      </c>
      <c r="C101" s="40">
        <v>7</v>
      </c>
      <c r="D101" s="9">
        <f t="shared" si="25"/>
        <v>21</v>
      </c>
      <c r="E101" s="9">
        <v>2.5</v>
      </c>
      <c r="F101" s="9">
        <f t="shared" si="26"/>
        <v>52.5</v>
      </c>
      <c r="G101" s="9">
        <f t="shared" si="27"/>
        <v>21</v>
      </c>
      <c r="H101" s="9">
        <v>2.4</v>
      </c>
      <c r="I101" s="9">
        <f t="shared" si="28"/>
        <v>50.4</v>
      </c>
      <c r="J101" s="20"/>
      <c r="K101" s="22"/>
      <c r="L101" s="23"/>
    </row>
    <row r="102" ht="26.1" customHeight="1" spans="1:11">
      <c r="A102" s="9">
        <v>87</v>
      </c>
      <c r="B102" s="41" t="s">
        <v>96</v>
      </c>
      <c r="C102" s="40">
        <v>4</v>
      </c>
      <c r="D102" s="9">
        <f t="shared" si="25"/>
        <v>12</v>
      </c>
      <c r="E102" s="9">
        <v>2.5</v>
      </c>
      <c r="F102" s="9">
        <f t="shared" si="26"/>
        <v>30</v>
      </c>
      <c r="G102" s="9">
        <f t="shared" si="27"/>
        <v>12</v>
      </c>
      <c r="H102" s="9">
        <v>2.4</v>
      </c>
      <c r="I102" s="9">
        <f t="shared" si="28"/>
        <v>28.8</v>
      </c>
      <c r="J102" s="20"/>
      <c r="K102" s="22"/>
    </row>
    <row r="103" ht="26.1" customHeight="1" spans="1:11">
      <c r="A103" s="9">
        <v>88</v>
      </c>
      <c r="B103" s="43" t="s">
        <v>97</v>
      </c>
      <c r="C103" s="40">
        <v>14</v>
      </c>
      <c r="D103" s="9">
        <f t="shared" si="25"/>
        <v>42</v>
      </c>
      <c r="E103" s="9">
        <v>2.5</v>
      </c>
      <c r="F103" s="9">
        <f t="shared" si="26"/>
        <v>105</v>
      </c>
      <c r="G103" s="9">
        <f t="shared" si="27"/>
        <v>42</v>
      </c>
      <c r="H103" s="9">
        <v>2.4</v>
      </c>
      <c r="I103" s="9">
        <f t="shared" si="28"/>
        <v>100.8</v>
      </c>
      <c r="J103" s="20"/>
      <c r="K103" s="22"/>
    </row>
    <row r="104" ht="26.1" customHeight="1" spans="1:11">
      <c r="A104" s="9">
        <v>89</v>
      </c>
      <c r="B104" s="43" t="s">
        <v>98</v>
      </c>
      <c r="C104" s="40">
        <v>13</v>
      </c>
      <c r="D104" s="9">
        <f t="shared" si="25"/>
        <v>39</v>
      </c>
      <c r="E104" s="9">
        <v>2.5</v>
      </c>
      <c r="F104" s="9">
        <f t="shared" si="26"/>
        <v>97.5</v>
      </c>
      <c r="G104" s="9">
        <f t="shared" si="27"/>
        <v>39</v>
      </c>
      <c r="H104" s="9">
        <v>2.4</v>
      </c>
      <c r="I104" s="9">
        <f t="shared" si="28"/>
        <v>93.6</v>
      </c>
      <c r="J104" s="20"/>
      <c r="K104" s="22"/>
    </row>
    <row r="105" ht="27" customHeight="1" spans="1:11">
      <c r="A105" s="9">
        <v>90</v>
      </c>
      <c r="B105" s="42" t="s">
        <v>31</v>
      </c>
      <c r="C105" s="40">
        <v>6</v>
      </c>
      <c r="D105" s="9">
        <f t="shared" si="25"/>
        <v>18</v>
      </c>
      <c r="E105" s="9">
        <v>2.5</v>
      </c>
      <c r="F105" s="9">
        <f t="shared" si="26"/>
        <v>45</v>
      </c>
      <c r="G105" s="9">
        <f t="shared" si="27"/>
        <v>18</v>
      </c>
      <c r="H105" s="9">
        <v>2.4</v>
      </c>
      <c r="I105" s="9">
        <f t="shared" si="28"/>
        <v>43.2</v>
      </c>
      <c r="J105" s="20"/>
      <c r="K105" s="22"/>
    </row>
    <row r="106" ht="23" customHeight="1" spans="1:11">
      <c r="A106" s="14" t="s">
        <v>27</v>
      </c>
      <c r="B106" s="15"/>
      <c r="C106" s="9">
        <f t="shared" ref="C106:G106" si="29">SUM(C91:C105)</f>
        <v>196</v>
      </c>
      <c r="D106" s="9">
        <f t="shared" si="29"/>
        <v>588</v>
      </c>
      <c r="E106" s="9">
        <v>2.5</v>
      </c>
      <c r="F106" s="9">
        <f t="shared" si="29"/>
        <v>1470</v>
      </c>
      <c r="G106" s="9">
        <f t="shared" si="29"/>
        <v>588</v>
      </c>
      <c r="H106" s="9">
        <v>2.4</v>
      </c>
      <c r="I106" s="9">
        <f t="shared" si="28"/>
        <v>1411.2</v>
      </c>
      <c r="J106" s="20"/>
      <c r="K106" s="24"/>
    </row>
    <row r="107" ht="24" customHeight="1" spans="1:11">
      <c r="A107" s="16" t="s">
        <v>28</v>
      </c>
      <c r="B107" s="16"/>
      <c r="C107" s="16"/>
      <c r="D107" s="16"/>
      <c r="E107" s="16"/>
      <c r="F107" s="16"/>
      <c r="G107" s="17"/>
      <c r="H107" s="17"/>
      <c r="I107" s="17"/>
      <c r="J107" s="25" t="s">
        <v>29</v>
      </c>
      <c r="K107" s="25"/>
    </row>
    <row r="108" ht="24.1" customHeight="1" spans="1:11">
      <c r="A108" s="10">
        <v>91</v>
      </c>
      <c r="B108" s="44" t="s">
        <v>99</v>
      </c>
      <c r="C108" s="45">
        <v>5</v>
      </c>
      <c r="D108" s="10">
        <f t="shared" ref="D108:D122" si="30">C108*3</f>
        <v>15</v>
      </c>
      <c r="E108" s="10">
        <v>2.5</v>
      </c>
      <c r="F108" s="10">
        <f t="shared" ref="F108:F122" si="31">D108*E108</f>
        <v>37.5</v>
      </c>
      <c r="G108" s="10">
        <f t="shared" ref="G108:G122" si="32">C108*3</f>
        <v>15</v>
      </c>
      <c r="H108" s="10">
        <v>2.4</v>
      </c>
      <c r="I108" s="10">
        <f>G108*H108</f>
        <v>36</v>
      </c>
      <c r="J108" s="46"/>
      <c r="K108" s="10"/>
    </row>
    <row r="109" ht="24.1" customHeight="1" spans="1:11">
      <c r="A109" s="10">
        <v>92</v>
      </c>
      <c r="B109" s="44" t="s">
        <v>100</v>
      </c>
      <c r="C109" s="45">
        <v>5</v>
      </c>
      <c r="D109" s="10">
        <f t="shared" si="30"/>
        <v>15</v>
      </c>
      <c r="E109" s="10">
        <v>2.5</v>
      </c>
      <c r="F109" s="10">
        <f t="shared" si="31"/>
        <v>37.5</v>
      </c>
      <c r="G109" s="10">
        <f t="shared" si="32"/>
        <v>15</v>
      </c>
      <c r="H109" s="10">
        <v>2.4</v>
      </c>
      <c r="I109" s="10">
        <f>G109*H109</f>
        <v>36</v>
      </c>
      <c r="J109" s="46"/>
      <c r="K109" s="10"/>
    </row>
    <row r="110" ht="24.1" customHeight="1" spans="1:11">
      <c r="A110" s="10">
        <v>93</v>
      </c>
      <c r="B110" s="44" t="s">
        <v>101</v>
      </c>
      <c r="C110" s="45">
        <v>5</v>
      </c>
      <c r="D110" s="10">
        <f t="shared" si="30"/>
        <v>15</v>
      </c>
      <c r="E110" s="10">
        <v>2.5</v>
      </c>
      <c r="F110" s="10">
        <f t="shared" si="31"/>
        <v>37.5</v>
      </c>
      <c r="G110" s="10">
        <f t="shared" si="32"/>
        <v>15</v>
      </c>
      <c r="H110" s="10">
        <v>2.4</v>
      </c>
      <c r="I110" s="10">
        <f>G110*H110</f>
        <v>36</v>
      </c>
      <c r="J110" s="46"/>
      <c r="K110" s="10"/>
    </row>
    <row r="111" ht="24.1" customHeight="1" spans="1:11">
      <c r="A111" s="10">
        <v>94</v>
      </c>
      <c r="B111" s="44" t="s">
        <v>14</v>
      </c>
      <c r="C111" s="45">
        <v>5</v>
      </c>
      <c r="D111" s="10">
        <f t="shared" si="30"/>
        <v>15</v>
      </c>
      <c r="E111" s="10">
        <v>2.5</v>
      </c>
      <c r="F111" s="10">
        <f t="shared" si="31"/>
        <v>37.5</v>
      </c>
      <c r="G111" s="10">
        <f t="shared" si="32"/>
        <v>15</v>
      </c>
      <c r="H111" s="10">
        <v>2.4</v>
      </c>
      <c r="I111" s="10">
        <f>G111*H111</f>
        <v>36</v>
      </c>
      <c r="J111" s="46"/>
      <c r="K111" s="10"/>
    </row>
    <row r="112" ht="24.1" customHeight="1" spans="1:11">
      <c r="A112" s="10">
        <v>95</v>
      </c>
      <c r="B112" s="44" t="s">
        <v>102</v>
      </c>
      <c r="C112" s="45">
        <v>5</v>
      </c>
      <c r="D112" s="10">
        <f t="shared" si="30"/>
        <v>15</v>
      </c>
      <c r="E112" s="10">
        <v>2.5</v>
      </c>
      <c r="F112" s="10">
        <f t="shared" si="31"/>
        <v>37.5</v>
      </c>
      <c r="G112" s="10">
        <f t="shared" si="32"/>
        <v>15</v>
      </c>
      <c r="H112" s="10">
        <v>2.4</v>
      </c>
      <c r="I112" s="10">
        <f t="shared" ref="I112:I117" si="33">G112*H112</f>
        <v>36</v>
      </c>
      <c r="J112" s="46"/>
      <c r="K112" s="10"/>
    </row>
    <row r="113" ht="24.1" customHeight="1" spans="1:11">
      <c r="A113" s="10">
        <v>96</v>
      </c>
      <c r="B113" s="44" t="s">
        <v>103</v>
      </c>
      <c r="C113" s="45">
        <v>2</v>
      </c>
      <c r="D113" s="10">
        <f t="shared" si="30"/>
        <v>6</v>
      </c>
      <c r="E113" s="10">
        <v>2.5</v>
      </c>
      <c r="F113" s="10">
        <f t="shared" si="31"/>
        <v>15</v>
      </c>
      <c r="G113" s="10">
        <f t="shared" si="32"/>
        <v>6</v>
      </c>
      <c r="H113" s="10">
        <v>2.4</v>
      </c>
      <c r="I113" s="10">
        <f t="shared" si="33"/>
        <v>14.4</v>
      </c>
      <c r="J113" s="46"/>
      <c r="K113" s="10"/>
    </row>
    <row r="114" ht="24.1" customHeight="1" spans="1:11">
      <c r="A114" s="10">
        <v>97</v>
      </c>
      <c r="B114" s="44" t="s">
        <v>14</v>
      </c>
      <c r="C114" s="45">
        <v>2</v>
      </c>
      <c r="D114" s="10">
        <f t="shared" si="30"/>
        <v>6</v>
      </c>
      <c r="E114" s="10">
        <v>2.5</v>
      </c>
      <c r="F114" s="10">
        <f t="shared" si="31"/>
        <v>15</v>
      </c>
      <c r="G114" s="10">
        <f t="shared" si="32"/>
        <v>6</v>
      </c>
      <c r="H114" s="10">
        <v>2.4</v>
      </c>
      <c r="I114" s="10">
        <f t="shared" si="33"/>
        <v>14.4</v>
      </c>
      <c r="J114" s="46"/>
      <c r="K114" s="10"/>
    </row>
    <row r="115" ht="24.1" customHeight="1" spans="1:11">
      <c r="A115" s="10">
        <v>98</v>
      </c>
      <c r="B115" s="44" t="s">
        <v>65</v>
      </c>
      <c r="C115" s="10">
        <v>2</v>
      </c>
      <c r="D115" s="10">
        <f t="shared" si="30"/>
        <v>6</v>
      </c>
      <c r="E115" s="10">
        <v>2.5</v>
      </c>
      <c r="F115" s="10">
        <f t="shared" si="31"/>
        <v>15</v>
      </c>
      <c r="G115" s="10">
        <f t="shared" si="32"/>
        <v>6</v>
      </c>
      <c r="H115" s="10">
        <v>2.4</v>
      </c>
      <c r="I115" s="10">
        <f t="shared" si="33"/>
        <v>14.4</v>
      </c>
      <c r="J115" s="46"/>
      <c r="K115" s="10"/>
    </row>
    <row r="116" ht="24.1" customHeight="1" spans="1:11">
      <c r="A116" s="10">
        <v>99</v>
      </c>
      <c r="B116" s="44" t="s">
        <v>104</v>
      </c>
      <c r="C116" s="10">
        <v>2</v>
      </c>
      <c r="D116" s="10">
        <f t="shared" si="30"/>
        <v>6</v>
      </c>
      <c r="E116" s="10">
        <v>2.5</v>
      </c>
      <c r="F116" s="10">
        <f t="shared" si="31"/>
        <v>15</v>
      </c>
      <c r="G116" s="10">
        <f t="shared" si="32"/>
        <v>6</v>
      </c>
      <c r="H116" s="10">
        <v>2.4</v>
      </c>
      <c r="I116" s="10">
        <f t="shared" si="33"/>
        <v>14.4</v>
      </c>
      <c r="J116" s="47"/>
      <c r="K116" s="30"/>
    </row>
    <row r="117" ht="24.1" customHeight="1" spans="1:11">
      <c r="A117" s="10">
        <v>100</v>
      </c>
      <c r="B117" s="44" t="s">
        <v>105</v>
      </c>
      <c r="C117" s="45">
        <v>2</v>
      </c>
      <c r="D117" s="10">
        <f t="shared" si="30"/>
        <v>6</v>
      </c>
      <c r="E117" s="10">
        <v>2.5</v>
      </c>
      <c r="F117" s="10">
        <f t="shared" si="31"/>
        <v>15</v>
      </c>
      <c r="G117" s="10">
        <f t="shared" si="32"/>
        <v>6</v>
      </c>
      <c r="H117" s="10">
        <v>2.4</v>
      </c>
      <c r="I117" s="10">
        <f t="shared" si="33"/>
        <v>14.4</v>
      </c>
      <c r="J117" s="46"/>
      <c r="K117" s="10"/>
    </row>
    <row r="118" ht="24.1" customHeight="1" spans="1:12">
      <c r="A118" s="9"/>
      <c r="B118" s="32"/>
      <c r="C118" s="10"/>
      <c r="D118" s="9"/>
      <c r="E118" s="9"/>
      <c r="F118" s="9"/>
      <c r="G118" s="9"/>
      <c r="H118" s="9"/>
      <c r="I118" s="9"/>
      <c r="J118" s="20"/>
      <c r="K118" s="22"/>
      <c r="L118" s="23"/>
    </row>
    <row r="119" ht="24.1" customHeight="1" spans="1:11">
      <c r="A119" s="9"/>
      <c r="B119" s="32"/>
      <c r="C119" s="10"/>
      <c r="D119" s="9"/>
      <c r="E119" s="9"/>
      <c r="F119" s="9"/>
      <c r="G119" s="9"/>
      <c r="H119" s="9"/>
      <c r="I119" s="9"/>
      <c r="J119" s="20"/>
      <c r="K119" s="22"/>
    </row>
    <row r="120" ht="24.1" customHeight="1" spans="1:11">
      <c r="A120" s="9"/>
      <c r="B120" s="32"/>
      <c r="C120" s="10"/>
      <c r="D120" s="9"/>
      <c r="E120" s="9"/>
      <c r="F120" s="9"/>
      <c r="G120" s="9"/>
      <c r="H120" s="9"/>
      <c r="I120" s="9"/>
      <c r="J120" s="20"/>
      <c r="K120" s="22"/>
    </row>
    <row r="121" ht="24.1" customHeight="1" spans="1:11">
      <c r="A121" s="9"/>
      <c r="B121" s="32"/>
      <c r="C121" s="10"/>
      <c r="D121" s="9"/>
      <c r="E121" s="9"/>
      <c r="F121" s="9"/>
      <c r="G121" s="9"/>
      <c r="H121" s="9"/>
      <c r="I121" s="9"/>
      <c r="J121" s="20"/>
      <c r="K121" s="22"/>
    </row>
    <row r="122" ht="24.1" customHeight="1" spans="1:11">
      <c r="A122" s="14" t="s">
        <v>27</v>
      </c>
      <c r="B122" s="15"/>
      <c r="C122" s="9">
        <f>SUM(C108:C121)</f>
        <v>35</v>
      </c>
      <c r="D122" s="9">
        <f>SUM(D108:D121)</f>
        <v>105</v>
      </c>
      <c r="E122" s="9">
        <v>2.5</v>
      </c>
      <c r="F122" s="9">
        <f>SUM(F108:F121)</f>
        <v>262.5</v>
      </c>
      <c r="G122" s="9">
        <f>SUM(G108:G121)</f>
        <v>105</v>
      </c>
      <c r="H122" s="9">
        <v>2.4</v>
      </c>
      <c r="I122" s="9">
        <f>SUM(I108:I121)</f>
        <v>252</v>
      </c>
      <c r="J122" s="20"/>
      <c r="K122" s="24"/>
    </row>
    <row r="123" ht="24.1" customHeight="1" spans="1:11">
      <c r="A123" s="14" t="s">
        <v>106</v>
      </c>
      <c r="B123" s="15"/>
      <c r="C123" s="9">
        <f>C21+C38+C55+C72+C89+C106+C122</f>
        <v>1374</v>
      </c>
      <c r="D123" s="9">
        <f>D21+D38+D55+D72+D89+D106+D122</f>
        <v>4122</v>
      </c>
      <c r="E123" s="9">
        <v>2.5</v>
      </c>
      <c r="F123" s="9">
        <f>F21+F38+F55+F72+F89+F106+F122</f>
        <v>10305</v>
      </c>
      <c r="G123" s="9">
        <f>G21+G38+G55+G72+G89+G106+G122</f>
        <v>4122</v>
      </c>
      <c r="H123" s="9">
        <v>2.4</v>
      </c>
      <c r="I123" s="9">
        <f>I21+I38+I55+I72+I89+I106+I122</f>
        <v>9892.8</v>
      </c>
      <c r="J123" s="20"/>
      <c r="K123" s="24"/>
    </row>
    <row r="124" ht="24.1" customHeight="1" spans="1:11">
      <c r="A124" s="16" t="s">
        <v>28</v>
      </c>
      <c r="B124" s="16"/>
      <c r="C124" s="33"/>
      <c r="D124" s="33"/>
      <c r="E124" s="33"/>
      <c r="F124" s="33"/>
      <c r="G124" s="17"/>
      <c r="H124" s="17"/>
      <c r="I124" s="17"/>
      <c r="J124" s="25" t="s">
        <v>29</v>
      </c>
      <c r="K124" s="25"/>
    </row>
  </sheetData>
  <mergeCells count="24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9:B89"/>
    <mergeCell ref="J90:K90"/>
    <mergeCell ref="A106:B106"/>
    <mergeCell ref="J107:K107"/>
    <mergeCell ref="A122:B122"/>
    <mergeCell ref="A123:B123"/>
    <mergeCell ref="J124:K124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4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196</v>
      </c>
      <c r="C6" s="11">
        <v>9</v>
      </c>
      <c r="D6" s="9">
        <f t="shared" ref="D6:D8" si="0">C6*3</f>
        <v>27</v>
      </c>
      <c r="E6" s="9">
        <v>2.5</v>
      </c>
      <c r="F6" s="9">
        <f t="shared" ref="F6:F8" si="1">D6*E6</f>
        <v>67.5</v>
      </c>
      <c r="G6" s="9">
        <f t="shared" ref="G6:G8" si="2">C6*3</f>
        <v>27</v>
      </c>
      <c r="H6" s="9">
        <v>2.4</v>
      </c>
      <c r="I6" s="9">
        <f t="shared" ref="I6:I8" si="3">G6*H6</f>
        <v>64.8</v>
      </c>
      <c r="J6" s="20"/>
      <c r="K6" s="21"/>
    </row>
    <row r="7" ht="26.1" customHeight="1" spans="1:11">
      <c r="A7" s="9">
        <v>2</v>
      </c>
      <c r="B7" s="10" t="s">
        <v>197</v>
      </c>
      <c r="C7" s="11">
        <v>5</v>
      </c>
      <c r="D7" s="9">
        <f t="shared" si="0"/>
        <v>15</v>
      </c>
      <c r="E7" s="9">
        <v>2.5</v>
      </c>
      <c r="F7" s="9">
        <f t="shared" si="1"/>
        <v>37.5</v>
      </c>
      <c r="G7" s="9">
        <f t="shared" si="2"/>
        <v>15</v>
      </c>
      <c r="H7" s="9">
        <v>2.4</v>
      </c>
      <c r="I7" s="9">
        <f t="shared" si="3"/>
        <v>36</v>
      </c>
      <c r="J7" s="20"/>
      <c r="K7" s="22"/>
    </row>
    <row r="8" ht="26.1" customHeight="1" spans="1:11">
      <c r="A8" s="9">
        <v>3</v>
      </c>
      <c r="B8" s="10" t="s">
        <v>198</v>
      </c>
      <c r="C8" s="11">
        <v>2</v>
      </c>
      <c r="D8" s="9">
        <f t="shared" si="0"/>
        <v>6</v>
      </c>
      <c r="E8" s="9">
        <v>2.5</v>
      </c>
      <c r="F8" s="9">
        <f t="shared" si="1"/>
        <v>15</v>
      </c>
      <c r="G8" s="9">
        <f t="shared" si="2"/>
        <v>6</v>
      </c>
      <c r="H8" s="9">
        <v>2.4</v>
      </c>
      <c r="I8" s="9">
        <f t="shared" si="3"/>
        <v>14.4</v>
      </c>
      <c r="J8" s="20"/>
      <c r="K8" s="22"/>
    </row>
    <row r="9" ht="26.1" customHeight="1" spans="1:11">
      <c r="A9" s="9"/>
      <c r="B9" s="26"/>
      <c r="C9" s="27"/>
      <c r="D9" s="9"/>
      <c r="E9" s="9"/>
      <c r="F9" s="9"/>
      <c r="G9" s="9"/>
      <c r="H9" s="9"/>
      <c r="I9" s="9"/>
      <c r="J9" s="20"/>
      <c r="K9" s="22"/>
    </row>
    <row r="10" ht="26.1" customHeight="1" spans="1:11">
      <c r="A10" s="9"/>
      <c r="B10" s="26"/>
      <c r="C10" s="27"/>
      <c r="D10" s="9"/>
      <c r="E10" s="9"/>
      <c r="F10" s="9"/>
      <c r="G10" s="9"/>
      <c r="H10" s="9"/>
      <c r="I10" s="9"/>
      <c r="J10" s="20"/>
      <c r="K10" s="22"/>
    </row>
    <row r="11" ht="26.1" customHeight="1" spans="1:11">
      <c r="A11" s="9"/>
      <c r="B11" s="26"/>
      <c r="C11" s="27"/>
      <c r="D11" s="9"/>
      <c r="E11" s="9"/>
      <c r="F11" s="9"/>
      <c r="G11" s="9"/>
      <c r="H11" s="9"/>
      <c r="I11" s="9"/>
      <c r="J11" s="20"/>
      <c r="K11" s="22"/>
    </row>
    <row r="12" ht="26.1" customHeight="1" spans="1:11">
      <c r="A12" s="9"/>
      <c r="B12" s="26"/>
      <c r="C12" s="27"/>
      <c r="D12" s="9"/>
      <c r="E12" s="9"/>
      <c r="F12" s="9"/>
      <c r="G12" s="9"/>
      <c r="H12" s="9"/>
      <c r="I12" s="9"/>
      <c r="J12" s="20"/>
      <c r="K12" s="22"/>
    </row>
    <row r="13" ht="26.1" customHeight="1" spans="1:11">
      <c r="A13" s="9"/>
      <c r="B13" s="12"/>
      <c r="C13" s="13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2"/>
      <c r="C14" s="13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2"/>
      <c r="C15" s="13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16</v>
      </c>
      <c r="D21" s="9">
        <f t="shared" si="4"/>
        <v>48</v>
      </c>
      <c r="E21" s="9">
        <v>2.5</v>
      </c>
      <c r="F21" s="9">
        <f t="shared" si="4"/>
        <v>120</v>
      </c>
      <c r="G21" s="9">
        <f t="shared" si="4"/>
        <v>48</v>
      </c>
      <c r="H21" s="9">
        <v>2.4</v>
      </c>
      <c r="I21" s="9">
        <f>G21*H21</f>
        <v>115.2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M17" sqref="M1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5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199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200</v>
      </c>
      <c r="C6" s="11">
        <v>12</v>
      </c>
      <c r="D6" s="9">
        <f t="shared" ref="D6:D20" si="0">C6*3</f>
        <v>36</v>
      </c>
      <c r="E6" s="9">
        <v>2.5</v>
      </c>
      <c r="F6" s="9">
        <f t="shared" ref="F6:F20" si="1">D6*E6</f>
        <v>90</v>
      </c>
      <c r="G6" s="9">
        <f t="shared" ref="G6:G20" si="2">C6*3</f>
        <v>36</v>
      </c>
      <c r="H6" s="9">
        <v>2.4</v>
      </c>
      <c r="I6" s="9">
        <f t="shared" ref="I6:I21" si="3">G6*H6</f>
        <v>86.4</v>
      </c>
      <c r="J6" s="20"/>
      <c r="K6" s="21"/>
    </row>
    <row r="7" ht="26.1" customHeight="1" spans="1:11">
      <c r="A7" s="9">
        <v>2</v>
      </c>
      <c r="B7" s="10" t="s">
        <v>201</v>
      </c>
      <c r="C7" s="11">
        <v>17</v>
      </c>
      <c r="D7" s="9">
        <f t="shared" si="0"/>
        <v>51</v>
      </c>
      <c r="E7" s="9">
        <v>2.5</v>
      </c>
      <c r="F7" s="9">
        <f t="shared" si="1"/>
        <v>127.5</v>
      </c>
      <c r="G7" s="9">
        <f t="shared" si="2"/>
        <v>51</v>
      </c>
      <c r="H7" s="9">
        <v>2.4</v>
      </c>
      <c r="I7" s="9">
        <f t="shared" si="3"/>
        <v>122.4</v>
      </c>
      <c r="J7" s="20"/>
      <c r="K7" s="22"/>
    </row>
    <row r="8" ht="26.1" customHeight="1" spans="1:11">
      <c r="A8" s="9">
        <v>3</v>
      </c>
      <c r="B8" s="10" t="s">
        <v>202</v>
      </c>
      <c r="C8" s="11">
        <v>15</v>
      </c>
      <c r="D8" s="9">
        <f t="shared" si="0"/>
        <v>45</v>
      </c>
      <c r="E8" s="9">
        <v>2.5</v>
      </c>
      <c r="F8" s="9">
        <f t="shared" si="1"/>
        <v>112.5</v>
      </c>
      <c r="G8" s="9">
        <f t="shared" si="2"/>
        <v>45</v>
      </c>
      <c r="H8" s="9">
        <v>2.4</v>
      </c>
      <c r="I8" s="9">
        <f t="shared" si="3"/>
        <v>108</v>
      </c>
      <c r="J8" s="20"/>
      <c r="K8" s="22"/>
    </row>
    <row r="9" ht="26.1" customHeight="1" spans="1:11">
      <c r="A9" s="9">
        <v>4</v>
      </c>
      <c r="B9" s="10" t="s">
        <v>203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0"/>
      <c r="K9" s="22"/>
    </row>
    <row r="10" ht="26.1" customHeight="1" spans="1:11">
      <c r="A10" s="9">
        <v>5</v>
      </c>
      <c r="B10" s="10" t="s">
        <v>204</v>
      </c>
      <c r="C10" s="11">
        <v>2</v>
      </c>
      <c r="D10" s="9">
        <f t="shared" si="0"/>
        <v>6</v>
      </c>
      <c r="E10" s="9">
        <v>2.5</v>
      </c>
      <c r="F10" s="9">
        <f t="shared" si="1"/>
        <v>15</v>
      </c>
      <c r="G10" s="9">
        <f t="shared" si="2"/>
        <v>6</v>
      </c>
      <c r="H10" s="9">
        <v>2.4</v>
      </c>
      <c r="I10" s="9">
        <f t="shared" si="3"/>
        <v>14.4</v>
      </c>
      <c r="J10" s="20"/>
      <c r="K10" s="22"/>
    </row>
    <row r="11" ht="26.1" customHeight="1" spans="1:11">
      <c r="A11" s="9">
        <v>6</v>
      </c>
      <c r="B11" s="10" t="s">
        <v>205</v>
      </c>
      <c r="C11" s="11">
        <v>12</v>
      </c>
      <c r="D11" s="9">
        <f t="shared" si="0"/>
        <v>36</v>
      </c>
      <c r="E11" s="9">
        <v>2.5</v>
      </c>
      <c r="F11" s="9">
        <f t="shared" si="1"/>
        <v>90</v>
      </c>
      <c r="G11" s="9">
        <f t="shared" si="2"/>
        <v>36</v>
      </c>
      <c r="H11" s="9">
        <v>2.4</v>
      </c>
      <c r="I11" s="9">
        <f t="shared" si="3"/>
        <v>86.4</v>
      </c>
      <c r="J11" s="20"/>
      <c r="K11" s="22"/>
    </row>
    <row r="12" ht="26.1" customHeight="1" spans="1:11">
      <c r="A12" s="9">
        <v>7</v>
      </c>
      <c r="B12" s="10" t="s">
        <v>206</v>
      </c>
      <c r="C12" s="11">
        <v>5</v>
      </c>
      <c r="D12" s="9">
        <f t="shared" si="0"/>
        <v>15</v>
      </c>
      <c r="E12" s="9">
        <v>2.5</v>
      </c>
      <c r="F12" s="9">
        <f t="shared" si="1"/>
        <v>37.5</v>
      </c>
      <c r="G12" s="9">
        <f t="shared" si="2"/>
        <v>15</v>
      </c>
      <c r="H12" s="9">
        <v>2.4</v>
      </c>
      <c r="I12" s="9">
        <f t="shared" si="3"/>
        <v>36</v>
      </c>
      <c r="J12" s="20"/>
      <c r="K12" s="22"/>
    </row>
    <row r="13" ht="26.1" customHeight="1" spans="1:11">
      <c r="A13" s="9">
        <v>8</v>
      </c>
      <c r="B13" s="10" t="s">
        <v>207</v>
      </c>
      <c r="C13" s="11">
        <v>5</v>
      </c>
      <c r="D13" s="9">
        <f t="shared" si="0"/>
        <v>15</v>
      </c>
      <c r="E13" s="9">
        <v>2.5</v>
      </c>
      <c r="F13" s="9">
        <f t="shared" si="1"/>
        <v>37.5</v>
      </c>
      <c r="G13" s="9">
        <f t="shared" si="2"/>
        <v>15</v>
      </c>
      <c r="H13" s="9">
        <v>2.4</v>
      </c>
      <c r="I13" s="9">
        <f t="shared" si="3"/>
        <v>36</v>
      </c>
      <c r="J13" s="20"/>
      <c r="K13" s="22"/>
    </row>
    <row r="14" ht="26.1" customHeight="1" spans="1:11">
      <c r="A14" s="9">
        <v>9</v>
      </c>
      <c r="B14" s="10" t="s">
        <v>208</v>
      </c>
      <c r="C14" s="11">
        <v>6</v>
      </c>
      <c r="D14" s="9">
        <f t="shared" si="0"/>
        <v>18</v>
      </c>
      <c r="E14" s="9">
        <v>2.5</v>
      </c>
      <c r="F14" s="9">
        <f t="shared" si="1"/>
        <v>45</v>
      </c>
      <c r="G14" s="9">
        <f t="shared" si="2"/>
        <v>18</v>
      </c>
      <c r="H14" s="9">
        <v>2.4</v>
      </c>
      <c r="I14" s="9">
        <f t="shared" si="3"/>
        <v>43.2</v>
      </c>
      <c r="J14" s="20"/>
      <c r="K14" s="22"/>
    </row>
    <row r="15" ht="26.1" customHeight="1" spans="1:11">
      <c r="A15" s="9">
        <v>10</v>
      </c>
      <c r="B15" s="10" t="s">
        <v>89</v>
      </c>
      <c r="C15" s="11">
        <v>5</v>
      </c>
      <c r="D15" s="9">
        <f t="shared" si="0"/>
        <v>15</v>
      </c>
      <c r="E15" s="9">
        <v>2.5</v>
      </c>
      <c r="F15" s="9">
        <f t="shared" si="1"/>
        <v>37.5</v>
      </c>
      <c r="G15" s="9">
        <f t="shared" si="2"/>
        <v>15</v>
      </c>
      <c r="H15" s="9">
        <v>2.4</v>
      </c>
      <c r="I15" s="9">
        <f t="shared" si="3"/>
        <v>36</v>
      </c>
      <c r="J15" s="20"/>
      <c r="K15" s="22"/>
    </row>
    <row r="16" ht="26.1" customHeight="1" spans="1:12">
      <c r="A16" s="9">
        <v>11</v>
      </c>
      <c r="B16" s="10" t="s">
        <v>82</v>
      </c>
      <c r="C16" s="11">
        <v>11</v>
      </c>
      <c r="D16" s="9">
        <f t="shared" si="0"/>
        <v>33</v>
      </c>
      <c r="E16" s="9">
        <v>2.5</v>
      </c>
      <c r="F16" s="9">
        <f t="shared" si="1"/>
        <v>82.5</v>
      </c>
      <c r="G16" s="9">
        <f t="shared" si="2"/>
        <v>33</v>
      </c>
      <c r="H16" s="9">
        <v>2.4</v>
      </c>
      <c r="I16" s="9">
        <f t="shared" si="3"/>
        <v>79.2</v>
      </c>
      <c r="J16" s="20"/>
      <c r="K16" s="22"/>
      <c r="L16" s="23"/>
    </row>
    <row r="17" ht="26.1" customHeight="1" spans="1:11">
      <c r="A17" s="9">
        <v>12</v>
      </c>
      <c r="B17" s="10" t="s">
        <v>209</v>
      </c>
      <c r="C17" s="11">
        <v>7</v>
      </c>
      <c r="D17" s="9">
        <f t="shared" si="0"/>
        <v>21</v>
      </c>
      <c r="E17" s="9">
        <v>2.5</v>
      </c>
      <c r="F17" s="9">
        <f t="shared" si="1"/>
        <v>52.5</v>
      </c>
      <c r="G17" s="9">
        <f t="shared" si="2"/>
        <v>21</v>
      </c>
      <c r="H17" s="9">
        <v>2.4</v>
      </c>
      <c r="I17" s="9">
        <f t="shared" si="3"/>
        <v>50.4</v>
      </c>
      <c r="J17" s="20"/>
      <c r="K17" s="22"/>
    </row>
    <row r="18" ht="26.1" customHeight="1" spans="1:11">
      <c r="A18" s="9">
        <v>13</v>
      </c>
      <c r="B18" s="10" t="s">
        <v>120</v>
      </c>
      <c r="C18" s="11">
        <v>12</v>
      </c>
      <c r="D18" s="9">
        <f t="shared" si="0"/>
        <v>36</v>
      </c>
      <c r="E18" s="9">
        <v>2.5</v>
      </c>
      <c r="F18" s="9">
        <f t="shared" si="1"/>
        <v>90</v>
      </c>
      <c r="G18" s="9">
        <f t="shared" si="2"/>
        <v>36</v>
      </c>
      <c r="H18" s="9">
        <v>2.4</v>
      </c>
      <c r="I18" s="9">
        <f t="shared" si="3"/>
        <v>86.4</v>
      </c>
      <c r="J18" s="20"/>
      <c r="K18" s="22"/>
    </row>
    <row r="19" ht="26.1" customHeight="1" spans="1:11">
      <c r="A19" s="9">
        <v>14</v>
      </c>
      <c r="B19" s="10" t="s">
        <v>210</v>
      </c>
      <c r="C19" s="11">
        <v>13</v>
      </c>
      <c r="D19" s="9">
        <f t="shared" si="0"/>
        <v>39</v>
      </c>
      <c r="E19" s="9">
        <v>2.5</v>
      </c>
      <c r="F19" s="9">
        <f t="shared" si="1"/>
        <v>97.5</v>
      </c>
      <c r="G19" s="9">
        <f t="shared" si="2"/>
        <v>39</v>
      </c>
      <c r="H19" s="9">
        <v>2.4</v>
      </c>
      <c r="I19" s="9">
        <f t="shared" si="3"/>
        <v>93.6</v>
      </c>
      <c r="J19" s="20"/>
      <c r="K19" s="22"/>
    </row>
    <row r="20" ht="27" customHeight="1" spans="1:11">
      <c r="A20" s="9">
        <v>15</v>
      </c>
      <c r="B20" s="10" t="s">
        <v>211</v>
      </c>
      <c r="C20" s="11">
        <v>4</v>
      </c>
      <c r="D20" s="9">
        <f t="shared" si="0"/>
        <v>12</v>
      </c>
      <c r="E20" s="9">
        <v>2.5</v>
      </c>
      <c r="F20" s="9">
        <f t="shared" si="1"/>
        <v>30</v>
      </c>
      <c r="G20" s="9">
        <f t="shared" si="2"/>
        <v>12</v>
      </c>
      <c r="H20" s="9">
        <v>2.4</v>
      </c>
      <c r="I20" s="9">
        <f t="shared" si="3"/>
        <v>28.8</v>
      </c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129</v>
      </c>
      <c r="D21" s="9">
        <f t="shared" si="4"/>
        <v>387</v>
      </c>
      <c r="E21" s="9">
        <v>2.5</v>
      </c>
      <c r="F21" s="9">
        <f t="shared" si="4"/>
        <v>967.5</v>
      </c>
      <c r="G21" s="9">
        <f t="shared" si="4"/>
        <v>387</v>
      </c>
      <c r="H21" s="9">
        <v>2.4</v>
      </c>
      <c r="I21" s="9">
        <f t="shared" si="3"/>
        <v>928.8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  <row r="23" ht="24.1" customHeight="1" spans="1:11">
      <c r="A23" s="9">
        <v>16</v>
      </c>
      <c r="B23" s="10" t="s">
        <v>212</v>
      </c>
      <c r="C23" s="11">
        <v>4</v>
      </c>
      <c r="D23" s="9">
        <f t="shared" ref="D23:D30" si="5">C23*3</f>
        <v>12</v>
      </c>
      <c r="E23" s="9">
        <v>2.5</v>
      </c>
      <c r="F23" s="9">
        <f t="shared" ref="F23:F30" si="6">D23*E23</f>
        <v>30</v>
      </c>
      <c r="G23" s="9">
        <f t="shared" ref="G23:G30" si="7">C23*3</f>
        <v>12</v>
      </c>
      <c r="H23" s="9">
        <v>2.4</v>
      </c>
      <c r="I23" s="9">
        <f t="shared" ref="I23:I30" si="8">G23*H23</f>
        <v>28.8</v>
      </c>
      <c r="J23" s="20"/>
      <c r="K23" s="22"/>
    </row>
    <row r="24" ht="24.1" customHeight="1" spans="1:11">
      <c r="A24" s="9">
        <v>17</v>
      </c>
      <c r="B24" s="10" t="s">
        <v>213</v>
      </c>
      <c r="C24" s="11">
        <v>1</v>
      </c>
      <c r="D24" s="9">
        <f t="shared" si="5"/>
        <v>3</v>
      </c>
      <c r="E24" s="9">
        <v>2.5</v>
      </c>
      <c r="F24" s="9">
        <f t="shared" si="6"/>
        <v>7.5</v>
      </c>
      <c r="G24" s="9">
        <f t="shared" si="7"/>
        <v>3</v>
      </c>
      <c r="H24" s="9">
        <v>2.4</v>
      </c>
      <c r="I24" s="9">
        <f t="shared" si="8"/>
        <v>7.2</v>
      </c>
      <c r="J24" s="20"/>
      <c r="K24" s="22"/>
    </row>
    <row r="25" ht="24.1" customHeight="1" spans="1:11">
      <c r="A25" s="9">
        <v>18</v>
      </c>
      <c r="B25" s="10" t="s">
        <v>214</v>
      </c>
      <c r="C25" s="11">
        <v>2</v>
      </c>
      <c r="D25" s="9">
        <f t="shared" si="5"/>
        <v>6</v>
      </c>
      <c r="E25" s="9">
        <v>2.5</v>
      </c>
      <c r="F25" s="9">
        <f t="shared" si="6"/>
        <v>15</v>
      </c>
      <c r="G25" s="9">
        <f t="shared" si="7"/>
        <v>6</v>
      </c>
      <c r="H25" s="9">
        <v>2.4</v>
      </c>
      <c r="I25" s="9">
        <f t="shared" si="8"/>
        <v>14.4</v>
      </c>
      <c r="J25" s="20"/>
      <c r="K25" s="22"/>
    </row>
    <row r="26" ht="24.1" customHeight="1" spans="1:11">
      <c r="A26" s="9">
        <v>19</v>
      </c>
      <c r="B26" s="10" t="s">
        <v>215</v>
      </c>
      <c r="C26" s="11">
        <v>4</v>
      </c>
      <c r="D26" s="9">
        <f t="shared" si="5"/>
        <v>12</v>
      </c>
      <c r="E26" s="9">
        <v>2.5</v>
      </c>
      <c r="F26" s="9">
        <f t="shared" si="6"/>
        <v>30</v>
      </c>
      <c r="G26" s="9">
        <f t="shared" si="7"/>
        <v>12</v>
      </c>
      <c r="H26" s="9">
        <v>2.4</v>
      </c>
      <c r="I26" s="9">
        <f t="shared" si="8"/>
        <v>28.8</v>
      </c>
      <c r="J26" s="20"/>
      <c r="K26" s="22"/>
    </row>
    <row r="27" ht="24.1" customHeight="1" spans="1:11">
      <c r="A27" s="9"/>
      <c r="B27" s="26"/>
      <c r="C27" s="13"/>
      <c r="D27" s="9"/>
      <c r="E27" s="9"/>
      <c r="F27" s="9"/>
      <c r="G27" s="9"/>
      <c r="H27" s="9"/>
      <c r="I27" s="9"/>
      <c r="J27" s="20"/>
      <c r="K27" s="22"/>
    </row>
    <row r="28" ht="24.1" customHeight="1" spans="1:11">
      <c r="A28" s="9"/>
      <c r="B28" s="26"/>
      <c r="C28" s="13"/>
      <c r="D28" s="9"/>
      <c r="E28" s="9"/>
      <c r="F28" s="9"/>
      <c r="G28" s="9"/>
      <c r="H28" s="9"/>
      <c r="I28" s="9"/>
      <c r="J28" s="20"/>
      <c r="K28" s="22"/>
    </row>
    <row r="29" ht="24.1" customHeight="1" spans="1:11">
      <c r="A29" s="9"/>
      <c r="B29" s="26"/>
      <c r="C29" s="13"/>
      <c r="D29" s="9"/>
      <c r="E29" s="9"/>
      <c r="F29" s="9"/>
      <c r="G29" s="9"/>
      <c r="H29" s="9"/>
      <c r="I29" s="9"/>
      <c r="J29" s="20"/>
      <c r="K29" s="22"/>
    </row>
    <row r="30" ht="24.1" customHeight="1" spans="1:11">
      <c r="A30" s="9"/>
      <c r="B30" s="28"/>
      <c r="C30" s="13"/>
      <c r="D30" s="9"/>
      <c r="E30" s="9"/>
      <c r="F30" s="9"/>
      <c r="G30" s="9"/>
      <c r="H30" s="9"/>
      <c r="I30" s="9"/>
      <c r="J30" s="20"/>
      <c r="K30" s="22"/>
    </row>
    <row r="31" ht="24.1" customHeight="1" spans="1:11">
      <c r="A31" s="9"/>
      <c r="B31" s="29"/>
      <c r="C31" s="30"/>
      <c r="D31" s="31"/>
      <c r="E31" s="31"/>
      <c r="F31" s="31"/>
      <c r="G31" s="31"/>
      <c r="H31" s="9"/>
      <c r="I31" s="31"/>
      <c r="J31" s="34"/>
      <c r="K31" s="21"/>
    </row>
    <row r="32" ht="24.1" customHeight="1" spans="1:11">
      <c r="A32" s="9"/>
      <c r="B32" s="32"/>
      <c r="C32" s="10"/>
      <c r="D32" s="9"/>
      <c r="E32" s="9"/>
      <c r="F32" s="9"/>
      <c r="G32" s="9"/>
      <c r="H32" s="9"/>
      <c r="I32" s="9"/>
      <c r="J32" s="20"/>
      <c r="K32" s="22"/>
    </row>
    <row r="33" ht="24.1" customHeight="1" spans="1:12">
      <c r="A33" s="9"/>
      <c r="B33" s="32"/>
      <c r="C33" s="10"/>
      <c r="D33" s="9"/>
      <c r="E33" s="9"/>
      <c r="F33" s="9"/>
      <c r="G33" s="9"/>
      <c r="H33" s="9"/>
      <c r="I33" s="9"/>
      <c r="J33" s="20"/>
      <c r="K33" s="22"/>
      <c r="L33" s="23"/>
    </row>
    <row r="34" ht="24.1" customHeight="1" spans="1:11">
      <c r="A34" s="9"/>
      <c r="B34" s="32"/>
      <c r="C34" s="10"/>
      <c r="D34" s="9"/>
      <c r="E34" s="9"/>
      <c r="F34" s="9"/>
      <c r="G34" s="9"/>
      <c r="H34" s="9"/>
      <c r="I34" s="9"/>
      <c r="J34" s="20"/>
      <c r="K34" s="22"/>
    </row>
    <row r="35" ht="24.1" customHeight="1" spans="1:11">
      <c r="A35" s="9"/>
      <c r="B35" s="32"/>
      <c r="C35" s="10"/>
      <c r="D35" s="9"/>
      <c r="E35" s="9"/>
      <c r="F35" s="9"/>
      <c r="G35" s="9"/>
      <c r="H35" s="9"/>
      <c r="I35" s="9"/>
      <c r="J35" s="20"/>
      <c r="K35" s="22"/>
    </row>
    <row r="36" ht="24.1" customHeight="1" spans="1:11">
      <c r="A36" s="9"/>
      <c r="B36" s="32"/>
      <c r="C36" s="10"/>
      <c r="D36" s="9"/>
      <c r="E36" s="9"/>
      <c r="F36" s="9"/>
      <c r="G36" s="9"/>
      <c r="H36" s="9"/>
      <c r="I36" s="9"/>
      <c r="J36" s="20"/>
      <c r="K36" s="22"/>
    </row>
    <row r="37" ht="24.1" customHeight="1" spans="1:11">
      <c r="A37" s="14" t="s">
        <v>27</v>
      </c>
      <c r="B37" s="15"/>
      <c r="C37" s="9">
        <f t="shared" ref="C37:G37" si="9">SUM(C23:C36)</f>
        <v>11</v>
      </c>
      <c r="D37" s="9">
        <f t="shared" si="9"/>
        <v>33</v>
      </c>
      <c r="E37" s="9">
        <v>2.5</v>
      </c>
      <c r="F37" s="9">
        <f t="shared" si="9"/>
        <v>82.5</v>
      </c>
      <c r="G37" s="9">
        <f t="shared" si="9"/>
        <v>33</v>
      </c>
      <c r="H37" s="9">
        <v>2.4</v>
      </c>
      <c r="I37" s="9">
        <f>SUM(I23:I36)</f>
        <v>79.2</v>
      </c>
      <c r="J37" s="20"/>
      <c r="K37" s="24"/>
    </row>
    <row r="38" ht="24.1" customHeight="1" spans="1:11">
      <c r="A38" s="14" t="s">
        <v>106</v>
      </c>
      <c r="B38" s="15"/>
      <c r="C38" s="9">
        <f>C21+C37</f>
        <v>140</v>
      </c>
      <c r="D38" s="9">
        <f>D21+D37</f>
        <v>420</v>
      </c>
      <c r="E38" s="9">
        <v>2.5</v>
      </c>
      <c r="F38" s="9">
        <f>F21+F37</f>
        <v>1050</v>
      </c>
      <c r="G38" s="9">
        <f>G21+G37</f>
        <v>420</v>
      </c>
      <c r="H38" s="9">
        <v>2.4</v>
      </c>
      <c r="I38" s="9">
        <f>I21+I37</f>
        <v>1008</v>
      </c>
      <c r="J38" s="20"/>
      <c r="K38" s="24"/>
    </row>
    <row r="39" ht="24.1" customHeight="1" spans="1:11">
      <c r="A39" s="16" t="s">
        <v>28</v>
      </c>
      <c r="B39" s="16"/>
      <c r="C39" s="33"/>
      <c r="D39" s="33"/>
      <c r="E39" s="33"/>
      <c r="F39" s="33"/>
      <c r="G39" s="17"/>
      <c r="H39" s="17"/>
      <c r="I39" s="17"/>
      <c r="J39" s="25" t="s">
        <v>29</v>
      </c>
      <c r="K39" s="25"/>
    </row>
  </sheetData>
  <mergeCells count="14">
    <mergeCell ref="A3:K3"/>
    <mergeCell ref="D4:F4"/>
    <mergeCell ref="G4:I4"/>
    <mergeCell ref="A21:B21"/>
    <mergeCell ref="J22:K22"/>
    <mergeCell ref="A37:B37"/>
    <mergeCell ref="A38:B38"/>
    <mergeCell ref="J39:K39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7" sqref="M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7.1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216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217</v>
      </c>
      <c r="C6" s="11">
        <v>3</v>
      </c>
      <c r="D6" s="9">
        <f t="shared" ref="D6:D10" si="0">C6*3</f>
        <v>9</v>
      </c>
      <c r="E6" s="9">
        <v>2.5</v>
      </c>
      <c r="F6" s="9">
        <f t="shared" ref="F6:F10" si="1">D6*E6</f>
        <v>22.5</v>
      </c>
      <c r="G6" s="9">
        <f t="shared" ref="G6:G10" si="2">C6*3</f>
        <v>9</v>
      </c>
      <c r="H6" s="9">
        <v>2.4</v>
      </c>
      <c r="I6" s="9">
        <f t="shared" ref="I6:I10" si="3">G6*H6</f>
        <v>21.6</v>
      </c>
      <c r="J6" s="20"/>
      <c r="K6" s="21"/>
    </row>
    <row r="7" ht="26.1" customHeight="1" spans="1:11">
      <c r="A7" s="9">
        <v>2</v>
      </c>
      <c r="B7" s="10" t="s">
        <v>218</v>
      </c>
      <c r="C7" s="11">
        <v>2</v>
      </c>
      <c r="D7" s="9">
        <f t="shared" si="0"/>
        <v>6</v>
      </c>
      <c r="E7" s="9">
        <v>2.5</v>
      </c>
      <c r="F7" s="9">
        <f t="shared" si="1"/>
        <v>15</v>
      </c>
      <c r="G7" s="9">
        <f t="shared" si="2"/>
        <v>6</v>
      </c>
      <c r="H7" s="9">
        <v>2.4</v>
      </c>
      <c r="I7" s="9">
        <f t="shared" si="3"/>
        <v>14.4</v>
      </c>
      <c r="J7" s="20"/>
      <c r="K7" s="22"/>
    </row>
    <row r="8" ht="26.1" customHeight="1" spans="1:11">
      <c r="A8" s="9">
        <v>3</v>
      </c>
      <c r="B8" s="10" t="s">
        <v>219</v>
      </c>
      <c r="C8" s="11">
        <v>3</v>
      </c>
      <c r="D8" s="9">
        <f t="shared" si="0"/>
        <v>9</v>
      </c>
      <c r="E8" s="9">
        <v>2.5</v>
      </c>
      <c r="F8" s="9">
        <f t="shared" si="1"/>
        <v>22.5</v>
      </c>
      <c r="G8" s="9">
        <f t="shared" si="2"/>
        <v>9</v>
      </c>
      <c r="H8" s="9">
        <v>2.4</v>
      </c>
      <c r="I8" s="9">
        <f t="shared" si="3"/>
        <v>21.6</v>
      </c>
      <c r="J8" s="20"/>
      <c r="K8" s="22"/>
    </row>
    <row r="9" ht="26.1" customHeight="1" spans="1:11">
      <c r="A9" s="9">
        <v>4</v>
      </c>
      <c r="B9" s="10" t="s">
        <v>220</v>
      </c>
      <c r="C9" s="11">
        <v>6</v>
      </c>
      <c r="D9" s="9">
        <f t="shared" si="0"/>
        <v>18</v>
      </c>
      <c r="E9" s="9">
        <v>2.5</v>
      </c>
      <c r="F9" s="9">
        <f t="shared" si="1"/>
        <v>45</v>
      </c>
      <c r="G9" s="9">
        <f t="shared" si="2"/>
        <v>18</v>
      </c>
      <c r="H9" s="9">
        <v>2.4</v>
      </c>
      <c r="I9" s="9">
        <f t="shared" si="3"/>
        <v>43.2</v>
      </c>
      <c r="J9" s="20"/>
      <c r="K9" s="22"/>
    </row>
    <row r="10" ht="26.1" customHeight="1" spans="1:11">
      <c r="A10" s="9">
        <v>5</v>
      </c>
      <c r="B10" s="10" t="s">
        <v>221</v>
      </c>
      <c r="C10" s="11">
        <v>4</v>
      </c>
      <c r="D10" s="9">
        <f t="shared" si="0"/>
        <v>12</v>
      </c>
      <c r="E10" s="9">
        <v>2.5</v>
      </c>
      <c r="F10" s="9">
        <f t="shared" si="1"/>
        <v>30</v>
      </c>
      <c r="G10" s="9">
        <f t="shared" si="2"/>
        <v>12</v>
      </c>
      <c r="H10" s="9">
        <v>2.4</v>
      </c>
      <c r="I10" s="9">
        <f t="shared" si="3"/>
        <v>28.8</v>
      </c>
      <c r="J10" s="20"/>
      <c r="K10" s="22"/>
    </row>
    <row r="11" ht="26.1" customHeight="1" spans="1:11">
      <c r="A11" s="9"/>
      <c r="B11" s="26"/>
      <c r="C11" s="27"/>
      <c r="D11" s="9"/>
      <c r="E11" s="9"/>
      <c r="F11" s="9"/>
      <c r="G11" s="9"/>
      <c r="H11" s="9"/>
      <c r="I11" s="9"/>
      <c r="J11" s="20"/>
      <c r="K11" s="22"/>
    </row>
    <row r="12" ht="26.1" customHeight="1" spans="1:11">
      <c r="A12" s="9"/>
      <c r="B12" s="26"/>
      <c r="C12" s="27"/>
      <c r="D12" s="9"/>
      <c r="E12" s="9"/>
      <c r="F12" s="9"/>
      <c r="G12" s="9"/>
      <c r="H12" s="9"/>
      <c r="I12" s="9"/>
      <c r="J12" s="20"/>
      <c r="K12" s="22"/>
    </row>
    <row r="13" ht="26.1" customHeight="1" spans="1:11">
      <c r="A13" s="9"/>
      <c r="B13" s="12"/>
      <c r="C13" s="13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2"/>
      <c r="C14" s="13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2"/>
      <c r="C15" s="13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18</v>
      </c>
      <c r="D21" s="9">
        <f t="shared" si="4"/>
        <v>54</v>
      </c>
      <c r="E21" s="9">
        <v>2.5</v>
      </c>
      <c r="F21" s="9">
        <f t="shared" si="4"/>
        <v>135</v>
      </c>
      <c r="G21" s="9">
        <f t="shared" si="4"/>
        <v>54</v>
      </c>
      <c r="H21" s="9">
        <v>2.4</v>
      </c>
      <c r="I21" s="9">
        <f>G21*H21</f>
        <v>129.6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P14" sqref="P14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8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223</v>
      </c>
      <c r="C6" s="11">
        <v>2</v>
      </c>
      <c r="D6" s="9">
        <f t="shared" ref="D6:D12" si="0">C6*3</f>
        <v>6</v>
      </c>
      <c r="E6" s="9">
        <v>2.5</v>
      </c>
      <c r="F6" s="9">
        <f t="shared" ref="F6:F12" si="1">D6*E6</f>
        <v>15</v>
      </c>
      <c r="G6" s="9">
        <f t="shared" ref="G6:G12" si="2">C6*3</f>
        <v>6</v>
      </c>
      <c r="H6" s="9">
        <v>2.4</v>
      </c>
      <c r="I6" s="9">
        <f t="shared" ref="I6:I12" si="3">G6*H6</f>
        <v>14.4</v>
      </c>
      <c r="J6" s="20"/>
      <c r="K6" s="21"/>
    </row>
    <row r="7" ht="26.1" customHeight="1" spans="1:11">
      <c r="A7" s="9">
        <v>2</v>
      </c>
      <c r="B7" s="10" t="s">
        <v>224</v>
      </c>
      <c r="C7" s="11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0"/>
      <c r="K7" s="22"/>
    </row>
    <row r="8" ht="26.1" customHeight="1" spans="1:11">
      <c r="A8" s="9">
        <v>3</v>
      </c>
      <c r="B8" s="10" t="s">
        <v>225</v>
      </c>
      <c r="C8" s="11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0"/>
      <c r="K8" s="22"/>
    </row>
    <row r="9" ht="26.1" customHeight="1" spans="1:11">
      <c r="A9" s="9">
        <v>4</v>
      </c>
      <c r="B9" s="10" t="s">
        <v>219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0"/>
      <c r="K9" s="22"/>
    </row>
    <row r="10" ht="26.1" customHeight="1" spans="1:11">
      <c r="A10" s="9">
        <v>5</v>
      </c>
      <c r="B10" s="10" t="s">
        <v>26</v>
      </c>
      <c r="C10" s="11">
        <v>2</v>
      </c>
      <c r="D10" s="9">
        <f t="shared" si="0"/>
        <v>6</v>
      </c>
      <c r="E10" s="9">
        <v>2.5</v>
      </c>
      <c r="F10" s="9">
        <f t="shared" si="1"/>
        <v>15</v>
      </c>
      <c r="G10" s="9">
        <f t="shared" si="2"/>
        <v>6</v>
      </c>
      <c r="H10" s="9">
        <v>2.4</v>
      </c>
      <c r="I10" s="9">
        <f t="shared" si="3"/>
        <v>14.4</v>
      </c>
      <c r="J10" s="20"/>
      <c r="K10" s="22"/>
    </row>
    <row r="11" ht="26.1" customHeight="1" spans="1:11">
      <c r="A11" s="9">
        <v>6</v>
      </c>
      <c r="B11" s="10" t="s">
        <v>226</v>
      </c>
      <c r="C11" s="11">
        <v>2</v>
      </c>
      <c r="D11" s="9">
        <f t="shared" si="0"/>
        <v>6</v>
      </c>
      <c r="E11" s="9">
        <v>2.5</v>
      </c>
      <c r="F11" s="9">
        <f t="shared" si="1"/>
        <v>15</v>
      </c>
      <c r="G11" s="9">
        <f t="shared" si="2"/>
        <v>6</v>
      </c>
      <c r="H11" s="9">
        <v>2.4</v>
      </c>
      <c r="I11" s="9">
        <f t="shared" si="3"/>
        <v>14.4</v>
      </c>
      <c r="J11" s="20"/>
      <c r="K11" s="22"/>
    </row>
    <row r="12" ht="26.1" customHeight="1" spans="1:11">
      <c r="A12" s="9">
        <v>7</v>
      </c>
      <c r="B12" s="10" t="s">
        <v>227</v>
      </c>
      <c r="C12" s="11">
        <v>3</v>
      </c>
      <c r="D12" s="9">
        <f t="shared" si="0"/>
        <v>9</v>
      </c>
      <c r="E12" s="9">
        <v>2.5</v>
      </c>
      <c r="F12" s="9">
        <f t="shared" si="1"/>
        <v>22.5</v>
      </c>
      <c r="G12" s="9">
        <f t="shared" si="2"/>
        <v>9</v>
      </c>
      <c r="H12" s="9">
        <v>2.4</v>
      </c>
      <c r="I12" s="9">
        <f t="shared" si="3"/>
        <v>21.6</v>
      </c>
      <c r="J12" s="20"/>
      <c r="K12" s="22"/>
    </row>
    <row r="13" ht="26.1" customHeight="1" spans="1:11">
      <c r="A13" s="9"/>
      <c r="B13" s="12"/>
      <c r="C13" s="13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2"/>
      <c r="C14" s="13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2"/>
      <c r="C15" s="13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20</v>
      </c>
      <c r="D21" s="9">
        <f t="shared" si="4"/>
        <v>60</v>
      </c>
      <c r="E21" s="9">
        <v>2.5</v>
      </c>
      <c r="F21" s="9">
        <f t="shared" si="4"/>
        <v>150</v>
      </c>
      <c r="G21" s="9">
        <f t="shared" si="4"/>
        <v>60</v>
      </c>
      <c r="H21" s="9">
        <v>2.4</v>
      </c>
      <c r="I21" s="9">
        <f>G21*H21</f>
        <v>144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108</v>
      </c>
      <c r="C6" s="11">
        <v>2</v>
      </c>
      <c r="D6" s="9">
        <f t="shared" ref="D6:D11" si="0">C6*3</f>
        <v>6</v>
      </c>
      <c r="E6" s="9">
        <v>2.5</v>
      </c>
      <c r="F6" s="9">
        <f t="shared" ref="F6:F11" si="1">D6*E6</f>
        <v>15</v>
      </c>
      <c r="G6" s="9">
        <f t="shared" ref="G6:G11" si="2">C6*3</f>
        <v>6</v>
      </c>
      <c r="H6" s="9">
        <v>2.4</v>
      </c>
      <c r="I6" s="9">
        <f t="shared" ref="I6:I11" si="3">G6*H6</f>
        <v>14.4</v>
      </c>
      <c r="J6" s="20"/>
      <c r="K6" s="21"/>
    </row>
    <row r="7" ht="26.1" customHeight="1" spans="1:11">
      <c r="A7" s="9">
        <v>2</v>
      </c>
      <c r="B7" s="10" t="s">
        <v>109</v>
      </c>
      <c r="C7" s="11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0"/>
      <c r="K7" s="22"/>
    </row>
    <row r="8" ht="26.1" customHeight="1" spans="1:11">
      <c r="A8" s="9">
        <v>3</v>
      </c>
      <c r="B8" s="10" t="s">
        <v>110</v>
      </c>
      <c r="C8" s="11">
        <v>2</v>
      </c>
      <c r="D8" s="9">
        <f t="shared" si="0"/>
        <v>6</v>
      </c>
      <c r="E8" s="9">
        <v>2.5</v>
      </c>
      <c r="F8" s="9">
        <f t="shared" si="1"/>
        <v>15</v>
      </c>
      <c r="G8" s="9">
        <f t="shared" si="2"/>
        <v>6</v>
      </c>
      <c r="H8" s="9">
        <v>2.4</v>
      </c>
      <c r="I8" s="9">
        <f t="shared" si="3"/>
        <v>14.4</v>
      </c>
      <c r="J8" s="20"/>
      <c r="K8" s="22"/>
    </row>
    <row r="9" ht="26.1" customHeight="1" spans="1:11">
      <c r="A9" s="9">
        <v>4</v>
      </c>
      <c r="B9" s="10" t="s">
        <v>111</v>
      </c>
      <c r="C9" s="11">
        <v>1</v>
      </c>
      <c r="D9" s="9">
        <f t="shared" si="0"/>
        <v>3</v>
      </c>
      <c r="E9" s="9">
        <v>2.5</v>
      </c>
      <c r="F9" s="9">
        <f t="shared" si="1"/>
        <v>7.5</v>
      </c>
      <c r="G9" s="9">
        <f t="shared" si="2"/>
        <v>3</v>
      </c>
      <c r="H9" s="9">
        <v>2.4</v>
      </c>
      <c r="I9" s="9">
        <f t="shared" si="3"/>
        <v>7.2</v>
      </c>
      <c r="J9" s="20"/>
      <c r="K9" s="22"/>
    </row>
    <row r="10" ht="26.1" customHeight="1" spans="1:11">
      <c r="A10" s="9">
        <v>5</v>
      </c>
      <c r="B10" s="10" t="s">
        <v>70</v>
      </c>
      <c r="C10" s="11">
        <v>3</v>
      </c>
      <c r="D10" s="9">
        <f t="shared" si="0"/>
        <v>9</v>
      </c>
      <c r="E10" s="9">
        <v>2.5</v>
      </c>
      <c r="F10" s="9">
        <f t="shared" si="1"/>
        <v>22.5</v>
      </c>
      <c r="G10" s="9">
        <f t="shared" si="2"/>
        <v>9</v>
      </c>
      <c r="H10" s="9">
        <v>2.4</v>
      </c>
      <c r="I10" s="9">
        <f t="shared" si="3"/>
        <v>21.6</v>
      </c>
      <c r="J10" s="20"/>
      <c r="K10" s="22"/>
    </row>
    <row r="11" ht="26.1" customHeight="1" spans="1:11">
      <c r="A11" s="9">
        <v>6</v>
      </c>
      <c r="B11" s="10" t="s">
        <v>112</v>
      </c>
      <c r="C11" s="11">
        <v>4</v>
      </c>
      <c r="D11" s="9">
        <f t="shared" si="0"/>
        <v>12</v>
      </c>
      <c r="E11" s="9">
        <v>2.5</v>
      </c>
      <c r="F11" s="9">
        <f t="shared" si="1"/>
        <v>30</v>
      </c>
      <c r="G11" s="9">
        <f t="shared" si="2"/>
        <v>12</v>
      </c>
      <c r="H11" s="9">
        <v>2.4</v>
      </c>
      <c r="I11" s="9">
        <f t="shared" si="3"/>
        <v>28.8</v>
      </c>
      <c r="J11" s="20"/>
      <c r="K11" s="22"/>
    </row>
    <row r="12" ht="26.1" customHeight="1" spans="1:11">
      <c r="A12" s="9"/>
      <c r="B12" s="36"/>
      <c r="C12" s="11"/>
      <c r="D12" s="9"/>
      <c r="E12" s="9"/>
      <c r="F12" s="9"/>
      <c r="G12" s="9"/>
      <c r="H12" s="9"/>
      <c r="I12" s="9"/>
      <c r="J12" s="20"/>
      <c r="K12" s="22"/>
    </row>
    <row r="13" ht="26.1" customHeight="1" spans="1:11">
      <c r="A13" s="9"/>
      <c r="B13" s="36"/>
      <c r="C13" s="11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36"/>
      <c r="C14" s="11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36"/>
      <c r="C15" s="11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36"/>
      <c r="C16" s="11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36"/>
      <c r="C17" s="11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36"/>
      <c r="C18" s="11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36"/>
      <c r="C19" s="11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36"/>
      <c r="C20" s="11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15</v>
      </c>
      <c r="D21" s="9">
        <f t="shared" si="4"/>
        <v>45</v>
      </c>
      <c r="E21" s="9">
        <v>2.5</v>
      </c>
      <c r="F21" s="9">
        <f t="shared" si="4"/>
        <v>112.5</v>
      </c>
      <c r="G21" s="9">
        <f t="shared" si="4"/>
        <v>45</v>
      </c>
      <c r="H21" s="9">
        <v>2.4</v>
      </c>
      <c r="I21" s="9">
        <f>G21*H21</f>
        <v>108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K3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4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114</v>
      </c>
      <c r="C6" s="11">
        <v>4</v>
      </c>
      <c r="D6" s="9">
        <f t="shared" ref="D6:D20" si="0">C6*3</f>
        <v>12</v>
      </c>
      <c r="E6" s="9">
        <v>2.5</v>
      </c>
      <c r="F6" s="9">
        <f t="shared" ref="F6:F20" si="1">D6*E6</f>
        <v>30</v>
      </c>
      <c r="G6" s="9">
        <f t="shared" ref="G6:G20" si="2">C6*3</f>
        <v>12</v>
      </c>
      <c r="H6" s="9">
        <v>2.4</v>
      </c>
      <c r="I6" s="9">
        <f t="shared" ref="I6:I21" si="3">G6*H6</f>
        <v>28.8</v>
      </c>
      <c r="J6" s="20"/>
      <c r="K6" s="21"/>
    </row>
    <row r="7" ht="26.1" customHeight="1" spans="1:11">
      <c r="A7" s="9">
        <v>2</v>
      </c>
      <c r="B7" s="10" t="s">
        <v>115</v>
      </c>
      <c r="C7" s="11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0"/>
      <c r="K7" s="22"/>
    </row>
    <row r="8" ht="26.1" customHeight="1" spans="1:11">
      <c r="A8" s="9">
        <v>3</v>
      </c>
      <c r="B8" s="10" t="s">
        <v>112</v>
      </c>
      <c r="C8" s="11">
        <v>3</v>
      </c>
      <c r="D8" s="9">
        <f t="shared" si="0"/>
        <v>9</v>
      </c>
      <c r="E8" s="9">
        <v>2.5</v>
      </c>
      <c r="F8" s="9">
        <f t="shared" si="1"/>
        <v>22.5</v>
      </c>
      <c r="G8" s="9">
        <f t="shared" si="2"/>
        <v>9</v>
      </c>
      <c r="H8" s="9">
        <v>2.4</v>
      </c>
      <c r="I8" s="9">
        <f t="shared" si="3"/>
        <v>21.6</v>
      </c>
      <c r="J8" s="20"/>
      <c r="K8" s="22"/>
    </row>
    <row r="9" ht="26.1" customHeight="1" spans="1:11">
      <c r="A9" s="9">
        <v>4</v>
      </c>
      <c r="B9" s="10" t="s">
        <v>116</v>
      </c>
      <c r="C9" s="11">
        <v>3</v>
      </c>
      <c r="D9" s="9">
        <f t="shared" si="0"/>
        <v>9</v>
      </c>
      <c r="E9" s="9">
        <v>2.5</v>
      </c>
      <c r="F9" s="9">
        <f t="shared" si="1"/>
        <v>22.5</v>
      </c>
      <c r="G9" s="9">
        <f t="shared" si="2"/>
        <v>9</v>
      </c>
      <c r="H9" s="9">
        <v>2.4</v>
      </c>
      <c r="I9" s="9">
        <f t="shared" si="3"/>
        <v>21.6</v>
      </c>
      <c r="J9" s="20"/>
      <c r="K9" s="22"/>
    </row>
    <row r="10" ht="26.1" customHeight="1" spans="1:11">
      <c r="A10" s="9">
        <v>5</v>
      </c>
      <c r="B10" s="10" t="s">
        <v>117</v>
      </c>
      <c r="C10" s="11">
        <v>4</v>
      </c>
      <c r="D10" s="9">
        <f t="shared" si="0"/>
        <v>12</v>
      </c>
      <c r="E10" s="9">
        <v>2.5</v>
      </c>
      <c r="F10" s="9">
        <f t="shared" si="1"/>
        <v>30</v>
      </c>
      <c r="G10" s="9">
        <f t="shared" si="2"/>
        <v>12</v>
      </c>
      <c r="H10" s="9">
        <v>2.4</v>
      </c>
      <c r="I10" s="9">
        <f t="shared" si="3"/>
        <v>28.8</v>
      </c>
      <c r="J10" s="20"/>
      <c r="K10" s="22"/>
    </row>
    <row r="11" ht="26.1" customHeight="1" spans="1:11">
      <c r="A11" s="9">
        <v>6</v>
      </c>
      <c r="B11" s="10" t="s">
        <v>59</v>
      </c>
      <c r="C11" s="11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0"/>
      <c r="K11" s="22"/>
    </row>
    <row r="12" ht="26.1" customHeight="1" spans="1:11">
      <c r="A12" s="9">
        <v>7</v>
      </c>
      <c r="B12" s="10" t="s">
        <v>46</v>
      </c>
      <c r="C12" s="11">
        <v>1</v>
      </c>
      <c r="D12" s="9">
        <f t="shared" si="0"/>
        <v>3</v>
      </c>
      <c r="E12" s="9">
        <v>2.5</v>
      </c>
      <c r="F12" s="9">
        <f t="shared" si="1"/>
        <v>7.5</v>
      </c>
      <c r="G12" s="9">
        <f t="shared" si="2"/>
        <v>3</v>
      </c>
      <c r="H12" s="9">
        <v>2.4</v>
      </c>
      <c r="I12" s="9">
        <f t="shared" si="3"/>
        <v>7.2</v>
      </c>
      <c r="J12" s="20"/>
      <c r="K12" s="22"/>
    </row>
    <row r="13" ht="26.1" customHeight="1" spans="1:11">
      <c r="A13" s="9">
        <v>8</v>
      </c>
      <c r="B13" s="10" t="s">
        <v>118</v>
      </c>
      <c r="C13" s="11">
        <v>4</v>
      </c>
      <c r="D13" s="9">
        <f t="shared" si="0"/>
        <v>12</v>
      </c>
      <c r="E13" s="9">
        <v>2.5</v>
      </c>
      <c r="F13" s="9">
        <f t="shared" si="1"/>
        <v>30</v>
      </c>
      <c r="G13" s="9">
        <f t="shared" si="2"/>
        <v>12</v>
      </c>
      <c r="H13" s="9">
        <v>2.4</v>
      </c>
      <c r="I13" s="9">
        <f t="shared" si="3"/>
        <v>28.8</v>
      </c>
      <c r="J13" s="20"/>
      <c r="K13" s="22"/>
    </row>
    <row r="14" ht="26.1" customHeight="1" spans="1:11">
      <c r="A14" s="9">
        <v>9</v>
      </c>
      <c r="B14" s="10" t="s">
        <v>119</v>
      </c>
      <c r="C14" s="11">
        <v>4</v>
      </c>
      <c r="D14" s="9">
        <f t="shared" si="0"/>
        <v>12</v>
      </c>
      <c r="E14" s="9">
        <v>2.5</v>
      </c>
      <c r="F14" s="9">
        <f t="shared" si="1"/>
        <v>30</v>
      </c>
      <c r="G14" s="9">
        <f t="shared" si="2"/>
        <v>12</v>
      </c>
      <c r="H14" s="9">
        <v>2.4</v>
      </c>
      <c r="I14" s="9">
        <f t="shared" si="3"/>
        <v>28.8</v>
      </c>
      <c r="J14" s="20"/>
      <c r="K14" s="22"/>
    </row>
    <row r="15" ht="26.1" customHeight="1" spans="1:11">
      <c r="A15" s="9">
        <v>10</v>
      </c>
      <c r="B15" s="10" t="s">
        <v>97</v>
      </c>
      <c r="C15" s="11">
        <v>4</v>
      </c>
      <c r="D15" s="9">
        <f t="shared" si="0"/>
        <v>12</v>
      </c>
      <c r="E15" s="9">
        <v>2.5</v>
      </c>
      <c r="F15" s="9">
        <f t="shared" si="1"/>
        <v>30</v>
      </c>
      <c r="G15" s="9">
        <f t="shared" si="2"/>
        <v>12</v>
      </c>
      <c r="H15" s="9">
        <v>2.4</v>
      </c>
      <c r="I15" s="9">
        <f t="shared" si="3"/>
        <v>28.8</v>
      </c>
      <c r="J15" s="20"/>
      <c r="K15" s="22"/>
    </row>
    <row r="16" ht="26.1" customHeight="1" spans="1:12">
      <c r="A16" s="9">
        <v>11</v>
      </c>
      <c r="B16" s="10" t="s">
        <v>120</v>
      </c>
      <c r="C16" s="11">
        <v>3</v>
      </c>
      <c r="D16" s="9">
        <f t="shared" si="0"/>
        <v>9</v>
      </c>
      <c r="E16" s="9">
        <v>2.5</v>
      </c>
      <c r="F16" s="9">
        <f t="shared" si="1"/>
        <v>22.5</v>
      </c>
      <c r="G16" s="9">
        <f t="shared" si="2"/>
        <v>9</v>
      </c>
      <c r="H16" s="9">
        <v>2.4</v>
      </c>
      <c r="I16" s="9">
        <f t="shared" si="3"/>
        <v>21.6</v>
      </c>
      <c r="J16" s="20"/>
      <c r="K16" s="22"/>
      <c r="L16" s="23"/>
    </row>
    <row r="17" ht="26.1" customHeight="1" spans="1:11">
      <c r="A17" s="9">
        <v>12</v>
      </c>
      <c r="B17" s="10" t="s">
        <v>98</v>
      </c>
      <c r="C17" s="11">
        <v>4</v>
      </c>
      <c r="D17" s="9">
        <f t="shared" si="0"/>
        <v>12</v>
      </c>
      <c r="E17" s="9">
        <v>2.5</v>
      </c>
      <c r="F17" s="9">
        <f t="shared" si="1"/>
        <v>30</v>
      </c>
      <c r="G17" s="9">
        <f t="shared" si="2"/>
        <v>12</v>
      </c>
      <c r="H17" s="9">
        <v>2.4</v>
      </c>
      <c r="I17" s="9">
        <f t="shared" si="3"/>
        <v>28.8</v>
      </c>
      <c r="J17" s="20"/>
      <c r="K17" s="22"/>
    </row>
    <row r="18" ht="26.1" customHeight="1" spans="1:11">
      <c r="A18" s="9">
        <v>13</v>
      </c>
      <c r="B18" s="10" t="s">
        <v>59</v>
      </c>
      <c r="C18" s="11">
        <v>3</v>
      </c>
      <c r="D18" s="9">
        <f t="shared" si="0"/>
        <v>9</v>
      </c>
      <c r="E18" s="9">
        <v>2.5</v>
      </c>
      <c r="F18" s="9">
        <f t="shared" si="1"/>
        <v>22.5</v>
      </c>
      <c r="G18" s="9">
        <f t="shared" si="2"/>
        <v>9</v>
      </c>
      <c r="H18" s="9">
        <v>2.4</v>
      </c>
      <c r="I18" s="9">
        <f t="shared" si="3"/>
        <v>21.6</v>
      </c>
      <c r="J18" s="20"/>
      <c r="K18" s="22"/>
    </row>
    <row r="19" ht="26.1" customHeight="1" spans="1:11">
      <c r="A19" s="9">
        <v>14</v>
      </c>
      <c r="B19" s="10" t="s">
        <v>121</v>
      </c>
      <c r="C19" s="11">
        <v>2</v>
      </c>
      <c r="D19" s="9">
        <f t="shared" si="0"/>
        <v>6</v>
      </c>
      <c r="E19" s="9">
        <v>2.5</v>
      </c>
      <c r="F19" s="9">
        <f t="shared" si="1"/>
        <v>15</v>
      </c>
      <c r="G19" s="9">
        <f t="shared" si="2"/>
        <v>6</v>
      </c>
      <c r="H19" s="9">
        <v>2.4</v>
      </c>
      <c r="I19" s="9">
        <f t="shared" si="3"/>
        <v>14.4</v>
      </c>
      <c r="J19" s="20"/>
      <c r="K19" s="22"/>
    </row>
    <row r="20" ht="27" customHeight="1" spans="1:11">
      <c r="A20" s="9">
        <v>15</v>
      </c>
      <c r="B20" s="10" t="s">
        <v>122</v>
      </c>
      <c r="C20" s="11">
        <v>3</v>
      </c>
      <c r="D20" s="9">
        <f t="shared" si="0"/>
        <v>9</v>
      </c>
      <c r="E20" s="9">
        <v>2.5</v>
      </c>
      <c r="F20" s="9">
        <f t="shared" si="1"/>
        <v>22.5</v>
      </c>
      <c r="G20" s="9">
        <f t="shared" si="2"/>
        <v>9</v>
      </c>
      <c r="H20" s="9">
        <v>2.4</v>
      </c>
      <c r="I20" s="9">
        <f t="shared" si="3"/>
        <v>21.6</v>
      </c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48</v>
      </c>
      <c r="D21" s="9">
        <f t="shared" si="4"/>
        <v>144</v>
      </c>
      <c r="E21" s="9">
        <v>2.5</v>
      </c>
      <c r="F21" s="9">
        <f t="shared" si="4"/>
        <v>360</v>
      </c>
      <c r="G21" s="9">
        <f t="shared" si="4"/>
        <v>144</v>
      </c>
      <c r="H21" s="9">
        <v>2.4</v>
      </c>
      <c r="I21" s="9">
        <f t="shared" si="3"/>
        <v>345.6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  <row r="23" ht="26.1" customHeight="1" spans="1:11">
      <c r="A23" s="9">
        <v>16</v>
      </c>
      <c r="B23" s="10" t="s">
        <v>123</v>
      </c>
      <c r="C23" s="11">
        <v>3</v>
      </c>
      <c r="D23" s="9">
        <f t="shared" ref="D23:D37" si="5">C23*3</f>
        <v>9</v>
      </c>
      <c r="E23" s="9">
        <v>2.5</v>
      </c>
      <c r="F23" s="9">
        <f t="shared" ref="F23:F37" si="6">D23*E23</f>
        <v>22.5</v>
      </c>
      <c r="G23" s="9">
        <f t="shared" ref="G23:G37" si="7">C23*3</f>
        <v>9</v>
      </c>
      <c r="H23" s="9">
        <v>2.4</v>
      </c>
      <c r="I23" s="9">
        <f t="shared" ref="I23:I38" si="8">G23*H23</f>
        <v>21.6</v>
      </c>
      <c r="J23" s="20"/>
      <c r="K23" s="21"/>
    </row>
    <row r="24" ht="26.1" customHeight="1" spans="1:11">
      <c r="A24" s="9">
        <v>17</v>
      </c>
      <c r="B24" s="10" t="s">
        <v>124</v>
      </c>
      <c r="C24" s="11">
        <v>4</v>
      </c>
      <c r="D24" s="9">
        <f t="shared" si="5"/>
        <v>12</v>
      </c>
      <c r="E24" s="9">
        <v>2.5</v>
      </c>
      <c r="F24" s="9">
        <f t="shared" si="6"/>
        <v>30</v>
      </c>
      <c r="G24" s="9">
        <f t="shared" si="7"/>
        <v>12</v>
      </c>
      <c r="H24" s="9">
        <v>2.4</v>
      </c>
      <c r="I24" s="9">
        <f t="shared" si="8"/>
        <v>28.8</v>
      </c>
      <c r="J24" s="20"/>
      <c r="K24" s="22"/>
    </row>
    <row r="25" ht="26.1" customHeight="1" spans="1:11">
      <c r="A25" s="9">
        <v>18</v>
      </c>
      <c r="B25" s="10" t="s">
        <v>125</v>
      </c>
      <c r="C25" s="11">
        <v>2</v>
      </c>
      <c r="D25" s="9">
        <f t="shared" si="5"/>
        <v>6</v>
      </c>
      <c r="E25" s="9">
        <v>2.5</v>
      </c>
      <c r="F25" s="9">
        <f t="shared" si="6"/>
        <v>15</v>
      </c>
      <c r="G25" s="9">
        <f t="shared" si="7"/>
        <v>6</v>
      </c>
      <c r="H25" s="9">
        <v>2.4</v>
      </c>
      <c r="I25" s="9">
        <f t="shared" si="8"/>
        <v>14.4</v>
      </c>
      <c r="J25" s="20"/>
      <c r="K25" s="22"/>
    </row>
    <row r="26" ht="26.1" customHeight="1" spans="1:11">
      <c r="A26" s="9">
        <v>19</v>
      </c>
      <c r="B26" s="10" t="s">
        <v>126</v>
      </c>
      <c r="C26" s="11">
        <v>3</v>
      </c>
      <c r="D26" s="9">
        <f t="shared" si="5"/>
        <v>9</v>
      </c>
      <c r="E26" s="9">
        <v>2.5</v>
      </c>
      <c r="F26" s="9">
        <f t="shared" si="6"/>
        <v>22.5</v>
      </c>
      <c r="G26" s="9">
        <f t="shared" si="7"/>
        <v>9</v>
      </c>
      <c r="H26" s="9">
        <v>2.4</v>
      </c>
      <c r="I26" s="9">
        <f t="shared" si="8"/>
        <v>21.6</v>
      </c>
      <c r="J26" s="20"/>
      <c r="K26" s="22"/>
    </row>
    <row r="27" ht="26.1" customHeight="1" spans="1:11">
      <c r="A27" s="9">
        <v>20</v>
      </c>
      <c r="B27" s="10" t="s">
        <v>127</v>
      </c>
      <c r="C27" s="11">
        <v>4</v>
      </c>
      <c r="D27" s="9">
        <f t="shared" si="5"/>
        <v>12</v>
      </c>
      <c r="E27" s="9">
        <v>2.5</v>
      </c>
      <c r="F27" s="9">
        <f t="shared" si="6"/>
        <v>30</v>
      </c>
      <c r="G27" s="9">
        <f t="shared" si="7"/>
        <v>12</v>
      </c>
      <c r="H27" s="9">
        <v>2.4</v>
      </c>
      <c r="I27" s="9">
        <f t="shared" si="8"/>
        <v>28.8</v>
      </c>
      <c r="J27" s="20"/>
      <c r="K27" s="22"/>
    </row>
    <row r="28" ht="26.1" customHeight="1" spans="1:11">
      <c r="A28" s="9">
        <v>21</v>
      </c>
      <c r="B28" s="10" t="s">
        <v>128</v>
      </c>
      <c r="C28" s="11">
        <v>2</v>
      </c>
      <c r="D28" s="9">
        <f t="shared" si="5"/>
        <v>6</v>
      </c>
      <c r="E28" s="9">
        <v>2.5</v>
      </c>
      <c r="F28" s="9">
        <f t="shared" si="6"/>
        <v>15</v>
      </c>
      <c r="G28" s="9">
        <f t="shared" si="7"/>
        <v>6</v>
      </c>
      <c r="H28" s="9">
        <v>2.4</v>
      </c>
      <c r="I28" s="9">
        <f t="shared" si="8"/>
        <v>14.4</v>
      </c>
      <c r="J28" s="20"/>
      <c r="K28" s="22"/>
    </row>
    <row r="29" ht="26.1" customHeight="1" spans="1:11">
      <c r="A29" s="9">
        <v>22</v>
      </c>
      <c r="B29" s="10" t="s">
        <v>129</v>
      </c>
      <c r="C29" s="11">
        <v>1</v>
      </c>
      <c r="D29" s="9">
        <f t="shared" si="5"/>
        <v>3</v>
      </c>
      <c r="E29" s="9">
        <v>2.5</v>
      </c>
      <c r="F29" s="9">
        <f t="shared" si="6"/>
        <v>7.5</v>
      </c>
      <c r="G29" s="9">
        <f t="shared" si="7"/>
        <v>3</v>
      </c>
      <c r="H29" s="9">
        <v>2.4</v>
      </c>
      <c r="I29" s="9">
        <f t="shared" si="8"/>
        <v>7.2</v>
      </c>
      <c r="J29" s="20"/>
      <c r="K29" s="22"/>
    </row>
    <row r="30" ht="26.1" customHeight="1" spans="1:11">
      <c r="A30" s="9">
        <v>23</v>
      </c>
      <c r="B30" s="10" t="s">
        <v>130</v>
      </c>
      <c r="C30" s="11">
        <v>5</v>
      </c>
      <c r="D30" s="9">
        <f t="shared" si="5"/>
        <v>15</v>
      </c>
      <c r="E30" s="9">
        <v>2.5</v>
      </c>
      <c r="F30" s="9">
        <f t="shared" si="6"/>
        <v>37.5</v>
      </c>
      <c r="G30" s="9">
        <f t="shared" si="7"/>
        <v>15</v>
      </c>
      <c r="H30" s="9">
        <v>2.4</v>
      </c>
      <c r="I30" s="9">
        <f t="shared" si="8"/>
        <v>36</v>
      </c>
      <c r="J30" s="20"/>
      <c r="K30" s="22"/>
    </row>
    <row r="31" ht="26.1" customHeight="1" spans="1:11">
      <c r="A31" s="9">
        <v>24</v>
      </c>
      <c r="B31" s="10" t="s">
        <v>131</v>
      </c>
      <c r="C31" s="11">
        <v>3</v>
      </c>
      <c r="D31" s="9">
        <f t="shared" si="5"/>
        <v>9</v>
      </c>
      <c r="E31" s="9">
        <v>2.5</v>
      </c>
      <c r="F31" s="9">
        <f t="shared" si="6"/>
        <v>22.5</v>
      </c>
      <c r="G31" s="9">
        <f t="shared" si="7"/>
        <v>9</v>
      </c>
      <c r="H31" s="9">
        <v>2.4</v>
      </c>
      <c r="I31" s="9">
        <f t="shared" si="8"/>
        <v>21.6</v>
      </c>
      <c r="J31" s="20"/>
      <c r="K31" s="22"/>
    </row>
    <row r="32" ht="26.1" customHeight="1" spans="1:11">
      <c r="A32" s="9">
        <v>25</v>
      </c>
      <c r="B32" s="10" t="s">
        <v>132</v>
      </c>
      <c r="C32" s="11">
        <v>5</v>
      </c>
      <c r="D32" s="9">
        <f t="shared" si="5"/>
        <v>15</v>
      </c>
      <c r="E32" s="9">
        <v>2.5</v>
      </c>
      <c r="F32" s="9">
        <f t="shared" si="6"/>
        <v>37.5</v>
      </c>
      <c r="G32" s="9">
        <f t="shared" si="7"/>
        <v>15</v>
      </c>
      <c r="H32" s="9">
        <v>2.4</v>
      </c>
      <c r="I32" s="9">
        <f t="shared" si="8"/>
        <v>36</v>
      </c>
      <c r="J32" s="20"/>
      <c r="K32" s="22"/>
    </row>
    <row r="33" ht="26.1" customHeight="1" spans="1:12">
      <c r="A33" s="9">
        <v>26</v>
      </c>
      <c r="B33" s="10" t="s">
        <v>82</v>
      </c>
      <c r="C33" s="11">
        <v>3</v>
      </c>
      <c r="D33" s="9">
        <f t="shared" si="5"/>
        <v>9</v>
      </c>
      <c r="E33" s="9">
        <v>2.5</v>
      </c>
      <c r="F33" s="9">
        <f t="shared" si="6"/>
        <v>22.5</v>
      </c>
      <c r="G33" s="9">
        <f t="shared" si="7"/>
        <v>9</v>
      </c>
      <c r="H33" s="9">
        <v>2.4</v>
      </c>
      <c r="I33" s="9">
        <f t="shared" si="8"/>
        <v>21.6</v>
      </c>
      <c r="J33" s="20"/>
      <c r="K33" s="22"/>
      <c r="L33" s="23"/>
    </row>
    <row r="34" ht="26.1" customHeight="1" spans="1:11">
      <c r="A34" s="9">
        <v>27</v>
      </c>
      <c r="B34" s="10" t="s">
        <v>133</v>
      </c>
      <c r="C34" s="11">
        <v>2</v>
      </c>
      <c r="D34" s="9">
        <f t="shared" si="5"/>
        <v>6</v>
      </c>
      <c r="E34" s="9">
        <v>2.5</v>
      </c>
      <c r="F34" s="9">
        <f t="shared" si="6"/>
        <v>15</v>
      </c>
      <c r="G34" s="9">
        <f t="shared" si="7"/>
        <v>6</v>
      </c>
      <c r="H34" s="9">
        <v>2.4</v>
      </c>
      <c r="I34" s="9">
        <f t="shared" si="8"/>
        <v>14.4</v>
      </c>
      <c r="J34" s="20"/>
      <c r="K34" s="22"/>
    </row>
    <row r="35" ht="26.1" customHeight="1" spans="1:11">
      <c r="A35" s="9">
        <v>28</v>
      </c>
      <c r="B35" s="10" t="s">
        <v>134</v>
      </c>
      <c r="C35" s="11">
        <v>4</v>
      </c>
      <c r="D35" s="9">
        <f t="shared" si="5"/>
        <v>12</v>
      </c>
      <c r="E35" s="9">
        <v>2.5</v>
      </c>
      <c r="F35" s="9">
        <f t="shared" si="6"/>
        <v>30</v>
      </c>
      <c r="G35" s="9">
        <f t="shared" si="7"/>
        <v>12</v>
      </c>
      <c r="H35" s="9">
        <v>2.4</v>
      </c>
      <c r="I35" s="9">
        <f t="shared" si="8"/>
        <v>28.8</v>
      </c>
      <c r="J35" s="20"/>
      <c r="K35" s="22"/>
    </row>
    <row r="36" ht="26.1" customHeight="1" spans="1:11">
      <c r="A36" s="9">
        <v>29</v>
      </c>
      <c r="B36" s="10" t="s">
        <v>135</v>
      </c>
      <c r="C36" s="11">
        <v>4</v>
      </c>
      <c r="D36" s="9">
        <f t="shared" si="5"/>
        <v>12</v>
      </c>
      <c r="E36" s="9">
        <v>2.5</v>
      </c>
      <c r="F36" s="9">
        <f t="shared" si="6"/>
        <v>30</v>
      </c>
      <c r="G36" s="9">
        <f t="shared" si="7"/>
        <v>12</v>
      </c>
      <c r="H36" s="9">
        <v>2.4</v>
      </c>
      <c r="I36" s="9">
        <f t="shared" si="8"/>
        <v>28.8</v>
      </c>
      <c r="J36" s="20"/>
      <c r="K36" s="22"/>
    </row>
    <row r="37" ht="27" customHeight="1" spans="1:11">
      <c r="A37" s="9">
        <v>30</v>
      </c>
      <c r="B37" s="10" t="s">
        <v>94</v>
      </c>
      <c r="C37" s="11">
        <v>4</v>
      </c>
      <c r="D37" s="9">
        <f t="shared" si="5"/>
        <v>12</v>
      </c>
      <c r="E37" s="9">
        <v>2.5</v>
      </c>
      <c r="F37" s="9">
        <f t="shared" si="6"/>
        <v>30</v>
      </c>
      <c r="G37" s="9">
        <f t="shared" si="7"/>
        <v>12</v>
      </c>
      <c r="H37" s="9">
        <v>2.4</v>
      </c>
      <c r="I37" s="9">
        <f t="shared" si="8"/>
        <v>28.8</v>
      </c>
      <c r="J37" s="20"/>
      <c r="K37" s="22"/>
    </row>
    <row r="38" ht="23" customHeight="1" spans="1:11">
      <c r="A38" s="14" t="s">
        <v>27</v>
      </c>
      <c r="B38" s="15"/>
      <c r="C38" s="9">
        <f t="shared" ref="C38:G38" si="9">SUM(C23:C37)</f>
        <v>49</v>
      </c>
      <c r="D38" s="9">
        <f t="shared" si="9"/>
        <v>147</v>
      </c>
      <c r="E38" s="9">
        <v>2.5</v>
      </c>
      <c r="F38" s="9">
        <f t="shared" si="9"/>
        <v>367.5</v>
      </c>
      <c r="G38" s="9">
        <f t="shared" si="9"/>
        <v>147</v>
      </c>
      <c r="H38" s="9">
        <v>2.4</v>
      </c>
      <c r="I38" s="9">
        <f t="shared" si="8"/>
        <v>352.8</v>
      </c>
      <c r="J38" s="20"/>
      <c r="K38" s="24"/>
    </row>
    <row r="39" ht="24" customHeight="1" spans="1:11">
      <c r="A39" s="16" t="s">
        <v>28</v>
      </c>
      <c r="B39" s="16"/>
      <c r="C39" s="16"/>
      <c r="D39" s="16"/>
      <c r="E39" s="16"/>
      <c r="F39" s="16"/>
      <c r="G39" s="17"/>
      <c r="H39" s="17"/>
      <c r="I39" s="17"/>
      <c r="J39" s="25" t="s">
        <v>29</v>
      </c>
      <c r="K39" s="25"/>
    </row>
    <row r="40" ht="24.1" customHeight="1" spans="1:11">
      <c r="A40" s="9">
        <v>31</v>
      </c>
      <c r="B40" s="10" t="s">
        <v>136</v>
      </c>
      <c r="C40" s="11">
        <v>7</v>
      </c>
      <c r="D40" s="9">
        <f>C40*3</f>
        <v>21</v>
      </c>
      <c r="E40" s="9">
        <v>2.5</v>
      </c>
      <c r="F40" s="9">
        <f>D40*E40</f>
        <v>52.5</v>
      </c>
      <c r="G40" s="9">
        <f>C40*3</f>
        <v>21</v>
      </c>
      <c r="H40" s="9">
        <v>2.4</v>
      </c>
      <c r="I40" s="9">
        <f>G40*H40</f>
        <v>50.4</v>
      </c>
      <c r="J40" s="20"/>
      <c r="K40" s="22"/>
    </row>
    <row r="41" ht="24.1" customHeight="1" spans="1:11">
      <c r="A41" s="9"/>
      <c r="B41" s="28"/>
      <c r="C41" s="13"/>
      <c r="D41" s="9"/>
      <c r="E41" s="9"/>
      <c r="F41" s="9"/>
      <c r="G41" s="9"/>
      <c r="H41" s="9"/>
      <c r="I41" s="9"/>
      <c r="J41" s="20"/>
      <c r="K41" s="22"/>
    </row>
    <row r="42" ht="24.1" customHeight="1" spans="1:11">
      <c r="A42" s="9"/>
      <c r="B42" s="28"/>
      <c r="C42" s="13"/>
      <c r="D42" s="9"/>
      <c r="E42" s="9"/>
      <c r="F42" s="9"/>
      <c r="G42" s="9"/>
      <c r="H42" s="9"/>
      <c r="I42" s="9"/>
      <c r="J42" s="20"/>
      <c r="K42" s="22"/>
    </row>
    <row r="43" ht="24.1" customHeight="1" spans="1:11">
      <c r="A43" s="9"/>
      <c r="B43" s="28"/>
      <c r="C43" s="13"/>
      <c r="D43" s="9"/>
      <c r="E43" s="9"/>
      <c r="F43" s="9"/>
      <c r="G43" s="9"/>
      <c r="H43" s="9"/>
      <c r="I43" s="9"/>
      <c r="J43" s="20"/>
      <c r="K43" s="22"/>
    </row>
    <row r="44" ht="24.1" customHeight="1" spans="1:11">
      <c r="A44" s="9"/>
      <c r="B44" s="28"/>
      <c r="C44" s="13"/>
      <c r="D44" s="9"/>
      <c r="E44" s="9"/>
      <c r="F44" s="9"/>
      <c r="G44" s="9"/>
      <c r="H44" s="9"/>
      <c r="I44" s="9"/>
      <c r="J44" s="20"/>
      <c r="K44" s="22"/>
    </row>
    <row r="45" ht="24.1" customHeight="1" spans="1:11">
      <c r="A45" s="9"/>
      <c r="B45" s="28"/>
      <c r="C45" s="13"/>
      <c r="D45" s="9"/>
      <c r="E45" s="9"/>
      <c r="F45" s="9"/>
      <c r="G45" s="9"/>
      <c r="H45" s="9"/>
      <c r="I45" s="9"/>
      <c r="J45" s="20"/>
      <c r="K45" s="22"/>
    </row>
    <row r="46" ht="24.1" customHeight="1" spans="1:11">
      <c r="A46" s="9"/>
      <c r="B46" s="28"/>
      <c r="C46" s="13"/>
      <c r="D46" s="9"/>
      <c r="E46" s="9"/>
      <c r="F46" s="9"/>
      <c r="G46" s="9"/>
      <c r="H46" s="9"/>
      <c r="I46" s="9"/>
      <c r="J46" s="20"/>
      <c r="K46" s="22"/>
    </row>
    <row r="47" ht="24.1" customHeight="1" spans="1:11">
      <c r="A47" s="9"/>
      <c r="B47" s="28"/>
      <c r="C47" s="13"/>
      <c r="D47" s="9"/>
      <c r="E47" s="9"/>
      <c r="F47" s="9"/>
      <c r="G47" s="9"/>
      <c r="H47" s="9"/>
      <c r="I47" s="9"/>
      <c r="J47" s="20"/>
      <c r="K47" s="22"/>
    </row>
    <row r="48" ht="24.1" customHeight="1" spans="1:11">
      <c r="A48" s="9"/>
      <c r="B48" s="29"/>
      <c r="C48" s="30"/>
      <c r="D48" s="31"/>
      <c r="E48" s="31"/>
      <c r="F48" s="31"/>
      <c r="G48" s="31"/>
      <c r="H48" s="9"/>
      <c r="I48" s="31"/>
      <c r="J48" s="34"/>
      <c r="K48" s="21"/>
    </row>
    <row r="49" ht="24.1" customHeight="1" spans="1:11">
      <c r="A49" s="9"/>
      <c r="B49" s="32"/>
      <c r="C49" s="10"/>
      <c r="D49" s="9"/>
      <c r="E49" s="9"/>
      <c r="F49" s="9"/>
      <c r="G49" s="9"/>
      <c r="H49" s="9"/>
      <c r="I49" s="9"/>
      <c r="J49" s="20"/>
      <c r="K49" s="22"/>
    </row>
    <row r="50" ht="24.1" customHeight="1" spans="1:12">
      <c r="A50" s="9"/>
      <c r="B50" s="32"/>
      <c r="C50" s="10"/>
      <c r="D50" s="9"/>
      <c r="E50" s="9"/>
      <c r="F50" s="9"/>
      <c r="G50" s="9"/>
      <c r="H50" s="9"/>
      <c r="I50" s="9"/>
      <c r="J50" s="20"/>
      <c r="K50" s="22"/>
      <c r="L50" s="23"/>
    </row>
    <row r="51" ht="24.1" customHeight="1" spans="1:11">
      <c r="A51" s="9"/>
      <c r="B51" s="32"/>
      <c r="C51" s="10"/>
      <c r="D51" s="9"/>
      <c r="E51" s="9"/>
      <c r="F51" s="9"/>
      <c r="G51" s="9"/>
      <c r="H51" s="9"/>
      <c r="I51" s="9"/>
      <c r="J51" s="20"/>
      <c r="K51" s="22"/>
    </row>
    <row r="52" ht="24.1" customHeight="1" spans="1:11">
      <c r="A52" s="9"/>
      <c r="B52" s="32"/>
      <c r="C52" s="10"/>
      <c r="D52" s="9"/>
      <c r="E52" s="9"/>
      <c r="F52" s="9"/>
      <c r="G52" s="9"/>
      <c r="H52" s="9"/>
      <c r="I52" s="9"/>
      <c r="J52" s="20"/>
      <c r="K52" s="22"/>
    </row>
    <row r="53" ht="24.1" customHeight="1" spans="1:11">
      <c r="A53" s="9"/>
      <c r="B53" s="32"/>
      <c r="C53" s="10"/>
      <c r="D53" s="9"/>
      <c r="E53" s="9"/>
      <c r="F53" s="9"/>
      <c r="G53" s="9"/>
      <c r="H53" s="9"/>
      <c r="I53" s="9"/>
      <c r="J53" s="20"/>
      <c r="K53" s="22"/>
    </row>
    <row r="54" ht="24.1" customHeight="1" spans="1:11">
      <c r="A54" s="14" t="s">
        <v>27</v>
      </c>
      <c r="B54" s="15"/>
      <c r="C54" s="9">
        <f t="shared" ref="C54:G54" si="10">SUM(C40:C53)</f>
        <v>7</v>
      </c>
      <c r="D54" s="9">
        <f t="shared" si="10"/>
        <v>21</v>
      </c>
      <c r="E54" s="9">
        <v>2.5</v>
      </c>
      <c r="F54" s="9">
        <f t="shared" si="10"/>
        <v>52.5</v>
      </c>
      <c r="G54" s="9">
        <f t="shared" si="10"/>
        <v>21</v>
      </c>
      <c r="H54" s="9">
        <v>2.4</v>
      </c>
      <c r="I54" s="9">
        <f>SUM(I40:I53)</f>
        <v>50.4</v>
      </c>
      <c r="J54" s="20"/>
      <c r="K54" s="24"/>
    </row>
    <row r="55" ht="24.1" customHeight="1" spans="1:11">
      <c r="A55" s="14" t="s">
        <v>106</v>
      </c>
      <c r="B55" s="15"/>
      <c r="C55" s="9">
        <f>C21+C38+C54</f>
        <v>104</v>
      </c>
      <c r="D55" s="9">
        <f>D21+D38+D54</f>
        <v>312</v>
      </c>
      <c r="E55" s="9">
        <v>2.5</v>
      </c>
      <c r="F55" s="9">
        <f>F21+F38+F54</f>
        <v>780</v>
      </c>
      <c r="G55" s="9">
        <f>G21+G38+G54</f>
        <v>312</v>
      </c>
      <c r="H55" s="9">
        <v>2.4</v>
      </c>
      <c r="I55" s="9">
        <f>I21+I38+I54</f>
        <v>748.8</v>
      </c>
      <c r="J55" s="20"/>
      <c r="K55" s="24"/>
    </row>
    <row r="56" ht="24.1" customHeight="1" spans="1:11">
      <c r="A56" s="16" t="s">
        <v>28</v>
      </c>
      <c r="B56" s="16"/>
      <c r="C56" s="33"/>
      <c r="D56" s="33"/>
      <c r="E56" s="33"/>
      <c r="F56" s="33"/>
      <c r="G56" s="17"/>
      <c r="H56" s="17"/>
      <c r="I56" s="17"/>
      <c r="J56" s="25" t="s">
        <v>29</v>
      </c>
      <c r="K56" s="25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4:B54"/>
    <mergeCell ref="A55:B55"/>
    <mergeCell ref="J56:K56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P13" sqref="P13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2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137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6" t="s">
        <v>138</v>
      </c>
      <c r="C6" s="11">
        <v>5</v>
      </c>
      <c r="D6" s="9">
        <f t="shared" ref="D6:D20" si="0">C6*3</f>
        <v>15</v>
      </c>
      <c r="E6" s="9">
        <v>2.5</v>
      </c>
      <c r="F6" s="9">
        <f t="shared" ref="F6:F20" si="1">D6*E6</f>
        <v>37.5</v>
      </c>
      <c r="G6" s="9">
        <f t="shared" ref="G6:G20" si="2">C6*3</f>
        <v>15</v>
      </c>
      <c r="H6" s="9">
        <v>2.4</v>
      </c>
      <c r="I6" s="9">
        <f t="shared" ref="I6:I21" si="3">G6*H6</f>
        <v>36</v>
      </c>
      <c r="J6" s="20"/>
      <c r="K6" s="21"/>
    </row>
    <row r="7" ht="26.1" customHeight="1" spans="1:11">
      <c r="A7" s="9">
        <v>2</v>
      </c>
      <c r="B7" s="36" t="s">
        <v>139</v>
      </c>
      <c r="C7" s="11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0"/>
      <c r="K7" s="22"/>
    </row>
    <row r="8" ht="26.1" customHeight="1" spans="1:11">
      <c r="A8" s="9">
        <v>3</v>
      </c>
      <c r="B8" s="36" t="s">
        <v>140</v>
      </c>
      <c r="C8" s="11">
        <v>5</v>
      </c>
      <c r="D8" s="9">
        <f t="shared" si="0"/>
        <v>15</v>
      </c>
      <c r="E8" s="9">
        <v>2.5</v>
      </c>
      <c r="F8" s="9">
        <f t="shared" si="1"/>
        <v>37.5</v>
      </c>
      <c r="G8" s="9">
        <f t="shared" si="2"/>
        <v>15</v>
      </c>
      <c r="H8" s="9">
        <v>2.4</v>
      </c>
      <c r="I8" s="9">
        <f t="shared" si="3"/>
        <v>36</v>
      </c>
      <c r="J8" s="20"/>
      <c r="K8" s="22"/>
    </row>
    <row r="9" ht="26.1" customHeight="1" spans="1:11">
      <c r="A9" s="9">
        <v>4</v>
      </c>
      <c r="B9" s="36" t="s">
        <v>141</v>
      </c>
      <c r="C9" s="11">
        <v>5</v>
      </c>
      <c r="D9" s="9">
        <f t="shared" si="0"/>
        <v>15</v>
      </c>
      <c r="E9" s="9">
        <v>2.5</v>
      </c>
      <c r="F9" s="9">
        <f t="shared" si="1"/>
        <v>37.5</v>
      </c>
      <c r="G9" s="9">
        <f t="shared" si="2"/>
        <v>15</v>
      </c>
      <c r="H9" s="9">
        <v>2.4</v>
      </c>
      <c r="I9" s="9">
        <f t="shared" si="3"/>
        <v>36</v>
      </c>
      <c r="J9" s="20"/>
      <c r="K9" s="22"/>
    </row>
    <row r="10" ht="26.1" customHeight="1" spans="1:11">
      <c r="A10" s="9">
        <v>5</v>
      </c>
      <c r="B10" s="36" t="s">
        <v>142</v>
      </c>
      <c r="C10" s="11">
        <v>4</v>
      </c>
      <c r="D10" s="9">
        <f t="shared" si="0"/>
        <v>12</v>
      </c>
      <c r="E10" s="9">
        <v>2.5</v>
      </c>
      <c r="F10" s="9">
        <f t="shared" si="1"/>
        <v>30</v>
      </c>
      <c r="G10" s="9">
        <f t="shared" si="2"/>
        <v>12</v>
      </c>
      <c r="H10" s="9">
        <v>2.4</v>
      </c>
      <c r="I10" s="9">
        <f t="shared" si="3"/>
        <v>28.8</v>
      </c>
      <c r="J10" s="20"/>
      <c r="K10" s="22"/>
    </row>
    <row r="11" ht="26.1" customHeight="1" spans="1:11">
      <c r="A11" s="9">
        <v>6</v>
      </c>
      <c r="B11" s="36" t="s">
        <v>143</v>
      </c>
      <c r="C11" s="11">
        <v>4</v>
      </c>
      <c r="D11" s="9">
        <f t="shared" si="0"/>
        <v>12</v>
      </c>
      <c r="E11" s="9">
        <v>2.5</v>
      </c>
      <c r="F11" s="9">
        <f t="shared" si="1"/>
        <v>30</v>
      </c>
      <c r="G11" s="9">
        <f t="shared" si="2"/>
        <v>12</v>
      </c>
      <c r="H11" s="9">
        <v>2.4</v>
      </c>
      <c r="I11" s="9">
        <f t="shared" si="3"/>
        <v>28.8</v>
      </c>
      <c r="J11" s="20"/>
      <c r="K11" s="22"/>
    </row>
    <row r="12" ht="26.1" customHeight="1" spans="1:11">
      <c r="A12" s="9">
        <v>7</v>
      </c>
      <c r="B12" s="36" t="s">
        <v>144</v>
      </c>
      <c r="C12" s="11">
        <v>4</v>
      </c>
      <c r="D12" s="9">
        <f t="shared" si="0"/>
        <v>12</v>
      </c>
      <c r="E12" s="9">
        <v>2.5</v>
      </c>
      <c r="F12" s="9">
        <f t="shared" si="1"/>
        <v>30</v>
      </c>
      <c r="G12" s="9">
        <f t="shared" si="2"/>
        <v>12</v>
      </c>
      <c r="H12" s="9">
        <v>2.4</v>
      </c>
      <c r="I12" s="9">
        <f t="shared" si="3"/>
        <v>28.8</v>
      </c>
      <c r="J12" s="20"/>
      <c r="K12" s="22"/>
    </row>
    <row r="13" ht="26.1" customHeight="1" spans="1:11">
      <c r="A13" s="9">
        <v>8</v>
      </c>
      <c r="B13" s="36" t="s">
        <v>145</v>
      </c>
      <c r="C13" s="11">
        <v>4</v>
      </c>
      <c r="D13" s="9">
        <f t="shared" si="0"/>
        <v>12</v>
      </c>
      <c r="E13" s="9">
        <v>2.5</v>
      </c>
      <c r="F13" s="9">
        <f t="shared" si="1"/>
        <v>30</v>
      </c>
      <c r="G13" s="9">
        <f t="shared" si="2"/>
        <v>12</v>
      </c>
      <c r="H13" s="9">
        <v>2.4</v>
      </c>
      <c r="I13" s="9">
        <f t="shared" si="3"/>
        <v>28.8</v>
      </c>
      <c r="J13" s="20"/>
      <c r="K13" s="22"/>
    </row>
    <row r="14" ht="26.1" customHeight="1" spans="1:11">
      <c r="A14" s="9">
        <v>9</v>
      </c>
      <c r="B14" s="36" t="s">
        <v>146</v>
      </c>
      <c r="C14" s="11">
        <v>6</v>
      </c>
      <c r="D14" s="9">
        <f t="shared" si="0"/>
        <v>18</v>
      </c>
      <c r="E14" s="9">
        <v>2.5</v>
      </c>
      <c r="F14" s="9">
        <f t="shared" si="1"/>
        <v>45</v>
      </c>
      <c r="G14" s="9">
        <f t="shared" si="2"/>
        <v>18</v>
      </c>
      <c r="H14" s="9">
        <v>2.4</v>
      </c>
      <c r="I14" s="9">
        <f t="shared" si="3"/>
        <v>43.2</v>
      </c>
      <c r="J14" s="20"/>
      <c r="K14" s="22"/>
    </row>
    <row r="15" ht="26.1" customHeight="1" spans="1:11">
      <c r="A15" s="9">
        <v>10</v>
      </c>
      <c r="B15" s="36" t="s">
        <v>147</v>
      </c>
      <c r="C15" s="11">
        <v>3</v>
      </c>
      <c r="D15" s="9">
        <f t="shared" si="0"/>
        <v>9</v>
      </c>
      <c r="E15" s="9">
        <v>2.5</v>
      </c>
      <c r="F15" s="9">
        <f t="shared" si="1"/>
        <v>22.5</v>
      </c>
      <c r="G15" s="9">
        <f t="shared" si="2"/>
        <v>9</v>
      </c>
      <c r="H15" s="9">
        <v>2.4</v>
      </c>
      <c r="I15" s="9">
        <f t="shared" si="3"/>
        <v>21.6</v>
      </c>
      <c r="J15" s="20"/>
      <c r="K15" s="22"/>
    </row>
    <row r="16" ht="26.1" customHeight="1" spans="1:12">
      <c r="A16" s="9">
        <v>11</v>
      </c>
      <c r="B16" s="36" t="s">
        <v>148</v>
      </c>
      <c r="C16" s="11">
        <v>5</v>
      </c>
      <c r="D16" s="9">
        <f t="shared" si="0"/>
        <v>15</v>
      </c>
      <c r="E16" s="9">
        <v>2.5</v>
      </c>
      <c r="F16" s="9">
        <f t="shared" si="1"/>
        <v>37.5</v>
      </c>
      <c r="G16" s="9">
        <f t="shared" si="2"/>
        <v>15</v>
      </c>
      <c r="H16" s="9">
        <v>2.4</v>
      </c>
      <c r="I16" s="9">
        <f t="shared" si="3"/>
        <v>36</v>
      </c>
      <c r="J16" s="20"/>
      <c r="K16" s="22"/>
      <c r="L16" s="23"/>
    </row>
    <row r="17" ht="26.1" customHeight="1" spans="1:11">
      <c r="A17" s="9">
        <v>12</v>
      </c>
      <c r="B17" s="36" t="s">
        <v>149</v>
      </c>
      <c r="C17" s="11">
        <v>6</v>
      </c>
      <c r="D17" s="9">
        <f t="shared" si="0"/>
        <v>18</v>
      </c>
      <c r="E17" s="9">
        <v>2.5</v>
      </c>
      <c r="F17" s="9">
        <f t="shared" si="1"/>
        <v>45</v>
      </c>
      <c r="G17" s="9">
        <f t="shared" si="2"/>
        <v>18</v>
      </c>
      <c r="H17" s="9">
        <v>2.4</v>
      </c>
      <c r="I17" s="9">
        <f t="shared" si="3"/>
        <v>43.2</v>
      </c>
      <c r="J17" s="20"/>
      <c r="K17" s="22"/>
    </row>
    <row r="18" ht="26.1" customHeight="1" spans="1:11">
      <c r="A18" s="9">
        <v>13</v>
      </c>
      <c r="B18" s="36" t="s">
        <v>150</v>
      </c>
      <c r="C18" s="11">
        <v>3</v>
      </c>
      <c r="D18" s="9">
        <f t="shared" si="0"/>
        <v>9</v>
      </c>
      <c r="E18" s="9">
        <v>2.5</v>
      </c>
      <c r="F18" s="9">
        <f t="shared" si="1"/>
        <v>22.5</v>
      </c>
      <c r="G18" s="9">
        <f t="shared" si="2"/>
        <v>9</v>
      </c>
      <c r="H18" s="9">
        <v>2.4</v>
      </c>
      <c r="I18" s="9">
        <f t="shared" si="3"/>
        <v>21.6</v>
      </c>
      <c r="J18" s="20"/>
      <c r="K18" s="22"/>
    </row>
    <row r="19" ht="26.1" customHeight="1" spans="1:11">
      <c r="A19" s="9">
        <v>14</v>
      </c>
      <c r="B19" s="36" t="s">
        <v>151</v>
      </c>
      <c r="C19" s="11">
        <v>12</v>
      </c>
      <c r="D19" s="9">
        <f t="shared" si="0"/>
        <v>36</v>
      </c>
      <c r="E19" s="9">
        <v>2.5</v>
      </c>
      <c r="F19" s="9">
        <f t="shared" si="1"/>
        <v>90</v>
      </c>
      <c r="G19" s="9">
        <f t="shared" si="2"/>
        <v>36</v>
      </c>
      <c r="H19" s="9">
        <v>2.4</v>
      </c>
      <c r="I19" s="9">
        <f t="shared" si="3"/>
        <v>86.4</v>
      </c>
      <c r="J19" s="20"/>
      <c r="K19" s="22"/>
    </row>
    <row r="20" ht="27" customHeight="1" spans="1:11">
      <c r="A20" s="9">
        <v>15</v>
      </c>
      <c r="B20" s="36" t="s">
        <v>149</v>
      </c>
      <c r="C20" s="11">
        <v>5</v>
      </c>
      <c r="D20" s="9">
        <f t="shared" si="0"/>
        <v>15</v>
      </c>
      <c r="E20" s="9">
        <v>2.5</v>
      </c>
      <c r="F20" s="9">
        <f t="shared" si="1"/>
        <v>37.5</v>
      </c>
      <c r="G20" s="9">
        <f t="shared" si="2"/>
        <v>15</v>
      </c>
      <c r="H20" s="9">
        <v>2.4</v>
      </c>
      <c r="I20" s="9">
        <f t="shared" si="3"/>
        <v>36</v>
      </c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74</v>
      </c>
      <c r="D21" s="9">
        <f t="shared" si="4"/>
        <v>222</v>
      </c>
      <c r="E21" s="9">
        <v>2.5</v>
      </c>
      <c r="F21" s="9">
        <f t="shared" si="4"/>
        <v>555</v>
      </c>
      <c r="G21" s="9">
        <f t="shared" si="4"/>
        <v>222</v>
      </c>
      <c r="H21" s="9">
        <v>2.4</v>
      </c>
      <c r="I21" s="9">
        <f t="shared" si="3"/>
        <v>532.8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N18" sqref="N1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3.1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6" t="s">
        <v>82</v>
      </c>
      <c r="C6" s="11">
        <v>4</v>
      </c>
      <c r="D6" s="9">
        <f t="shared" ref="D6:D20" si="0">C6*3</f>
        <v>12</v>
      </c>
      <c r="E6" s="9">
        <v>2.5</v>
      </c>
      <c r="F6" s="9">
        <f t="shared" ref="F6:F20" si="1">D6*E6</f>
        <v>30</v>
      </c>
      <c r="G6" s="9">
        <f t="shared" ref="G6:G20" si="2">C6*3</f>
        <v>12</v>
      </c>
      <c r="H6" s="9">
        <v>2.4</v>
      </c>
      <c r="I6" s="9">
        <f t="shared" ref="I6:I21" si="3">G6*H6</f>
        <v>28.8</v>
      </c>
      <c r="J6" s="20"/>
      <c r="K6" s="21"/>
    </row>
    <row r="7" ht="26.1" customHeight="1" spans="1:11">
      <c r="A7" s="9">
        <v>2</v>
      </c>
      <c r="B7" s="36" t="s">
        <v>153</v>
      </c>
      <c r="C7" s="11">
        <v>3</v>
      </c>
      <c r="D7" s="9">
        <f t="shared" si="0"/>
        <v>9</v>
      </c>
      <c r="E7" s="9">
        <v>2.5</v>
      </c>
      <c r="F7" s="9">
        <f t="shared" si="1"/>
        <v>22.5</v>
      </c>
      <c r="G7" s="9">
        <f t="shared" si="2"/>
        <v>9</v>
      </c>
      <c r="H7" s="9">
        <v>2.4</v>
      </c>
      <c r="I7" s="9">
        <f t="shared" si="3"/>
        <v>21.6</v>
      </c>
      <c r="J7" s="20"/>
      <c r="K7" s="22"/>
    </row>
    <row r="8" ht="26.1" customHeight="1" spans="1:11">
      <c r="A8" s="9">
        <v>3</v>
      </c>
      <c r="B8" s="36" t="s">
        <v>154</v>
      </c>
      <c r="C8" s="11">
        <v>3</v>
      </c>
      <c r="D8" s="9">
        <f t="shared" si="0"/>
        <v>9</v>
      </c>
      <c r="E8" s="9">
        <v>2.5</v>
      </c>
      <c r="F8" s="9">
        <f t="shared" si="1"/>
        <v>22.5</v>
      </c>
      <c r="G8" s="9">
        <f t="shared" si="2"/>
        <v>9</v>
      </c>
      <c r="H8" s="9">
        <v>2.4</v>
      </c>
      <c r="I8" s="9">
        <f t="shared" si="3"/>
        <v>21.6</v>
      </c>
      <c r="J8" s="20"/>
      <c r="K8" s="22"/>
    </row>
    <row r="9" ht="26.1" customHeight="1" spans="1:11">
      <c r="A9" s="9">
        <v>4</v>
      </c>
      <c r="B9" s="36" t="s">
        <v>155</v>
      </c>
      <c r="C9" s="11">
        <v>2</v>
      </c>
      <c r="D9" s="9">
        <f t="shared" si="0"/>
        <v>6</v>
      </c>
      <c r="E9" s="9">
        <v>2.5</v>
      </c>
      <c r="F9" s="9">
        <f t="shared" si="1"/>
        <v>15</v>
      </c>
      <c r="G9" s="9">
        <f t="shared" si="2"/>
        <v>6</v>
      </c>
      <c r="H9" s="9">
        <v>2.4</v>
      </c>
      <c r="I9" s="9">
        <f t="shared" si="3"/>
        <v>14.4</v>
      </c>
      <c r="J9" s="20"/>
      <c r="K9" s="22"/>
    </row>
    <row r="10" ht="26.1" customHeight="1" spans="1:11">
      <c r="A10" s="9">
        <v>5</v>
      </c>
      <c r="B10" s="36" t="s">
        <v>156</v>
      </c>
      <c r="C10" s="11">
        <v>14</v>
      </c>
      <c r="D10" s="9">
        <f t="shared" si="0"/>
        <v>42</v>
      </c>
      <c r="E10" s="9">
        <v>2.5</v>
      </c>
      <c r="F10" s="9">
        <f t="shared" si="1"/>
        <v>105</v>
      </c>
      <c r="G10" s="9">
        <f t="shared" si="2"/>
        <v>42</v>
      </c>
      <c r="H10" s="9">
        <v>2.4</v>
      </c>
      <c r="I10" s="9">
        <f t="shared" si="3"/>
        <v>100.8</v>
      </c>
      <c r="J10" s="20"/>
      <c r="K10" s="22"/>
    </row>
    <row r="11" ht="26.1" customHeight="1" spans="1:11">
      <c r="A11" s="9">
        <v>6</v>
      </c>
      <c r="B11" s="36" t="s">
        <v>150</v>
      </c>
      <c r="C11" s="11">
        <v>3</v>
      </c>
      <c r="D11" s="9">
        <f t="shared" si="0"/>
        <v>9</v>
      </c>
      <c r="E11" s="9">
        <v>2.5</v>
      </c>
      <c r="F11" s="9">
        <f t="shared" si="1"/>
        <v>22.5</v>
      </c>
      <c r="G11" s="9">
        <f t="shared" si="2"/>
        <v>9</v>
      </c>
      <c r="H11" s="9">
        <v>2.4</v>
      </c>
      <c r="I11" s="9">
        <f t="shared" si="3"/>
        <v>21.6</v>
      </c>
      <c r="J11" s="20"/>
      <c r="K11" s="22"/>
    </row>
    <row r="12" ht="26.1" customHeight="1" spans="1:11">
      <c r="A12" s="9">
        <v>7</v>
      </c>
      <c r="B12" s="36" t="s">
        <v>157</v>
      </c>
      <c r="C12" s="11">
        <v>5</v>
      </c>
      <c r="D12" s="9">
        <f t="shared" si="0"/>
        <v>15</v>
      </c>
      <c r="E12" s="9">
        <v>2.5</v>
      </c>
      <c r="F12" s="9">
        <f t="shared" si="1"/>
        <v>37.5</v>
      </c>
      <c r="G12" s="9">
        <f t="shared" si="2"/>
        <v>15</v>
      </c>
      <c r="H12" s="9">
        <v>2.4</v>
      </c>
      <c r="I12" s="9">
        <f t="shared" si="3"/>
        <v>36</v>
      </c>
      <c r="J12" s="20"/>
      <c r="K12" s="22"/>
    </row>
    <row r="13" ht="26.1" customHeight="1" spans="1:11">
      <c r="A13" s="9">
        <v>8</v>
      </c>
      <c r="B13" s="36" t="s">
        <v>158</v>
      </c>
      <c r="C13" s="11">
        <v>2</v>
      </c>
      <c r="D13" s="9">
        <f t="shared" si="0"/>
        <v>6</v>
      </c>
      <c r="E13" s="9">
        <v>2.5</v>
      </c>
      <c r="F13" s="9">
        <f t="shared" si="1"/>
        <v>15</v>
      </c>
      <c r="G13" s="9">
        <f t="shared" si="2"/>
        <v>6</v>
      </c>
      <c r="H13" s="9">
        <v>2.4</v>
      </c>
      <c r="I13" s="9">
        <f t="shared" si="3"/>
        <v>14.4</v>
      </c>
      <c r="J13" s="20"/>
      <c r="K13" s="22"/>
    </row>
    <row r="14" ht="26.1" customHeight="1" spans="1:11">
      <c r="A14" s="9">
        <v>9</v>
      </c>
      <c r="B14" s="36" t="s">
        <v>59</v>
      </c>
      <c r="C14" s="11">
        <v>6</v>
      </c>
      <c r="D14" s="9">
        <f t="shared" si="0"/>
        <v>18</v>
      </c>
      <c r="E14" s="9">
        <v>2.5</v>
      </c>
      <c r="F14" s="9">
        <f t="shared" si="1"/>
        <v>45</v>
      </c>
      <c r="G14" s="9">
        <f t="shared" si="2"/>
        <v>18</v>
      </c>
      <c r="H14" s="9">
        <v>2.4</v>
      </c>
      <c r="I14" s="9">
        <f t="shared" si="3"/>
        <v>43.2</v>
      </c>
      <c r="J14" s="20"/>
      <c r="K14" s="22"/>
    </row>
    <row r="15" ht="26.1" customHeight="1" spans="1:11">
      <c r="A15" s="9">
        <v>10</v>
      </c>
      <c r="B15" s="36" t="s">
        <v>76</v>
      </c>
      <c r="C15" s="11">
        <v>6</v>
      </c>
      <c r="D15" s="9">
        <f t="shared" si="0"/>
        <v>18</v>
      </c>
      <c r="E15" s="9">
        <v>2.5</v>
      </c>
      <c r="F15" s="9">
        <f t="shared" si="1"/>
        <v>45</v>
      </c>
      <c r="G15" s="9">
        <f t="shared" si="2"/>
        <v>18</v>
      </c>
      <c r="H15" s="9">
        <v>2.4</v>
      </c>
      <c r="I15" s="9">
        <f t="shared" si="3"/>
        <v>43.2</v>
      </c>
      <c r="J15" s="20"/>
      <c r="K15" s="22"/>
    </row>
    <row r="16" ht="26.1" customHeight="1" spans="1:12">
      <c r="A16" s="9">
        <v>11</v>
      </c>
      <c r="B16" s="36" t="s">
        <v>159</v>
      </c>
      <c r="C16" s="11">
        <v>3</v>
      </c>
      <c r="D16" s="9">
        <f t="shared" si="0"/>
        <v>9</v>
      </c>
      <c r="E16" s="9">
        <v>2.5</v>
      </c>
      <c r="F16" s="9">
        <f t="shared" si="1"/>
        <v>22.5</v>
      </c>
      <c r="G16" s="9">
        <f t="shared" si="2"/>
        <v>9</v>
      </c>
      <c r="H16" s="9">
        <v>2.4</v>
      </c>
      <c r="I16" s="9">
        <f t="shared" si="3"/>
        <v>21.6</v>
      </c>
      <c r="J16" s="20"/>
      <c r="K16" s="22"/>
      <c r="L16" s="23"/>
    </row>
    <row r="17" ht="26.1" customHeight="1" spans="1:11">
      <c r="A17" s="9">
        <v>12</v>
      </c>
      <c r="B17" s="36" t="s">
        <v>160</v>
      </c>
      <c r="C17" s="11">
        <v>3</v>
      </c>
      <c r="D17" s="9">
        <f t="shared" si="0"/>
        <v>9</v>
      </c>
      <c r="E17" s="9">
        <v>2.5</v>
      </c>
      <c r="F17" s="9">
        <f t="shared" si="1"/>
        <v>22.5</v>
      </c>
      <c r="G17" s="9">
        <f t="shared" si="2"/>
        <v>9</v>
      </c>
      <c r="H17" s="9">
        <v>2.4</v>
      </c>
      <c r="I17" s="9">
        <f t="shared" si="3"/>
        <v>21.6</v>
      </c>
      <c r="J17" s="20"/>
      <c r="K17" s="22"/>
    </row>
    <row r="18" ht="26.1" customHeight="1" spans="1:11">
      <c r="A18" s="9">
        <v>13</v>
      </c>
      <c r="B18" s="36" t="s">
        <v>161</v>
      </c>
      <c r="C18" s="11">
        <v>8</v>
      </c>
      <c r="D18" s="9">
        <f t="shared" si="0"/>
        <v>24</v>
      </c>
      <c r="E18" s="9">
        <v>2.5</v>
      </c>
      <c r="F18" s="9">
        <f t="shared" si="1"/>
        <v>60</v>
      </c>
      <c r="G18" s="9">
        <f t="shared" si="2"/>
        <v>24</v>
      </c>
      <c r="H18" s="9">
        <v>2.4</v>
      </c>
      <c r="I18" s="9">
        <f t="shared" si="3"/>
        <v>57.6</v>
      </c>
      <c r="J18" s="20"/>
      <c r="K18" s="22"/>
    </row>
    <row r="19" ht="26.1" customHeight="1" spans="1:11">
      <c r="A19" s="9">
        <v>14</v>
      </c>
      <c r="B19" s="36" t="s">
        <v>162</v>
      </c>
      <c r="C19" s="11">
        <v>3</v>
      </c>
      <c r="D19" s="9">
        <f t="shared" si="0"/>
        <v>9</v>
      </c>
      <c r="E19" s="9">
        <v>2.5</v>
      </c>
      <c r="F19" s="9">
        <f t="shared" si="1"/>
        <v>22.5</v>
      </c>
      <c r="G19" s="9">
        <f t="shared" si="2"/>
        <v>9</v>
      </c>
      <c r="H19" s="9">
        <v>2.4</v>
      </c>
      <c r="I19" s="9">
        <f t="shared" si="3"/>
        <v>21.6</v>
      </c>
      <c r="J19" s="20"/>
      <c r="K19" s="22"/>
    </row>
    <row r="20" ht="27" customHeight="1" spans="1:11">
      <c r="A20" s="9">
        <v>15</v>
      </c>
      <c r="B20" s="36" t="s">
        <v>163</v>
      </c>
      <c r="C20" s="11">
        <v>7</v>
      </c>
      <c r="D20" s="9">
        <f t="shared" si="0"/>
        <v>21</v>
      </c>
      <c r="E20" s="9">
        <v>2.5</v>
      </c>
      <c r="F20" s="9">
        <f t="shared" si="1"/>
        <v>52.5</v>
      </c>
      <c r="G20" s="9">
        <f t="shared" si="2"/>
        <v>21</v>
      </c>
      <c r="H20" s="9">
        <v>2.4</v>
      </c>
      <c r="I20" s="9">
        <f t="shared" si="3"/>
        <v>50.4</v>
      </c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72</v>
      </c>
      <c r="D21" s="9">
        <f t="shared" si="4"/>
        <v>216</v>
      </c>
      <c r="E21" s="9">
        <v>2.5</v>
      </c>
      <c r="F21" s="9">
        <f t="shared" si="4"/>
        <v>540</v>
      </c>
      <c r="G21" s="9">
        <f t="shared" si="4"/>
        <v>216</v>
      </c>
      <c r="H21" s="9">
        <v>2.4</v>
      </c>
      <c r="I21" s="9">
        <f t="shared" si="3"/>
        <v>518.4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  <row r="23" ht="24.1" customHeight="1" spans="1:11">
      <c r="A23" s="9">
        <v>16</v>
      </c>
      <c r="B23" s="36" t="s">
        <v>164</v>
      </c>
      <c r="C23" s="11">
        <v>3</v>
      </c>
      <c r="D23" s="9">
        <f t="shared" ref="D23:D26" si="5">C23*3</f>
        <v>9</v>
      </c>
      <c r="E23" s="9">
        <v>2.5</v>
      </c>
      <c r="F23" s="9">
        <f t="shared" ref="F23:F26" si="6">D23*E23</f>
        <v>22.5</v>
      </c>
      <c r="G23" s="9">
        <f t="shared" ref="G23:G26" si="7">C23*3</f>
        <v>9</v>
      </c>
      <c r="H23" s="9">
        <v>2.4</v>
      </c>
      <c r="I23" s="9">
        <f t="shared" ref="I23:I26" si="8">G23*H23</f>
        <v>21.6</v>
      </c>
      <c r="J23" s="20"/>
      <c r="K23" s="22"/>
    </row>
    <row r="24" ht="24.1" customHeight="1" spans="1:11">
      <c r="A24" s="9">
        <v>17</v>
      </c>
      <c r="B24" s="36" t="s">
        <v>165</v>
      </c>
      <c r="C24" s="11">
        <v>4</v>
      </c>
      <c r="D24" s="9">
        <f t="shared" si="5"/>
        <v>12</v>
      </c>
      <c r="E24" s="9">
        <v>2.5</v>
      </c>
      <c r="F24" s="9">
        <f t="shared" si="6"/>
        <v>30</v>
      </c>
      <c r="G24" s="9">
        <f t="shared" si="7"/>
        <v>12</v>
      </c>
      <c r="H24" s="9">
        <v>2.4</v>
      </c>
      <c r="I24" s="9">
        <f t="shared" si="8"/>
        <v>28.8</v>
      </c>
      <c r="J24" s="20"/>
      <c r="K24" s="22"/>
    </row>
    <row r="25" ht="24.1" customHeight="1" spans="1:11">
      <c r="A25" s="9">
        <v>18</v>
      </c>
      <c r="B25" s="36" t="s">
        <v>166</v>
      </c>
      <c r="C25" s="11">
        <v>5</v>
      </c>
      <c r="D25" s="9">
        <f t="shared" si="5"/>
        <v>15</v>
      </c>
      <c r="E25" s="9">
        <v>2.5</v>
      </c>
      <c r="F25" s="9">
        <f t="shared" si="6"/>
        <v>37.5</v>
      </c>
      <c r="G25" s="9">
        <f t="shared" si="7"/>
        <v>15</v>
      </c>
      <c r="H25" s="9">
        <v>2.4</v>
      </c>
      <c r="I25" s="9">
        <f t="shared" si="8"/>
        <v>36</v>
      </c>
      <c r="J25" s="20"/>
      <c r="K25" s="22"/>
    </row>
    <row r="26" ht="24.1" customHeight="1" spans="1:11">
      <c r="A26" s="9">
        <v>19</v>
      </c>
      <c r="B26" s="36" t="s">
        <v>167</v>
      </c>
      <c r="C26" s="11">
        <v>7</v>
      </c>
      <c r="D26" s="9">
        <f t="shared" si="5"/>
        <v>21</v>
      </c>
      <c r="E26" s="9">
        <v>2.5</v>
      </c>
      <c r="F26" s="9">
        <f t="shared" si="6"/>
        <v>52.5</v>
      </c>
      <c r="G26" s="9">
        <f t="shared" si="7"/>
        <v>21</v>
      </c>
      <c r="H26" s="9">
        <v>2.4</v>
      </c>
      <c r="I26" s="9">
        <f t="shared" si="8"/>
        <v>50.4</v>
      </c>
      <c r="J26" s="20"/>
      <c r="K26" s="22"/>
    </row>
    <row r="27" ht="24.1" customHeight="1" spans="1:11">
      <c r="A27" s="9"/>
      <c r="B27" s="26"/>
      <c r="C27" s="13"/>
      <c r="D27" s="9"/>
      <c r="E27" s="9"/>
      <c r="F27" s="9"/>
      <c r="G27" s="9"/>
      <c r="H27" s="9"/>
      <c r="I27" s="9"/>
      <c r="J27" s="20"/>
      <c r="K27" s="22"/>
    </row>
    <row r="28" ht="24.1" customHeight="1" spans="1:11">
      <c r="A28" s="9"/>
      <c r="B28" s="26"/>
      <c r="C28" s="13"/>
      <c r="D28" s="9"/>
      <c r="E28" s="9"/>
      <c r="F28" s="9"/>
      <c r="G28" s="9"/>
      <c r="H28" s="9"/>
      <c r="I28" s="9"/>
      <c r="J28" s="20"/>
      <c r="K28" s="22"/>
    </row>
    <row r="29" ht="24.1" customHeight="1" spans="1:11">
      <c r="A29" s="9"/>
      <c r="B29" s="26"/>
      <c r="C29" s="13"/>
      <c r="D29" s="9"/>
      <c r="E29" s="9"/>
      <c r="F29" s="9"/>
      <c r="G29" s="9"/>
      <c r="H29" s="9"/>
      <c r="I29" s="9"/>
      <c r="J29" s="20"/>
      <c r="K29" s="22"/>
    </row>
    <row r="30" ht="24.1" customHeight="1" spans="1:11">
      <c r="A30" s="9"/>
      <c r="B30" s="28"/>
      <c r="C30" s="13"/>
      <c r="D30" s="9"/>
      <c r="E30" s="9"/>
      <c r="F30" s="9"/>
      <c r="G30" s="9"/>
      <c r="H30" s="9"/>
      <c r="I30" s="9"/>
      <c r="J30" s="20"/>
      <c r="K30" s="22"/>
    </row>
    <row r="31" ht="24.1" customHeight="1" spans="1:11">
      <c r="A31" s="9"/>
      <c r="B31" s="29"/>
      <c r="C31" s="30"/>
      <c r="D31" s="31"/>
      <c r="E31" s="31"/>
      <c r="F31" s="31"/>
      <c r="G31" s="31"/>
      <c r="H31" s="9"/>
      <c r="I31" s="31"/>
      <c r="J31" s="34"/>
      <c r="K31" s="21"/>
    </row>
    <row r="32" ht="24.1" customHeight="1" spans="1:11">
      <c r="A32" s="9"/>
      <c r="B32" s="32"/>
      <c r="C32" s="10"/>
      <c r="D32" s="9"/>
      <c r="E32" s="9"/>
      <c r="F32" s="9"/>
      <c r="G32" s="9"/>
      <c r="H32" s="9"/>
      <c r="I32" s="9"/>
      <c r="J32" s="20"/>
      <c r="K32" s="22"/>
    </row>
    <row r="33" ht="24.1" customHeight="1" spans="1:12">
      <c r="A33" s="9"/>
      <c r="B33" s="32"/>
      <c r="C33" s="10"/>
      <c r="D33" s="9"/>
      <c r="E33" s="9"/>
      <c r="F33" s="9"/>
      <c r="G33" s="9"/>
      <c r="H33" s="9"/>
      <c r="I33" s="9"/>
      <c r="J33" s="20"/>
      <c r="K33" s="22"/>
      <c r="L33" s="23"/>
    </row>
    <row r="34" ht="24.1" customHeight="1" spans="1:11">
      <c r="A34" s="9"/>
      <c r="B34" s="32"/>
      <c r="C34" s="10"/>
      <c r="D34" s="9"/>
      <c r="E34" s="9"/>
      <c r="F34" s="9"/>
      <c r="G34" s="9"/>
      <c r="H34" s="9"/>
      <c r="I34" s="9"/>
      <c r="J34" s="20"/>
      <c r="K34" s="22"/>
    </row>
    <row r="35" ht="24.1" customHeight="1" spans="1:11">
      <c r="A35" s="9"/>
      <c r="B35" s="32"/>
      <c r="C35" s="10"/>
      <c r="D35" s="9"/>
      <c r="E35" s="9"/>
      <c r="F35" s="9"/>
      <c r="G35" s="9"/>
      <c r="H35" s="9"/>
      <c r="I35" s="9"/>
      <c r="J35" s="20"/>
      <c r="K35" s="22"/>
    </row>
    <row r="36" ht="24.1" customHeight="1" spans="1:11">
      <c r="A36" s="9"/>
      <c r="B36" s="32"/>
      <c r="C36" s="10"/>
      <c r="D36" s="9"/>
      <c r="E36" s="9"/>
      <c r="F36" s="9"/>
      <c r="G36" s="9"/>
      <c r="H36" s="9"/>
      <c r="I36" s="9"/>
      <c r="J36" s="20"/>
      <c r="K36" s="22"/>
    </row>
    <row r="37" ht="24.1" customHeight="1" spans="1:11">
      <c r="A37" s="14" t="s">
        <v>27</v>
      </c>
      <c r="B37" s="15"/>
      <c r="C37" s="9">
        <f t="shared" ref="C37:G37" si="9">SUM(C23:C36)</f>
        <v>19</v>
      </c>
      <c r="D37" s="9">
        <f t="shared" si="9"/>
        <v>57</v>
      </c>
      <c r="E37" s="9">
        <v>2.5</v>
      </c>
      <c r="F37" s="9">
        <f t="shared" si="9"/>
        <v>142.5</v>
      </c>
      <c r="G37" s="9">
        <f t="shared" si="9"/>
        <v>57</v>
      </c>
      <c r="H37" s="9">
        <v>2.4</v>
      </c>
      <c r="I37" s="9">
        <f>SUM(I23:I36)</f>
        <v>136.8</v>
      </c>
      <c r="J37" s="20"/>
      <c r="K37" s="24"/>
    </row>
    <row r="38" ht="24.1" customHeight="1" spans="1:11">
      <c r="A38" s="14" t="s">
        <v>106</v>
      </c>
      <c r="B38" s="15"/>
      <c r="C38" s="9">
        <f t="shared" ref="C38:G38" si="10">C21+C37</f>
        <v>91</v>
      </c>
      <c r="D38" s="9">
        <f t="shared" si="10"/>
        <v>273</v>
      </c>
      <c r="E38" s="9">
        <v>2.5</v>
      </c>
      <c r="F38" s="9">
        <f t="shared" si="10"/>
        <v>682.5</v>
      </c>
      <c r="G38" s="9">
        <f t="shared" si="10"/>
        <v>273</v>
      </c>
      <c r="H38" s="9">
        <v>2.4</v>
      </c>
      <c r="I38" s="9">
        <f>I21+I37</f>
        <v>655.2</v>
      </c>
      <c r="J38" s="20"/>
      <c r="K38" s="24"/>
    </row>
    <row r="39" ht="24.1" customHeight="1" spans="1:11">
      <c r="A39" s="16" t="s">
        <v>28</v>
      </c>
      <c r="B39" s="16"/>
      <c r="C39" s="33"/>
      <c r="D39" s="33"/>
      <c r="E39" s="33"/>
      <c r="F39" s="33"/>
      <c r="G39" s="17"/>
      <c r="H39" s="17"/>
      <c r="I39" s="17"/>
      <c r="J39" s="25" t="s">
        <v>29</v>
      </c>
      <c r="K39" s="25"/>
    </row>
  </sheetData>
  <mergeCells count="14">
    <mergeCell ref="A3:K3"/>
    <mergeCell ref="D4:F4"/>
    <mergeCell ref="G4:I4"/>
    <mergeCell ref="A21:B21"/>
    <mergeCell ref="J22:K22"/>
    <mergeCell ref="A37:B37"/>
    <mergeCell ref="A38:B38"/>
    <mergeCell ref="J39:K39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8" sqref="K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42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7" t="s">
        <v>169</v>
      </c>
      <c r="C6" s="11">
        <v>7</v>
      </c>
      <c r="D6" s="9">
        <f t="shared" ref="D6:D15" si="0">C6*3</f>
        <v>21</v>
      </c>
      <c r="E6" s="9">
        <v>2.5</v>
      </c>
      <c r="F6" s="9">
        <f t="shared" ref="F6:F15" si="1">D6*E6</f>
        <v>52.5</v>
      </c>
      <c r="G6" s="9">
        <f t="shared" ref="G6:G15" si="2">C6*3</f>
        <v>21</v>
      </c>
      <c r="H6" s="9">
        <v>2.4</v>
      </c>
      <c r="I6" s="9">
        <f t="shared" ref="I6:I15" si="3">G6*H6</f>
        <v>50.4</v>
      </c>
      <c r="J6" s="20"/>
      <c r="K6" s="21"/>
    </row>
    <row r="7" ht="26.1" customHeight="1" spans="1:11">
      <c r="A7" s="9">
        <v>2</v>
      </c>
      <c r="B7" s="36" t="s">
        <v>170</v>
      </c>
      <c r="C7" s="11">
        <v>17</v>
      </c>
      <c r="D7" s="9">
        <f t="shared" si="0"/>
        <v>51</v>
      </c>
      <c r="E7" s="9">
        <v>2.5</v>
      </c>
      <c r="F7" s="9">
        <f t="shared" si="1"/>
        <v>127.5</v>
      </c>
      <c r="G7" s="9">
        <f t="shared" si="2"/>
        <v>51</v>
      </c>
      <c r="H7" s="9">
        <v>2.4</v>
      </c>
      <c r="I7" s="9">
        <f t="shared" si="3"/>
        <v>122.4</v>
      </c>
      <c r="J7" s="20"/>
      <c r="K7" s="22"/>
    </row>
    <row r="8" ht="26.1" customHeight="1" spans="1:11">
      <c r="A8" s="9">
        <v>3</v>
      </c>
      <c r="B8" s="36" t="s">
        <v>171</v>
      </c>
      <c r="C8" s="11">
        <v>6</v>
      </c>
      <c r="D8" s="9">
        <f t="shared" si="0"/>
        <v>18</v>
      </c>
      <c r="E8" s="9">
        <v>2.5</v>
      </c>
      <c r="F8" s="9">
        <f t="shared" si="1"/>
        <v>45</v>
      </c>
      <c r="G8" s="9">
        <f t="shared" si="2"/>
        <v>18</v>
      </c>
      <c r="H8" s="9">
        <v>2.4</v>
      </c>
      <c r="I8" s="9">
        <f t="shared" si="3"/>
        <v>43.2</v>
      </c>
      <c r="J8" s="20"/>
      <c r="K8" s="22"/>
    </row>
    <row r="9" ht="26.1" customHeight="1" spans="1:11">
      <c r="A9" s="9">
        <v>4</v>
      </c>
      <c r="B9" s="36" t="s">
        <v>172</v>
      </c>
      <c r="C9" s="11">
        <v>6</v>
      </c>
      <c r="D9" s="9">
        <f t="shared" si="0"/>
        <v>18</v>
      </c>
      <c r="E9" s="9">
        <v>2.5</v>
      </c>
      <c r="F9" s="9">
        <f t="shared" si="1"/>
        <v>45</v>
      </c>
      <c r="G9" s="9">
        <f t="shared" si="2"/>
        <v>18</v>
      </c>
      <c r="H9" s="9">
        <v>2.4</v>
      </c>
      <c r="I9" s="9">
        <f t="shared" si="3"/>
        <v>43.2</v>
      </c>
      <c r="J9" s="20"/>
      <c r="K9" s="22"/>
    </row>
    <row r="10" ht="26.1" customHeight="1" spans="1:11">
      <c r="A10" s="9">
        <v>5</v>
      </c>
      <c r="B10" s="36" t="s">
        <v>173</v>
      </c>
      <c r="C10" s="11">
        <v>3</v>
      </c>
      <c r="D10" s="9">
        <f t="shared" si="0"/>
        <v>9</v>
      </c>
      <c r="E10" s="9">
        <v>2.5</v>
      </c>
      <c r="F10" s="9">
        <f t="shared" si="1"/>
        <v>22.5</v>
      </c>
      <c r="G10" s="9">
        <f t="shared" si="2"/>
        <v>9</v>
      </c>
      <c r="H10" s="9">
        <v>2.4</v>
      </c>
      <c r="I10" s="9">
        <f t="shared" si="3"/>
        <v>21.6</v>
      </c>
      <c r="J10" s="20"/>
      <c r="K10" s="22"/>
    </row>
    <row r="11" ht="26.1" customHeight="1" spans="1:11">
      <c r="A11" s="9">
        <v>6</v>
      </c>
      <c r="B11" s="36" t="s">
        <v>174</v>
      </c>
      <c r="C11" s="11">
        <v>7</v>
      </c>
      <c r="D11" s="9">
        <f t="shared" si="0"/>
        <v>21</v>
      </c>
      <c r="E11" s="9">
        <v>2.5</v>
      </c>
      <c r="F11" s="9">
        <f t="shared" si="1"/>
        <v>52.5</v>
      </c>
      <c r="G11" s="9">
        <f t="shared" si="2"/>
        <v>21</v>
      </c>
      <c r="H11" s="9">
        <v>2.4</v>
      </c>
      <c r="I11" s="9">
        <f t="shared" si="3"/>
        <v>50.4</v>
      </c>
      <c r="J11" s="20"/>
      <c r="K11" s="22"/>
    </row>
    <row r="12" ht="26.1" customHeight="1" spans="1:11">
      <c r="A12" s="9"/>
      <c r="B12" s="10"/>
      <c r="C12" s="11"/>
      <c r="D12" s="9"/>
      <c r="E12" s="9"/>
      <c r="F12" s="9"/>
      <c r="G12" s="9"/>
      <c r="H12" s="9"/>
      <c r="I12" s="9"/>
      <c r="J12" s="20"/>
      <c r="K12" s="22"/>
    </row>
    <row r="13" ht="26.1" customHeight="1" spans="1:11">
      <c r="A13" s="9"/>
      <c r="B13" s="10"/>
      <c r="C13" s="11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0"/>
      <c r="C14" s="11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0"/>
      <c r="C15" s="11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46</v>
      </c>
      <c r="D21" s="9">
        <f t="shared" si="4"/>
        <v>138</v>
      </c>
      <c r="E21" s="9">
        <v>2.5</v>
      </c>
      <c r="F21" s="9">
        <f t="shared" si="4"/>
        <v>345</v>
      </c>
      <c r="G21" s="9">
        <f t="shared" si="4"/>
        <v>138</v>
      </c>
      <c r="H21" s="9">
        <v>2.4</v>
      </c>
      <c r="I21" s="9">
        <f>G21*H21</f>
        <v>331.2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5.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175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36" t="s">
        <v>176</v>
      </c>
      <c r="C6" s="11">
        <v>5</v>
      </c>
      <c r="D6" s="9">
        <f>C6*3</f>
        <v>15</v>
      </c>
      <c r="E6" s="9">
        <v>2.5</v>
      </c>
      <c r="F6" s="9">
        <f>D6*E6</f>
        <v>37.5</v>
      </c>
      <c r="G6" s="9">
        <f>C6*3</f>
        <v>15</v>
      </c>
      <c r="H6" s="9">
        <v>2.4</v>
      </c>
      <c r="I6" s="9">
        <f>G6*H6</f>
        <v>36</v>
      </c>
      <c r="J6" s="20"/>
      <c r="K6" s="21"/>
    </row>
    <row r="7" ht="26.1" customHeight="1" spans="1:11">
      <c r="A7" s="9">
        <v>2</v>
      </c>
      <c r="B7" s="36" t="s">
        <v>177</v>
      </c>
      <c r="C7" s="11">
        <v>4</v>
      </c>
      <c r="D7" s="9">
        <f>C7*3</f>
        <v>12</v>
      </c>
      <c r="E7" s="9">
        <v>2.5</v>
      </c>
      <c r="F7" s="9">
        <f>D7*E7</f>
        <v>30</v>
      </c>
      <c r="G7" s="9">
        <f>C7*3</f>
        <v>12</v>
      </c>
      <c r="H7" s="9">
        <v>2.4</v>
      </c>
      <c r="I7" s="9">
        <f>G7*H7</f>
        <v>28.8</v>
      </c>
      <c r="J7" s="20"/>
      <c r="K7" s="22"/>
    </row>
    <row r="8" ht="26.1" customHeight="1" spans="1:11">
      <c r="A8" s="9">
        <v>3</v>
      </c>
      <c r="B8" s="36" t="s">
        <v>178</v>
      </c>
      <c r="C8" s="11">
        <v>8</v>
      </c>
      <c r="D8" s="9">
        <f>C8*3</f>
        <v>24</v>
      </c>
      <c r="E8" s="9">
        <v>2.5</v>
      </c>
      <c r="F8" s="9">
        <f>D8*E8</f>
        <v>60</v>
      </c>
      <c r="G8" s="9">
        <f>C8*3</f>
        <v>24</v>
      </c>
      <c r="H8" s="9">
        <v>2.4</v>
      </c>
      <c r="I8" s="9">
        <f>G8*H8</f>
        <v>57.6</v>
      </c>
      <c r="J8" s="20"/>
      <c r="K8" s="22"/>
    </row>
    <row r="9" ht="26.1" customHeight="1" spans="1:11">
      <c r="A9" s="9">
        <v>4</v>
      </c>
      <c r="B9" s="36" t="s">
        <v>179</v>
      </c>
      <c r="C9" s="11">
        <v>12</v>
      </c>
      <c r="D9" s="9">
        <f>C9*3</f>
        <v>36</v>
      </c>
      <c r="E9" s="9">
        <v>2.5</v>
      </c>
      <c r="F9" s="9">
        <f>D9*E9</f>
        <v>90</v>
      </c>
      <c r="G9" s="9">
        <f>C9*3</f>
        <v>36</v>
      </c>
      <c r="H9" s="9">
        <v>2.4</v>
      </c>
      <c r="I9" s="9">
        <f>G9*H9</f>
        <v>86.4</v>
      </c>
      <c r="J9" s="20"/>
      <c r="K9" s="22"/>
    </row>
    <row r="10" ht="26.1" customHeight="1" spans="1:11">
      <c r="A10" s="9"/>
      <c r="B10" s="35"/>
      <c r="C10" s="11"/>
      <c r="D10" s="9"/>
      <c r="E10" s="9"/>
      <c r="F10" s="9"/>
      <c r="G10" s="9"/>
      <c r="H10" s="9"/>
      <c r="I10" s="9"/>
      <c r="J10" s="20"/>
      <c r="K10" s="22"/>
    </row>
    <row r="11" ht="26.1" customHeight="1" spans="1:11">
      <c r="A11" s="9"/>
      <c r="B11" s="10"/>
      <c r="C11" s="11"/>
      <c r="D11" s="9"/>
      <c r="E11" s="9"/>
      <c r="F11" s="9"/>
      <c r="G11" s="9"/>
      <c r="H11" s="9"/>
      <c r="I11" s="9"/>
      <c r="J11" s="20"/>
      <c r="K11" s="22"/>
    </row>
    <row r="12" ht="26.1" customHeight="1" spans="1:11">
      <c r="A12" s="9"/>
      <c r="B12" s="10"/>
      <c r="C12" s="11"/>
      <c r="D12" s="9"/>
      <c r="E12" s="9"/>
      <c r="F12" s="9"/>
      <c r="G12" s="9"/>
      <c r="H12" s="9"/>
      <c r="I12" s="9"/>
      <c r="J12" s="20"/>
      <c r="K12" s="22"/>
    </row>
    <row r="13" ht="26.1" customHeight="1" spans="1:11">
      <c r="A13" s="9"/>
      <c r="B13" s="10"/>
      <c r="C13" s="11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0"/>
      <c r="C14" s="11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0"/>
      <c r="C15" s="11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0">SUM(C6:C20)</f>
        <v>29</v>
      </c>
      <c r="D21" s="9">
        <f t="shared" si="0"/>
        <v>87</v>
      </c>
      <c r="E21" s="9">
        <v>2.5</v>
      </c>
      <c r="F21" s="9">
        <f t="shared" si="0"/>
        <v>217.5</v>
      </c>
      <c r="G21" s="9">
        <f t="shared" si="0"/>
        <v>87</v>
      </c>
      <c r="H21" s="9">
        <v>2.4</v>
      </c>
      <c r="I21" s="9">
        <f>G21*H21</f>
        <v>208.8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L10" sqref="L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42.1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180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181</v>
      </c>
      <c r="C6" s="11">
        <v>6</v>
      </c>
      <c r="D6" s="9">
        <f t="shared" ref="D6:D8" si="0">C6*3</f>
        <v>18</v>
      </c>
      <c r="E6" s="9">
        <v>2.5</v>
      </c>
      <c r="F6" s="9">
        <f t="shared" ref="F6:F8" si="1">D6*E6</f>
        <v>45</v>
      </c>
      <c r="G6" s="9">
        <f t="shared" ref="G6:G8" si="2">C6*3</f>
        <v>18</v>
      </c>
      <c r="H6" s="9">
        <v>2.4</v>
      </c>
      <c r="I6" s="9">
        <f t="shared" ref="I6:I8" si="3">G6*H6</f>
        <v>43.2</v>
      </c>
      <c r="J6" s="20"/>
      <c r="K6" s="21"/>
    </row>
    <row r="7" ht="26.1" customHeight="1" spans="1:11">
      <c r="A7" s="9">
        <v>2</v>
      </c>
      <c r="B7" s="10" t="s">
        <v>182</v>
      </c>
      <c r="C7" s="11">
        <v>7</v>
      </c>
      <c r="D7" s="9">
        <f t="shared" si="0"/>
        <v>21</v>
      </c>
      <c r="E7" s="9">
        <v>2.5</v>
      </c>
      <c r="F7" s="9">
        <f t="shared" si="1"/>
        <v>52.5</v>
      </c>
      <c r="G7" s="9">
        <f t="shared" si="2"/>
        <v>21</v>
      </c>
      <c r="H7" s="9">
        <v>2.4</v>
      </c>
      <c r="I7" s="9">
        <f t="shared" si="3"/>
        <v>50.4</v>
      </c>
      <c r="J7" s="20"/>
      <c r="K7" s="22"/>
    </row>
    <row r="8" ht="26.1" customHeight="1" spans="1:11">
      <c r="A8" s="9">
        <v>3</v>
      </c>
      <c r="B8" s="10" t="s">
        <v>183</v>
      </c>
      <c r="C8" s="11">
        <v>4</v>
      </c>
      <c r="D8" s="9">
        <f t="shared" si="0"/>
        <v>12</v>
      </c>
      <c r="E8" s="9">
        <v>2.5</v>
      </c>
      <c r="F8" s="9">
        <f t="shared" si="1"/>
        <v>30</v>
      </c>
      <c r="G8" s="9">
        <f t="shared" si="2"/>
        <v>12</v>
      </c>
      <c r="H8" s="9">
        <v>2.4</v>
      </c>
      <c r="I8" s="9">
        <f t="shared" si="3"/>
        <v>28.8</v>
      </c>
      <c r="J8" s="20"/>
      <c r="K8" s="22"/>
    </row>
    <row r="9" ht="26.1" customHeight="1" spans="1:11">
      <c r="A9" s="9">
        <v>4</v>
      </c>
      <c r="B9" s="10" t="s">
        <v>184</v>
      </c>
      <c r="C9" s="11">
        <v>3</v>
      </c>
      <c r="D9" s="9">
        <f t="shared" ref="D9:D15" si="4">C9*3</f>
        <v>9</v>
      </c>
      <c r="E9" s="9">
        <v>2.5</v>
      </c>
      <c r="F9" s="9">
        <f t="shared" ref="F9:F15" si="5">D9*E9</f>
        <v>22.5</v>
      </c>
      <c r="G9" s="9">
        <f t="shared" ref="G9:G15" si="6">C9*3</f>
        <v>9</v>
      </c>
      <c r="H9" s="9">
        <v>2.4</v>
      </c>
      <c r="I9" s="9">
        <f t="shared" ref="I9:I15" si="7">G9*H9</f>
        <v>21.6</v>
      </c>
      <c r="J9" s="20"/>
      <c r="K9" s="22"/>
    </row>
    <row r="10" ht="26.1" customHeight="1" spans="1:11">
      <c r="A10" s="9">
        <v>5</v>
      </c>
      <c r="B10" s="35" t="s">
        <v>185</v>
      </c>
      <c r="C10" s="11">
        <v>8</v>
      </c>
      <c r="D10" s="9">
        <f t="shared" si="4"/>
        <v>24</v>
      </c>
      <c r="E10" s="9">
        <v>2.5</v>
      </c>
      <c r="F10" s="9">
        <f t="shared" si="5"/>
        <v>60</v>
      </c>
      <c r="G10" s="9">
        <f t="shared" si="6"/>
        <v>24</v>
      </c>
      <c r="H10" s="9">
        <v>2.4</v>
      </c>
      <c r="I10" s="9">
        <f t="shared" si="7"/>
        <v>57.6</v>
      </c>
      <c r="J10" s="20"/>
      <c r="K10" s="22"/>
    </row>
    <row r="11" ht="26.1" customHeight="1" spans="1:11">
      <c r="A11" s="9">
        <v>6</v>
      </c>
      <c r="B11" s="10" t="s">
        <v>94</v>
      </c>
      <c r="C11" s="11">
        <v>7</v>
      </c>
      <c r="D11" s="9">
        <f t="shared" si="4"/>
        <v>21</v>
      </c>
      <c r="E11" s="9">
        <v>2.5</v>
      </c>
      <c r="F11" s="9">
        <f t="shared" si="5"/>
        <v>52.5</v>
      </c>
      <c r="G11" s="9">
        <f t="shared" si="6"/>
        <v>21</v>
      </c>
      <c r="H11" s="9">
        <v>2.4</v>
      </c>
      <c r="I11" s="9">
        <f t="shared" si="7"/>
        <v>50.4</v>
      </c>
      <c r="J11" s="20"/>
      <c r="K11" s="22"/>
    </row>
    <row r="12" ht="26.1" customHeight="1" spans="1:11">
      <c r="A12" s="9">
        <v>7</v>
      </c>
      <c r="B12" s="10" t="s">
        <v>31</v>
      </c>
      <c r="C12" s="11">
        <v>5</v>
      </c>
      <c r="D12" s="9">
        <f t="shared" si="4"/>
        <v>15</v>
      </c>
      <c r="E12" s="9">
        <v>2.5</v>
      </c>
      <c r="F12" s="9">
        <f t="shared" si="5"/>
        <v>37.5</v>
      </c>
      <c r="G12" s="9">
        <f t="shared" si="6"/>
        <v>15</v>
      </c>
      <c r="H12" s="9">
        <v>2.4</v>
      </c>
      <c r="I12" s="9">
        <f t="shared" si="7"/>
        <v>36</v>
      </c>
      <c r="J12" s="20"/>
      <c r="K12" s="22"/>
    </row>
    <row r="13" ht="26.1" customHeight="1" spans="1:11">
      <c r="A13" s="9">
        <v>8</v>
      </c>
      <c r="B13" s="10" t="s">
        <v>186</v>
      </c>
      <c r="C13" s="11">
        <v>5</v>
      </c>
      <c r="D13" s="9">
        <f t="shared" si="4"/>
        <v>15</v>
      </c>
      <c r="E13" s="9">
        <v>2.5</v>
      </c>
      <c r="F13" s="9">
        <f t="shared" si="5"/>
        <v>37.5</v>
      </c>
      <c r="G13" s="9">
        <f t="shared" si="6"/>
        <v>15</v>
      </c>
      <c r="H13" s="9">
        <v>2.4</v>
      </c>
      <c r="I13" s="9">
        <f t="shared" si="7"/>
        <v>36</v>
      </c>
      <c r="J13" s="20"/>
      <c r="K13" s="22"/>
    </row>
    <row r="14" ht="26.1" customHeight="1" spans="1:11">
      <c r="A14" s="9">
        <v>9</v>
      </c>
      <c r="B14" s="10" t="s">
        <v>82</v>
      </c>
      <c r="C14" s="11">
        <v>8</v>
      </c>
      <c r="D14" s="9">
        <f t="shared" si="4"/>
        <v>24</v>
      </c>
      <c r="E14" s="9">
        <v>2.5</v>
      </c>
      <c r="F14" s="9">
        <f t="shared" si="5"/>
        <v>60</v>
      </c>
      <c r="G14" s="9">
        <f t="shared" si="6"/>
        <v>24</v>
      </c>
      <c r="H14" s="9">
        <v>2.4</v>
      </c>
      <c r="I14" s="9">
        <f t="shared" si="7"/>
        <v>57.6</v>
      </c>
      <c r="J14" s="20"/>
      <c r="K14" s="22"/>
    </row>
    <row r="15" ht="26.1" customHeight="1" spans="1:11">
      <c r="A15" s="9">
        <v>10</v>
      </c>
      <c r="B15" s="10" t="s">
        <v>187</v>
      </c>
      <c r="C15" s="11">
        <v>4</v>
      </c>
      <c r="D15" s="9">
        <f t="shared" si="4"/>
        <v>12</v>
      </c>
      <c r="E15" s="9">
        <v>2.5</v>
      </c>
      <c r="F15" s="9">
        <f t="shared" si="5"/>
        <v>30</v>
      </c>
      <c r="G15" s="9">
        <f t="shared" si="6"/>
        <v>12</v>
      </c>
      <c r="H15" s="9">
        <v>2.4</v>
      </c>
      <c r="I15" s="9">
        <f t="shared" si="7"/>
        <v>28.8</v>
      </c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8">SUM(C6:C20)</f>
        <v>57</v>
      </c>
      <c r="D21" s="9">
        <f t="shared" si="8"/>
        <v>171</v>
      </c>
      <c r="E21" s="9">
        <v>2.5</v>
      </c>
      <c r="F21" s="9">
        <f t="shared" si="8"/>
        <v>427.5</v>
      </c>
      <c r="G21" s="9">
        <f t="shared" si="8"/>
        <v>171</v>
      </c>
      <c r="H21" s="9">
        <v>2.4</v>
      </c>
      <c r="I21" s="9">
        <f>G21*H21</f>
        <v>410.4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N6" sqref="N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188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8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9"/>
      <c r="K5" s="5"/>
    </row>
    <row r="6" ht="26.1" customHeight="1" spans="1:11">
      <c r="A6" s="9">
        <v>1</v>
      </c>
      <c r="B6" s="10" t="s">
        <v>189</v>
      </c>
      <c r="C6" s="11">
        <v>3</v>
      </c>
      <c r="D6" s="9">
        <f t="shared" ref="D6:D15" si="0">C6*3</f>
        <v>9</v>
      </c>
      <c r="E6" s="9">
        <v>2.5</v>
      </c>
      <c r="F6" s="9">
        <f t="shared" ref="F6:F15" si="1">D6*E6</f>
        <v>22.5</v>
      </c>
      <c r="G6" s="9">
        <f t="shared" ref="G6:G15" si="2">C6*3</f>
        <v>9</v>
      </c>
      <c r="H6" s="9">
        <v>2.4</v>
      </c>
      <c r="I6" s="9">
        <f t="shared" ref="I6:I15" si="3">G6*H6</f>
        <v>21.6</v>
      </c>
      <c r="J6" s="20"/>
      <c r="K6" s="21"/>
    </row>
    <row r="7" ht="26.1" customHeight="1" spans="1:11">
      <c r="A7" s="9">
        <v>2</v>
      </c>
      <c r="B7" s="10" t="s">
        <v>62</v>
      </c>
      <c r="C7" s="11">
        <v>6</v>
      </c>
      <c r="D7" s="9">
        <f t="shared" si="0"/>
        <v>18</v>
      </c>
      <c r="E7" s="9">
        <v>2.5</v>
      </c>
      <c r="F7" s="9">
        <f t="shared" si="1"/>
        <v>45</v>
      </c>
      <c r="G7" s="9">
        <f t="shared" si="2"/>
        <v>18</v>
      </c>
      <c r="H7" s="9">
        <v>2.4</v>
      </c>
      <c r="I7" s="9">
        <f t="shared" si="3"/>
        <v>43.2</v>
      </c>
      <c r="J7" s="20"/>
      <c r="K7" s="22"/>
    </row>
    <row r="8" ht="26.1" customHeight="1" spans="1:11">
      <c r="A8" s="9">
        <v>3</v>
      </c>
      <c r="B8" s="10" t="s">
        <v>190</v>
      </c>
      <c r="C8" s="11">
        <v>1</v>
      </c>
      <c r="D8" s="9">
        <f t="shared" si="0"/>
        <v>3</v>
      </c>
      <c r="E8" s="9">
        <v>2.5</v>
      </c>
      <c r="F8" s="9">
        <f t="shared" si="1"/>
        <v>7.5</v>
      </c>
      <c r="G8" s="9">
        <f t="shared" si="2"/>
        <v>3</v>
      </c>
      <c r="H8" s="9">
        <v>2.4</v>
      </c>
      <c r="I8" s="9">
        <f t="shared" si="3"/>
        <v>7.2</v>
      </c>
      <c r="J8" s="20"/>
      <c r="K8" s="22"/>
    </row>
    <row r="9" ht="26.1" customHeight="1" spans="1:11">
      <c r="A9" s="9">
        <v>4</v>
      </c>
      <c r="B9" s="10" t="s">
        <v>191</v>
      </c>
      <c r="C9" s="11">
        <v>2</v>
      </c>
      <c r="D9" s="9">
        <f t="shared" si="0"/>
        <v>6</v>
      </c>
      <c r="E9" s="9">
        <v>2.5</v>
      </c>
      <c r="F9" s="9">
        <f t="shared" si="1"/>
        <v>15</v>
      </c>
      <c r="G9" s="9">
        <f t="shared" si="2"/>
        <v>6</v>
      </c>
      <c r="H9" s="9">
        <v>2.4</v>
      </c>
      <c r="I9" s="9">
        <f t="shared" si="3"/>
        <v>14.4</v>
      </c>
      <c r="J9" s="20"/>
      <c r="K9" s="22"/>
    </row>
    <row r="10" ht="26.1" customHeight="1" spans="1:11">
      <c r="A10" s="9">
        <v>5</v>
      </c>
      <c r="B10" s="10" t="s">
        <v>192</v>
      </c>
      <c r="C10" s="11">
        <v>1</v>
      </c>
      <c r="D10" s="9">
        <f t="shared" si="0"/>
        <v>3</v>
      </c>
      <c r="E10" s="9">
        <v>2.5</v>
      </c>
      <c r="F10" s="9">
        <f t="shared" si="1"/>
        <v>7.5</v>
      </c>
      <c r="G10" s="9">
        <f t="shared" si="2"/>
        <v>3</v>
      </c>
      <c r="H10" s="9">
        <v>2.4</v>
      </c>
      <c r="I10" s="9">
        <f t="shared" si="3"/>
        <v>7.2</v>
      </c>
      <c r="J10" s="20"/>
      <c r="K10" s="22"/>
    </row>
    <row r="11" ht="26.1" customHeight="1" spans="1:11">
      <c r="A11" s="9">
        <v>6</v>
      </c>
      <c r="B11" s="10" t="s">
        <v>193</v>
      </c>
      <c r="C11" s="11">
        <v>1</v>
      </c>
      <c r="D11" s="9">
        <f t="shared" si="0"/>
        <v>3</v>
      </c>
      <c r="E11" s="9">
        <v>2.5</v>
      </c>
      <c r="F11" s="9">
        <f t="shared" si="1"/>
        <v>7.5</v>
      </c>
      <c r="G11" s="9">
        <f t="shared" si="2"/>
        <v>3</v>
      </c>
      <c r="H11" s="9">
        <v>2.4</v>
      </c>
      <c r="I11" s="9">
        <f t="shared" si="3"/>
        <v>7.2</v>
      </c>
      <c r="J11" s="20"/>
      <c r="K11" s="22"/>
    </row>
    <row r="12" ht="26.1" customHeight="1" spans="1:11">
      <c r="A12" s="9">
        <v>7</v>
      </c>
      <c r="B12" s="10" t="s">
        <v>194</v>
      </c>
      <c r="C12" s="11">
        <v>2</v>
      </c>
      <c r="D12" s="9">
        <f t="shared" si="0"/>
        <v>6</v>
      </c>
      <c r="E12" s="9">
        <v>2.5</v>
      </c>
      <c r="F12" s="9">
        <f t="shared" si="1"/>
        <v>15</v>
      </c>
      <c r="G12" s="9">
        <f t="shared" si="2"/>
        <v>6</v>
      </c>
      <c r="H12" s="9">
        <v>2.4</v>
      </c>
      <c r="I12" s="9">
        <f t="shared" si="3"/>
        <v>14.4</v>
      </c>
      <c r="J12" s="20"/>
      <c r="K12" s="22"/>
    </row>
    <row r="13" ht="26.1" customHeight="1" spans="1:11">
      <c r="A13" s="9"/>
      <c r="B13" s="10"/>
      <c r="C13" s="11"/>
      <c r="D13" s="9"/>
      <c r="E13" s="9"/>
      <c r="F13" s="9"/>
      <c r="G13" s="9"/>
      <c r="H13" s="9"/>
      <c r="I13" s="9"/>
      <c r="J13" s="20"/>
      <c r="K13" s="22"/>
    </row>
    <row r="14" ht="26.1" customHeight="1" spans="1:11">
      <c r="A14" s="9"/>
      <c r="B14" s="10"/>
      <c r="C14" s="11"/>
      <c r="D14" s="9"/>
      <c r="E14" s="9"/>
      <c r="F14" s="9"/>
      <c r="G14" s="9"/>
      <c r="H14" s="9"/>
      <c r="I14" s="9"/>
      <c r="J14" s="20"/>
      <c r="K14" s="22"/>
    </row>
    <row r="15" ht="26.1" customHeight="1" spans="1:11">
      <c r="A15" s="9"/>
      <c r="B15" s="10"/>
      <c r="C15" s="11"/>
      <c r="D15" s="9"/>
      <c r="E15" s="9"/>
      <c r="F15" s="9"/>
      <c r="G15" s="9"/>
      <c r="H15" s="9"/>
      <c r="I15" s="9"/>
      <c r="J15" s="20"/>
      <c r="K15" s="22"/>
    </row>
    <row r="16" ht="26.1" customHeight="1" spans="1:12">
      <c r="A16" s="9"/>
      <c r="B16" s="12"/>
      <c r="C16" s="13"/>
      <c r="D16" s="9"/>
      <c r="E16" s="9"/>
      <c r="F16" s="9"/>
      <c r="G16" s="9"/>
      <c r="H16" s="9"/>
      <c r="I16" s="9"/>
      <c r="J16" s="20"/>
      <c r="K16" s="22"/>
      <c r="L16" s="23"/>
    </row>
    <row r="17" ht="26.1" customHeight="1" spans="1:11">
      <c r="A17" s="9"/>
      <c r="B17" s="12"/>
      <c r="C17" s="13"/>
      <c r="D17" s="9"/>
      <c r="E17" s="9"/>
      <c r="F17" s="9"/>
      <c r="G17" s="9"/>
      <c r="H17" s="9"/>
      <c r="I17" s="9"/>
      <c r="J17" s="20"/>
      <c r="K17" s="22"/>
    </row>
    <row r="18" ht="26.1" customHeight="1" spans="1:11">
      <c r="A18" s="9"/>
      <c r="B18" s="12"/>
      <c r="C18" s="13"/>
      <c r="D18" s="9"/>
      <c r="E18" s="9"/>
      <c r="F18" s="9"/>
      <c r="G18" s="9"/>
      <c r="H18" s="9"/>
      <c r="I18" s="9"/>
      <c r="J18" s="20"/>
      <c r="K18" s="22"/>
    </row>
    <row r="19" ht="26.1" customHeight="1" spans="1:11">
      <c r="A19" s="9"/>
      <c r="B19" s="12"/>
      <c r="C19" s="13"/>
      <c r="D19" s="9"/>
      <c r="E19" s="9"/>
      <c r="F19" s="9"/>
      <c r="G19" s="9"/>
      <c r="H19" s="9"/>
      <c r="I19" s="9"/>
      <c r="J19" s="20"/>
      <c r="K19" s="22"/>
    </row>
    <row r="20" ht="27" customHeight="1" spans="1:11">
      <c r="A20" s="9"/>
      <c r="B20" s="12"/>
      <c r="C20" s="13"/>
      <c r="D20" s="9"/>
      <c r="E20" s="9"/>
      <c r="F20" s="9"/>
      <c r="G20" s="9"/>
      <c r="H20" s="9"/>
      <c r="I20" s="9"/>
      <c r="J20" s="20"/>
      <c r="K20" s="22"/>
    </row>
    <row r="21" ht="23" customHeight="1" spans="1:11">
      <c r="A21" s="14" t="s">
        <v>27</v>
      </c>
      <c r="B21" s="15"/>
      <c r="C21" s="9">
        <f t="shared" ref="C21:G21" si="4">SUM(C6:C20)</f>
        <v>16</v>
      </c>
      <c r="D21" s="9">
        <f t="shared" si="4"/>
        <v>48</v>
      </c>
      <c r="E21" s="9">
        <v>2.5</v>
      </c>
      <c r="F21" s="9">
        <f t="shared" si="4"/>
        <v>120</v>
      </c>
      <c r="G21" s="9">
        <f t="shared" si="4"/>
        <v>48</v>
      </c>
      <c r="H21" s="9">
        <v>2.4</v>
      </c>
      <c r="I21" s="9">
        <f>G21*H21</f>
        <v>115.2</v>
      </c>
      <c r="J21" s="20"/>
      <c r="K21" s="24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5" t="s">
        <v>29</v>
      </c>
      <c r="K22" s="25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顺哈</vt:lpstr>
      <vt:lpstr>广双</vt:lpstr>
      <vt:lpstr>芒约</vt:lpstr>
      <vt:lpstr>小广弄</vt:lpstr>
      <vt:lpstr>贺双</vt:lpstr>
      <vt:lpstr>南简</vt:lpstr>
      <vt:lpstr>弄换</vt:lpstr>
      <vt:lpstr>贺赛</vt:lpstr>
      <vt:lpstr>弄沙</vt:lpstr>
      <vt:lpstr>广布 </vt:lpstr>
      <vt:lpstr>弄勐</vt:lpstr>
      <vt:lpstr>姐相弄</vt:lpstr>
      <vt:lpstr>姐相旺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F99733FD0DF046E3B8FACF8B7292272A_13</vt:lpwstr>
  </property>
</Properties>
</file>