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丙午" sheetId="1" r:id="rId1"/>
  </sheets>
  <definedNames>
    <definedName name="_xlnm.Print_Titles" localSheetId="0">丙午!$1:$5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<sst xmlns="http://schemas.openxmlformats.org/spreadsheetml/2006/main" count="240" uniqueCount="181">
  <si>
    <t>瑞丽市2025年中央农业防灾减灾资金
（防灾救灾第三批）项目
农药发放名册</t>
  </si>
  <si>
    <t>项目实施单位：瑞丽市植保植检站           实施地点：勐卯街道办咏罕村委会丙午村民小组                      年   月   日</t>
  </si>
  <si>
    <t>序号</t>
  </si>
  <si>
    <t>姓  名</t>
  </si>
  <si>
    <t>面积</t>
  </si>
  <si>
    <t>50%吡蚜·异丙威（3袋/亩）</t>
  </si>
  <si>
    <t>75%三环唑（3袋/亩）</t>
  </si>
  <si>
    <t>签名</t>
  </si>
  <si>
    <t>是否是建档立卡户</t>
  </si>
  <si>
    <t>数量</t>
  </si>
  <si>
    <t>单价</t>
  </si>
  <si>
    <t>金额</t>
  </si>
  <si>
    <t>岩卫</t>
  </si>
  <si>
    <t>喊软</t>
  </si>
  <si>
    <t>拿文</t>
  </si>
  <si>
    <t>闷英</t>
  </si>
  <si>
    <t>喊良团</t>
  </si>
  <si>
    <t>莫喊吞</t>
  </si>
  <si>
    <t>是</t>
  </si>
  <si>
    <t>莫相补</t>
  </si>
  <si>
    <t>岩燕</t>
  </si>
  <si>
    <t>吞咩</t>
  </si>
  <si>
    <t xml:space="preserve">依喊 </t>
  </si>
  <si>
    <t>依补</t>
  </si>
  <si>
    <t>岩旺吞</t>
  </si>
  <si>
    <t>曼恩补</t>
  </si>
  <si>
    <t>帅相岩行</t>
  </si>
  <si>
    <t>约很叁岩</t>
  </si>
  <si>
    <t>小计</t>
  </si>
  <si>
    <t xml:space="preserve">        经手人：                            证明人：                                         负责人：</t>
  </si>
  <si>
    <t>负责人：</t>
  </si>
  <si>
    <t>莫相吞腊</t>
  </si>
  <si>
    <t>岩沙</t>
  </si>
  <si>
    <t>杨志江</t>
  </si>
  <si>
    <t>妹喊东</t>
  </si>
  <si>
    <t>喊帅允井</t>
  </si>
  <si>
    <t>拿应</t>
  </si>
  <si>
    <t>妹恩映</t>
  </si>
  <si>
    <t>莫喊做</t>
  </si>
  <si>
    <t>依石</t>
  </si>
  <si>
    <t>相喊珍</t>
  </si>
  <si>
    <t>莫相赛</t>
  </si>
  <si>
    <t>岩当</t>
  </si>
  <si>
    <t>帅恩咩</t>
  </si>
  <si>
    <t>约恩</t>
  </si>
  <si>
    <t>孟建</t>
  </si>
  <si>
    <t>约喊荣</t>
  </si>
  <si>
    <t>相喊帅赛</t>
  </si>
  <si>
    <t>约喊腊</t>
  </si>
  <si>
    <t>孟实</t>
  </si>
  <si>
    <t>约色岩补</t>
  </si>
  <si>
    <t>帅恩依</t>
  </si>
  <si>
    <t>岩喊</t>
  </si>
  <si>
    <t>卖恩佐</t>
  </si>
  <si>
    <t>帅相拾</t>
  </si>
  <si>
    <t>莫喊玉</t>
  </si>
  <si>
    <t>丹也</t>
  </si>
  <si>
    <t>李宝缘</t>
  </si>
  <si>
    <t>喊妹</t>
  </si>
  <si>
    <t>依闷</t>
  </si>
  <si>
    <t>旺吞</t>
  </si>
  <si>
    <t>帅相静</t>
  </si>
  <si>
    <t>莫喊赛</t>
  </si>
  <si>
    <t>帅相摆</t>
  </si>
  <si>
    <t>约相散闷</t>
  </si>
  <si>
    <t>帅恩依吞</t>
  </si>
  <si>
    <t>岩管</t>
  </si>
  <si>
    <t>旺润</t>
  </si>
  <si>
    <t>岩明</t>
  </si>
  <si>
    <t>尚旺</t>
  </si>
  <si>
    <t>约相岩吞</t>
  </si>
  <si>
    <t>莫相吞进</t>
  </si>
  <si>
    <t>依摆</t>
  </si>
  <si>
    <t>岩也</t>
  </si>
  <si>
    <t>岩翁</t>
  </si>
  <si>
    <t>吞坐</t>
  </si>
  <si>
    <t>约相参所</t>
  </si>
  <si>
    <t>岩所亮</t>
  </si>
  <si>
    <t>纳定</t>
  </si>
  <si>
    <t>干喊岩板</t>
  </si>
  <si>
    <t>妹恩瑞</t>
  </si>
  <si>
    <t>帅相梦</t>
  </si>
  <si>
    <t>约喊翁信</t>
  </si>
  <si>
    <t>旺亮</t>
  </si>
  <si>
    <t>约晃岩养</t>
  </si>
  <si>
    <t>咩信</t>
  </si>
  <si>
    <t>倪玉华</t>
  </si>
  <si>
    <t>梦也</t>
  </si>
  <si>
    <t>陶玉兰</t>
  </si>
  <si>
    <t>依喊咩</t>
  </si>
  <si>
    <t>金岩哏保</t>
  </si>
  <si>
    <t>杨艳</t>
  </si>
  <si>
    <t>杨玉家</t>
  </si>
  <si>
    <t>李旭辉</t>
  </si>
  <si>
    <t>李应凤</t>
  </si>
  <si>
    <t>干喊赛</t>
  </si>
  <si>
    <t>喊良赛芒</t>
  </si>
  <si>
    <t>岩费</t>
  </si>
  <si>
    <t>喊良</t>
  </si>
  <si>
    <t>麦喊写</t>
  </si>
  <si>
    <t>妹恩管</t>
  </si>
  <si>
    <t>恩帅闷</t>
  </si>
  <si>
    <t>板帅散</t>
  </si>
  <si>
    <t>莫喊岩吞</t>
  </si>
  <si>
    <t>喊顺</t>
  </si>
  <si>
    <t>杨清平</t>
  </si>
  <si>
    <t>三吞</t>
  </si>
  <si>
    <t>杨月芹</t>
  </si>
  <si>
    <t>咩也</t>
  </si>
  <si>
    <t>约相义</t>
  </si>
  <si>
    <t>妹喊用</t>
  </si>
  <si>
    <t>孟也</t>
  </si>
  <si>
    <t>李应翠</t>
  </si>
  <si>
    <t>约喊喊岩</t>
  </si>
  <si>
    <t>莫良依占</t>
  </si>
  <si>
    <t>喊良旺沙</t>
  </si>
  <si>
    <t>帅恩梦</t>
  </si>
  <si>
    <t>杨如琴</t>
  </si>
  <si>
    <t>岩荣</t>
  </si>
  <si>
    <t>帅恩进</t>
  </si>
  <si>
    <t>约相麦</t>
  </si>
  <si>
    <t>喊麦</t>
  </si>
  <si>
    <t>约喊岩所</t>
  </si>
  <si>
    <t>妹喊引</t>
  </si>
  <si>
    <t>喊重</t>
  </si>
  <si>
    <t>珍晃冷</t>
  </si>
  <si>
    <t>莫喊冬</t>
  </si>
  <si>
    <t>岩亮</t>
  </si>
  <si>
    <t>妹喊依论</t>
  </si>
  <si>
    <t>依旺</t>
  </si>
  <si>
    <t>帅相叁</t>
  </si>
  <si>
    <t>岩咩</t>
  </si>
  <si>
    <t>帅喊吞</t>
  </si>
  <si>
    <t>干相孟瑞</t>
  </si>
  <si>
    <t>莫相岩干</t>
  </si>
  <si>
    <t>恩帅冷</t>
  </si>
  <si>
    <t>孟进</t>
  </si>
  <si>
    <t>喊拾</t>
  </si>
  <si>
    <t>依当</t>
  </si>
  <si>
    <t>喊团</t>
  </si>
  <si>
    <t>杨金华</t>
  </si>
  <si>
    <t>腊记</t>
  </si>
  <si>
    <t>岩伦时</t>
  </si>
  <si>
    <t>梦</t>
  </si>
  <si>
    <t>约板依</t>
  </si>
  <si>
    <t>岩路</t>
  </si>
  <si>
    <t>岩吞进</t>
  </si>
  <si>
    <t>干喊依门</t>
  </si>
  <si>
    <t>妹沙</t>
  </si>
  <si>
    <t>岩进</t>
  </si>
  <si>
    <t>干喊孟补</t>
  </si>
  <si>
    <t>岩拉</t>
  </si>
  <si>
    <t>曼喊叁</t>
  </si>
  <si>
    <t>喊应</t>
  </si>
  <si>
    <t>李应香</t>
  </si>
  <si>
    <t>彭俊</t>
  </si>
  <si>
    <t>帅恩用</t>
  </si>
  <si>
    <t>岩吞贺</t>
  </si>
  <si>
    <t>岩闷</t>
  </si>
  <si>
    <t>妹恩岩旺</t>
  </si>
  <si>
    <t>喊记</t>
  </si>
  <si>
    <t>岩比</t>
  </si>
  <si>
    <t>岩晃</t>
  </si>
  <si>
    <t>依沙</t>
  </si>
  <si>
    <t>腿咩</t>
  </si>
  <si>
    <t>岩吞亮</t>
  </si>
  <si>
    <t>喊云</t>
  </si>
  <si>
    <t>帅相瑞</t>
  </si>
  <si>
    <t>李建忠</t>
  </si>
  <si>
    <t>依吞</t>
  </si>
  <si>
    <t>喊旺</t>
  </si>
  <si>
    <t>依团</t>
  </si>
  <si>
    <t>约相岩比</t>
  </si>
  <si>
    <t>喊亮</t>
  </si>
  <si>
    <t>喊良咩</t>
  </si>
  <si>
    <t>刘宗庆</t>
  </si>
  <si>
    <t>相晃</t>
  </si>
  <si>
    <t>李丽</t>
  </si>
  <si>
    <t>品旺</t>
  </si>
  <si>
    <t>汉丽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</si>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</sst>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2" fillId="0" borderId="0" xfId="0" applyFo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0" fillId="0" borderId="8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9"/>
  <sheetViews>
    <sheetView tabSelected="1" workbookViewId="0">
      <selection activeCell="Q7" sqref="Q7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2" style="2" customWidth="1"/>
  </cols>
  <sheetData>
    <row r="1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0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 t="s">
        <v>2</v>
      </c>
      <c r="B4" s="6" t="s">
        <v>3</v>
      </c>
      <c r="C4" s="7" t="s">
        <v>4</v>
      </c>
      <c r="D4" s="8" t="s">
        <v>5</v>
      </c>
      <c r="E4" s="9"/>
      <c r="F4" s="9"/>
      <c r="G4" s="8" t="s">
        <v>6</v>
      </c>
      <c r="H4" s="9"/>
      <c r="I4" s="9"/>
      <c r="J4" s="17" t="s">
        <v>7</v>
      </c>
      <c r="K4" s="6" t="s">
        <v>8</v>
      </c>
    </row>
    <row r="5" ht="17.1" customHeight="1" spans="1:11">
      <c r="A5" s="6"/>
      <c r="B5" s="6"/>
      <c r="C5" s="7"/>
      <c r="D5" s="6" t="s">
        <v>9</v>
      </c>
      <c r="E5" s="6" t="s">
        <v>10</v>
      </c>
      <c r="F5" s="8" t="s">
        <v>11</v>
      </c>
      <c r="G5" s="6" t="s">
        <v>9</v>
      </c>
      <c r="H5" s="6" t="s">
        <v>10</v>
      </c>
      <c r="I5" s="8" t="s">
        <v>11</v>
      </c>
      <c r="J5" s="18"/>
      <c r="K5" s="6"/>
    </row>
    <row r="6" ht="26.1" customHeight="1" spans="1:11">
      <c r="A6" s="10">
        <v>1</v>
      </c>
      <c r="B6" s="11" t="s">
        <v>12</v>
      </c>
      <c r="C6" s="11">
        <v>9</v>
      </c>
      <c r="D6" s="10">
        <f>C6*3</f>
        <v>27</v>
      </c>
      <c r="E6" s="10">
        <v>2.5</v>
      </c>
      <c r="F6" s="10">
        <f>D6*E6</f>
        <v>67.5</v>
      </c>
      <c r="G6" s="10">
        <f>C6*3</f>
        <v>27</v>
      </c>
      <c r="H6" s="10">
        <v>2.4</v>
      </c>
      <c r="I6" s="10">
        <f>G6*H6</f>
        <v>64.8</v>
      </c>
      <c r="J6" s="19"/>
      <c r="K6" s="11"/>
    </row>
    <row r="7" ht="26.1" customHeight="1" spans="1:11">
      <c r="A7" s="10">
        <v>2</v>
      </c>
      <c r="B7" s="11" t="s">
        <v>13</v>
      </c>
      <c r="C7" s="11">
        <v>9</v>
      </c>
      <c r="D7" s="10">
        <f t="shared" ref="D7:D20" si="0">C7*3</f>
        <v>27</v>
      </c>
      <c r="E7" s="10">
        <v>2.5</v>
      </c>
      <c r="F7" s="10">
        <f t="shared" ref="F6:F20" si="1">D7*E7</f>
        <v>67.5</v>
      </c>
      <c r="G7" s="10">
        <f t="shared" ref="G7:G20" si="2">C7*3</f>
        <v>27</v>
      </c>
      <c r="H7" s="10">
        <v>2.4</v>
      </c>
      <c r="I7" s="10">
        <f t="shared" ref="I7:I21" si="3">G7*H7</f>
        <v>64.8</v>
      </c>
      <c r="J7" s="19"/>
      <c r="K7" s="11"/>
    </row>
    <row r="8" ht="26.1" customHeight="1" spans="1:11">
      <c r="A8" s="10">
        <v>3</v>
      </c>
      <c r="B8" s="11" t="s">
        <v>14</v>
      </c>
      <c r="C8" s="11">
        <v>9</v>
      </c>
      <c r="D8" s="10">
        <f t="shared" si="0"/>
        <v>27</v>
      </c>
      <c r="E8" s="10">
        <v>2.5</v>
      </c>
      <c r="F8" s="10">
        <f t="shared" si="1"/>
        <v>67.5</v>
      </c>
      <c r="G8" s="10">
        <f t="shared" si="2"/>
        <v>27</v>
      </c>
      <c r="H8" s="10">
        <v>2.4</v>
      </c>
      <c r="I8" s="10">
        <f t="shared" si="3"/>
        <v>64.8</v>
      </c>
      <c r="J8" s="19"/>
      <c r="K8" s="11"/>
    </row>
    <row r="9" ht="26.1" customHeight="1" spans="1:11">
      <c r="A9" s="10">
        <v>4</v>
      </c>
      <c r="B9" s="11" t="s">
        <v>15</v>
      </c>
      <c r="C9" s="11">
        <v>9</v>
      </c>
      <c r="D9" s="10">
        <f t="shared" si="0"/>
        <v>27</v>
      </c>
      <c r="E9" s="10">
        <v>2.5</v>
      </c>
      <c r="F9" s="10">
        <f t="shared" si="1"/>
        <v>67.5</v>
      </c>
      <c r="G9" s="10">
        <f t="shared" si="2"/>
        <v>27</v>
      </c>
      <c r="H9" s="10">
        <v>2.4</v>
      </c>
      <c r="I9" s="10">
        <f t="shared" si="3"/>
        <v>64.8</v>
      </c>
      <c r="J9" s="19"/>
      <c r="K9" s="11"/>
    </row>
    <row r="10" ht="26.1" customHeight="1" spans="1:11">
      <c r="A10" s="10">
        <v>5</v>
      </c>
      <c r="B10" s="11" t="s">
        <v>16</v>
      </c>
      <c r="C10" s="11">
        <v>6</v>
      </c>
      <c r="D10" s="10">
        <f t="shared" si="0"/>
        <v>18</v>
      </c>
      <c r="E10" s="10">
        <v>2.5</v>
      </c>
      <c r="F10" s="10">
        <f t="shared" si="1"/>
        <v>45</v>
      </c>
      <c r="G10" s="10">
        <f t="shared" si="2"/>
        <v>18</v>
      </c>
      <c r="H10" s="10">
        <v>2.4</v>
      </c>
      <c r="I10" s="10">
        <f t="shared" si="3"/>
        <v>43.2</v>
      </c>
      <c r="J10" s="19"/>
      <c r="K10" s="11"/>
    </row>
    <row r="11" ht="26.1" customHeight="1" spans="1:11">
      <c r="A11" s="10">
        <v>6</v>
      </c>
      <c r="B11" s="11" t="s">
        <v>17</v>
      </c>
      <c r="C11" s="11">
        <v>10</v>
      </c>
      <c r="D11" s="10">
        <f t="shared" si="0"/>
        <v>30</v>
      </c>
      <c r="E11" s="10">
        <v>2.5</v>
      </c>
      <c r="F11" s="10">
        <f t="shared" si="1"/>
        <v>75</v>
      </c>
      <c r="G11" s="10">
        <f t="shared" si="2"/>
        <v>30</v>
      </c>
      <c r="H11" s="10">
        <v>2.4</v>
      </c>
      <c r="I11" s="10">
        <f t="shared" si="3"/>
        <v>72</v>
      </c>
      <c r="J11" s="19"/>
      <c r="K11" s="11" t="s">
        <v>18</v>
      </c>
    </row>
    <row r="12" ht="26.1" customHeight="1" spans="1:11">
      <c r="A12" s="10">
        <v>7</v>
      </c>
      <c r="B12" s="11" t="s">
        <v>19</v>
      </c>
      <c r="C12" s="11">
        <v>9</v>
      </c>
      <c r="D12" s="10">
        <f t="shared" si="0"/>
        <v>27</v>
      </c>
      <c r="E12" s="10">
        <v>2.5</v>
      </c>
      <c r="F12" s="10">
        <f t="shared" si="1"/>
        <v>67.5</v>
      </c>
      <c r="G12" s="10">
        <f t="shared" si="2"/>
        <v>27</v>
      </c>
      <c r="H12" s="10">
        <v>2.4</v>
      </c>
      <c r="I12" s="10">
        <f t="shared" si="3"/>
        <v>64.8</v>
      </c>
      <c r="J12" s="19"/>
      <c r="K12" s="11"/>
    </row>
    <row r="13" ht="26.1" customHeight="1" spans="1:11">
      <c r="A13" s="10">
        <v>8</v>
      </c>
      <c r="B13" s="11" t="s">
        <v>20</v>
      </c>
      <c r="C13" s="11">
        <v>9</v>
      </c>
      <c r="D13" s="10">
        <f t="shared" si="0"/>
        <v>27</v>
      </c>
      <c r="E13" s="10">
        <v>2.5</v>
      </c>
      <c r="F13" s="10">
        <f t="shared" si="1"/>
        <v>67.5</v>
      </c>
      <c r="G13" s="10">
        <f t="shared" si="2"/>
        <v>27</v>
      </c>
      <c r="H13" s="10">
        <v>2.4</v>
      </c>
      <c r="I13" s="10">
        <f t="shared" si="3"/>
        <v>64.8</v>
      </c>
      <c r="J13" s="19"/>
      <c r="K13" s="11"/>
    </row>
    <row r="14" ht="26.1" customHeight="1" spans="1:11">
      <c r="A14" s="10">
        <v>9</v>
      </c>
      <c r="B14" s="11" t="s">
        <v>21</v>
      </c>
      <c r="C14" s="11">
        <v>9</v>
      </c>
      <c r="D14" s="10">
        <f t="shared" si="0"/>
        <v>27</v>
      </c>
      <c r="E14" s="10">
        <v>2.5</v>
      </c>
      <c r="F14" s="10">
        <f t="shared" si="1"/>
        <v>67.5</v>
      </c>
      <c r="G14" s="10">
        <f t="shared" si="2"/>
        <v>27</v>
      </c>
      <c r="H14" s="10">
        <v>2.4</v>
      </c>
      <c r="I14" s="10">
        <f t="shared" si="3"/>
        <v>64.8</v>
      </c>
      <c r="J14" s="19"/>
      <c r="K14" s="11"/>
    </row>
    <row r="15" ht="26.1" customHeight="1" spans="1:11">
      <c r="A15" s="10">
        <v>10</v>
      </c>
      <c r="B15" s="11" t="s">
        <v>22</v>
      </c>
      <c r="C15" s="11">
        <v>9</v>
      </c>
      <c r="D15" s="10">
        <f t="shared" si="0"/>
        <v>27</v>
      </c>
      <c r="E15" s="10">
        <v>2.5</v>
      </c>
      <c r="F15" s="10">
        <f t="shared" si="1"/>
        <v>67.5</v>
      </c>
      <c r="G15" s="10">
        <f t="shared" si="2"/>
        <v>27</v>
      </c>
      <c r="H15" s="10">
        <v>2.4</v>
      </c>
      <c r="I15" s="10">
        <f t="shared" si="3"/>
        <v>64.8</v>
      </c>
      <c r="J15" s="19"/>
      <c r="K15" s="11"/>
    </row>
    <row r="16" ht="26.1" customHeight="1" spans="1:12">
      <c r="A16" s="10">
        <v>11</v>
      </c>
      <c r="B16" s="11" t="s">
        <v>23</v>
      </c>
      <c r="C16" s="11">
        <v>5</v>
      </c>
      <c r="D16" s="10">
        <f t="shared" si="0"/>
        <v>15</v>
      </c>
      <c r="E16" s="10">
        <v>2.5</v>
      </c>
      <c r="F16" s="10">
        <f t="shared" si="1"/>
        <v>37.5</v>
      </c>
      <c r="G16" s="10">
        <f t="shared" si="2"/>
        <v>15</v>
      </c>
      <c r="H16" s="10">
        <v>2.4</v>
      </c>
      <c r="I16" s="10">
        <f t="shared" si="3"/>
        <v>36</v>
      </c>
      <c r="J16" s="19"/>
      <c r="K16" s="11" t="s">
        <v>18</v>
      </c>
      <c r="L16" s="20"/>
    </row>
    <row r="17" ht="26.1" customHeight="1" spans="1:11">
      <c r="A17" s="10">
        <v>12</v>
      </c>
      <c r="B17" s="11" t="s">
        <v>24</v>
      </c>
      <c r="C17" s="11">
        <v>4</v>
      </c>
      <c r="D17" s="10">
        <f t="shared" si="0"/>
        <v>12</v>
      </c>
      <c r="E17" s="10">
        <v>2.5</v>
      </c>
      <c r="F17" s="10">
        <f t="shared" si="1"/>
        <v>30</v>
      </c>
      <c r="G17" s="10">
        <f t="shared" si="2"/>
        <v>12</v>
      </c>
      <c r="H17" s="10">
        <v>2.4</v>
      </c>
      <c r="I17" s="10">
        <f t="shared" si="3"/>
        <v>28.8</v>
      </c>
      <c r="J17" s="19"/>
      <c r="K17" s="11"/>
    </row>
    <row r="18" ht="26.1" customHeight="1" spans="1:11">
      <c r="A18" s="10">
        <v>13</v>
      </c>
      <c r="B18" s="11" t="s">
        <v>25</v>
      </c>
      <c r="C18" s="11">
        <v>4</v>
      </c>
      <c r="D18" s="10">
        <f t="shared" si="0"/>
        <v>12</v>
      </c>
      <c r="E18" s="10">
        <v>2.5</v>
      </c>
      <c r="F18" s="10">
        <f t="shared" si="1"/>
        <v>30</v>
      </c>
      <c r="G18" s="10">
        <f t="shared" si="2"/>
        <v>12</v>
      </c>
      <c r="H18" s="10">
        <v>2.4</v>
      </c>
      <c r="I18" s="10">
        <f t="shared" si="3"/>
        <v>28.8</v>
      </c>
      <c r="J18" s="19"/>
      <c r="K18" s="11"/>
    </row>
    <row r="19" ht="26.1" customHeight="1" spans="1:11">
      <c r="A19" s="10">
        <v>14</v>
      </c>
      <c r="B19" s="11" t="s">
        <v>26</v>
      </c>
      <c r="C19" s="11">
        <v>6</v>
      </c>
      <c r="D19" s="10">
        <f t="shared" si="0"/>
        <v>18</v>
      </c>
      <c r="E19" s="10">
        <v>2.5</v>
      </c>
      <c r="F19" s="10">
        <f t="shared" si="1"/>
        <v>45</v>
      </c>
      <c r="G19" s="10">
        <f t="shared" si="2"/>
        <v>18</v>
      </c>
      <c r="H19" s="10">
        <v>2.4</v>
      </c>
      <c r="I19" s="10">
        <f t="shared" si="3"/>
        <v>43.2</v>
      </c>
      <c r="J19" s="19"/>
      <c r="K19" s="11"/>
    </row>
    <row r="20" ht="27" customHeight="1" spans="1:11">
      <c r="A20" s="10">
        <v>15</v>
      </c>
      <c r="B20" s="11" t="s">
        <v>27</v>
      </c>
      <c r="C20" s="11">
        <v>4</v>
      </c>
      <c r="D20" s="10">
        <f t="shared" si="0"/>
        <v>12</v>
      </c>
      <c r="E20" s="10">
        <v>2.5</v>
      </c>
      <c r="F20" s="10">
        <f t="shared" si="1"/>
        <v>30</v>
      </c>
      <c r="G20" s="10">
        <f t="shared" si="2"/>
        <v>12</v>
      </c>
      <c r="H20" s="10">
        <v>2.4</v>
      </c>
      <c r="I20" s="10">
        <f t="shared" si="3"/>
        <v>28.8</v>
      </c>
      <c r="J20" s="19"/>
      <c r="K20" s="11"/>
    </row>
    <row r="21" ht="23" customHeight="1" spans="1:11">
      <c r="A21" s="12" t="s">
        <v>28</v>
      </c>
      <c r="B21" s="13"/>
      <c r="C21" s="10">
        <f t="shared" ref="C21:F21" si="4">SUM(C6:C20)</f>
        <v>111</v>
      </c>
      <c r="D21" s="10">
        <f t="shared" si="4"/>
        <v>333</v>
      </c>
      <c r="E21" s="10">
        <v>2.5</v>
      </c>
      <c r="F21" s="10">
        <f>SUM(F6:F20)</f>
        <v>832.5</v>
      </c>
      <c r="G21" s="10">
        <f>SUM(G6:G20)</f>
        <v>333</v>
      </c>
      <c r="H21" s="10">
        <v>2.4</v>
      </c>
      <c r="I21" s="10">
        <f t="shared" si="3"/>
        <v>799.2</v>
      </c>
      <c r="J21" s="19"/>
      <c r="K21" s="21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2" t="s">
        <v>30</v>
      </c>
      <c r="K22" s="22"/>
    </row>
    <row r="23" ht="26.1" customHeight="1" spans="1:11">
      <c r="A23" s="10">
        <v>16</v>
      </c>
      <c r="B23" s="11" t="s">
        <v>31</v>
      </c>
      <c r="C23" s="11">
        <v>4</v>
      </c>
      <c r="D23" s="10">
        <f t="shared" ref="D23:D37" si="5">C23*3</f>
        <v>12</v>
      </c>
      <c r="E23" s="10">
        <v>2.5</v>
      </c>
      <c r="F23" s="10">
        <f t="shared" ref="F23:F37" si="6">D23*E23</f>
        <v>30</v>
      </c>
      <c r="G23" s="10">
        <f t="shared" ref="G23:G37" si="7">C23*3</f>
        <v>12</v>
      </c>
      <c r="H23" s="10">
        <v>2.4</v>
      </c>
      <c r="I23" s="10">
        <f t="shared" ref="I23:I38" si="8">G23*H23</f>
        <v>28.8</v>
      </c>
      <c r="J23" s="19"/>
      <c r="K23" s="23"/>
    </row>
    <row r="24" ht="26.1" customHeight="1" spans="1:11">
      <c r="A24" s="10">
        <v>17</v>
      </c>
      <c r="B24" s="11" t="s">
        <v>32</v>
      </c>
      <c r="C24" s="11">
        <v>3</v>
      </c>
      <c r="D24" s="10">
        <f t="shared" si="5"/>
        <v>9</v>
      </c>
      <c r="E24" s="10">
        <v>2.5</v>
      </c>
      <c r="F24" s="10">
        <f t="shared" si="6"/>
        <v>22.5</v>
      </c>
      <c r="G24" s="10">
        <f t="shared" si="7"/>
        <v>9</v>
      </c>
      <c r="H24" s="10">
        <v>2.4</v>
      </c>
      <c r="I24" s="10">
        <f t="shared" si="8"/>
        <v>21.6</v>
      </c>
      <c r="J24" s="19"/>
      <c r="K24" s="24"/>
    </row>
    <row r="25" ht="26.1" customHeight="1" spans="1:11">
      <c r="A25" s="10">
        <v>18</v>
      </c>
      <c r="B25" s="11" t="s">
        <v>33</v>
      </c>
      <c r="C25" s="11">
        <v>9</v>
      </c>
      <c r="D25" s="10">
        <f t="shared" si="5"/>
        <v>27</v>
      </c>
      <c r="E25" s="10">
        <v>2.5</v>
      </c>
      <c r="F25" s="10">
        <f t="shared" si="6"/>
        <v>67.5</v>
      </c>
      <c r="G25" s="10">
        <f t="shared" si="7"/>
        <v>27</v>
      </c>
      <c r="H25" s="10">
        <v>2.4</v>
      </c>
      <c r="I25" s="10">
        <f t="shared" si="8"/>
        <v>64.8</v>
      </c>
      <c r="J25" s="19"/>
      <c r="K25" s="24"/>
    </row>
    <row r="26" ht="26.1" customHeight="1" spans="1:11">
      <c r="A26" s="10">
        <v>19</v>
      </c>
      <c r="B26" s="11" t="s">
        <v>34</v>
      </c>
      <c r="C26" s="11">
        <v>6</v>
      </c>
      <c r="D26" s="10">
        <f t="shared" si="5"/>
        <v>18</v>
      </c>
      <c r="E26" s="10">
        <v>2.5</v>
      </c>
      <c r="F26" s="10">
        <f t="shared" si="6"/>
        <v>45</v>
      </c>
      <c r="G26" s="10">
        <f t="shared" si="7"/>
        <v>18</v>
      </c>
      <c r="H26" s="10">
        <v>2.4</v>
      </c>
      <c r="I26" s="10">
        <f t="shared" si="8"/>
        <v>43.2</v>
      </c>
      <c r="J26" s="19"/>
      <c r="K26" s="24"/>
    </row>
    <row r="27" ht="26.1" customHeight="1" spans="1:11">
      <c r="A27" s="10">
        <v>20</v>
      </c>
      <c r="B27" s="11" t="s">
        <v>35</v>
      </c>
      <c r="C27" s="11">
        <v>9</v>
      </c>
      <c r="D27" s="10">
        <f t="shared" si="5"/>
        <v>27</v>
      </c>
      <c r="E27" s="10">
        <v>2.5</v>
      </c>
      <c r="F27" s="10">
        <f t="shared" si="6"/>
        <v>67.5</v>
      </c>
      <c r="G27" s="10">
        <f t="shared" si="7"/>
        <v>27</v>
      </c>
      <c r="H27" s="10">
        <v>2.4</v>
      </c>
      <c r="I27" s="10">
        <f t="shared" si="8"/>
        <v>64.8</v>
      </c>
      <c r="J27" s="19"/>
      <c r="K27" s="24"/>
    </row>
    <row r="28" ht="26.1" customHeight="1" spans="1:11">
      <c r="A28" s="10">
        <v>21</v>
      </c>
      <c r="B28" s="11" t="s">
        <v>36</v>
      </c>
      <c r="C28" s="11">
        <v>5</v>
      </c>
      <c r="D28" s="10">
        <f t="shared" si="5"/>
        <v>15</v>
      </c>
      <c r="E28" s="10">
        <v>2.5</v>
      </c>
      <c r="F28" s="10">
        <f t="shared" si="6"/>
        <v>37.5</v>
      </c>
      <c r="G28" s="10">
        <f t="shared" si="7"/>
        <v>15</v>
      </c>
      <c r="H28" s="10">
        <v>2.4</v>
      </c>
      <c r="I28" s="10">
        <f t="shared" si="8"/>
        <v>36</v>
      </c>
      <c r="J28" s="19"/>
      <c r="K28" s="24"/>
    </row>
    <row r="29" ht="26.1" customHeight="1" spans="1:11">
      <c r="A29" s="10">
        <v>22</v>
      </c>
      <c r="B29" s="11" t="s">
        <v>37</v>
      </c>
      <c r="C29" s="11">
        <v>4</v>
      </c>
      <c r="D29" s="10">
        <f t="shared" si="5"/>
        <v>12</v>
      </c>
      <c r="E29" s="10">
        <v>2.5</v>
      </c>
      <c r="F29" s="10">
        <f t="shared" si="6"/>
        <v>30</v>
      </c>
      <c r="G29" s="10">
        <f t="shared" si="7"/>
        <v>12</v>
      </c>
      <c r="H29" s="10">
        <v>2.4</v>
      </c>
      <c r="I29" s="10">
        <f t="shared" si="8"/>
        <v>28.8</v>
      </c>
      <c r="J29" s="19"/>
      <c r="K29" s="24"/>
    </row>
    <row r="30" ht="26.1" customHeight="1" spans="1:11">
      <c r="A30" s="10">
        <v>23</v>
      </c>
      <c r="B30" s="11" t="s">
        <v>38</v>
      </c>
      <c r="C30" s="11">
        <v>4</v>
      </c>
      <c r="D30" s="10">
        <f t="shared" si="5"/>
        <v>12</v>
      </c>
      <c r="E30" s="10">
        <v>2.5</v>
      </c>
      <c r="F30" s="10">
        <f t="shared" si="6"/>
        <v>30</v>
      </c>
      <c r="G30" s="10">
        <f t="shared" si="7"/>
        <v>12</v>
      </c>
      <c r="H30" s="10">
        <v>2.4</v>
      </c>
      <c r="I30" s="10">
        <f t="shared" si="8"/>
        <v>28.8</v>
      </c>
      <c r="J30" s="19"/>
      <c r="K30" s="24" t="s">
        <v>18</v>
      </c>
    </row>
    <row r="31" ht="26.1" customHeight="1" spans="1:11">
      <c r="A31" s="10">
        <v>24</v>
      </c>
      <c r="B31" s="11" t="s">
        <v>39</v>
      </c>
      <c r="C31" s="11">
        <v>6</v>
      </c>
      <c r="D31" s="10">
        <f t="shared" si="5"/>
        <v>18</v>
      </c>
      <c r="E31" s="10">
        <v>2.5</v>
      </c>
      <c r="F31" s="10">
        <f t="shared" si="6"/>
        <v>45</v>
      </c>
      <c r="G31" s="10">
        <f t="shared" si="7"/>
        <v>18</v>
      </c>
      <c r="H31" s="10">
        <v>2.4</v>
      </c>
      <c r="I31" s="10">
        <f t="shared" si="8"/>
        <v>43.2</v>
      </c>
      <c r="J31" s="19"/>
      <c r="K31" s="24"/>
    </row>
    <row r="32" ht="26.1" customHeight="1" spans="1:11">
      <c r="A32" s="10">
        <v>25</v>
      </c>
      <c r="B32" s="11" t="s">
        <v>40</v>
      </c>
      <c r="C32" s="11">
        <v>4</v>
      </c>
      <c r="D32" s="10">
        <f t="shared" si="5"/>
        <v>12</v>
      </c>
      <c r="E32" s="10">
        <v>2.5</v>
      </c>
      <c r="F32" s="10">
        <f t="shared" si="6"/>
        <v>30</v>
      </c>
      <c r="G32" s="10">
        <f t="shared" si="7"/>
        <v>12</v>
      </c>
      <c r="H32" s="10">
        <v>2.4</v>
      </c>
      <c r="I32" s="10">
        <f t="shared" si="8"/>
        <v>28.8</v>
      </c>
      <c r="J32" s="19"/>
      <c r="K32" s="24"/>
    </row>
    <row r="33" ht="26.1" customHeight="1" spans="1:12">
      <c r="A33" s="10">
        <v>26</v>
      </c>
      <c r="B33" s="11" t="s">
        <v>41</v>
      </c>
      <c r="C33" s="11">
        <v>9</v>
      </c>
      <c r="D33" s="10">
        <f t="shared" si="5"/>
        <v>27</v>
      </c>
      <c r="E33" s="10">
        <v>2.5</v>
      </c>
      <c r="F33" s="10">
        <f t="shared" si="6"/>
        <v>67.5</v>
      </c>
      <c r="G33" s="10">
        <f t="shared" si="7"/>
        <v>27</v>
      </c>
      <c r="H33" s="10">
        <v>2.4</v>
      </c>
      <c r="I33" s="10">
        <f t="shared" si="8"/>
        <v>64.8</v>
      </c>
      <c r="J33" s="19"/>
      <c r="K33" s="24"/>
      <c r="L33" s="20"/>
    </row>
    <row r="34" ht="26.1" customHeight="1" spans="1:11">
      <c r="A34" s="10">
        <v>27</v>
      </c>
      <c r="B34" s="11" t="s">
        <v>42</v>
      </c>
      <c r="C34" s="11">
        <v>8</v>
      </c>
      <c r="D34" s="10">
        <f t="shared" si="5"/>
        <v>24</v>
      </c>
      <c r="E34" s="10">
        <v>2.5</v>
      </c>
      <c r="F34" s="10">
        <f t="shared" si="6"/>
        <v>60</v>
      </c>
      <c r="G34" s="10">
        <f t="shared" si="7"/>
        <v>24</v>
      </c>
      <c r="H34" s="10">
        <v>2.4</v>
      </c>
      <c r="I34" s="10">
        <f t="shared" si="8"/>
        <v>57.6</v>
      </c>
      <c r="J34" s="19"/>
      <c r="K34" s="24"/>
    </row>
    <row r="35" ht="26.1" customHeight="1" spans="1:11">
      <c r="A35" s="10">
        <v>28</v>
      </c>
      <c r="B35" s="11" t="s">
        <v>43</v>
      </c>
      <c r="C35" s="11">
        <v>4</v>
      </c>
      <c r="D35" s="10">
        <f t="shared" si="5"/>
        <v>12</v>
      </c>
      <c r="E35" s="10">
        <v>2.5</v>
      </c>
      <c r="F35" s="10">
        <f t="shared" si="6"/>
        <v>30</v>
      </c>
      <c r="G35" s="10">
        <f t="shared" si="7"/>
        <v>12</v>
      </c>
      <c r="H35" s="10">
        <v>2.4</v>
      </c>
      <c r="I35" s="10">
        <f t="shared" si="8"/>
        <v>28.8</v>
      </c>
      <c r="J35" s="19"/>
      <c r="K35" s="24"/>
    </row>
    <row r="36" ht="26.1" customHeight="1" spans="1:11">
      <c r="A36" s="10">
        <v>29</v>
      </c>
      <c r="B36" s="11" t="s">
        <v>44</v>
      </c>
      <c r="C36" s="11">
        <v>4</v>
      </c>
      <c r="D36" s="10">
        <f t="shared" si="5"/>
        <v>12</v>
      </c>
      <c r="E36" s="10">
        <v>2.5</v>
      </c>
      <c r="F36" s="10">
        <f t="shared" si="6"/>
        <v>30</v>
      </c>
      <c r="G36" s="10">
        <f t="shared" si="7"/>
        <v>12</v>
      </c>
      <c r="H36" s="10">
        <v>2.4</v>
      </c>
      <c r="I36" s="10">
        <f t="shared" si="8"/>
        <v>28.8</v>
      </c>
      <c r="J36" s="19"/>
      <c r="K36" s="24"/>
    </row>
    <row r="37" ht="27" customHeight="1" spans="1:11">
      <c r="A37" s="10">
        <v>30</v>
      </c>
      <c r="B37" s="11" t="s">
        <v>45</v>
      </c>
      <c r="C37" s="11">
        <v>6</v>
      </c>
      <c r="D37" s="10">
        <f t="shared" si="5"/>
        <v>18</v>
      </c>
      <c r="E37" s="10">
        <v>2.5</v>
      </c>
      <c r="F37" s="10">
        <f t="shared" si="6"/>
        <v>45</v>
      </c>
      <c r="G37" s="10">
        <f t="shared" si="7"/>
        <v>18</v>
      </c>
      <c r="H37" s="10">
        <v>2.4</v>
      </c>
      <c r="I37" s="10">
        <f t="shared" si="8"/>
        <v>43.2</v>
      </c>
      <c r="J37" s="19"/>
      <c r="K37" s="24"/>
    </row>
    <row r="38" ht="23" customHeight="1" spans="1:11">
      <c r="A38" s="12" t="s">
        <v>28</v>
      </c>
      <c r="B38" s="13"/>
      <c r="C38" s="10">
        <f t="shared" ref="C38:G38" si="9">SUM(C23:C37)</f>
        <v>85</v>
      </c>
      <c r="D38" s="10">
        <f t="shared" si="9"/>
        <v>255</v>
      </c>
      <c r="E38" s="10">
        <v>2.5</v>
      </c>
      <c r="F38" s="10">
        <f t="shared" si="9"/>
        <v>637.5</v>
      </c>
      <c r="G38" s="10">
        <f t="shared" si="9"/>
        <v>255</v>
      </c>
      <c r="H38" s="10">
        <v>2.4</v>
      </c>
      <c r="I38" s="10">
        <f t="shared" si="8"/>
        <v>612</v>
      </c>
      <c r="J38" s="19"/>
      <c r="K38" s="21"/>
    </row>
    <row r="39" ht="24" customHeight="1" spans="1:11">
      <c r="A39" s="14" t="s">
        <v>29</v>
      </c>
      <c r="B39" s="14"/>
      <c r="C39" s="14"/>
      <c r="D39" s="14"/>
      <c r="E39" s="14"/>
      <c r="F39" s="14"/>
      <c r="G39" s="15"/>
      <c r="H39" s="15"/>
      <c r="I39" s="15"/>
      <c r="J39" s="22" t="s">
        <v>30</v>
      </c>
      <c r="K39" s="22"/>
    </row>
    <row r="40" ht="26.1" customHeight="1" spans="1:11">
      <c r="A40" s="10">
        <v>31</v>
      </c>
      <c r="B40" s="11" t="s">
        <v>46</v>
      </c>
      <c r="C40" s="11">
        <v>8</v>
      </c>
      <c r="D40" s="10">
        <f t="shared" ref="D40:D54" si="10">C40*3</f>
        <v>24</v>
      </c>
      <c r="E40" s="10">
        <v>2.5</v>
      </c>
      <c r="F40" s="10">
        <f t="shared" ref="F40:F54" si="11">D40*E40</f>
        <v>60</v>
      </c>
      <c r="G40" s="10">
        <f t="shared" ref="G40:G54" si="12">C40*3</f>
        <v>24</v>
      </c>
      <c r="H40" s="10">
        <v>2.4</v>
      </c>
      <c r="I40" s="10">
        <f t="shared" ref="I40:I55" si="13">G40*H40</f>
        <v>57.6</v>
      </c>
      <c r="J40" s="19"/>
      <c r="K40" s="23"/>
    </row>
    <row r="41" ht="26.1" customHeight="1" spans="1:11">
      <c r="A41" s="10">
        <v>32</v>
      </c>
      <c r="B41" s="11" t="s">
        <v>47</v>
      </c>
      <c r="C41" s="11">
        <v>4</v>
      </c>
      <c r="D41" s="10">
        <f t="shared" si="10"/>
        <v>12</v>
      </c>
      <c r="E41" s="10">
        <v>2.5</v>
      </c>
      <c r="F41" s="10">
        <f t="shared" si="11"/>
        <v>30</v>
      </c>
      <c r="G41" s="10">
        <f t="shared" si="12"/>
        <v>12</v>
      </c>
      <c r="H41" s="10">
        <v>2.4</v>
      </c>
      <c r="I41" s="10">
        <f t="shared" si="13"/>
        <v>28.8</v>
      </c>
      <c r="J41" s="19"/>
      <c r="K41" s="24"/>
    </row>
    <row r="42" ht="26.1" customHeight="1" spans="1:11">
      <c r="A42" s="10">
        <v>33</v>
      </c>
      <c r="B42" s="11" t="s">
        <v>48</v>
      </c>
      <c r="C42" s="11">
        <v>6</v>
      </c>
      <c r="D42" s="10">
        <f t="shared" si="10"/>
        <v>18</v>
      </c>
      <c r="E42" s="10">
        <v>2.5</v>
      </c>
      <c r="F42" s="10">
        <f t="shared" si="11"/>
        <v>45</v>
      </c>
      <c r="G42" s="10">
        <f t="shared" si="12"/>
        <v>18</v>
      </c>
      <c r="H42" s="10">
        <v>2.4</v>
      </c>
      <c r="I42" s="10">
        <f t="shared" si="13"/>
        <v>43.2</v>
      </c>
      <c r="J42" s="19"/>
      <c r="K42" s="24"/>
    </row>
    <row r="43" ht="26.1" customHeight="1" spans="1:11">
      <c r="A43" s="10">
        <v>34</v>
      </c>
      <c r="B43" s="11" t="s">
        <v>49</v>
      </c>
      <c r="C43" s="11">
        <v>3</v>
      </c>
      <c r="D43" s="10">
        <f t="shared" si="10"/>
        <v>9</v>
      </c>
      <c r="E43" s="10">
        <v>2.5</v>
      </c>
      <c r="F43" s="10">
        <f t="shared" si="11"/>
        <v>22.5</v>
      </c>
      <c r="G43" s="10">
        <f t="shared" si="12"/>
        <v>9</v>
      </c>
      <c r="H43" s="10">
        <v>2.4</v>
      </c>
      <c r="I43" s="10">
        <f t="shared" si="13"/>
        <v>21.6</v>
      </c>
      <c r="J43" s="19"/>
      <c r="K43" s="24"/>
    </row>
    <row r="44" ht="26.1" customHeight="1" spans="1:11">
      <c r="A44" s="10">
        <v>35</v>
      </c>
      <c r="B44" s="11" t="s">
        <v>50</v>
      </c>
      <c r="C44" s="11">
        <v>4</v>
      </c>
      <c r="D44" s="10">
        <f t="shared" si="10"/>
        <v>12</v>
      </c>
      <c r="E44" s="10">
        <v>2.5</v>
      </c>
      <c r="F44" s="10">
        <f t="shared" si="11"/>
        <v>30</v>
      </c>
      <c r="G44" s="10">
        <f t="shared" si="12"/>
        <v>12</v>
      </c>
      <c r="H44" s="10">
        <v>2.4</v>
      </c>
      <c r="I44" s="10">
        <f t="shared" si="13"/>
        <v>28.8</v>
      </c>
      <c r="J44" s="19"/>
      <c r="K44" s="24"/>
    </row>
    <row r="45" ht="26.1" customHeight="1" spans="1:11">
      <c r="A45" s="10">
        <v>36</v>
      </c>
      <c r="B45" s="11" t="s">
        <v>51</v>
      </c>
      <c r="C45" s="11">
        <v>6</v>
      </c>
      <c r="D45" s="10">
        <f t="shared" si="10"/>
        <v>18</v>
      </c>
      <c r="E45" s="10">
        <v>2.5</v>
      </c>
      <c r="F45" s="10">
        <f t="shared" si="11"/>
        <v>45</v>
      </c>
      <c r="G45" s="10">
        <f t="shared" si="12"/>
        <v>18</v>
      </c>
      <c r="H45" s="10">
        <v>2.4</v>
      </c>
      <c r="I45" s="10">
        <f t="shared" si="13"/>
        <v>43.2</v>
      </c>
      <c r="J45" s="19"/>
      <c r="K45" s="24"/>
    </row>
    <row r="46" ht="26.1" customHeight="1" spans="1:11">
      <c r="A46" s="10">
        <v>37</v>
      </c>
      <c r="B46" s="11" t="s">
        <v>52</v>
      </c>
      <c r="C46" s="11">
        <v>4</v>
      </c>
      <c r="D46" s="10">
        <f t="shared" si="10"/>
        <v>12</v>
      </c>
      <c r="E46" s="10">
        <v>2.5</v>
      </c>
      <c r="F46" s="10">
        <f t="shared" si="11"/>
        <v>30</v>
      </c>
      <c r="G46" s="10">
        <f t="shared" si="12"/>
        <v>12</v>
      </c>
      <c r="H46" s="10">
        <v>2.4</v>
      </c>
      <c r="I46" s="10">
        <f t="shared" si="13"/>
        <v>28.8</v>
      </c>
      <c r="J46" s="19"/>
      <c r="K46" s="24"/>
    </row>
    <row r="47" ht="26.1" customHeight="1" spans="1:11">
      <c r="A47" s="10">
        <v>38</v>
      </c>
      <c r="B47" s="11" t="s">
        <v>53</v>
      </c>
      <c r="C47" s="11">
        <v>4</v>
      </c>
      <c r="D47" s="10">
        <f t="shared" si="10"/>
        <v>12</v>
      </c>
      <c r="E47" s="10">
        <v>2.5</v>
      </c>
      <c r="F47" s="10">
        <f t="shared" si="11"/>
        <v>30</v>
      </c>
      <c r="G47" s="10">
        <f t="shared" si="12"/>
        <v>12</v>
      </c>
      <c r="H47" s="10">
        <v>2.4</v>
      </c>
      <c r="I47" s="10">
        <f t="shared" si="13"/>
        <v>28.8</v>
      </c>
      <c r="J47" s="19"/>
      <c r="K47" s="24"/>
    </row>
    <row r="48" ht="26.1" customHeight="1" spans="1:11">
      <c r="A48" s="10">
        <v>39</v>
      </c>
      <c r="B48" s="11" t="s">
        <v>54</v>
      </c>
      <c r="C48" s="11">
        <v>8</v>
      </c>
      <c r="D48" s="10">
        <f t="shared" si="10"/>
        <v>24</v>
      </c>
      <c r="E48" s="10">
        <v>2.5</v>
      </c>
      <c r="F48" s="10">
        <f t="shared" si="11"/>
        <v>60</v>
      </c>
      <c r="G48" s="10">
        <f t="shared" si="12"/>
        <v>24</v>
      </c>
      <c r="H48" s="10">
        <v>2.4</v>
      </c>
      <c r="I48" s="10">
        <f t="shared" si="13"/>
        <v>57.6</v>
      </c>
      <c r="J48" s="19"/>
      <c r="K48" s="24"/>
    </row>
    <row r="49" ht="26.1" customHeight="1" spans="1:11">
      <c r="A49" s="10">
        <v>40</v>
      </c>
      <c r="B49" s="11" t="s">
        <v>55</v>
      </c>
      <c r="C49" s="11">
        <v>6</v>
      </c>
      <c r="D49" s="10">
        <f t="shared" si="10"/>
        <v>18</v>
      </c>
      <c r="E49" s="10">
        <v>2.5</v>
      </c>
      <c r="F49" s="10">
        <f t="shared" si="11"/>
        <v>45</v>
      </c>
      <c r="G49" s="10">
        <f t="shared" si="12"/>
        <v>18</v>
      </c>
      <c r="H49" s="10">
        <v>2.4</v>
      </c>
      <c r="I49" s="10">
        <f t="shared" si="13"/>
        <v>43.2</v>
      </c>
      <c r="J49" s="19"/>
      <c r="K49" s="24"/>
    </row>
    <row r="50" ht="26.1" customHeight="1" spans="1:12">
      <c r="A50" s="10">
        <v>41</v>
      </c>
      <c r="B50" s="11" t="s">
        <v>56</v>
      </c>
      <c r="C50" s="11">
        <v>8</v>
      </c>
      <c r="D50" s="10">
        <f t="shared" si="10"/>
        <v>24</v>
      </c>
      <c r="E50" s="10">
        <v>2.5</v>
      </c>
      <c r="F50" s="10">
        <f t="shared" si="11"/>
        <v>60</v>
      </c>
      <c r="G50" s="10">
        <f t="shared" si="12"/>
        <v>24</v>
      </c>
      <c r="H50" s="10">
        <v>2.4</v>
      </c>
      <c r="I50" s="10">
        <f t="shared" si="13"/>
        <v>57.6</v>
      </c>
      <c r="J50" s="19"/>
      <c r="K50" s="24"/>
      <c r="L50" s="20"/>
    </row>
    <row r="51" ht="26.1" customHeight="1" spans="1:11">
      <c r="A51" s="10">
        <v>42</v>
      </c>
      <c r="B51" s="16" t="s">
        <v>57</v>
      </c>
      <c r="C51" s="11">
        <v>2</v>
      </c>
      <c r="D51" s="10">
        <f t="shared" si="10"/>
        <v>6</v>
      </c>
      <c r="E51" s="10">
        <v>2.5</v>
      </c>
      <c r="F51" s="10">
        <f t="shared" si="11"/>
        <v>15</v>
      </c>
      <c r="G51" s="10">
        <f t="shared" si="12"/>
        <v>6</v>
      </c>
      <c r="H51" s="10">
        <v>2.4</v>
      </c>
      <c r="I51" s="10">
        <f t="shared" si="13"/>
        <v>14.4</v>
      </c>
      <c r="J51" s="19"/>
      <c r="K51" s="24"/>
    </row>
    <row r="52" ht="26.1" customHeight="1" spans="1:11">
      <c r="A52" s="10">
        <v>43</v>
      </c>
      <c r="B52" s="11" t="s">
        <v>58</v>
      </c>
      <c r="C52" s="11">
        <v>10</v>
      </c>
      <c r="D52" s="10">
        <f t="shared" si="10"/>
        <v>30</v>
      </c>
      <c r="E52" s="10">
        <v>2.5</v>
      </c>
      <c r="F52" s="10">
        <f t="shared" si="11"/>
        <v>75</v>
      </c>
      <c r="G52" s="10">
        <f t="shared" si="12"/>
        <v>30</v>
      </c>
      <c r="H52" s="10">
        <v>2.4</v>
      </c>
      <c r="I52" s="10">
        <f t="shared" si="13"/>
        <v>72</v>
      </c>
      <c r="J52" s="19"/>
      <c r="K52" s="24"/>
    </row>
    <row r="53" ht="26.1" customHeight="1" spans="1:11">
      <c r="A53" s="10">
        <v>44</v>
      </c>
      <c r="B53" s="11" t="s">
        <v>59</v>
      </c>
      <c r="C53" s="11">
        <v>4</v>
      </c>
      <c r="D53" s="10">
        <f t="shared" si="10"/>
        <v>12</v>
      </c>
      <c r="E53" s="10">
        <v>2.5</v>
      </c>
      <c r="F53" s="10">
        <f t="shared" si="11"/>
        <v>30</v>
      </c>
      <c r="G53" s="10">
        <f t="shared" si="12"/>
        <v>12</v>
      </c>
      <c r="H53" s="10">
        <v>2.4</v>
      </c>
      <c r="I53" s="10">
        <f t="shared" si="13"/>
        <v>28.8</v>
      </c>
      <c r="J53" s="19"/>
      <c r="K53" s="24"/>
    </row>
    <row r="54" ht="27" customHeight="1" spans="1:11">
      <c r="A54" s="10">
        <v>45</v>
      </c>
      <c r="B54" s="11" t="s">
        <v>60</v>
      </c>
      <c r="C54" s="11">
        <v>8</v>
      </c>
      <c r="D54" s="10">
        <f t="shared" si="10"/>
        <v>24</v>
      </c>
      <c r="E54" s="10">
        <v>2.5</v>
      </c>
      <c r="F54" s="10">
        <f t="shared" si="11"/>
        <v>60</v>
      </c>
      <c r="G54" s="10">
        <f t="shared" si="12"/>
        <v>24</v>
      </c>
      <c r="H54" s="10">
        <v>2.4</v>
      </c>
      <c r="I54" s="10">
        <f t="shared" si="13"/>
        <v>57.6</v>
      </c>
      <c r="J54" s="19"/>
      <c r="K54" s="24"/>
    </row>
    <row r="55" ht="23" customHeight="1" spans="1:11">
      <c r="A55" s="12" t="s">
        <v>28</v>
      </c>
      <c r="B55" s="13"/>
      <c r="C55" s="10">
        <f t="shared" ref="C55:G55" si="14">SUM(C40:C54)</f>
        <v>85</v>
      </c>
      <c r="D55" s="10">
        <f t="shared" si="14"/>
        <v>255</v>
      </c>
      <c r="E55" s="10">
        <v>2.5</v>
      </c>
      <c r="F55" s="10">
        <f t="shared" si="14"/>
        <v>637.5</v>
      </c>
      <c r="G55" s="10">
        <f t="shared" si="14"/>
        <v>255</v>
      </c>
      <c r="H55" s="10">
        <v>2.4</v>
      </c>
      <c r="I55" s="10">
        <f t="shared" si="13"/>
        <v>612</v>
      </c>
      <c r="J55" s="19"/>
      <c r="K55" s="21"/>
    </row>
    <row r="56" ht="24" customHeight="1" spans="1:11">
      <c r="A56" s="14" t="s">
        <v>29</v>
      </c>
      <c r="B56" s="14"/>
      <c r="C56" s="14"/>
      <c r="D56" s="14"/>
      <c r="E56" s="14"/>
      <c r="F56" s="14"/>
      <c r="G56" s="15"/>
      <c r="H56" s="15"/>
      <c r="I56" s="15"/>
      <c r="J56" s="22" t="s">
        <v>30</v>
      </c>
      <c r="K56" s="22"/>
    </row>
    <row r="57" ht="26.1" customHeight="1" spans="1:11">
      <c r="A57" s="10">
        <v>46</v>
      </c>
      <c r="B57" s="11" t="s">
        <v>61</v>
      </c>
      <c r="C57" s="11">
        <v>10</v>
      </c>
      <c r="D57" s="10">
        <f t="shared" ref="D57:D71" si="15">C57*3</f>
        <v>30</v>
      </c>
      <c r="E57" s="10">
        <v>2.5</v>
      </c>
      <c r="F57" s="10">
        <f t="shared" ref="F57:F71" si="16">D57*E57</f>
        <v>75</v>
      </c>
      <c r="G57" s="10">
        <f t="shared" ref="G57:G71" si="17">C57*3</f>
        <v>30</v>
      </c>
      <c r="H57" s="10">
        <v>2.4</v>
      </c>
      <c r="I57" s="10">
        <f t="shared" ref="I57:I72" si="18">G57*H57</f>
        <v>72</v>
      </c>
      <c r="J57" s="19"/>
      <c r="K57" s="11"/>
    </row>
    <row r="58" ht="26.1" customHeight="1" spans="1:11">
      <c r="A58" s="10">
        <v>47</v>
      </c>
      <c r="B58" s="11" t="s">
        <v>62</v>
      </c>
      <c r="C58" s="11">
        <v>5</v>
      </c>
      <c r="D58" s="10">
        <f t="shared" si="15"/>
        <v>15</v>
      </c>
      <c r="E58" s="10">
        <v>2.5</v>
      </c>
      <c r="F58" s="10">
        <f t="shared" si="16"/>
        <v>37.5</v>
      </c>
      <c r="G58" s="10">
        <f t="shared" si="17"/>
        <v>15</v>
      </c>
      <c r="H58" s="10">
        <v>2.4</v>
      </c>
      <c r="I58" s="10">
        <f t="shared" si="18"/>
        <v>36</v>
      </c>
      <c r="J58" s="19"/>
      <c r="K58" s="11"/>
    </row>
    <row r="59" ht="26.1" customHeight="1" spans="1:11">
      <c r="A59" s="10">
        <v>48</v>
      </c>
      <c r="B59" s="11" t="s">
        <v>63</v>
      </c>
      <c r="C59" s="11">
        <v>10</v>
      </c>
      <c r="D59" s="10">
        <f t="shared" si="15"/>
        <v>30</v>
      </c>
      <c r="E59" s="10">
        <v>2.5</v>
      </c>
      <c r="F59" s="10">
        <f t="shared" si="16"/>
        <v>75</v>
      </c>
      <c r="G59" s="10">
        <f t="shared" si="17"/>
        <v>30</v>
      </c>
      <c r="H59" s="10">
        <v>2.4</v>
      </c>
      <c r="I59" s="10">
        <f t="shared" si="18"/>
        <v>72</v>
      </c>
      <c r="J59" s="19"/>
      <c r="K59" s="11"/>
    </row>
    <row r="60" ht="26.1" customHeight="1" spans="1:11">
      <c r="A60" s="10">
        <v>49</v>
      </c>
      <c r="B60" s="11" t="s">
        <v>64</v>
      </c>
      <c r="C60" s="11">
        <v>8</v>
      </c>
      <c r="D60" s="10">
        <f t="shared" si="15"/>
        <v>24</v>
      </c>
      <c r="E60" s="10">
        <v>2.5</v>
      </c>
      <c r="F60" s="10">
        <f t="shared" si="16"/>
        <v>60</v>
      </c>
      <c r="G60" s="10">
        <f t="shared" si="17"/>
        <v>24</v>
      </c>
      <c r="H60" s="10">
        <v>2.4</v>
      </c>
      <c r="I60" s="10">
        <f t="shared" si="18"/>
        <v>57.6</v>
      </c>
      <c r="J60" s="19"/>
      <c r="K60" s="11" t="s">
        <v>18</v>
      </c>
    </row>
    <row r="61" ht="26.1" customHeight="1" spans="1:11">
      <c r="A61" s="10">
        <v>50</v>
      </c>
      <c r="B61" s="11" t="s">
        <v>65</v>
      </c>
      <c r="C61" s="11">
        <v>4</v>
      </c>
      <c r="D61" s="10">
        <f t="shared" si="15"/>
        <v>12</v>
      </c>
      <c r="E61" s="10">
        <v>2.5</v>
      </c>
      <c r="F61" s="10">
        <f t="shared" si="16"/>
        <v>30</v>
      </c>
      <c r="G61" s="10">
        <f t="shared" si="17"/>
        <v>12</v>
      </c>
      <c r="H61" s="10">
        <v>2.4</v>
      </c>
      <c r="I61" s="10">
        <f t="shared" si="18"/>
        <v>28.8</v>
      </c>
      <c r="J61" s="19"/>
      <c r="K61" s="11"/>
    </row>
    <row r="62" ht="26.1" customHeight="1" spans="1:11">
      <c r="A62" s="10">
        <v>51</v>
      </c>
      <c r="B62" s="11" t="s">
        <v>66</v>
      </c>
      <c r="C62" s="11">
        <v>8</v>
      </c>
      <c r="D62" s="10">
        <f t="shared" si="15"/>
        <v>24</v>
      </c>
      <c r="E62" s="10">
        <v>2.5</v>
      </c>
      <c r="F62" s="10">
        <f t="shared" si="16"/>
        <v>60</v>
      </c>
      <c r="G62" s="10">
        <f t="shared" si="17"/>
        <v>24</v>
      </c>
      <c r="H62" s="10">
        <v>2.4</v>
      </c>
      <c r="I62" s="10">
        <f t="shared" si="18"/>
        <v>57.6</v>
      </c>
      <c r="J62" s="19"/>
      <c r="K62" s="11"/>
    </row>
    <row r="63" ht="26.1" customHeight="1" spans="1:11">
      <c r="A63" s="10">
        <v>52</v>
      </c>
      <c r="B63" s="11" t="s">
        <v>67</v>
      </c>
      <c r="C63" s="11">
        <v>8</v>
      </c>
      <c r="D63" s="10">
        <f t="shared" si="15"/>
        <v>24</v>
      </c>
      <c r="E63" s="10">
        <v>2.5</v>
      </c>
      <c r="F63" s="10">
        <f t="shared" si="16"/>
        <v>60</v>
      </c>
      <c r="G63" s="10">
        <f t="shared" si="17"/>
        <v>24</v>
      </c>
      <c r="H63" s="10">
        <v>2.4</v>
      </c>
      <c r="I63" s="10">
        <f t="shared" si="18"/>
        <v>57.6</v>
      </c>
      <c r="J63" s="19"/>
      <c r="K63" s="11"/>
    </row>
    <row r="64" ht="26.1" customHeight="1" spans="1:11">
      <c r="A64" s="10">
        <v>53</v>
      </c>
      <c r="B64" s="11" t="s">
        <v>68</v>
      </c>
      <c r="C64" s="11">
        <v>10</v>
      </c>
      <c r="D64" s="10">
        <f t="shared" si="15"/>
        <v>30</v>
      </c>
      <c r="E64" s="10">
        <v>2.5</v>
      </c>
      <c r="F64" s="10">
        <f t="shared" si="16"/>
        <v>75</v>
      </c>
      <c r="G64" s="10">
        <f t="shared" si="17"/>
        <v>30</v>
      </c>
      <c r="H64" s="10">
        <v>2.4</v>
      </c>
      <c r="I64" s="10">
        <f t="shared" si="18"/>
        <v>72</v>
      </c>
      <c r="J64" s="19"/>
      <c r="K64" s="11"/>
    </row>
    <row r="65" ht="26.1" customHeight="1" spans="1:11">
      <c r="A65" s="10">
        <v>54</v>
      </c>
      <c r="B65" s="11" t="s">
        <v>69</v>
      </c>
      <c r="C65" s="11">
        <v>3</v>
      </c>
      <c r="D65" s="10">
        <f t="shared" si="15"/>
        <v>9</v>
      </c>
      <c r="E65" s="10">
        <v>2.5</v>
      </c>
      <c r="F65" s="10">
        <f t="shared" si="16"/>
        <v>22.5</v>
      </c>
      <c r="G65" s="10">
        <f t="shared" si="17"/>
        <v>9</v>
      </c>
      <c r="H65" s="10">
        <v>2.4</v>
      </c>
      <c r="I65" s="10">
        <f t="shared" si="18"/>
        <v>21.6</v>
      </c>
      <c r="J65" s="19"/>
      <c r="K65" s="11" t="s">
        <v>18</v>
      </c>
    </row>
    <row r="66" ht="26.1" customHeight="1" spans="1:11">
      <c r="A66" s="10">
        <v>55</v>
      </c>
      <c r="B66" s="11" t="s">
        <v>70</v>
      </c>
      <c r="C66" s="11">
        <v>8</v>
      </c>
      <c r="D66" s="10">
        <f t="shared" si="15"/>
        <v>24</v>
      </c>
      <c r="E66" s="10">
        <v>2.5</v>
      </c>
      <c r="F66" s="10">
        <f t="shared" si="16"/>
        <v>60</v>
      </c>
      <c r="G66" s="10">
        <f t="shared" si="17"/>
        <v>24</v>
      </c>
      <c r="H66" s="10">
        <v>2.4</v>
      </c>
      <c r="I66" s="10">
        <f t="shared" si="18"/>
        <v>57.6</v>
      </c>
      <c r="J66" s="19"/>
      <c r="K66" s="11"/>
    </row>
    <row r="67" ht="26.1" customHeight="1" spans="1:12">
      <c r="A67" s="10">
        <v>56</v>
      </c>
      <c r="B67" s="11" t="s">
        <v>71</v>
      </c>
      <c r="C67" s="11">
        <v>8</v>
      </c>
      <c r="D67" s="10">
        <f t="shared" si="15"/>
        <v>24</v>
      </c>
      <c r="E67" s="10">
        <v>2.5</v>
      </c>
      <c r="F67" s="10">
        <f t="shared" si="16"/>
        <v>60</v>
      </c>
      <c r="G67" s="10">
        <f t="shared" si="17"/>
        <v>24</v>
      </c>
      <c r="H67" s="10">
        <v>2.4</v>
      </c>
      <c r="I67" s="10">
        <f t="shared" si="18"/>
        <v>57.6</v>
      </c>
      <c r="J67" s="19"/>
      <c r="K67" s="11"/>
      <c r="L67" s="20"/>
    </row>
    <row r="68" ht="26.1" customHeight="1" spans="1:11">
      <c r="A68" s="10">
        <v>57</v>
      </c>
      <c r="B68" s="11" t="s">
        <v>72</v>
      </c>
      <c r="C68" s="11">
        <v>8</v>
      </c>
      <c r="D68" s="10">
        <f t="shared" si="15"/>
        <v>24</v>
      </c>
      <c r="E68" s="10">
        <v>2.5</v>
      </c>
      <c r="F68" s="10">
        <f t="shared" si="16"/>
        <v>60</v>
      </c>
      <c r="G68" s="10">
        <f t="shared" si="17"/>
        <v>24</v>
      </c>
      <c r="H68" s="10">
        <v>2.4</v>
      </c>
      <c r="I68" s="10">
        <f t="shared" si="18"/>
        <v>57.6</v>
      </c>
      <c r="J68" s="19"/>
      <c r="K68" s="11"/>
    </row>
    <row r="69" ht="26.1" customHeight="1" spans="1:11">
      <c r="A69" s="10">
        <v>58</v>
      </c>
      <c r="B69" s="11" t="s">
        <v>73</v>
      </c>
      <c r="C69" s="11">
        <v>6</v>
      </c>
      <c r="D69" s="10">
        <f t="shared" si="15"/>
        <v>18</v>
      </c>
      <c r="E69" s="10">
        <v>2.5</v>
      </c>
      <c r="F69" s="10">
        <f t="shared" si="16"/>
        <v>45</v>
      </c>
      <c r="G69" s="10">
        <f t="shared" si="17"/>
        <v>18</v>
      </c>
      <c r="H69" s="10">
        <v>2.4</v>
      </c>
      <c r="I69" s="10">
        <f t="shared" si="18"/>
        <v>43.2</v>
      </c>
      <c r="J69" s="19"/>
      <c r="K69" s="11" t="s">
        <v>18</v>
      </c>
    </row>
    <row r="70" ht="26.1" customHeight="1" spans="1:11">
      <c r="A70" s="10">
        <v>59</v>
      </c>
      <c r="B70" s="11" t="s">
        <v>74</v>
      </c>
      <c r="C70" s="11">
        <v>4</v>
      </c>
      <c r="D70" s="10">
        <f t="shared" si="15"/>
        <v>12</v>
      </c>
      <c r="E70" s="10">
        <v>2.5</v>
      </c>
      <c r="F70" s="10">
        <f t="shared" si="16"/>
        <v>30</v>
      </c>
      <c r="G70" s="10">
        <f t="shared" si="17"/>
        <v>12</v>
      </c>
      <c r="H70" s="10">
        <v>2.4</v>
      </c>
      <c r="I70" s="10">
        <f t="shared" si="18"/>
        <v>28.8</v>
      </c>
      <c r="J70" s="19"/>
      <c r="K70" s="11"/>
    </row>
    <row r="71" ht="27" customHeight="1" spans="1:11">
      <c r="A71" s="10">
        <v>60</v>
      </c>
      <c r="B71" s="11" t="s">
        <v>75</v>
      </c>
      <c r="C71" s="11">
        <v>8</v>
      </c>
      <c r="D71" s="10">
        <f t="shared" si="15"/>
        <v>24</v>
      </c>
      <c r="E71" s="10">
        <v>2.5</v>
      </c>
      <c r="F71" s="10">
        <f t="shared" si="16"/>
        <v>60</v>
      </c>
      <c r="G71" s="10">
        <f t="shared" si="17"/>
        <v>24</v>
      </c>
      <c r="H71" s="10">
        <v>2.4</v>
      </c>
      <c r="I71" s="10">
        <f t="shared" si="18"/>
        <v>57.6</v>
      </c>
      <c r="J71" s="19"/>
      <c r="K71" s="11"/>
    </row>
    <row r="72" ht="23" customHeight="1" spans="1:11">
      <c r="A72" s="12" t="s">
        <v>28</v>
      </c>
      <c r="B72" s="13"/>
      <c r="C72" s="10">
        <f t="shared" ref="C72:G72" si="19">SUM(C57:C71)</f>
        <v>108</v>
      </c>
      <c r="D72" s="10">
        <f t="shared" si="19"/>
        <v>324</v>
      </c>
      <c r="E72" s="10">
        <v>2.5</v>
      </c>
      <c r="F72" s="10">
        <f t="shared" si="19"/>
        <v>810</v>
      </c>
      <c r="G72" s="10">
        <f t="shared" si="19"/>
        <v>324</v>
      </c>
      <c r="H72" s="10">
        <v>2.4</v>
      </c>
      <c r="I72" s="10">
        <f t="shared" si="18"/>
        <v>777.6</v>
      </c>
      <c r="J72" s="19"/>
      <c r="K72" s="21"/>
    </row>
    <row r="73" ht="24" customHeight="1" spans="1:11">
      <c r="A73" s="14" t="s">
        <v>29</v>
      </c>
      <c r="B73" s="14"/>
      <c r="C73" s="14"/>
      <c r="D73" s="14"/>
      <c r="E73" s="14"/>
      <c r="F73" s="14"/>
      <c r="G73" s="15"/>
      <c r="H73" s="15"/>
      <c r="I73" s="15"/>
      <c r="J73" s="22" t="s">
        <v>30</v>
      </c>
      <c r="K73" s="22"/>
    </row>
    <row r="74" ht="26.1" customHeight="1" spans="1:11">
      <c r="A74" s="10">
        <v>61</v>
      </c>
      <c r="B74" s="11" t="s">
        <v>63</v>
      </c>
      <c r="C74" s="11">
        <v>1</v>
      </c>
      <c r="D74" s="10">
        <f t="shared" ref="D74:D88" si="20">C74*3</f>
        <v>3</v>
      </c>
      <c r="E74" s="10">
        <v>2.5</v>
      </c>
      <c r="F74" s="10">
        <f t="shared" ref="F74:F88" si="21">D74*E74</f>
        <v>7.5</v>
      </c>
      <c r="G74" s="10">
        <f t="shared" ref="G74:G88" si="22">C74*3</f>
        <v>3</v>
      </c>
      <c r="H74" s="10">
        <v>2.4</v>
      </c>
      <c r="I74" s="10">
        <f t="shared" ref="I74:I89" si="23">G74*H74</f>
        <v>7.2</v>
      </c>
      <c r="J74" s="19"/>
      <c r="K74" s="11"/>
    </row>
    <row r="75" ht="26.1" customHeight="1" spans="1:11">
      <c r="A75" s="10">
        <v>62</v>
      </c>
      <c r="B75" s="11" t="s">
        <v>76</v>
      </c>
      <c r="C75" s="11">
        <v>8</v>
      </c>
      <c r="D75" s="10">
        <f t="shared" si="20"/>
        <v>24</v>
      </c>
      <c r="E75" s="10">
        <v>2.5</v>
      </c>
      <c r="F75" s="10">
        <f t="shared" si="21"/>
        <v>60</v>
      </c>
      <c r="G75" s="10">
        <f t="shared" si="22"/>
        <v>24</v>
      </c>
      <c r="H75" s="10">
        <v>2.4</v>
      </c>
      <c r="I75" s="10">
        <f t="shared" si="23"/>
        <v>57.6</v>
      </c>
      <c r="J75" s="19"/>
      <c r="K75" s="11"/>
    </row>
    <row r="76" ht="26.1" customHeight="1" spans="1:11">
      <c r="A76" s="10">
        <v>63</v>
      </c>
      <c r="B76" s="11" t="s">
        <v>77</v>
      </c>
      <c r="C76" s="11">
        <v>8</v>
      </c>
      <c r="D76" s="10">
        <f t="shared" si="20"/>
        <v>24</v>
      </c>
      <c r="E76" s="10">
        <v>2.5</v>
      </c>
      <c r="F76" s="10">
        <f t="shared" si="21"/>
        <v>60</v>
      </c>
      <c r="G76" s="10">
        <f t="shared" si="22"/>
        <v>24</v>
      </c>
      <c r="H76" s="10">
        <v>2.4</v>
      </c>
      <c r="I76" s="10">
        <f t="shared" si="23"/>
        <v>57.6</v>
      </c>
      <c r="J76" s="19"/>
      <c r="K76" s="11"/>
    </row>
    <row r="77" ht="26.1" customHeight="1" spans="1:11">
      <c r="A77" s="10">
        <v>64</v>
      </c>
      <c r="B77" s="11" t="s">
        <v>78</v>
      </c>
      <c r="C77" s="11">
        <v>8</v>
      </c>
      <c r="D77" s="10">
        <f t="shared" si="20"/>
        <v>24</v>
      </c>
      <c r="E77" s="10">
        <v>2.5</v>
      </c>
      <c r="F77" s="10">
        <f t="shared" si="21"/>
        <v>60</v>
      </c>
      <c r="G77" s="10">
        <f t="shared" si="22"/>
        <v>24</v>
      </c>
      <c r="H77" s="10">
        <v>2.4</v>
      </c>
      <c r="I77" s="10">
        <f t="shared" si="23"/>
        <v>57.6</v>
      </c>
      <c r="J77" s="19"/>
      <c r="K77" s="11"/>
    </row>
    <row r="78" ht="26.1" customHeight="1" spans="1:11">
      <c r="A78" s="10">
        <v>65</v>
      </c>
      <c r="B78" s="11" t="s">
        <v>79</v>
      </c>
      <c r="C78" s="11">
        <v>8</v>
      </c>
      <c r="D78" s="10">
        <f t="shared" si="20"/>
        <v>24</v>
      </c>
      <c r="E78" s="10">
        <v>2.5</v>
      </c>
      <c r="F78" s="10">
        <f t="shared" si="21"/>
        <v>60</v>
      </c>
      <c r="G78" s="10">
        <f t="shared" si="22"/>
        <v>24</v>
      </c>
      <c r="H78" s="10">
        <v>2.4</v>
      </c>
      <c r="I78" s="10">
        <f t="shared" si="23"/>
        <v>57.6</v>
      </c>
      <c r="J78" s="19"/>
      <c r="K78" s="11"/>
    </row>
    <row r="79" ht="26.1" customHeight="1" spans="1:11">
      <c r="A79" s="10">
        <v>66</v>
      </c>
      <c r="B79" s="11" t="s">
        <v>80</v>
      </c>
      <c r="C79" s="11">
        <v>6</v>
      </c>
      <c r="D79" s="10">
        <f t="shared" si="20"/>
        <v>18</v>
      </c>
      <c r="E79" s="10">
        <v>2.5</v>
      </c>
      <c r="F79" s="10">
        <f t="shared" si="21"/>
        <v>45</v>
      </c>
      <c r="G79" s="10">
        <f t="shared" si="22"/>
        <v>18</v>
      </c>
      <c r="H79" s="10">
        <v>2.4</v>
      </c>
      <c r="I79" s="10">
        <f t="shared" si="23"/>
        <v>43.2</v>
      </c>
      <c r="J79" s="19"/>
      <c r="K79" s="11"/>
    </row>
    <row r="80" ht="26.1" customHeight="1" spans="1:11">
      <c r="A80" s="10">
        <v>67</v>
      </c>
      <c r="B80" s="11" t="s">
        <v>81</v>
      </c>
      <c r="C80" s="11">
        <v>8</v>
      </c>
      <c r="D80" s="10">
        <f t="shared" si="20"/>
        <v>24</v>
      </c>
      <c r="E80" s="10">
        <v>2.5</v>
      </c>
      <c r="F80" s="10">
        <f t="shared" si="21"/>
        <v>60</v>
      </c>
      <c r="G80" s="10">
        <f t="shared" si="22"/>
        <v>24</v>
      </c>
      <c r="H80" s="10">
        <v>2.4</v>
      </c>
      <c r="I80" s="10">
        <f t="shared" si="23"/>
        <v>57.6</v>
      </c>
      <c r="J80" s="19"/>
      <c r="K80" s="11" t="s">
        <v>18</v>
      </c>
    </row>
    <row r="81" ht="26.1" customHeight="1" spans="1:11">
      <c r="A81" s="10">
        <v>68</v>
      </c>
      <c r="B81" s="11" t="s">
        <v>82</v>
      </c>
      <c r="C81" s="11">
        <v>8</v>
      </c>
      <c r="D81" s="10">
        <f t="shared" si="20"/>
        <v>24</v>
      </c>
      <c r="E81" s="10">
        <v>2.5</v>
      </c>
      <c r="F81" s="10">
        <f t="shared" si="21"/>
        <v>60</v>
      </c>
      <c r="G81" s="10">
        <f t="shared" si="22"/>
        <v>24</v>
      </c>
      <c r="H81" s="10">
        <v>2.4</v>
      </c>
      <c r="I81" s="10">
        <f t="shared" si="23"/>
        <v>57.6</v>
      </c>
      <c r="J81" s="19"/>
      <c r="K81" s="11" t="s">
        <v>18</v>
      </c>
    </row>
    <row r="82" ht="26.1" customHeight="1" spans="1:11">
      <c r="A82" s="10">
        <v>69</v>
      </c>
      <c r="B82" s="11" t="s">
        <v>83</v>
      </c>
      <c r="C82" s="11">
        <v>6</v>
      </c>
      <c r="D82" s="10">
        <f t="shared" si="20"/>
        <v>18</v>
      </c>
      <c r="E82" s="10">
        <v>2.5</v>
      </c>
      <c r="F82" s="10">
        <f t="shared" si="21"/>
        <v>45</v>
      </c>
      <c r="G82" s="10">
        <f t="shared" si="22"/>
        <v>18</v>
      </c>
      <c r="H82" s="10">
        <v>2.4</v>
      </c>
      <c r="I82" s="10">
        <f t="shared" si="23"/>
        <v>43.2</v>
      </c>
      <c r="J82" s="19"/>
      <c r="K82" s="11" t="s">
        <v>18</v>
      </c>
    </row>
    <row r="83" ht="26.1" customHeight="1" spans="1:11">
      <c r="A83" s="10">
        <v>70</v>
      </c>
      <c r="B83" s="11" t="s">
        <v>84</v>
      </c>
      <c r="C83" s="11">
        <v>8</v>
      </c>
      <c r="D83" s="10">
        <f t="shared" si="20"/>
        <v>24</v>
      </c>
      <c r="E83" s="10">
        <v>2.5</v>
      </c>
      <c r="F83" s="10">
        <f t="shared" si="21"/>
        <v>60</v>
      </c>
      <c r="G83" s="10">
        <f t="shared" si="22"/>
        <v>24</v>
      </c>
      <c r="H83" s="10">
        <v>2.4</v>
      </c>
      <c r="I83" s="10">
        <f t="shared" si="23"/>
        <v>57.6</v>
      </c>
      <c r="J83" s="19"/>
      <c r="K83" s="11"/>
    </row>
    <row r="84" ht="26.1" customHeight="1" spans="1:12">
      <c r="A84" s="10">
        <v>71</v>
      </c>
      <c r="B84" s="11" t="s">
        <v>85</v>
      </c>
      <c r="C84" s="11">
        <v>8</v>
      </c>
      <c r="D84" s="10">
        <f t="shared" si="20"/>
        <v>24</v>
      </c>
      <c r="E84" s="10">
        <v>2.5</v>
      </c>
      <c r="F84" s="10">
        <f t="shared" si="21"/>
        <v>60</v>
      </c>
      <c r="G84" s="10">
        <f t="shared" si="22"/>
        <v>24</v>
      </c>
      <c r="H84" s="10">
        <v>2.4</v>
      </c>
      <c r="I84" s="10">
        <f t="shared" si="23"/>
        <v>57.6</v>
      </c>
      <c r="J84" s="19"/>
      <c r="K84" s="11"/>
      <c r="L84" s="20"/>
    </row>
    <row r="85" ht="26.1" customHeight="1" spans="1:11">
      <c r="A85" s="10">
        <v>72</v>
      </c>
      <c r="B85" s="11" t="s">
        <v>86</v>
      </c>
      <c r="C85" s="11">
        <v>8</v>
      </c>
      <c r="D85" s="10">
        <f t="shared" si="20"/>
        <v>24</v>
      </c>
      <c r="E85" s="10">
        <v>2.5</v>
      </c>
      <c r="F85" s="10">
        <f t="shared" si="21"/>
        <v>60</v>
      </c>
      <c r="G85" s="10">
        <f t="shared" si="22"/>
        <v>24</v>
      </c>
      <c r="H85" s="10">
        <v>2.4</v>
      </c>
      <c r="I85" s="10">
        <f t="shared" si="23"/>
        <v>57.6</v>
      </c>
      <c r="J85" s="19"/>
      <c r="K85" s="11"/>
    </row>
    <row r="86" ht="26.1" customHeight="1" spans="1:11">
      <c r="A86" s="10">
        <v>73</v>
      </c>
      <c r="B86" s="11" t="s">
        <v>87</v>
      </c>
      <c r="C86" s="11">
        <v>5</v>
      </c>
      <c r="D86" s="10">
        <f t="shared" si="20"/>
        <v>15</v>
      </c>
      <c r="E86" s="10">
        <v>2.5</v>
      </c>
      <c r="F86" s="10">
        <f t="shared" si="21"/>
        <v>37.5</v>
      </c>
      <c r="G86" s="10">
        <f t="shared" si="22"/>
        <v>15</v>
      </c>
      <c r="H86" s="10">
        <v>2.4</v>
      </c>
      <c r="I86" s="10">
        <f t="shared" si="23"/>
        <v>36</v>
      </c>
      <c r="J86" s="19"/>
      <c r="K86" s="11"/>
    </row>
    <row r="87" ht="26.1" customHeight="1" spans="1:11">
      <c r="A87" s="10">
        <v>74</v>
      </c>
      <c r="B87" s="11" t="s">
        <v>88</v>
      </c>
      <c r="C87" s="11">
        <v>10</v>
      </c>
      <c r="D87" s="10">
        <f t="shared" si="20"/>
        <v>30</v>
      </c>
      <c r="E87" s="10">
        <v>2.5</v>
      </c>
      <c r="F87" s="10">
        <f t="shared" si="21"/>
        <v>75</v>
      </c>
      <c r="G87" s="10">
        <f t="shared" si="22"/>
        <v>30</v>
      </c>
      <c r="H87" s="10">
        <v>2.4</v>
      </c>
      <c r="I87" s="10">
        <f t="shared" si="23"/>
        <v>72</v>
      </c>
      <c r="J87" s="19"/>
      <c r="K87" s="11" t="s">
        <v>18</v>
      </c>
    </row>
    <row r="88" ht="27" customHeight="1" spans="1:11">
      <c r="A88" s="10">
        <v>75</v>
      </c>
      <c r="B88" s="11" t="s">
        <v>89</v>
      </c>
      <c r="C88" s="11">
        <v>6</v>
      </c>
      <c r="D88" s="10">
        <f t="shared" si="20"/>
        <v>18</v>
      </c>
      <c r="E88" s="10">
        <v>2.5</v>
      </c>
      <c r="F88" s="10">
        <f t="shared" si="21"/>
        <v>45</v>
      </c>
      <c r="G88" s="10">
        <f t="shared" si="22"/>
        <v>18</v>
      </c>
      <c r="H88" s="10">
        <v>2.4</v>
      </c>
      <c r="I88" s="10">
        <f t="shared" si="23"/>
        <v>43.2</v>
      </c>
      <c r="J88" s="19"/>
      <c r="K88" s="11" t="s">
        <v>18</v>
      </c>
    </row>
    <row r="89" ht="23" customHeight="1" spans="1:11">
      <c r="A89" s="12" t="s">
        <v>28</v>
      </c>
      <c r="B89" s="13"/>
      <c r="C89" s="10">
        <f t="shared" ref="C89:G89" si="24">SUM(C74:C88)</f>
        <v>106</v>
      </c>
      <c r="D89" s="10">
        <f t="shared" si="24"/>
        <v>318</v>
      </c>
      <c r="E89" s="10">
        <v>2.5</v>
      </c>
      <c r="F89" s="10">
        <f t="shared" si="24"/>
        <v>795</v>
      </c>
      <c r="G89" s="10">
        <f t="shared" si="24"/>
        <v>318</v>
      </c>
      <c r="H89" s="10">
        <v>2.4</v>
      </c>
      <c r="I89" s="10">
        <f t="shared" si="23"/>
        <v>763.2</v>
      </c>
      <c r="J89" s="19"/>
      <c r="K89" s="21"/>
    </row>
    <row r="90" ht="24" customHeight="1" spans="1:11">
      <c r="A90" s="14" t="s">
        <v>29</v>
      </c>
      <c r="B90" s="14"/>
      <c r="C90" s="14"/>
      <c r="D90" s="14"/>
      <c r="E90" s="14"/>
      <c r="F90" s="14"/>
      <c r="G90" s="15"/>
      <c r="H90" s="15"/>
      <c r="I90" s="15"/>
      <c r="J90" s="22" t="s">
        <v>30</v>
      </c>
      <c r="K90" s="22"/>
    </row>
    <row r="91" ht="26.1" customHeight="1" spans="1:11">
      <c r="A91" s="10">
        <v>76</v>
      </c>
      <c r="B91" s="11" t="s">
        <v>90</v>
      </c>
      <c r="C91" s="11">
        <v>4</v>
      </c>
      <c r="D91" s="10">
        <f t="shared" ref="D91:D105" si="25">C91*3</f>
        <v>12</v>
      </c>
      <c r="E91" s="10">
        <v>2.5</v>
      </c>
      <c r="F91" s="10">
        <f t="shared" ref="F91:F105" si="26">D91*E91</f>
        <v>30</v>
      </c>
      <c r="G91" s="10">
        <f t="shared" ref="G91:G105" si="27">C91*3</f>
        <v>12</v>
      </c>
      <c r="H91" s="10">
        <v>2.4</v>
      </c>
      <c r="I91" s="10">
        <f t="shared" ref="I91:I106" si="28">G91*H91</f>
        <v>28.8</v>
      </c>
      <c r="J91" s="19"/>
      <c r="K91" s="11" t="s">
        <v>18</v>
      </c>
    </row>
    <row r="92" ht="26.1" customHeight="1" spans="1:11">
      <c r="A92" s="10">
        <v>77</v>
      </c>
      <c r="B92" s="11" t="s">
        <v>91</v>
      </c>
      <c r="C92" s="11">
        <v>4</v>
      </c>
      <c r="D92" s="10">
        <f t="shared" si="25"/>
        <v>12</v>
      </c>
      <c r="E92" s="10">
        <v>2.5</v>
      </c>
      <c r="F92" s="10">
        <f t="shared" si="26"/>
        <v>30</v>
      </c>
      <c r="G92" s="10">
        <f t="shared" si="27"/>
        <v>12</v>
      </c>
      <c r="H92" s="10">
        <v>2.4</v>
      </c>
      <c r="I92" s="10">
        <f t="shared" si="28"/>
        <v>28.8</v>
      </c>
      <c r="J92" s="19"/>
      <c r="K92" s="11"/>
    </row>
    <row r="93" ht="26.1" customHeight="1" spans="1:11">
      <c r="A93" s="10">
        <v>78</v>
      </c>
      <c r="B93" s="11" t="s">
        <v>92</v>
      </c>
      <c r="C93" s="11">
        <v>5</v>
      </c>
      <c r="D93" s="10">
        <f t="shared" si="25"/>
        <v>15</v>
      </c>
      <c r="E93" s="10">
        <v>2.5</v>
      </c>
      <c r="F93" s="10">
        <f t="shared" si="26"/>
        <v>37.5</v>
      </c>
      <c r="G93" s="10">
        <f t="shared" si="27"/>
        <v>15</v>
      </c>
      <c r="H93" s="10">
        <v>2.4</v>
      </c>
      <c r="I93" s="10">
        <f t="shared" si="28"/>
        <v>36</v>
      </c>
      <c r="J93" s="19"/>
      <c r="K93" s="11"/>
    </row>
    <row r="94" ht="26.1" customHeight="1" spans="1:11">
      <c r="A94" s="10">
        <v>79</v>
      </c>
      <c r="B94" s="11" t="s">
        <v>93</v>
      </c>
      <c r="C94" s="11">
        <v>6</v>
      </c>
      <c r="D94" s="10">
        <f t="shared" si="25"/>
        <v>18</v>
      </c>
      <c r="E94" s="10">
        <v>2.5</v>
      </c>
      <c r="F94" s="10">
        <f t="shared" si="26"/>
        <v>45</v>
      </c>
      <c r="G94" s="10">
        <f t="shared" si="27"/>
        <v>18</v>
      </c>
      <c r="H94" s="10">
        <v>2.4</v>
      </c>
      <c r="I94" s="10">
        <f t="shared" si="28"/>
        <v>43.2</v>
      </c>
      <c r="J94" s="19"/>
      <c r="K94" s="11"/>
    </row>
    <row r="95" ht="26.1" customHeight="1" spans="1:11">
      <c r="A95" s="10">
        <v>80</v>
      </c>
      <c r="B95" s="11" t="s">
        <v>94</v>
      </c>
      <c r="C95" s="11">
        <v>2</v>
      </c>
      <c r="D95" s="10">
        <f t="shared" si="25"/>
        <v>6</v>
      </c>
      <c r="E95" s="10">
        <v>2.5</v>
      </c>
      <c r="F95" s="10">
        <f t="shared" si="26"/>
        <v>15</v>
      </c>
      <c r="G95" s="10">
        <f t="shared" si="27"/>
        <v>6</v>
      </c>
      <c r="H95" s="10">
        <v>2.4</v>
      </c>
      <c r="I95" s="10">
        <f t="shared" si="28"/>
        <v>14.4</v>
      </c>
      <c r="J95" s="19"/>
      <c r="K95" s="11"/>
    </row>
    <row r="96" ht="26.1" customHeight="1" spans="1:11">
      <c r="A96" s="10">
        <v>81</v>
      </c>
      <c r="B96" s="11" t="s">
        <v>95</v>
      </c>
      <c r="C96" s="11">
        <v>8</v>
      </c>
      <c r="D96" s="10">
        <f t="shared" si="25"/>
        <v>24</v>
      </c>
      <c r="E96" s="10">
        <v>2.5</v>
      </c>
      <c r="F96" s="10">
        <f t="shared" si="26"/>
        <v>60</v>
      </c>
      <c r="G96" s="10">
        <f t="shared" si="27"/>
        <v>24</v>
      </c>
      <c r="H96" s="10">
        <v>2.4</v>
      </c>
      <c r="I96" s="10">
        <f t="shared" si="28"/>
        <v>57.6</v>
      </c>
      <c r="J96" s="19"/>
      <c r="K96" s="11"/>
    </row>
    <row r="97" ht="26.1" customHeight="1" spans="1:11">
      <c r="A97" s="10">
        <v>82</v>
      </c>
      <c r="B97" s="11" t="s">
        <v>96</v>
      </c>
      <c r="C97" s="11">
        <v>8</v>
      </c>
      <c r="D97" s="10">
        <f t="shared" si="25"/>
        <v>24</v>
      </c>
      <c r="E97" s="10">
        <v>2.5</v>
      </c>
      <c r="F97" s="10">
        <f t="shared" si="26"/>
        <v>60</v>
      </c>
      <c r="G97" s="10">
        <f t="shared" si="27"/>
        <v>24</v>
      </c>
      <c r="H97" s="10">
        <v>2.4</v>
      </c>
      <c r="I97" s="10">
        <f t="shared" si="28"/>
        <v>57.6</v>
      </c>
      <c r="J97" s="19"/>
      <c r="K97" s="11"/>
    </row>
    <row r="98" ht="26.1" customHeight="1" spans="1:11">
      <c r="A98" s="10">
        <v>83</v>
      </c>
      <c r="B98" s="11" t="s">
        <v>97</v>
      </c>
      <c r="C98" s="11">
        <v>10</v>
      </c>
      <c r="D98" s="10">
        <f t="shared" si="25"/>
        <v>30</v>
      </c>
      <c r="E98" s="10">
        <v>2.5</v>
      </c>
      <c r="F98" s="10">
        <f t="shared" si="26"/>
        <v>75</v>
      </c>
      <c r="G98" s="10">
        <f t="shared" si="27"/>
        <v>30</v>
      </c>
      <c r="H98" s="10">
        <v>2.4</v>
      </c>
      <c r="I98" s="10">
        <f t="shared" si="28"/>
        <v>72</v>
      </c>
      <c r="J98" s="19"/>
      <c r="K98" s="11"/>
    </row>
    <row r="99" ht="26.1" customHeight="1" spans="1:11">
      <c r="A99" s="10">
        <v>84</v>
      </c>
      <c r="B99" s="11" t="s">
        <v>98</v>
      </c>
      <c r="C99" s="11">
        <v>8</v>
      </c>
      <c r="D99" s="10">
        <f t="shared" si="25"/>
        <v>24</v>
      </c>
      <c r="E99" s="10">
        <v>2.5</v>
      </c>
      <c r="F99" s="10">
        <f t="shared" si="26"/>
        <v>60</v>
      </c>
      <c r="G99" s="10">
        <f t="shared" si="27"/>
        <v>24</v>
      </c>
      <c r="H99" s="10">
        <v>2.4</v>
      </c>
      <c r="I99" s="10">
        <f t="shared" si="28"/>
        <v>57.6</v>
      </c>
      <c r="J99" s="19"/>
      <c r="K99" s="11"/>
    </row>
    <row r="100" ht="26.1" customHeight="1" spans="1:11">
      <c r="A100" s="10">
        <v>85</v>
      </c>
      <c r="B100" s="11" t="s">
        <v>99</v>
      </c>
      <c r="C100" s="11">
        <v>4</v>
      </c>
      <c r="D100" s="10">
        <f t="shared" si="25"/>
        <v>12</v>
      </c>
      <c r="E100" s="10">
        <v>2.5</v>
      </c>
      <c r="F100" s="10">
        <f t="shared" si="26"/>
        <v>30</v>
      </c>
      <c r="G100" s="10">
        <f t="shared" si="27"/>
        <v>12</v>
      </c>
      <c r="H100" s="10">
        <v>2.4</v>
      </c>
      <c r="I100" s="10">
        <f t="shared" si="28"/>
        <v>28.8</v>
      </c>
      <c r="J100" s="19"/>
      <c r="K100" s="11"/>
    </row>
    <row r="101" ht="26.1" customHeight="1" spans="1:12">
      <c r="A101" s="10">
        <v>86</v>
      </c>
      <c r="B101" s="11" t="s">
        <v>100</v>
      </c>
      <c r="C101" s="11">
        <v>8</v>
      </c>
      <c r="D101" s="10">
        <f t="shared" si="25"/>
        <v>24</v>
      </c>
      <c r="E101" s="10">
        <v>2.5</v>
      </c>
      <c r="F101" s="10">
        <f t="shared" si="26"/>
        <v>60</v>
      </c>
      <c r="G101" s="10">
        <f t="shared" si="27"/>
        <v>24</v>
      </c>
      <c r="H101" s="10">
        <v>2.4</v>
      </c>
      <c r="I101" s="10">
        <f t="shared" si="28"/>
        <v>57.6</v>
      </c>
      <c r="J101" s="19"/>
      <c r="K101" s="11"/>
      <c r="L101" s="20"/>
    </row>
    <row r="102" ht="26.1" customHeight="1" spans="1:11">
      <c r="A102" s="10">
        <v>87</v>
      </c>
      <c r="B102" s="11" t="s">
        <v>101</v>
      </c>
      <c r="C102" s="11">
        <v>8</v>
      </c>
      <c r="D102" s="10">
        <f t="shared" si="25"/>
        <v>24</v>
      </c>
      <c r="E102" s="10">
        <v>2.5</v>
      </c>
      <c r="F102" s="10">
        <f t="shared" si="26"/>
        <v>60</v>
      </c>
      <c r="G102" s="10">
        <f t="shared" si="27"/>
        <v>24</v>
      </c>
      <c r="H102" s="10">
        <v>2.4</v>
      </c>
      <c r="I102" s="10">
        <f t="shared" si="28"/>
        <v>57.6</v>
      </c>
      <c r="J102" s="19"/>
      <c r="K102" s="11" t="s">
        <v>18</v>
      </c>
    </row>
    <row r="103" ht="26.1" customHeight="1" spans="1:11">
      <c r="A103" s="10">
        <v>88</v>
      </c>
      <c r="B103" s="11" t="s">
        <v>102</v>
      </c>
      <c r="C103" s="11">
        <v>8</v>
      </c>
      <c r="D103" s="10">
        <f t="shared" si="25"/>
        <v>24</v>
      </c>
      <c r="E103" s="10">
        <v>2.5</v>
      </c>
      <c r="F103" s="10">
        <f t="shared" si="26"/>
        <v>60</v>
      </c>
      <c r="G103" s="10">
        <f t="shared" si="27"/>
        <v>24</v>
      </c>
      <c r="H103" s="10">
        <v>2.4</v>
      </c>
      <c r="I103" s="10">
        <f t="shared" si="28"/>
        <v>57.6</v>
      </c>
      <c r="J103" s="19"/>
      <c r="K103" s="11"/>
    </row>
    <row r="104" ht="26.1" customHeight="1" spans="1:11">
      <c r="A104" s="10">
        <v>89</v>
      </c>
      <c r="B104" s="11" t="s">
        <v>103</v>
      </c>
      <c r="C104" s="11">
        <v>8</v>
      </c>
      <c r="D104" s="10">
        <f t="shared" si="25"/>
        <v>24</v>
      </c>
      <c r="E104" s="10">
        <v>2.5</v>
      </c>
      <c r="F104" s="10">
        <f t="shared" si="26"/>
        <v>60</v>
      </c>
      <c r="G104" s="10">
        <f t="shared" si="27"/>
        <v>24</v>
      </c>
      <c r="H104" s="10">
        <v>2.4</v>
      </c>
      <c r="I104" s="10">
        <f t="shared" si="28"/>
        <v>57.6</v>
      </c>
      <c r="J104" s="19"/>
      <c r="K104" s="11"/>
    </row>
    <row r="105" ht="27" customHeight="1" spans="1:11">
      <c r="A105" s="10">
        <v>90</v>
      </c>
      <c r="B105" s="11" t="s">
        <v>104</v>
      </c>
      <c r="C105" s="11">
        <v>10</v>
      </c>
      <c r="D105" s="10">
        <f t="shared" si="25"/>
        <v>30</v>
      </c>
      <c r="E105" s="10">
        <v>2.5</v>
      </c>
      <c r="F105" s="10">
        <f t="shared" si="26"/>
        <v>75</v>
      </c>
      <c r="G105" s="10">
        <f t="shared" si="27"/>
        <v>30</v>
      </c>
      <c r="H105" s="10">
        <v>2.4</v>
      </c>
      <c r="I105" s="10">
        <f t="shared" si="28"/>
        <v>72</v>
      </c>
      <c r="J105" s="19"/>
      <c r="K105" s="11"/>
    </row>
    <row r="106" ht="23" customHeight="1" spans="1:11">
      <c r="A106" s="12" t="s">
        <v>28</v>
      </c>
      <c r="B106" s="13"/>
      <c r="C106" s="10">
        <f t="shared" ref="C106:G106" si="29">SUM(C91:C105)</f>
        <v>101</v>
      </c>
      <c r="D106" s="10">
        <f t="shared" si="29"/>
        <v>303</v>
      </c>
      <c r="E106" s="10">
        <v>2.5</v>
      </c>
      <c r="F106" s="10">
        <f t="shared" si="29"/>
        <v>757.5</v>
      </c>
      <c r="G106" s="10">
        <f t="shared" si="29"/>
        <v>303</v>
      </c>
      <c r="H106" s="10">
        <v>2.4</v>
      </c>
      <c r="I106" s="10">
        <f t="shared" si="28"/>
        <v>727.2</v>
      </c>
      <c r="J106" s="19"/>
      <c r="K106" s="21"/>
    </row>
    <row r="107" ht="24" customHeight="1" spans="1:11">
      <c r="A107" s="14" t="s">
        <v>29</v>
      </c>
      <c r="B107" s="14"/>
      <c r="C107" s="14"/>
      <c r="D107" s="14"/>
      <c r="E107" s="14"/>
      <c r="F107" s="14"/>
      <c r="G107" s="15"/>
      <c r="H107" s="15"/>
      <c r="I107" s="15"/>
      <c r="J107" s="22" t="s">
        <v>30</v>
      </c>
      <c r="K107" s="22"/>
    </row>
    <row r="108" ht="26.1" customHeight="1" spans="1:11">
      <c r="A108" s="10">
        <v>91</v>
      </c>
      <c r="B108" s="11" t="s">
        <v>105</v>
      </c>
      <c r="C108" s="11">
        <v>6</v>
      </c>
      <c r="D108" s="10">
        <f t="shared" ref="D108:D122" si="30">C108*3</f>
        <v>18</v>
      </c>
      <c r="E108" s="10">
        <v>2.5</v>
      </c>
      <c r="F108" s="10">
        <f t="shared" ref="F108:F122" si="31">D108*E108</f>
        <v>45</v>
      </c>
      <c r="G108" s="10">
        <f t="shared" ref="G108:G122" si="32">C108*3</f>
        <v>18</v>
      </c>
      <c r="H108" s="10">
        <v>2.4</v>
      </c>
      <c r="I108" s="10">
        <f t="shared" ref="I108:I123" si="33">G108*H108</f>
        <v>43.2</v>
      </c>
      <c r="J108" s="19"/>
      <c r="K108" s="11"/>
    </row>
    <row r="109" ht="26.1" customHeight="1" spans="1:11">
      <c r="A109" s="10">
        <v>92</v>
      </c>
      <c r="B109" s="11" t="s">
        <v>106</v>
      </c>
      <c r="C109" s="11">
        <v>4</v>
      </c>
      <c r="D109" s="10">
        <f t="shared" si="30"/>
        <v>12</v>
      </c>
      <c r="E109" s="10">
        <v>2.5</v>
      </c>
      <c r="F109" s="10">
        <f t="shared" si="31"/>
        <v>30</v>
      </c>
      <c r="G109" s="10">
        <f t="shared" si="32"/>
        <v>12</v>
      </c>
      <c r="H109" s="10">
        <v>2.4</v>
      </c>
      <c r="I109" s="10">
        <f t="shared" si="33"/>
        <v>28.8</v>
      </c>
      <c r="J109" s="19"/>
      <c r="K109" s="11"/>
    </row>
    <row r="110" ht="26.1" customHeight="1" spans="1:11">
      <c r="A110" s="10">
        <v>93</v>
      </c>
      <c r="B110" s="11" t="s">
        <v>107</v>
      </c>
      <c r="C110" s="11">
        <v>6</v>
      </c>
      <c r="D110" s="10">
        <f t="shared" si="30"/>
        <v>18</v>
      </c>
      <c r="E110" s="10">
        <v>2.5</v>
      </c>
      <c r="F110" s="10">
        <f t="shared" si="31"/>
        <v>45</v>
      </c>
      <c r="G110" s="10">
        <f t="shared" si="32"/>
        <v>18</v>
      </c>
      <c r="H110" s="10">
        <v>2.4</v>
      </c>
      <c r="I110" s="10">
        <f t="shared" si="33"/>
        <v>43.2</v>
      </c>
      <c r="J110" s="19"/>
      <c r="K110" s="11"/>
    </row>
    <row r="111" ht="26.1" customHeight="1" spans="1:11">
      <c r="A111" s="10">
        <v>94</v>
      </c>
      <c r="B111" s="11" t="s">
        <v>108</v>
      </c>
      <c r="C111" s="11">
        <v>8</v>
      </c>
      <c r="D111" s="10">
        <f t="shared" si="30"/>
        <v>24</v>
      </c>
      <c r="E111" s="10">
        <v>2.5</v>
      </c>
      <c r="F111" s="10">
        <f t="shared" si="31"/>
        <v>60</v>
      </c>
      <c r="G111" s="10">
        <f t="shared" si="32"/>
        <v>24</v>
      </c>
      <c r="H111" s="10">
        <v>2.4</v>
      </c>
      <c r="I111" s="10">
        <f t="shared" si="33"/>
        <v>57.6</v>
      </c>
      <c r="J111" s="19"/>
      <c r="K111" s="11"/>
    </row>
    <row r="112" ht="26.1" customHeight="1" spans="1:11">
      <c r="A112" s="10">
        <v>95</v>
      </c>
      <c r="B112" s="11" t="s">
        <v>109</v>
      </c>
      <c r="C112" s="11">
        <v>10</v>
      </c>
      <c r="D112" s="10">
        <f t="shared" si="30"/>
        <v>30</v>
      </c>
      <c r="E112" s="10">
        <v>2.5</v>
      </c>
      <c r="F112" s="10">
        <f t="shared" si="31"/>
        <v>75</v>
      </c>
      <c r="G112" s="10">
        <f t="shared" si="32"/>
        <v>30</v>
      </c>
      <c r="H112" s="10">
        <v>2.4</v>
      </c>
      <c r="I112" s="10">
        <f t="shared" si="33"/>
        <v>72</v>
      </c>
      <c r="J112" s="19"/>
      <c r="K112" s="11" t="s">
        <v>18</v>
      </c>
    </row>
    <row r="113" ht="26.1" customHeight="1" spans="1:11">
      <c r="A113" s="10">
        <v>96</v>
      </c>
      <c r="B113" s="11" t="s">
        <v>110</v>
      </c>
      <c r="C113" s="11">
        <v>8</v>
      </c>
      <c r="D113" s="10">
        <f t="shared" si="30"/>
        <v>24</v>
      </c>
      <c r="E113" s="10">
        <v>2.5</v>
      </c>
      <c r="F113" s="10">
        <f t="shared" si="31"/>
        <v>60</v>
      </c>
      <c r="G113" s="10">
        <f t="shared" si="32"/>
        <v>24</v>
      </c>
      <c r="H113" s="10">
        <v>2.4</v>
      </c>
      <c r="I113" s="10">
        <f t="shared" si="33"/>
        <v>57.6</v>
      </c>
      <c r="J113" s="19"/>
      <c r="K113" s="11"/>
    </row>
    <row r="114" ht="26.1" customHeight="1" spans="1:11">
      <c r="A114" s="10">
        <v>97</v>
      </c>
      <c r="B114" s="11" t="s">
        <v>111</v>
      </c>
      <c r="C114" s="11">
        <v>6</v>
      </c>
      <c r="D114" s="10">
        <f t="shared" si="30"/>
        <v>18</v>
      </c>
      <c r="E114" s="10">
        <v>2.5</v>
      </c>
      <c r="F114" s="10">
        <f t="shared" si="31"/>
        <v>45</v>
      </c>
      <c r="G114" s="10">
        <f t="shared" si="32"/>
        <v>18</v>
      </c>
      <c r="H114" s="10">
        <v>2.4</v>
      </c>
      <c r="I114" s="10">
        <f t="shared" si="33"/>
        <v>43.2</v>
      </c>
      <c r="J114" s="19"/>
      <c r="K114" s="11"/>
    </row>
    <row r="115" ht="26.1" customHeight="1" spans="1:11">
      <c r="A115" s="10">
        <v>98</v>
      </c>
      <c r="B115" s="11" t="s">
        <v>112</v>
      </c>
      <c r="C115" s="11">
        <v>4</v>
      </c>
      <c r="D115" s="10">
        <f t="shared" si="30"/>
        <v>12</v>
      </c>
      <c r="E115" s="10">
        <v>2.5</v>
      </c>
      <c r="F115" s="10">
        <f t="shared" si="31"/>
        <v>30</v>
      </c>
      <c r="G115" s="10">
        <f t="shared" si="32"/>
        <v>12</v>
      </c>
      <c r="H115" s="10">
        <v>2.4</v>
      </c>
      <c r="I115" s="10">
        <f t="shared" si="33"/>
        <v>28.8</v>
      </c>
      <c r="J115" s="19"/>
      <c r="K115" s="11"/>
    </row>
    <row r="116" ht="26.1" customHeight="1" spans="1:11">
      <c r="A116" s="10">
        <v>99</v>
      </c>
      <c r="B116" s="11" t="s">
        <v>113</v>
      </c>
      <c r="C116" s="11">
        <v>5</v>
      </c>
      <c r="D116" s="10">
        <f t="shared" si="30"/>
        <v>15</v>
      </c>
      <c r="E116" s="10">
        <v>2.5</v>
      </c>
      <c r="F116" s="10">
        <f t="shared" si="31"/>
        <v>37.5</v>
      </c>
      <c r="G116" s="10">
        <f t="shared" si="32"/>
        <v>15</v>
      </c>
      <c r="H116" s="10">
        <v>2.4</v>
      </c>
      <c r="I116" s="10">
        <f t="shared" si="33"/>
        <v>36</v>
      </c>
      <c r="J116" s="19"/>
      <c r="K116" s="11"/>
    </row>
    <row r="117" ht="26.1" customHeight="1" spans="1:11">
      <c r="A117" s="10">
        <v>100</v>
      </c>
      <c r="B117" s="11" t="s">
        <v>114</v>
      </c>
      <c r="C117" s="11">
        <v>8</v>
      </c>
      <c r="D117" s="10">
        <f t="shared" si="30"/>
        <v>24</v>
      </c>
      <c r="E117" s="10">
        <v>2.5</v>
      </c>
      <c r="F117" s="10">
        <f t="shared" si="31"/>
        <v>60</v>
      </c>
      <c r="G117" s="10">
        <f t="shared" si="32"/>
        <v>24</v>
      </c>
      <c r="H117" s="10">
        <v>2.4</v>
      </c>
      <c r="I117" s="10">
        <f t="shared" si="33"/>
        <v>57.6</v>
      </c>
      <c r="J117" s="19"/>
      <c r="K117" s="11"/>
    </row>
    <row r="118" ht="26.1" customHeight="1" spans="1:12">
      <c r="A118" s="10">
        <v>101</v>
      </c>
      <c r="B118" s="11" t="s">
        <v>115</v>
      </c>
      <c r="C118" s="11">
        <v>6</v>
      </c>
      <c r="D118" s="10">
        <f t="shared" si="30"/>
        <v>18</v>
      </c>
      <c r="E118" s="10">
        <v>2.5</v>
      </c>
      <c r="F118" s="10">
        <f t="shared" si="31"/>
        <v>45</v>
      </c>
      <c r="G118" s="10">
        <f t="shared" si="32"/>
        <v>18</v>
      </c>
      <c r="H118" s="10">
        <v>2.4</v>
      </c>
      <c r="I118" s="10">
        <f t="shared" si="33"/>
        <v>43.2</v>
      </c>
      <c r="J118" s="19"/>
      <c r="K118" s="11"/>
      <c r="L118" s="20"/>
    </row>
    <row r="119" ht="26.1" customHeight="1" spans="1:11">
      <c r="A119" s="10">
        <v>102</v>
      </c>
      <c r="B119" s="11" t="s">
        <v>116</v>
      </c>
      <c r="C119" s="11">
        <v>5</v>
      </c>
      <c r="D119" s="10">
        <f t="shared" si="30"/>
        <v>15</v>
      </c>
      <c r="E119" s="10">
        <v>2.5</v>
      </c>
      <c r="F119" s="10">
        <f t="shared" si="31"/>
        <v>37.5</v>
      </c>
      <c r="G119" s="10">
        <f t="shared" si="32"/>
        <v>15</v>
      </c>
      <c r="H119" s="10">
        <v>2.4</v>
      </c>
      <c r="I119" s="10">
        <f t="shared" si="33"/>
        <v>36</v>
      </c>
      <c r="J119" s="19"/>
      <c r="K119" s="11"/>
    </row>
    <row r="120" ht="26.1" customHeight="1" spans="1:11">
      <c r="A120" s="10">
        <v>103</v>
      </c>
      <c r="B120" s="11" t="s">
        <v>117</v>
      </c>
      <c r="C120" s="11">
        <v>8</v>
      </c>
      <c r="D120" s="10">
        <f t="shared" si="30"/>
        <v>24</v>
      </c>
      <c r="E120" s="10">
        <v>2.5</v>
      </c>
      <c r="F120" s="10">
        <f t="shared" si="31"/>
        <v>60</v>
      </c>
      <c r="G120" s="10">
        <f t="shared" si="32"/>
        <v>24</v>
      </c>
      <c r="H120" s="10">
        <v>2.4</v>
      </c>
      <c r="I120" s="10">
        <f t="shared" si="33"/>
        <v>57.6</v>
      </c>
      <c r="J120" s="19"/>
      <c r="K120" s="11"/>
    </row>
    <row r="121" ht="26.1" customHeight="1" spans="1:11">
      <c r="A121" s="10">
        <v>104</v>
      </c>
      <c r="B121" s="11" t="s">
        <v>118</v>
      </c>
      <c r="C121" s="11">
        <v>6</v>
      </c>
      <c r="D121" s="10">
        <f t="shared" si="30"/>
        <v>18</v>
      </c>
      <c r="E121" s="10">
        <v>2.5</v>
      </c>
      <c r="F121" s="10">
        <f t="shared" si="31"/>
        <v>45</v>
      </c>
      <c r="G121" s="10">
        <f t="shared" si="32"/>
        <v>18</v>
      </c>
      <c r="H121" s="10">
        <v>2.4</v>
      </c>
      <c r="I121" s="10">
        <f t="shared" si="33"/>
        <v>43.2</v>
      </c>
      <c r="J121" s="19"/>
      <c r="K121" s="11"/>
    </row>
    <row r="122" ht="27" customHeight="1" spans="1:11">
      <c r="A122" s="10">
        <v>105</v>
      </c>
      <c r="B122" s="11" t="s">
        <v>119</v>
      </c>
      <c r="C122" s="11">
        <v>6</v>
      </c>
      <c r="D122" s="10">
        <f t="shared" si="30"/>
        <v>18</v>
      </c>
      <c r="E122" s="10">
        <v>2.5</v>
      </c>
      <c r="F122" s="10">
        <f t="shared" si="31"/>
        <v>45</v>
      </c>
      <c r="G122" s="10">
        <f t="shared" si="32"/>
        <v>18</v>
      </c>
      <c r="H122" s="10">
        <v>2.4</v>
      </c>
      <c r="I122" s="10">
        <f t="shared" si="33"/>
        <v>43.2</v>
      </c>
      <c r="J122" s="19"/>
      <c r="K122" s="11"/>
    </row>
    <row r="123" ht="23" customHeight="1" spans="1:11">
      <c r="A123" s="12" t="s">
        <v>28</v>
      </c>
      <c r="B123" s="13"/>
      <c r="C123" s="10">
        <f t="shared" ref="C123:G123" si="34">SUM(C108:C122)</f>
        <v>96</v>
      </c>
      <c r="D123" s="10">
        <f t="shared" si="34"/>
        <v>288</v>
      </c>
      <c r="E123" s="10">
        <v>2.5</v>
      </c>
      <c r="F123" s="10">
        <f t="shared" si="34"/>
        <v>720</v>
      </c>
      <c r="G123" s="10">
        <f t="shared" si="34"/>
        <v>288</v>
      </c>
      <c r="H123" s="10">
        <v>2.4</v>
      </c>
      <c r="I123" s="10">
        <f t="shared" si="33"/>
        <v>691.2</v>
      </c>
      <c r="J123" s="19"/>
      <c r="K123" s="21"/>
    </row>
    <row r="124" ht="24" customHeight="1" spans="1:11">
      <c r="A124" s="14" t="s">
        <v>29</v>
      </c>
      <c r="B124" s="14"/>
      <c r="C124" s="14"/>
      <c r="D124" s="14"/>
      <c r="E124" s="14"/>
      <c r="F124" s="14"/>
      <c r="G124" s="15"/>
      <c r="H124" s="15"/>
      <c r="I124" s="15"/>
      <c r="J124" s="22" t="s">
        <v>30</v>
      </c>
      <c r="K124" s="22"/>
    </row>
    <row r="125" ht="26.1" customHeight="1" spans="1:11">
      <c r="A125" s="10">
        <v>106</v>
      </c>
      <c r="B125" s="11" t="s">
        <v>120</v>
      </c>
      <c r="C125" s="11">
        <v>8</v>
      </c>
      <c r="D125" s="10">
        <f t="shared" ref="D125:D139" si="35">C125*3</f>
        <v>24</v>
      </c>
      <c r="E125" s="10">
        <v>2.5</v>
      </c>
      <c r="F125" s="10">
        <f t="shared" ref="F125:F139" si="36">D125*E125</f>
        <v>60</v>
      </c>
      <c r="G125" s="10">
        <f t="shared" ref="G125:G139" si="37">C125*3</f>
        <v>24</v>
      </c>
      <c r="H125" s="10">
        <v>2.4</v>
      </c>
      <c r="I125" s="10">
        <f t="shared" ref="I125:I140" si="38">G125*H125</f>
        <v>57.6</v>
      </c>
      <c r="J125" s="19"/>
      <c r="K125" s="23"/>
    </row>
    <row r="126" ht="26.1" customHeight="1" spans="1:11">
      <c r="A126" s="10">
        <v>107</v>
      </c>
      <c r="B126" s="11" t="s">
        <v>121</v>
      </c>
      <c r="C126" s="11">
        <v>8</v>
      </c>
      <c r="D126" s="10">
        <f t="shared" si="35"/>
        <v>24</v>
      </c>
      <c r="E126" s="10">
        <v>2.5</v>
      </c>
      <c r="F126" s="10">
        <f t="shared" si="36"/>
        <v>60</v>
      </c>
      <c r="G126" s="10">
        <f t="shared" si="37"/>
        <v>24</v>
      </c>
      <c r="H126" s="10">
        <v>2.4</v>
      </c>
      <c r="I126" s="10">
        <f t="shared" si="38"/>
        <v>57.6</v>
      </c>
      <c r="J126" s="19"/>
      <c r="K126" s="24"/>
    </row>
    <row r="127" ht="26.1" customHeight="1" spans="1:11">
      <c r="A127" s="10">
        <v>108</v>
      </c>
      <c r="B127" s="11" t="s">
        <v>108</v>
      </c>
      <c r="C127" s="11">
        <v>8</v>
      </c>
      <c r="D127" s="10">
        <f t="shared" si="35"/>
        <v>24</v>
      </c>
      <c r="E127" s="10">
        <v>2.5</v>
      </c>
      <c r="F127" s="10">
        <f t="shared" si="36"/>
        <v>60</v>
      </c>
      <c r="G127" s="10">
        <f t="shared" si="37"/>
        <v>24</v>
      </c>
      <c r="H127" s="10">
        <v>2.4</v>
      </c>
      <c r="I127" s="10">
        <f t="shared" si="38"/>
        <v>57.6</v>
      </c>
      <c r="J127" s="19"/>
      <c r="K127" s="24"/>
    </row>
    <row r="128" ht="26.1" customHeight="1" spans="1:11">
      <c r="A128" s="10">
        <v>109</v>
      </c>
      <c r="B128" s="11" t="s">
        <v>122</v>
      </c>
      <c r="C128" s="11">
        <v>6</v>
      </c>
      <c r="D128" s="10">
        <f t="shared" si="35"/>
        <v>18</v>
      </c>
      <c r="E128" s="10">
        <v>2.5</v>
      </c>
      <c r="F128" s="10">
        <f t="shared" si="36"/>
        <v>45</v>
      </c>
      <c r="G128" s="10">
        <f t="shared" si="37"/>
        <v>18</v>
      </c>
      <c r="H128" s="10">
        <v>2.4</v>
      </c>
      <c r="I128" s="10">
        <f t="shared" si="38"/>
        <v>43.2</v>
      </c>
      <c r="J128" s="19"/>
      <c r="K128" s="24"/>
    </row>
    <row r="129" ht="26.1" customHeight="1" spans="1:11">
      <c r="A129" s="10">
        <v>110</v>
      </c>
      <c r="B129" s="11" t="s">
        <v>123</v>
      </c>
      <c r="C129" s="11">
        <v>6</v>
      </c>
      <c r="D129" s="10">
        <f t="shared" si="35"/>
        <v>18</v>
      </c>
      <c r="E129" s="10">
        <v>2.5</v>
      </c>
      <c r="F129" s="10">
        <f t="shared" si="36"/>
        <v>45</v>
      </c>
      <c r="G129" s="10">
        <f t="shared" si="37"/>
        <v>18</v>
      </c>
      <c r="H129" s="10">
        <v>2.4</v>
      </c>
      <c r="I129" s="10">
        <f t="shared" si="38"/>
        <v>43.2</v>
      </c>
      <c r="J129" s="19"/>
      <c r="K129" s="24"/>
    </row>
    <row r="130" ht="26.1" customHeight="1" spans="1:11">
      <c r="A130" s="10">
        <v>111</v>
      </c>
      <c r="B130" s="11" t="s">
        <v>124</v>
      </c>
      <c r="C130" s="11">
        <v>6</v>
      </c>
      <c r="D130" s="10">
        <f t="shared" si="35"/>
        <v>18</v>
      </c>
      <c r="E130" s="10">
        <v>2.5</v>
      </c>
      <c r="F130" s="10">
        <f t="shared" si="36"/>
        <v>45</v>
      </c>
      <c r="G130" s="10">
        <f t="shared" si="37"/>
        <v>18</v>
      </c>
      <c r="H130" s="10">
        <v>2.4</v>
      </c>
      <c r="I130" s="10">
        <f t="shared" si="38"/>
        <v>43.2</v>
      </c>
      <c r="J130" s="19"/>
      <c r="K130" s="24"/>
    </row>
    <row r="131" ht="26.1" customHeight="1" spans="1:11">
      <c r="A131" s="10">
        <v>112</v>
      </c>
      <c r="B131" s="11" t="s">
        <v>125</v>
      </c>
      <c r="C131" s="11">
        <v>8</v>
      </c>
      <c r="D131" s="10">
        <f t="shared" si="35"/>
        <v>24</v>
      </c>
      <c r="E131" s="10">
        <v>2.5</v>
      </c>
      <c r="F131" s="10">
        <f t="shared" si="36"/>
        <v>60</v>
      </c>
      <c r="G131" s="10">
        <f t="shared" si="37"/>
        <v>24</v>
      </c>
      <c r="H131" s="10">
        <v>2.4</v>
      </c>
      <c r="I131" s="10">
        <f t="shared" si="38"/>
        <v>57.6</v>
      </c>
      <c r="J131" s="19"/>
      <c r="K131" s="24"/>
    </row>
    <row r="132" ht="26.1" customHeight="1" spans="1:11">
      <c r="A132" s="10">
        <v>113</v>
      </c>
      <c r="B132" s="11" t="s">
        <v>126</v>
      </c>
      <c r="C132" s="11">
        <v>8</v>
      </c>
      <c r="D132" s="10">
        <f t="shared" si="35"/>
        <v>24</v>
      </c>
      <c r="E132" s="10">
        <v>2.5</v>
      </c>
      <c r="F132" s="10">
        <f t="shared" si="36"/>
        <v>60</v>
      </c>
      <c r="G132" s="10">
        <f t="shared" si="37"/>
        <v>24</v>
      </c>
      <c r="H132" s="10">
        <v>2.4</v>
      </c>
      <c r="I132" s="10">
        <f t="shared" si="38"/>
        <v>57.6</v>
      </c>
      <c r="J132" s="19"/>
      <c r="K132" s="24"/>
    </row>
    <row r="133" ht="26.1" customHeight="1" spans="1:11">
      <c r="A133" s="10">
        <v>114</v>
      </c>
      <c r="B133" s="11" t="s">
        <v>127</v>
      </c>
      <c r="C133" s="11">
        <v>4</v>
      </c>
      <c r="D133" s="10">
        <f t="shared" si="35"/>
        <v>12</v>
      </c>
      <c r="E133" s="10">
        <v>2.5</v>
      </c>
      <c r="F133" s="10">
        <f t="shared" si="36"/>
        <v>30</v>
      </c>
      <c r="G133" s="10">
        <f t="shared" si="37"/>
        <v>12</v>
      </c>
      <c r="H133" s="10">
        <v>2.4</v>
      </c>
      <c r="I133" s="10">
        <f t="shared" si="38"/>
        <v>28.8</v>
      </c>
      <c r="J133" s="19"/>
      <c r="K133" s="24"/>
    </row>
    <row r="134" ht="26.1" customHeight="1" spans="1:11">
      <c r="A134" s="10">
        <v>115</v>
      </c>
      <c r="B134" s="11" t="s">
        <v>128</v>
      </c>
      <c r="C134" s="11">
        <v>4</v>
      </c>
      <c r="D134" s="10">
        <f t="shared" si="35"/>
        <v>12</v>
      </c>
      <c r="E134" s="10">
        <v>2.5</v>
      </c>
      <c r="F134" s="10">
        <f t="shared" si="36"/>
        <v>30</v>
      </c>
      <c r="G134" s="10">
        <f t="shared" si="37"/>
        <v>12</v>
      </c>
      <c r="H134" s="10">
        <v>2.4</v>
      </c>
      <c r="I134" s="10">
        <f t="shared" si="38"/>
        <v>28.8</v>
      </c>
      <c r="J134" s="19"/>
      <c r="K134" s="24"/>
    </row>
    <row r="135" ht="26.1" customHeight="1" spans="1:12">
      <c r="A135" s="10">
        <v>116</v>
      </c>
      <c r="B135" s="11" t="s">
        <v>129</v>
      </c>
      <c r="C135" s="11">
        <v>4</v>
      </c>
      <c r="D135" s="10">
        <f t="shared" si="35"/>
        <v>12</v>
      </c>
      <c r="E135" s="10">
        <v>2.5</v>
      </c>
      <c r="F135" s="10">
        <f t="shared" si="36"/>
        <v>30</v>
      </c>
      <c r="G135" s="10">
        <f t="shared" si="37"/>
        <v>12</v>
      </c>
      <c r="H135" s="10">
        <v>2.4</v>
      </c>
      <c r="I135" s="10">
        <f t="shared" si="38"/>
        <v>28.8</v>
      </c>
      <c r="J135" s="19"/>
      <c r="K135" s="24"/>
      <c r="L135" s="20"/>
    </row>
    <row r="136" ht="26.1" customHeight="1" spans="1:11">
      <c r="A136" s="10">
        <v>117</v>
      </c>
      <c r="B136" s="11" t="s">
        <v>130</v>
      </c>
      <c r="C136" s="11">
        <v>5</v>
      </c>
      <c r="D136" s="10">
        <f t="shared" si="35"/>
        <v>15</v>
      </c>
      <c r="E136" s="10">
        <v>2.5</v>
      </c>
      <c r="F136" s="10">
        <f t="shared" si="36"/>
        <v>37.5</v>
      </c>
      <c r="G136" s="10">
        <f t="shared" si="37"/>
        <v>15</v>
      </c>
      <c r="H136" s="10">
        <v>2.4</v>
      </c>
      <c r="I136" s="10">
        <f t="shared" si="38"/>
        <v>36</v>
      </c>
      <c r="J136" s="19"/>
      <c r="K136" s="24"/>
    </row>
    <row r="137" ht="26.1" customHeight="1" spans="1:11">
      <c r="A137" s="10">
        <v>118</v>
      </c>
      <c r="B137" s="11" t="s">
        <v>131</v>
      </c>
      <c r="C137" s="11">
        <v>4</v>
      </c>
      <c r="D137" s="10">
        <f t="shared" si="35"/>
        <v>12</v>
      </c>
      <c r="E137" s="10">
        <v>2.5</v>
      </c>
      <c r="F137" s="10">
        <f t="shared" si="36"/>
        <v>30</v>
      </c>
      <c r="G137" s="10">
        <f t="shared" si="37"/>
        <v>12</v>
      </c>
      <c r="H137" s="10">
        <v>2.4</v>
      </c>
      <c r="I137" s="10">
        <f t="shared" si="38"/>
        <v>28.8</v>
      </c>
      <c r="J137" s="19"/>
      <c r="K137" s="24"/>
    </row>
    <row r="138" ht="26.1" customHeight="1" spans="1:11">
      <c r="A138" s="10">
        <v>119</v>
      </c>
      <c r="B138" s="11" t="s">
        <v>132</v>
      </c>
      <c r="C138" s="11">
        <v>8</v>
      </c>
      <c r="D138" s="10">
        <f t="shared" si="35"/>
        <v>24</v>
      </c>
      <c r="E138" s="10">
        <v>2.5</v>
      </c>
      <c r="F138" s="10">
        <f t="shared" si="36"/>
        <v>60</v>
      </c>
      <c r="G138" s="10">
        <f t="shared" si="37"/>
        <v>24</v>
      </c>
      <c r="H138" s="10">
        <v>2.4</v>
      </c>
      <c r="I138" s="10">
        <f t="shared" si="38"/>
        <v>57.6</v>
      </c>
      <c r="J138" s="19"/>
      <c r="K138" s="24"/>
    </row>
    <row r="139" ht="27" customHeight="1" spans="1:11">
      <c r="A139" s="10">
        <v>120</v>
      </c>
      <c r="B139" s="11" t="s">
        <v>133</v>
      </c>
      <c r="C139" s="11">
        <v>6</v>
      </c>
      <c r="D139" s="10">
        <f t="shared" si="35"/>
        <v>18</v>
      </c>
      <c r="E139" s="10">
        <v>2.5</v>
      </c>
      <c r="F139" s="10">
        <f t="shared" si="36"/>
        <v>45</v>
      </c>
      <c r="G139" s="10">
        <f t="shared" si="37"/>
        <v>18</v>
      </c>
      <c r="H139" s="10">
        <v>2.4</v>
      </c>
      <c r="I139" s="10">
        <f t="shared" si="38"/>
        <v>43.2</v>
      </c>
      <c r="J139" s="19"/>
      <c r="K139" s="24"/>
    </row>
    <row r="140" ht="23" customHeight="1" spans="1:11">
      <c r="A140" s="12" t="s">
        <v>28</v>
      </c>
      <c r="B140" s="13"/>
      <c r="C140" s="10">
        <f t="shared" ref="C140:G140" si="39">SUM(C125:C139)</f>
        <v>93</v>
      </c>
      <c r="D140" s="10">
        <f t="shared" si="39"/>
        <v>279</v>
      </c>
      <c r="E140" s="10">
        <v>2.5</v>
      </c>
      <c r="F140" s="10">
        <f t="shared" si="39"/>
        <v>697.5</v>
      </c>
      <c r="G140" s="10">
        <f t="shared" si="39"/>
        <v>279</v>
      </c>
      <c r="H140" s="10">
        <v>2.4</v>
      </c>
      <c r="I140" s="10">
        <f t="shared" si="38"/>
        <v>669.6</v>
      </c>
      <c r="J140" s="19"/>
      <c r="K140" s="21"/>
    </row>
    <row r="141" ht="24" customHeight="1" spans="1:11">
      <c r="A141" s="14" t="s">
        <v>29</v>
      </c>
      <c r="B141" s="14"/>
      <c r="C141" s="14"/>
      <c r="D141" s="14"/>
      <c r="E141" s="14"/>
      <c r="F141" s="14"/>
      <c r="G141" s="15"/>
      <c r="H141" s="15"/>
      <c r="I141" s="15"/>
      <c r="J141" s="22" t="s">
        <v>30</v>
      </c>
      <c r="K141" s="22"/>
    </row>
    <row r="142" ht="26.1" customHeight="1" spans="1:11">
      <c r="A142" s="10">
        <v>121</v>
      </c>
      <c r="B142" s="11" t="s">
        <v>134</v>
      </c>
      <c r="C142" s="11">
        <v>8</v>
      </c>
      <c r="D142" s="10">
        <f t="shared" ref="D142:D156" si="40">C142*3</f>
        <v>24</v>
      </c>
      <c r="E142" s="10">
        <v>2.5</v>
      </c>
      <c r="F142" s="10">
        <f t="shared" ref="F142:F156" si="41">D142*E142</f>
        <v>60</v>
      </c>
      <c r="G142" s="10">
        <f t="shared" ref="G142:G156" si="42">C142*3</f>
        <v>24</v>
      </c>
      <c r="H142" s="10">
        <v>2.4</v>
      </c>
      <c r="I142" s="10">
        <f t="shared" ref="I142:I157" si="43">G142*H142</f>
        <v>57.6</v>
      </c>
      <c r="J142" s="19"/>
      <c r="K142" s="23"/>
    </row>
    <row r="143" ht="26.1" customHeight="1" spans="1:11">
      <c r="A143" s="10">
        <v>122</v>
      </c>
      <c r="B143" s="11" t="s">
        <v>135</v>
      </c>
      <c r="C143" s="11">
        <v>4</v>
      </c>
      <c r="D143" s="10">
        <f t="shared" si="40"/>
        <v>12</v>
      </c>
      <c r="E143" s="10">
        <v>2.5</v>
      </c>
      <c r="F143" s="10">
        <f t="shared" si="41"/>
        <v>30</v>
      </c>
      <c r="G143" s="10">
        <f t="shared" si="42"/>
        <v>12</v>
      </c>
      <c r="H143" s="10">
        <v>2.4</v>
      </c>
      <c r="I143" s="10">
        <f t="shared" si="43"/>
        <v>28.8</v>
      </c>
      <c r="J143" s="19"/>
      <c r="K143" s="24"/>
    </row>
    <row r="144" ht="26.1" customHeight="1" spans="1:11">
      <c r="A144" s="10">
        <v>123</v>
      </c>
      <c r="B144" s="11" t="s">
        <v>136</v>
      </c>
      <c r="C144" s="11">
        <v>4</v>
      </c>
      <c r="D144" s="10">
        <f t="shared" si="40"/>
        <v>12</v>
      </c>
      <c r="E144" s="10">
        <v>2.5</v>
      </c>
      <c r="F144" s="10">
        <f t="shared" si="41"/>
        <v>30</v>
      </c>
      <c r="G144" s="10">
        <f t="shared" si="42"/>
        <v>12</v>
      </c>
      <c r="H144" s="10">
        <v>2.4</v>
      </c>
      <c r="I144" s="10">
        <f t="shared" si="43"/>
        <v>28.8</v>
      </c>
      <c r="J144" s="19"/>
      <c r="K144" s="24"/>
    </row>
    <row r="145" ht="26.1" customHeight="1" spans="1:11">
      <c r="A145" s="10">
        <v>124</v>
      </c>
      <c r="B145" s="11" t="s">
        <v>137</v>
      </c>
      <c r="C145" s="11">
        <v>6</v>
      </c>
      <c r="D145" s="10">
        <f t="shared" si="40"/>
        <v>18</v>
      </c>
      <c r="E145" s="10">
        <v>2.5</v>
      </c>
      <c r="F145" s="10">
        <f t="shared" si="41"/>
        <v>45</v>
      </c>
      <c r="G145" s="10">
        <f t="shared" si="42"/>
        <v>18</v>
      </c>
      <c r="H145" s="10">
        <v>2.4</v>
      </c>
      <c r="I145" s="10">
        <f t="shared" si="43"/>
        <v>43.2</v>
      </c>
      <c r="J145" s="19"/>
      <c r="K145" s="24"/>
    </row>
    <row r="146" ht="26.1" customHeight="1" spans="1:11">
      <c r="A146" s="10">
        <v>125</v>
      </c>
      <c r="B146" s="11" t="s">
        <v>138</v>
      </c>
      <c r="C146" s="11">
        <v>8</v>
      </c>
      <c r="D146" s="10">
        <f t="shared" si="40"/>
        <v>24</v>
      </c>
      <c r="E146" s="10">
        <v>2.5</v>
      </c>
      <c r="F146" s="10">
        <f t="shared" si="41"/>
        <v>60</v>
      </c>
      <c r="G146" s="10">
        <f t="shared" si="42"/>
        <v>24</v>
      </c>
      <c r="H146" s="10">
        <v>2.4</v>
      </c>
      <c r="I146" s="10">
        <f t="shared" si="43"/>
        <v>57.6</v>
      </c>
      <c r="J146" s="19"/>
      <c r="K146" s="24"/>
    </row>
    <row r="147" ht="26.1" customHeight="1" spans="1:11">
      <c r="A147" s="10">
        <v>126</v>
      </c>
      <c r="B147" s="11" t="s">
        <v>139</v>
      </c>
      <c r="C147" s="11">
        <v>4</v>
      </c>
      <c r="D147" s="10">
        <f t="shared" si="40"/>
        <v>12</v>
      </c>
      <c r="E147" s="10">
        <v>2.5</v>
      </c>
      <c r="F147" s="10">
        <f t="shared" si="41"/>
        <v>30</v>
      </c>
      <c r="G147" s="10">
        <f t="shared" si="42"/>
        <v>12</v>
      </c>
      <c r="H147" s="10">
        <v>2.4</v>
      </c>
      <c r="I147" s="10">
        <f t="shared" si="43"/>
        <v>28.8</v>
      </c>
      <c r="J147" s="19"/>
      <c r="K147" s="24"/>
    </row>
    <row r="148" ht="26.1" customHeight="1" spans="1:11">
      <c r="A148" s="10">
        <v>127</v>
      </c>
      <c r="B148" s="11" t="s">
        <v>140</v>
      </c>
      <c r="C148" s="11">
        <v>4</v>
      </c>
      <c r="D148" s="10">
        <f t="shared" si="40"/>
        <v>12</v>
      </c>
      <c r="E148" s="10">
        <v>2.5</v>
      </c>
      <c r="F148" s="10">
        <f t="shared" si="41"/>
        <v>30</v>
      </c>
      <c r="G148" s="10">
        <f t="shared" si="42"/>
        <v>12</v>
      </c>
      <c r="H148" s="10">
        <v>2.4</v>
      </c>
      <c r="I148" s="10">
        <f t="shared" si="43"/>
        <v>28.8</v>
      </c>
      <c r="J148" s="19"/>
      <c r="K148" s="24"/>
    </row>
    <row r="149" ht="26.1" customHeight="1" spans="1:11">
      <c r="A149" s="10">
        <v>128</v>
      </c>
      <c r="B149" s="11" t="s">
        <v>141</v>
      </c>
      <c r="C149" s="11">
        <v>4</v>
      </c>
      <c r="D149" s="10">
        <f t="shared" si="40"/>
        <v>12</v>
      </c>
      <c r="E149" s="10">
        <v>2.5</v>
      </c>
      <c r="F149" s="10">
        <f t="shared" si="41"/>
        <v>30</v>
      </c>
      <c r="G149" s="10">
        <f t="shared" si="42"/>
        <v>12</v>
      </c>
      <c r="H149" s="10">
        <v>2.4</v>
      </c>
      <c r="I149" s="10">
        <f t="shared" si="43"/>
        <v>28.8</v>
      </c>
      <c r="J149" s="19"/>
      <c r="K149" s="24"/>
    </row>
    <row r="150" ht="26.1" customHeight="1" spans="1:11">
      <c r="A150" s="10">
        <v>129</v>
      </c>
      <c r="B150" s="11" t="s">
        <v>142</v>
      </c>
      <c r="C150" s="11">
        <v>4</v>
      </c>
      <c r="D150" s="10">
        <f t="shared" si="40"/>
        <v>12</v>
      </c>
      <c r="E150" s="10">
        <v>2.5</v>
      </c>
      <c r="F150" s="10">
        <f t="shared" si="41"/>
        <v>30</v>
      </c>
      <c r="G150" s="10">
        <f t="shared" si="42"/>
        <v>12</v>
      </c>
      <c r="H150" s="10">
        <v>2.4</v>
      </c>
      <c r="I150" s="10">
        <f t="shared" si="43"/>
        <v>28.8</v>
      </c>
      <c r="J150" s="19"/>
      <c r="K150" s="24"/>
    </row>
    <row r="151" ht="26.1" customHeight="1" spans="1:11">
      <c r="A151" s="10">
        <v>130</v>
      </c>
      <c r="B151" s="11" t="s">
        <v>143</v>
      </c>
      <c r="C151" s="11">
        <v>4</v>
      </c>
      <c r="D151" s="10">
        <f t="shared" si="40"/>
        <v>12</v>
      </c>
      <c r="E151" s="10">
        <v>2.5</v>
      </c>
      <c r="F151" s="10">
        <f t="shared" si="41"/>
        <v>30</v>
      </c>
      <c r="G151" s="10">
        <f t="shared" si="42"/>
        <v>12</v>
      </c>
      <c r="H151" s="10">
        <v>2.4</v>
      </c>
      <c r="I151" s="10">
        <f t="shared" si="43"/>
        <v>28.8</v>
      </c>
      <c r="J151" s="19"/>
      <c r="K151" s="24"/>
    </row>
    <row r="152" ht="26.1" customHeight="1" spans="1:12">
      <c r="A152" s="10">
        <v>131</v>
      </c>
      <c r="B152" s="11" t="s">
        <v>144</v>
      </c>
      <c r="C152" s="11">
        <v>4</v>
      </c>
      <c r="D152" s="10">
        <f t="shared" si="40"/>
        <v>12</v>
      </c>
      <c r="E152" s="10">
        <v>2.5</v>
      </c>
      <c r="F152" s="10">
        <f t="shared" si="41"/>
        <v>30</v>
      </c>
      <c r="G152" s="10">
        <f t="shared" si="42"/>
        <v>12</v>
      </c>
      <c r="H152" s="10">
        <v>2.4</v>
      </c>
      <c r="I152" s="10">
        <f t="shared" si="43"/>
        <v>28.8</v>
      </c>
      <c r="J152" s="19"/>
      <c r="K152" s="24"/>
      <c r="L152" s="20"/>
    </row>
    <row r="153" ht="26.1" customHeight="1" spans="1:11">
      <c r="A153" s="10">
        <v>132</v>
      </c>
      <c r="B153" s="11" t="s">
        <v>145</v>
      </c>
      <c r="C153" s="11">
        <v>6</v>
      </c>
      <c r="D153" s="10">
        <f t="shared" si="40"/>
        <v>18</v>
      </c>
      <c r="E153" s="10">
        <v>2.5</v>
      </c>
      <c r="F153" s="10">
        <f t="shared" si="41"/>
        <v>45</v>
      </c>
      <c r="G153" s="10">
        <f t="shared" si="42"/>
        <v>18</v>
      </c>
      <c r="H153" s="10">
        <v>2.4</v>
      </c>
      <c r="I153" s="10">
        <f t="shared" si="43"/>
        <v>43.2</v>
      </c>
      <c r="J153" s="19"/>
      <c r="K153" s="24"/>
    </row>
    <row r="154" ht="26.1" customHeight="1" spans="1:11">
      <c r="A154" s="10">
        <v>133</v>
      </c>
      <c r="B154" s="11" t="s">
        <v>146</v>
      </c>
      <c r="C154" s="11">
        <v>5</v>
      </c>
      <c r="D154" s="10">
        <f t="shared" si="40"/>
        <v>15</v>
      </c>
      <c r="E154" s="10">
        <v>2.5</v>
      </c>
      <c r="F154" s="10">
        <f t="shared" si="41"/>
        <v>37.5</v>
      </c>
      <c r="G154" s="10">
        <f t="shared" si="42"/>
        <v>15</v>
      </c>
      <c r="H154" s="10">
        <v>2.4</v>
      </c>
      <c r="I154" s="10">
        <f t="shared" si="43"/>
        <v>36</v>
      </c>
      <c r="J154" s="19"/>
      <c r="K154" s="24"/>
    </row>
    <row r="155" ht="26.1" customHeight="1" spans="1:11">
      <c r="A155" s="10">
        <v>134</v>
      </c>
      <c r="B155" s="11" t="s">
        <v>147</v>
      </c>
      <c r="C155" s="11">
        <v>4</v>
      </c>
      <c r="D155" s="10">
        <f t="shared" si="40"/>
        <v>12</v>
      </c>
      <c r="E155" s="10">
        <v>2.5</v>
      </c>
      <c r="F155" s="10">
        <f t="shared" si="41"/>
        <v>30</v>
      </c>
      <c r="G155" s="10">
        <f t="shared" si="42"/>
        <v>12</v>
      </c>
      <c r="H155" s="10">
        <v>2.4</v>
      </c>
      <c r="I155" s="10">
        <f t="shared" si="43"/>
        <v>28.8</v>
      </c>
      <c r="J155" s="19"/>
      <c r="K155" s="24"/>
    </row>
    <row r="156" ht="27" customHeight="1" spans="1:11">
      <c r="A156" s="10">
        <v>135</v>
      </c>
      <c r="B156" s="11" t="s">
        <v>148</v>
      </c>
      <c r="C156" s="11">
        <v>3</v>
      </c>
      <c r="D156" s="10">
        <f t="shared" si="40"/>
        <v>9</v>
      </c>
      <c r="E156" s="10">
        <v>2.5</v>
      </c>
      <c r="F156" s="10">
        <f t="shared" si="41"/>
        <v>22.5</v>
      </c>
      <c r="G156" s="10">
        <f t="shared" si="42"/>
        <v>9</v>
      </c>
      <c r="H156" s="10">
        <v>2.4</v>
      </c>
      <c r="I156" s="10">
        <f t="shared" si="43"/>
        <v>21.6</v>
      </c>
      <c r="J156" s="19"/>
      <c r="K156" s="24"/>
    </row>
    <row r="157" ht="23" customHeight="1" spans="1:11">
      <c r="A157" s="12" t="s">
        <v>28</v>
      </c>
      <c r="B157" s="13"/>
      <c r="C157" s="10">
        <f t="shared" ref="C157:G157" si="44">SUM(C142:C156)</f>
        <v>72</v>
      </c>
      <c r="D157" s="10">
        <f t="shared" si="44"/>
        <v>216</v>
      </c>
      <c r="E157" s="10">
        <v>2.5</v>
      </c>
      <c r="F157" s="10">
        <f t="shared" si="44"/>
        <v>540</v>
      </c>
      <c r="G157" s="10">
        <f t="shared" si="44"/>
        <v>216</v>
      </c>
      <c r="H157" s="10">
        <v>2.4</v>
      </c>
      <c r="I157" s="10">
        <f t="shared" si="43"/>
        <v>518.4</v>
      </c>
      <c r="J157" s="19"/>
      <c r="K157" s="21"/>
    </row>
    <row r="158" ht="24" customHeight="1" spans="1:11">
      <c r="A158" s="14" t="s">
        <v>29</v>
      </c>
      <c r="B158" s="14"/>
      <c r="C158" s="14"/>
      <c r="D158" s="14"/>
      <c r="E158" s="14"/>
      <c r="F158" s="14"/>
      <c r="G158" s="15"/>
      <c r="H158" s="15"/>
      <c r="I158" s="15"/>
      <c r="J158" s="22" t="s">
        <v>30</v>
      </c>
      <c r="K158" s="22"/>
    </row>
    <row r="159" ht="26.1" customHeight="1" spans="1:11">
      <c r="A159" s="10">
        <v>136</v>
      </c>
      <c r="B159" s="11" t="s">
        <v>149</v>
      </c>
      <c r="C159" s="11">
        <v>6</v>
      </c>
      <c r="D159" s="10">
        <f t="shared" ref="D159:D173" si="45">C159*3</f>
        <v>18</v>
      </c>
      <c r="E159" s="10">
        <v>2.5</v>
      </c>
      <c r="F159" s="10">
        <f t="shared" ref="F159:F173" si="46">D159*E159</f>
        <v>45</v>
      </c>
      <c r="G159" s="10">
        <f t="shared" ref="G159:G173" si="47">C159*3</f>
        <v>18</v>
      </c>
      <c r="H159" s="10">
        <v>2.4</v>
      </c>
      <c r="I159" s="10">
        <f t="shared" ref="I159:I174" si="48">G159*H159</f>
        <v>43.2</v>
      </c>
      <c r="J159" s="19"/>
      <c r="K159" s="11"/>
    </row>
    <row r="160" ht="26.1" customHeight="1" spans="1:11">
      <c r="A160" s="10">
        <v>137</v>
      </c>
      <c r="B160" s="11" t="s">
        <v>150</v>
      </c>
      <c r="C160" s="11">
        <v>4</v>
      </c>
      <c r="D160" s="10">
        <f t="shared" si="45"/>
        <v>12</v>
      </c>
      <c r="E160" s="10">
        <v>2.5</v>
      </c>
      <c r="F160" s="10">
        <f t="shared" si="46"/>
        <v>30</v>
      </c>
      <c r="G160" s="10">
        <f t="shared" si="47"/>
        <v>12</v>
      </c>
      <c r="H160" s="10">
        <v>2.4</v>
      </c>
      <c r="I160" s="10">
        <f t="shared" si="48"/>
        <v>28.8</v>
      </c>
      <c r="J160" s="19"/>
      <c r="K160" s="11"/>
    </row>
    <row r="161" ht="26.1" customHeight="1" spans="1:11">
      <c r="A161" s="10">
        <v>138</v>
      </c>
      <c r="B161" s="11" t="s">
        <v>151</v>
      </c>
      <c r="C161" s="11">
        <v>4</v>
      </c>
      <c r="D161" s="10">
        <f t="shared" si="45"/>
        <v>12</v>
      </c>
      <c r="E161" s="10">
        <v>2.5</v>
      </c>
      <c r="F161" s="10">
        <f t="shared" si="46"/>
        <v>30</v>
      </c>
      <c r="G161" s="10">
        <f t="shared" si="47"/>
        <v>12</v>
      </c>
      <c r="H161" s="10">
        <v>2.4</v>
      </c>
      <c r="I161" s="10">
        <f t="shared" si="48"/>
        <v>28.8</v>
      </c>
      <c r="J161" s="19"/>
      <c r="K161" s="11"/>
    </row>
    <row r="162" ht="26.1" customHeight="1" spans="1:11">
      <c r="A162" s="10">
        <v>139</v>
      </c>
      <c r="B162" s="11" t="s">
        <v>152</v>
      </c>
      <c r="C162" s="11">
        <v>3</v>
      </c>
      <c r="D162" s="10">
        <f t="shared" si="45"/>
        <v>9</v>
      </c>
      <c r="E162" s="10">
        <v>2.5</v>
      </c>
      <c r="F162" s="10">
        <f t="shared" si="46"/>
        <v>22.5</v>
      </c>
      <c r="G162" s="10">
        <f t="shared" si="47"/>
        <v>9</v>
      </c>
      <c r="H162" s="10">
        <v>2.4</v>
      </c>
      <c r="I162" s="10">
        <f t="shared" si="48"/>
        <v>21.6</v>
      </c>
      <c r="J162" s="19"/>
      <c r="K162" s="11"/>
    </row>
    <row r="163" ht="26.1" customHeight="1" spans="1:11">
      <c r="A163" s="10">
        <v>140</v>
      </c>
      <c r="B163" s="11" t="s">
        <v>153</v>
      </c>
      <c r="C163" s="11">
        <v>4</v>
      </c>
      <c r="D163" s="10">
        <f t="shared" si="45"/>
        <v>12</v>
      </c>
      <c r="E163" s="10">
        <v>2.5</v>
      </c>
      <c r="F163" s="10">
        <f t="shared" si="46"/>
        <v>30</v>
      </c>
      <c r="G163" s="10">
        <f t="shared" si="47"/>
        <v>12</v>
      </c>
      <c r="H163" s="10">
        <v>2.4</v>
      </c>
      <c r="I163" s="10">
        <f t="shared" si="48"/>
        <v>28.8</v>
      </c>
      <c r="J163" s="19"/>
      <c r="K163" s="11"/>
    </row>
    <row r="164" ht="26.1" customHeight="1" spans="1:11">
      <c r="A164" s="10">
        <v>141</v>
      </c>
      <c r="B164" s="11" t="s">
        <v>154</v>
      </c>
      <c r="C164" s="11">
        <v>4</v>
      </c>
      <c r="D164" s="10">
        <f t="shared" si="45"/>
        <v>12</v>
      </c>
      <c r="E164" s="10">
        <v>2.5</v>
      </c>
      <c r="F164" s="10">
        <f t="shared" si="46"/>
        <v>30</v>
      </c>
      <c r="G164" s="10">
        <f t="shared" si="47"/>
        <v>12</v>
      </c>
      <c r="H164" s="10">
        <v>2.4</v>
      </c>
      <c r="I164" s="10">
        <f t="shared" si="48"/>
        <v>28.8</v>
      </c>
      <c r="J164" s="19"/>
      <c r="K164" s="11"/>
    </row>
    <row r="165" ht="26.1" customHeight="1" spans="1:11">
      <c r="A165" s="10">
        <v>142</v>
      </c>
      <c r="B165" s="11" t="s">
        <v>155</v>
      </c>
      <c r="C165" s="11">
        <v>3</v>
      </c>
      <c r="D165" s="10">
        <f t="shared" si="45"/>
        <v>9</v>
      </c>
      <c r="E165" s="10">
        <v>2.5</v>
      </c>
      <c r="F165" s="10">
        <f t="shared" si="46"/>
        <v>22.5</v>
      </c>
      <c r="G165" s="10">
        <f t="shared" si="47"/>
        <v>9</v>
      </c>
      <c r="H165" s="10">
        <v>2.4</v>
      </c>
      <c r="I165" s="10">
        <f t="shared" si="48"/>
        <v>21.6</v>
      </c>
      <c r="J165" s="19"/>
      <c r="K165" s="11"/>
    </row>
    <row r="166" ht="26.1" customHeight="1" spans="1:11">
      <c r="A166" s="10">
        <v>143</v>
      </c>
      <c r="B166" s="11" t="s">
        <v>156</v>
      </c>
      <c r="C166" s="11">
        <v>3</v>
      </c>
      <c r="D166" s="10">
        <f t="shared" si="45"/>
        <v>9</v>
      </c>
      <c r="E166" s="10">
        <v>2.5</v>
      </c>
      <c r="F166" s="10">
        <f t="shared" si="46"/>
        <v>22.5</v>
      </c>
      <c r="G166" s="10">
        <f t="shared" si="47"/>
        <v>9</v>
      </c>
      <c r="H166" s="10">
        <v>2.4</v>
      </c>
      <c r="I166" s="10">
        <f t="shared" si="48"/>
        <v>21.6</v>
      </c>
      <c r="J166" s="19"/>
      <c r="K166" s="11" t="s">
        <v>18</v>
      </c>
    </row>
    <row r="167" ht="26.1" customHeight="1" spans="1:11">
      <c r="A167" s="10">
        <v>144</v>
      </c>
      <c r="B167" s="11" t="s">
        <v>157</v>
      </c>
      <c r="C167" s="11">
        <v>3</v>
      </c>
      <c r="D167" s="10">
        <f t="shared" si="45"/>
        <v>9</v>
      </c>
      <c r="E167" s="10">
        <v>2.5</v>
      </c>
      <c r="F167" s="10">
        <f t="shared" si="46"/>
        <v>22.5</v>
      </c>
      <c r="G167" s="10">
        <f t="shared" si="47"/>
        <v>9</v>
      </c>
      <c r="H167" s="10">
        <v>2.4</v>
      </c>
      <c r="I167" s="10">
        <f t="shared" si="48"/>
        <v>21.6</v>
      </c>
      <c r="J167" s="19"/>
      <c r="K167" s="11" t="s">
        <v>18</v>
      </c>
    </row>
    <row r="168" ht="26.1" customHeight="1" spans="1:11">
      <c r="A168" s="10">
        <v>145</v>
      </c>
      <c r="B168" s="11" t="s">
        <v>158</v>
      </c>
      <c r="C168" s="11">
        <v>4</v>
      </c>
      <c r="D168" s="10">
        <f t="shared" si="45"/>
        <v>12</v>
      </c>
      <c r="E168" s="10">
        <v>2.5</v>
      </c>
      <c r="F168" s="10">
        <f t="shared" si="46"/>
        <v>30</v>
      </c>
      <c r="G168" s="10">
        <f t="shared" si="47"/>
        <v>12</v>
      </c>
      <c r="H168" s="10">
        <v>2.4</v>
      </c>
      <c r="I168" s="10">
        <f t="shared" si="48"/>
        <v>28.8</v>
      </c>
      <c r="J168" s="19"/>
      <c r="K168" s="11" t="s">
        <v>18</v>
      </c>
    </row>
    <row r="169" ht="26.1" customHeight="1" spans="1:12">
      <c r="A169" s="10">
        <v>146</v>
      </c>
      <c r="B169" s="11" t="s">
        <v>159</v>
      </c>
      <c r="C169" s="11">
        <v>4</v>
      </c>
      <c r="D169" s="10">
        <f t="shared" si="45"/>
        <v>12</v>
      </c>
      <c r="E169" s="10">
        <v>2.5</v>
      </c>
      <c r="F169" s="10">
        <f t="shared" si="46"/>
        <v>30</v>
      </c>
      <c r="G169" s="10">
        <f t="shared" si="47"/>
        <v>12</v>
      </c>
      <c r="H169" s="10">
        <v>2.4</v>
      </c>
      <c r="I169" s="10">
        <f t="shared" si="48"/>
        <v>28.8</v>
      </c>
      <c r="J169" s="19"/>
      <c r="K169" s="11"/>
      <c r="L169" s="20"/>
    </row>
    <row r="170" ht="26.1" customHeight="1" spans="1:11">
      <c r="A170" s="10">
        <v>147</v>
      </c>
      <c r="B170" s="11" t="s">
        <v>160</v>
      </c>
      <c r="C170" s="11">
        <v>4</v>
      </c>
      <c r="D170" s="10">
        <f t="shared" si="45"/>
        <v>12</v>
      </c>
      <c r="E170" s="10">
        <v>2.5</v>
      </c>
      <c r="F170" s="10">
        <f t="shared" si="46"/>
        <v>30</v>
      </c>
      <c r="G170" s="10">
        <f t="shared" si="47"/>
        <v>12</v>
      </c>
      <c r="H170" s="10">
        <v>2.4</v>
      </c>
      <c r="I170" s="10">
        <f t="shared" si="48"/>
        <v>28.8</v>
      </c>
      <c r="J170" s="19"/>
      <c r="K170" s="11"/>
    </row>
    <row r="171" ht="26.1" customHeight="1" spans="1:11">
      <c r="A171" s="10">
        <v>148</v>
      </c>
      <c r="B171" s="11" t="s">
        <v>161</v>
      </c>
      <c r="C171" s="11">
        <v>8</v>
      </c>
      <c r="D171" s="10">
        <f t="shared" si="45"/>
        <v>24</v>
      </c>
      <c r="E171" s="10">
        <v>2.5</v>
      </c>
      <c r="F171" s="10">
        <f t="shared" si="46"/>
        <v>60</v>
      </c>
      <c r="G171" s="10">
        <f t="shared" si="47"/>
        <v>24</v>
      </c>
      <c r="H171" s="10">
        <v>2.4</v>
      </c>
      <c r="I171" s="10">
        <f t="shared" si="48"/>
        <v>57.6</v>
      </c>
      <c r="J171" s="19"/>
      <c r="K171" s="11"/>
    </row>
    <row r="172" ht="26.1" customHeight="1" spans="1:11">
      <c r="A172" s="10">
        <v>149</v>
      </c>
      <c r="B172" s="11" t="s">
        <v>162</v>
      </c>
      <c r="C172" s="11">
        <v>4</v>
      </c>
      <c r="D172" s="10">
        <f t="shared" si="45"/>
        <v>12</v>
      </c>
      <c r="E172" s="10">
        <v>2.5</v>
      </c>
      <c r="F172" s="10">
        <f t="shared" si="46"/>
        <v>30</v>
      </c>
      <c r="G172" s="10">
        <f t="shared" si="47"/>
        <v>12</v>
      </c>
      <c r="H172" s="10">
        <v>2.4</v>
      </c>
      <c r="I172" s="10">
        <f t="shared" si="48"/>
        <v>28.8</v>
      </c>
      <c r="J172" s="19"/>
      <c r="K172" s="11"/>
    </row>
    <row r="173" ht="27" customHeight="1" spans="1:11">
      <c r="A173" s="10">
        <v>150</v>
      </c>
      <c r="B173" s="11" t="s">
        <v>163</v>
      </c>
      <c r="C173" s="11">
        <v>3</v>
      </c>
      <c r="D173" s="10">
        <f t="shared" si="45"/>
        <v>9</v>
      </c>
      <c r="E173" s="10">
        <v>2.5</v>
      </c>
      <c r="F173" s="10">
        <f t="shared" si="46"/>
        <v>22.5</v>
      </c>
      <c r="G173" s="10">
        <f t="shared" si="47"/>
        <v>9</v>
      </c>
      <c r="H173" s="10">
        <v>2.4</v>
      </c>
      <c r="I173" s="10">
        <f t="shared" si="48"/>
        <v>21.6</v>
      </c>
      <c r="J173" s="19"/>
      <c r="K173" s="11"/>
    </row>
    <row r="174" ht="23" customHeight="1" spans="1:11">
      <c r="A174" s="12" t="s">
        <v>28</v>
      </c>
      <c r="B174" s="13"/>
      <c r="C174" s="10">
        <f t="shared" ref="C174:G174" si="49">SUM(C159:C173)</f>
        <v>61</v>
      </c>
      <c r="D174" s="10">
        <f t="shared" si="49"/>
        <v>183</v>
      </c>
      <c r="E174" s="10">
        <v>2.5</v>
      </c>
      <c r="F174" s="10">
        <f t="shared" si="49"/>
        <v>457.5</v>
      </c>
      <c r="G174" s="10">
        <f t="shared" si="49"/>
        <v>183</v>
      </c>
      <c r="H174" s="10">
        <v>2.4</v>
      </c>
      <c r="I174" s="10">
        <f t="shared" si="48"/>
        <v>439.2</v>
      </c>
      <c r="J174" s="19"/>
      <c r="K174" s="21"/>
    </row>
    <row r="175" ht="24" customHeight="1" spans="1:11">
      <c r="A175" s="14" t="s">
        <v>29</v>
      </c>
      <c r="B175" s="14"/>
      <c r="C175" s="14"/>
      <c r="D175" s="14"/>
      <c r="E175" s="14"/>
      <c r="F175" s="14"/>
      <c r="G175" s="15"/>
      <c r="H175" s="15"/>
      <c r="I175" s="15"/>
      <c r="J175" s="22" t="s">
        <v>30</v>
      </c>
      <c r="K175" s="22"/>
    </row>
    <row r="176" ht="26.1" customHeight="1" spans="1:11">
      <c r="A176" s="10">
        <v>151</v>
      </c>
      <c r="B176" s="11" t="s">
        <v>164</v>
      </c>
      <c r="C176" s="11">
        <v>8</v>
      </c>
      <c r="D176" s="10">
        <f t="shared" ref="D176:D190" si="50">C176*3</f>
        <v>24</v>
      </c>
      <c r="E176" s="10">
        <v>2.5</v>
      </c>
      <c r="F176" s="10">
        <f t="shared" ref="F176:F190" si="51">D176*E176</f>
        <v>60</v>
      </c>
      <c r="G176" s="10">
        <f t="shared" ref="G176:G190" si="52">C176*3</f>
        <v>24</v>
      </c>
      <c r="H176" s="10">
        <v>2.4</v>
      </c>
      <c r="I176" s="10">
        <f t="shared" ref="I176:I191" si="53">G176*H176</f>
        <v>57.6</v>
      </c>
      <c r="J176" s="19"/>
      <c r="K176" s="11"/>
    </row>
    <row r="177" ht="26.1" customHeight="1" spans="1:11">
      <c r="A177" s="10">
        <v>152</v>
      </c>
      <c r="B177" s="11" t="s">
        <v>165</v>
      </c>
      <c r="C177" s="11">
        <v>3</v>
      </c>
      <c r="D177" s="10">
        <f t="shared" si="50"/>
        <v>9</v>
      </c>
      <c r="E177" s="10">
        <v>2.5</v>
      </c>
      <c r="F177" s="10">
        <f t="shared" si="51"/>
        <v>22.5</v>
      </c>
      <c r="G177" s="10">
        <f t="shared" si="52"/>
        <v>9</v>
      </c>
      <c r="H177" s="10">
        <v>2.4</v>
      </c>
      <c r="I177" s="10">
        <f t="shared" si="53"/>
        <v>21.6</v>
      </c>
      <c r="J177" s="19"/>
      <c r="K177" s="11" t="s">
        <v>18</v>
      </c>
    </row>
    <row r="178" ht="26.1" customHeight="1" spans="1:11">
      <c r="A178" s="10">
        <v>153</v>
      </c>
      <c r="B178" s="11" t="s">
        <v>166</v>
      </c>
      <c r="C178" s="11">
        <v>3</v>
      </c>
      <c r="D178" s="10">
        <f t="shared" si="50"/>
        <v>9</v>
      </c>
      <c r="E178" s="10">
        <v>2.5</v>
      </c>
      <c r="F178" s="10">
        <f t="shared" si="51"/>
        <v>22.5</v>
      </c>
      <c r="G178" s="10">
        <f t="shared" si="52"/>
        <v>9</v>
      </c>
      <c r="H178" s="10">
        <v>2.4</v>
      </c>
      <c r="I178" s="10">
        <f t="shared" si="53"/>
        <v>21.6</v>
      </c>
      <c r="J178" s="19"/>
      <c r="K178" s="11"/>
    </row>
    <row r="179" ht="26.1" customHeight="1" spans="1:11">
      <c r="A179" s="10">
        <v>154</v>
      </c>
      <c r="B179" s="11" t="s">
        <v>167</v>
      </c>
      <c r="C179" s="11">
        <v>4</v>
      </c>
      <c r="D179" s="10">
        <f t="shared" si="50"/>
        <v>12</v>
      </c>
      <c r="E179" s="10">
        <v>2.5</v>
      </c>
      <c r="F179" s="10">
        <f t="shared" si="51"/>
        <v>30</v>
      </c>
      <c r="G179" s="10">
        <f t="shared" si="52"/>
        <v>12</v>
      </c>
      <c r="H179" s="10">
        <v>2.4</v>
      </c>
      <c r="I179" s="10">
        <f t="shared" si="53"/>
        <v>28.8</v>
      </c>
      <c r="J179" s="19"/>
      <c r="K179" s="11"/>
    </row>
    <row r="180" ht="26.1" customHeight="1" spans="1:11">
      <c r="A180" s="10">
        <v>155</v>
      </c>
      <c r="B180" s="11" t="s">
        <v>168</v>
      </c>
      <c r="C180" s="11">
        <v>4</v>
      </c>
      <c r="D180" s="10">
        <f t="shared" si="50"/>
        <v>12</v>
      </c>
      <c r="E180" s="10">
        <v>2.5</v>
      </c>
      <c r="F180" s="10">
        <f t="shared" si="51"/>
        <v>30</v>
      </c>
      <c r="G180" s="10">
        <f t="shared" si="52"/>
        <v>12</v>
      </c>
      <c r="H180" s="10">
        <v>2.4</v>
      </c>
      <c r="I180" s="10">
        <f t="shared" si="53"/>
        <v>28.8</v>
      </c>
      <c r="J180" s="19"/>
      <c r="K180" s="11"/>
    </row>
    <row r="181" ht="26.1" customHeight="1" spans="1:11">
      <c r="A181" s="10">
        <v>156</v>
      </c>
      <c r="B181" s="11" t="s">
        <v>169</v>
      </c>
      <c r="C181" s="11">
        <v>3</v>
      </c>
      <c r="D181" s="10">
        <f t="shared" si="50"/>
        <v>9</v>
      </c>
      <c r="E181" s="10">
        <v>2.5</v>
      </c>
      <c r="F181" s="10">
        <f t="shared" si="51"/>
        <v>22.5</v>
      </c>
      <c r="G181" s="10">
        <f t="shared" si="52"/>
        <v>9</v>
      </c>
      <c r="H181" s="10">
        <v>2.4</v>
      </c>
      <c r="I181" s="10">
        <f t="shared" si="53"/>
        <v>21.6</v>
      </c>
      <c r="J181" s="19"/>
      <c r="K181" s="11"/>
    </row>
    <row r="182" ht="26.1" customHeight="1" spans="1:11">
      <c r="A182" s="10">
        <v>157</v>
      </c>
      <c r="B182" s="11" t="s">
        <v>170</v>
      </c>
      <c r="C182" s="11">
        <v>3</v>
      </c>
      <c r="D182" s="10">
        <f t="shared" si="50"/>
        <v>9</v>
      </c>
      <c r="E182" s="10">
        <v>2.5</v>
      </c>
      <c r="F182" s="10">
        <f t="shared" si="51"/>
        <v>22.5</v>
      </c>
      <c r="G182" s="10">
        <f t="shared" si="52"/>
        <v>9</v>
      </c>
      <c r="H182" s="10">
        <v>2.4</v>
      </c>
      <c r="I182" s="10">
        <f t="shared" si="53"/>
        <v>21.6</v>
      </c>
      <c r="J182" s="19"/>
      <c r="K182" s="11" t="s">
        <v>18</v>
      </c>
    </row>
    <row r="183" ht="26.1" customHeight="1" spans="1:11">
      <c r="A183" s="10">
        <v>158</v>
      </c>
      <c r="B183" s="11" t="s">
        <v>171</v>
      </c>
      <c r="C183" s="11">
        <v>8</v>
      </c>
      <c r="D183" s="10">
        <f t="shared" si="50"/>
        <v>24</v>
      </c>
      <c r="E183" s="10">
        <v>2.5</v>
      </c>
      <c r="F183" s="10">
        <f t="shared" si="51"/>
        <v>60</v>
      </c>
      <c r="G183" s="10">
        <f t="shared" si="52"/>
        <v>24</v>
      </c>
      <c r="H183" s="10">
        <v>2.4</v>
      </c>
      <c r="I183" s="10">
        <f t="shared" si="53"/>
        <v>57.6</v>
      </c>
      <c r="J183" s="19"/>
      <c r="K183" s="11"/>
    </row>
    <row r="184" ht="26.1" customHeight="1" spans="1:11">
      <c r="A184" s="10">
        <v>159</v>
      </c>
      <c r="B184" s="11" t="s">
        <v>172</v>
      </c>
      <c r="C184" s="11">
        <v>10</v>
      </c>
      <c r="D184" s="10">
        <f t="shared" si="50"/>
        <v>30</v>
      </c>
      <c r="E184" s="10">
        <v>2.5</v>
      </c>
      <c r="F184" s="10">
        <f t="shared" si="51"/>
        <v>75</v>
      </c>
      <c r="G184" s="10">
        <f t="shared" si="52"/>
        <v>30</v>
      </c>
      <c r="H184" s="10">
        <v>2.4</v>
      </c>
      <c r="I184" s="10">
        <f t="shared" si="53"/>
        <v>72</v>
      </c>
      <c r="J184" s="19"/>
      <c r="K184" s="11"/>
    </row>
    <row r="185" ht="26.1" customHeight="1" spans="1:11">
      <c r="A185" s="10">
        <v>160</v>
      </c>
      <c r="B185" s="11" t="s">
        <v>110</v>
      </c>
      <c r="C185" s="11">
        <v>3</v>
      </c>
      <c r="D185" s="10">
        <f t="shared" si="50"/>
        <v>9</v>
      </c>
      <c r="E185" s="10">
        <v>2.5</v>
      </c>
      <c r="F185" s="10">
        <f t="shared" si="51"/>
        <v>22.5</v>
      </c>
      <c r="G185" s="10">
        <f t="shared" si="52"/>
        <v>9</v>
      </c>
      <c r="H185" s="10">
        <v>2.4</v>
      </c>
      <c r="I185" s="10">
        <f t="shared" si="53"/>
        <v>21.6</v>
      </c>
      <c r="J185" s="19"/>
      <c r="K185" s="11"/>
    </row>
    <row r="186" ht="26.1" customHeight="1" spans="1:12">
      <c r="A186" s="10">
        <v>161</v>
      </c>
      <c r="B186" s="11" t="s">
        <v>173</v>
      </c>
      <c r="C186" s="11">
        <v>3</v>
      </c>
      <c r="D186" s="10">
        <f t="shared" si="50"/>
        <v>9</v>
      </c>
      <c r="E186" s="10">
        <v>2.5</v>
      </c>
      <c r="F186" s="10">
        <f t="shared" si="51"/>
        <v>22.5</v>
      </c>
      <c r="G186" s="10">
        <f t="shared" si="52"/>
        <v>9</v>
      </c>
      <c r="H186" s="10">
        <v>2.4</v>
      </c>
      <c r="I186" s="10">
        <f t="shared" si="53"/>
        <v>21.6</v>
      </c>
      <c r="J186" s="19"/>
      <c r="K186" s="11" t="s">
        <v>18</v>
      </c>
      <c r="L186" s="20"/>
    </row>
    <row r="187" ht="26.1" customHeight="1" spans="1:11">
      <c r="A187" s="10">
        <v>162</v>
      </c>
      <c r="B187" s="11" t="s">
        <v>158</v>
      </c>
      <c r="C187" s="11">
        <v>3</v>
      </c>
      <c r="D187" s="10">
        <f t="shared" si="50"/>
        <v>9</v>
      </c>
      <c r="E187" s="10">
        <v>2.5</v>
      </c>
      <c r="F187" s="10">
        <f t="shared" si="51"/>
        <v>22.5</v>
      </c>
      <c r="G187" s="10">
        <f t="shared" si="52"/>
        <v>9</v>
      </c>
      <c r="H187" s="10">
        <v>2.4</v>
      </c>
      <c r="I187" s="10">
        <f t="shared" si="53"/>
        <v>21.6</v>
      </c>
      <c r="J187" s="19"/>
      <c r="K187" s="11"/>
    </row>
    <row r="188" ht="26.1" customHeight="1" spans="1:11">
      <c r="A188" s="10">
        <v>163</v>
      </c>
      <c r="B188" s="11" t="s">
        <v>174</v>
      </c>
      <c r="C188" s="11">
        <v>3</v>
      </c>
      <c r="D188" s="10">
        <f t="shared" si="50"/>
        <v>9</v>
      </c>
      <c r="E188" s="10">
        <v>2.5</v>
      </c>
      <c r="F188" s="10">
        <f t="shared" si="51"/>
        <v>22.5</v>
      </c>
      <c r="G188" s="10">
        <f t="shared" si="52"/>
        <v>9</v>
      </c>
      <c r="H188" s="10">
        <v>2.4</v>
      </c>
      <c r="I188" s="10">
        <f t="shared" si="53"/>
        <v>21.6</v>
      </c>
      <c r="J188" s="19"/>
      <c r="K188" s="11"/>
    </row>
    <row r="189" ht="26.1" customHeight="1" spans="1:11">
      <c r="A189" s="10">
        <v>164</v>
      </c>
      <c r="B189" s="11" t="s">
        <v>175</v>
      </c>
      <c r="C189" s="11">
        <v>2</v>
      </c>
      <c r="D189" s="10">
        <f t="shared" si="50"/>
        <v>6</v>
      </c>
      <c r="E189" s="10">
        <v>2.5</v>
      </c>
      <c r="F189" s="10">
        <f t="shared" si="51"/>
        <v>15</v>
      </c>
      <c r="G189" s="10">
        <f t="shared" si="52"/>
        <v>6</v>
      </c>
      <c r="H189" s="10">
        <v>2.4</v>
      </c>
      <c r="I189" s="10">
        <f t="shared" si="53"/>
        <v>14.4</v>
      </c>
      <c r="J189" s="19"/>
      <c r="K189" s="11"/>
    </row>
    <row r="190" ht="27" customHeight="1" spans="1:11">
      <c r="A190" s="10">
        <v>165</v>
      </c>
      <c r="B190" s="11" t="s">
        <v>176</v>
      </c>
      <c r="C190" s="11">
        <v>2</v>
      </c>
      <c r="D190" s="10">
        <f t="shared" si="50"/>
        <v>6</v>
      </c>
      <c r="E190" s="10">
        <v>2.5</v>
      </c>
      <c r="F190" s="10">
        <f t="shared" si="51"/>
        <v>15</v>
      </c>
      <c r="G190" s="10">
        <f t="shared" si="52"/>
        <v>6</v>
      </c>
      <c r="H190" s="10">
        <v>2.4</v>
      </c>
      <c r="I190" s="10">
        <f t="shared" si="53"/>
        <v>14.4</v>
      </c>
      <c r="J190" s="19"/>
      <c r="K190" s="11"/>
    </row>
    <row r="191" ht="23" customHeight="1" spans="1:11">
      <c r="A191" s="12" t="s">
        <v>28</v>
      </c>
      <c r="B191" s="13"/>
      <c r="C191" s="10">
        <f t="shared" ref="C191:G191" si="54">SUM(C176:C190)</f>
        <v>62</v>
      </c>
      <c r="D191" s="10">
        <f t="shared" si="54"/>
        <v>186</v>
      </c>
      <c r="E191" s="10">
        <v>2.5</v>
      </c>
      <c r="F191" s="10">
        <f t="shared" si="54"/>
        <v>465</v>
      </c>
      <c r="G191" s="10">
        <f t="shared" si="54"/>
        <v>186</v>
      </c>
      <c r="H191" s="10">
        <v>2.4</v>
      </c>
      <c r="I191" s="10">
        <f t="shared" si="53"/>
        <v>446.4</v>
      </c>
      <c r="J191" s="19"/>
      <c r="K191" s="21"/>
    </row>
    <row r="192" ht="24" customHeight="1" spans="1:11">
      <c r="A192" s="14" t="s">
        <v>29</v>
      </c>
      <c r="B192" s="14"/>
      <c r="C192" s="14"/>
      <c r="D192" s="14"/>
      <c r="E192" s="14"/>
      <c r="F192" s="14"/>
      <c r="G192" s="15"/>
      <c r="H192" s="15"/>
      <c r="I192" s="15"/>
      <c r="J192" s="22" t="s">
        <v>30</v>
      </c>
      <c r="K192" s="22"/>
    </row>
    <row r="193" ht="24.1" customHeight="1" spans="1:11">
      <c r="A193" s="10">
        <v>166</v>
      </c>
      <c r="B193" s="11" t="s">
        <v>177</v>
      </c>
      <c r="C193" s="11">
        <v>8</v>
      </c>
      <c r="D193" s="10">
        <f>C193*3</f>
        <v>24</v>
      </c>
      <c r="E193" s="10">
        <v>2.5</v>
      </c>
      <c r="F193" s="10">
        <f>D193*E193</f>
        <v>60</v>
      </c>
      <c r="G193" s="10">
        <f>C193*3</f>
        <v>24</v>
      </c>
      <c r="H193" s="10">
        <v>2.4</v>
      </c>
      <c r="I193" s="10">
        <f>G193*H193</f>
        <v>57.6</v>
      </c>
      <c r="J193" s="19"/>
      <c r="K193" s="24"/>
    </row>
    <row r="194" ht="24.1" customHeight="1" spans="1:11">
      <c r="A194" s="10">
        <v>167</v>
      </c>
      <c r="B194" s="11" t="s">
        <v>178</v>
      </c>
      <c r="C194" s="11">
        <v>4</v>
      </c>
      <c r="D194" s="10">
        <f>C194*3</f>
        <v>12</v>
      </c>
      <c r="E194" s="10">
        <v>2.5</v>
      </c>
      <c r="F194" s="10">
        <f>D194*E194</f>
        <v>30</v>
      </c>
      <c r="G194" s="10">
        <f>C194*3</f>
        <v>12</v>
      </c>
      <c r="H194" s="10">
        <v>2.4</v>
      </c>
      <c r="I194" s="10">
        <f>G194*H194</f>
        <v>28.8</v>
      </c>
      <c r="J194" s="19"/>
      <c r="K194" s="24"/>
    </row>
    <row r="195" ht="24.1" customHeight="1" spans="1:11">
      <c r="A195" s="10">
        <v>168</v>
      </c>
      <c r="B195" s="25" t="s">
        <v>179</v>
      </c>
      <c r="C195" s="25">
        <v>8</v>
      </c>
      <c r="D195" s="10">
        <f>C195*3</f>
        <v>24</v>
      </c>
      <c r="E195" s="10">
        <v>2.5</v>
      </c>
      <c r="F195" s="10">
        <f>D195*E195</f>
        <v>60</v>
      </c>
      <c r="G195" s="10">
        <f>C195*3</f>
        <v>24</v>
      </c>
      <c r="H195" s="10">
        <v>2.4</v>
      </c>
      <c r="I195" s="10">
        <f>G195*H195</f>
        <v>57.6</v>
      </c>
      <c r="J195" s="19"/>
      <c r="K195" s="24"/>
    </row>
    <row r="196" ht="24.1" customHeight="1" spans="1:11">
      <c r="A196" s="10"/>
      <c r="B196" s="26"/>
      <c r="C196" s="27"/>
      <c r="D196" s="10"/>
      <c r="E196" s="10"/>
      <c r="F196" s="10"/>
      <c r="G196" s="10"/>
      <c r="H196" s="10"/>
      <c r="I196" s="10"/>
      <c r="J196" s="19"/>
      <c r="K196" s="24"/>
    </row>
    <row r="197" ht="24.1" customHeight="1" spans="1:11">
      <c r="A197" s="10"/>
      <c r="B197" s="26"/>
      <c r="C197" s="27"/>
      <c r="D197" s="10"/>
      <c r="E197" s="10"/>
      <c r="F197" s="10"/>
      <c r="G197" s="10"/>
      <c r="H197" s="10"/>
      <c r="I197" s="10"/>
      <c r="J197" s="19"/>
      <c r="K197" s="24"/>
    </row>
    <row r="198" ht="24.1" customHeight="1" spans="1:11">
      <c r="A198" s="10"/>
      <c r="B198" s="26"/>
      <c r="C198" s="27"/>
      <c r="D198" s="10"/>
      <c r="E198" s="10"/>
      <c r="F198" s="10"/>
      <c r="G198" s="10"/>
      <c r="H198" s="10"/>
      <c r="I198" s="10"/>
      <c r="J198" s="19"/>
      <c r="K198" s="24"/>
    </row>
    <row r="199" ht="24.1" customHeight="1" spans="1:11">
      <c r="A199" s="10"/>
      <c r="B199" s="26"/>
      <c r="C199" s="27"/>
      <c r="D199" s="10"/>
      <c r="E199" s="10"/>
      <c r="F199" s="10"/>
      <c r="G199" s="10"/>
      <c r="H199" s="10"/>
      <c r="I199" s="10"/>
      <c r="J199" s="19"/>
      <c r="K199" s="24"/>
    </row>
    <row r="200" ht="24.1" customHeight="1" spans="1:11">
      <c r="A200" s="10"/>
      <c r="B200" s="26"/>
      <c r="C200" s="27"/>
      <c r="D200" s="10"/>
      <c r="E200" s="10"/>
      <c r="F200" s="10"/>
      <c r="G200" s="10"/>
      <c r="H200" s="10"/>
      <c r="I200" s="10"/>
      <c r="J200" s="19"/>
      <c r="K200" s="24"/>
    </row>
    <row r="201" ht="24.1" customHeight="1" spans="1:11">
      <c r="A201" s="10"/>
      <c r="B201" s="28"/>
      <c r="C201" s="29"/>
      <c r="D201" s="30"/>
      <c r="E201" s="30"/>
      <c r="F201" s="30"/>
      <c r="G201" s="30"/>
      <c r="H201" s="10"/>
      <c r="I201" s="30"/>
      <c r="J201" s="33"/>
      <c r="K201" s="23"/>
    </row>
    <row r="202" ht="24.1" customHeight="1" spans="1:11">
      <c r="A202" s="10"/>
      <c r="B202" s="31"/>
      <c r="C202" s="11"/>
      <c r="D202" s="10"/>
      <c r="E202" s="10"/>
      <c r="F202" s="10"/>
      <c r="G202" s="10"/>
      <c r="H202" s="10"/>
      <c r="I202" s="10"/>
      <c r="J202" s="19"/>
      <c r="K202" s="24"/>
    </row>
    <row r="203" ht="24.1" customHeight="1" spans="1:12">
      <c r="A203" s="10"/>
      <c r="B203" s="31"/>
      <c r="C203" s="11"/>
      <c r="D203" s="10"/>
      <c r="E203" s="10"/>
      <c r="F203" s="10"/>
      <c r="G203" s="10"/>
      <c r="H203" s="10"/>
      <c r="I203" s="10"/>
      <c r="J203" s="19"/>
      <c r="K203" s="24"/>
      <c r="L203" s="20"/>
    </row>
    <row r="204" ht="24.1" customHeight="1" spans="1:11">
      <c r="A204" s="10"/>
      <c r="B204" s="31"/>
      <c r="C204" s="11"/>
      <c r="D204" s="10"/>
      <c r="E204" s="10"/>
      <c r="F204" s="10"/>
      <c r="G204" s="10"/>
      <c r="H204" s="10"/>
      <c r="I204" s="10"/>
      <c r="J204" s="19"/>
      <c r="K204" s="24"/>
    </row>
    <row r="205" ht="24.1" customHeight="1" spans="1:11">
      <c r="A205" s="10"/>
      <c r="B205" s="31"/>
      <c r="C205" s="11"/>
      <c r="D205" s="10"/>
      <c r="E205" s="10"/>
      <c r="F205" s="10"/>
      <c r="G205" s="10"/>
      <c r="H205" s="10"/>
      <c r="I205" s="10"/>
      <c r="J205" s="19"/>
      <c r="K205" s="24"/>
    </row>
    <row r="206" ht="24.1" customHeight="1" spans="1:11">
      <c r="A206" s="10"/>
      <c r="B206" s="31"/>
      <c r="C206" s="11"/>
      <c r="D206" s="10"/>
      <c r="E206" s="10"/>
      <c r="F206" s="10"/>
      <c r="G206" s="10"/>
      <c r="H206" s="10"/>
      <c r="I206" s="10"/>
      <c r="J206" s="19"/>
      <c r="K206" s="24"/>
    </row>
    <row r="207" ht="24.1" customHeight="1" spans="1:11">
      <c r="A207" s="12" t="s">
        <v>28</v>
      </c>
      <c r="B207" s="13"/>
      <c r="C207" s="10">
        <f>SUM(C193:C206)</f>
        <v>20</v>
      </c>
      <c r="D207" s="10">
        <f>SUM(D193:D206)</f>
        <v>60</v>
      </c>
      <c r="E207" s="10">
        <v>2.5</v>
      </c>
      <c r="F207" s="10">
        <f>SUM(F193:F206)</f>
        <v>150</v>
      </c>
      <c r="G207" s="10">
        <f>SUM(G193:G206)</f>
        <v>60</v>
      </c>
      <c r="H207" s="10">
        <v>2.4</v>
      </c>
      <c r="I207" s="10">
        <f>SUM(I193:I206)</f>
        <v>144</v>
      </c>
      <c r="J207" s="19"/>
      <c r="K207" s="21"/>
    </row>
    <row r="208" ht="24.1" customHeight="1" spans="1:11">
      <c r="A208" s="12" t="s">
        <v>180</v>
      </c>
      <c r="B208" s="13"/>
      <c r="C208" s="10">
        <f>C21+C38+C55+C72+C89+C106+C123+C140+C157+C174+C191+C207</f>
        <v>1000</v>
      </c>
      <c r="D208" s="10">
        <f>D21+D38+D55+D72+D89+D106+D123+D140+D157+D174+D191+D207</f>
        <v>3000</v>
      </c>
      <c r="E208" s="10">
        <v>2.5</v>
      </c>
      <c r="F208" s="10">
        <f>F21+F38+F55+F72+F89+F106+F123+F140+F157+F174+F191+F207</f>
        <v>7500</v>
      </c>
      <c r="G208" s="10">
        <f>G21+G38+G55+G72+G89+G106+G123+G140+G157+G174+G191+G207</f>
        <v>3000</v>
      </c>
      <c r="H208" s="10">
        <v>2.4</v>
      </c>
      <c r="I208" s="10">
        <f>I21+I38+I55+I72+I89+I106+I123+I140+I157+I174+I191+I207</f>
        <v>7200</v>
      </c>
      <c r="J208" s="19"/>
      <c r="K208" s="21"/>
    </row>
    <row r="209" ht="24.1" customHeight="1" spans="1:11">
      <c r="A209" s="14" t="s">
        <v>29</v>
      </c>
      <c r="B209" s="14"/>
      <c r="C209" s="32"/>
      <c r="D209" s="32"/>
      <c r="E209" s="32"/>
      <c r="F209" s="32"/>
      <c r="G209" s="15"/>
      <c r="H209" s="15"/>
      <c r="I209" s="15"/>
      <c r="J209" s="22" t="s">
        <v>30</v>
      </c>
      <c r="K209" s="22"/>
    </row>
  </sheetData>
  <mergeCells count="34">
    <mergeCell ref="A3:K3"/>
    <mergeCell ref="D4:F4"/>
    <mergeCell ref="G4:I4"/>
    <mergeCell ref="A21:B21"/>
    <mergeCell ref="J22:K22"/>
    <mergeCell ref="A38:B38"/>
    <mergeCell ref="J39:K39"/>
    <mergeCell ref="A55:B55"/>
    <mergeCell ref="J56:K56"/>
    <mergeCell ref="A72:B72"/>
    <mergeCell ref="J73:K73"/>
    <mergeCell ref="A89:B89"/>
    <mergeCell ref="J90:K90"/>
    <mergeCell ref="A106:B106"/>
    <mergeCell ref="J107:K107"/>
    <mergeCell ref="A123:B123"/>
    <mergeCell ref="J124:K124"/>
    <mergeCell ref="A140:B140"/>
    <mergeCell ref="J141:K141"/>
    <mergeCell ref="A157:B157"/>
    <mergeCell ref="J158:K158"/>
    <mergeCell ref="A174:B174"/>
    <mergeCell ref="J175:K175"/>
    <mergeCell ref="A191:B191"/>
    <mergeCell ref="J192:K192"/>
    <mergeCell ref="A207:B207"/>
    <mergeCell ref="A208:B208"/>
    <mergeCell ref="J209:K209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丙午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将军</cp:lastModifiedBy>
  <dcterms:created xsi:type="dcterms:W3CDTF">2023-07-20T09:55:00Z</dcterms:created>
  <dcterms:modified xsi:type="dcterms:W3CDTF">2025-08-11T06:55:03Z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264C756AD328444DBA4E5012AA8A1E47_13</vt:lpwstr>
  </property>
</Properties>
</file>