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拥棒" sheetId="1" r:id="rId1"/>
    <sheet name="小拥棒 " sheetId="2" r:id="rId2"/>
    <sheet name="弄双" sheetId="3" r:id="rId3"/>
    <sheet name="南涝" sheetId="4" r:id="rId4"/>
  </sheets>
  <definedNames>
    <definedName name="_xlnm.Print_Titles" localSheetId="0">大拥棒!$1:$5</definedName>
    <definedName name="_xlnm.Print_Titles" localSheetId="1">'小拥棒 '!$1:$5</definedName>
    <definedName name="_xlnm.Print_Titles" localSheetId="2">弄双!$1:$5</definedName>
    <definedName name="_xlnm.Print_Titles" localSheetId="3">南涝!$1:$5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<sst xmlns="http://schemas.openxmlformats.org/spreadsheetml/2006/main" count="278" uniqueCount="177">
  <si>
    <t>瑞丽市2025年中央农业防灾减灾资金
（防灾救灾第三批）项目
农药发放名册</t>
  </si>
  <si>
    <t>项目实施单位：瑞丽市植保植检站           实施地点：弄岛镇弄岛村委会大拥棒村民小组                      年   月   日</t>
  </si>
  <si>
    <t>序号</t>
  </si>
  <si>
    <t>姓  名</t>
  </si>
  <si>
    <t>面积</t>
  </si>
  <si>
    <t>50%吡蚜·异丙威（3袋/亩）</t>
  </si>
  <si>
    <t>75%三环唑（3袋/亩）</t>
  </si>
  <si>
    <t>签名</t>
  </si>
  <si>
    <t>是否是建档立卡户</t>
  </si>
  <si>
    <t>数量</t>
  </si>
  <si>
    <t>单价</t>
  </si>
  <si>
    <t>金额</t>
  </si>
  <si>
    <t>帅晃散</t>
  </si>
  <si>
    <t>岩比</t>
  </si>
  <si>
    <t>依喊</t>
  </si>
  <si>
    <t>李祥</t>
  </si>
  <si>
    <t>尚明</t>
  </si>
  <si>
    <t>岩旺</t>
  </si>
  <si>
    <t>占沙</t>
  </si>
  <si>
    <t>妹两</t>
  </si>
  <si>
    <t>莫相岩沙</t>
  </si>
  <si>
    <t>岩也</t>
  </si>
  <si>
    <t>岩仁</t>
  </si>
  <si>
    <t>岩闷</t>
  </si>
  <si>
    <t>岩谢</t>
  </si>
  <si>
    <t>岩喊</t>
  </si>
  <si>
    <t>吞腊</t>
  </si>
  <si>
    <t>小计</t>
  </si>
  <si>
    <t xml:space="preserve">        经手人：                            证明人：                                         负责人：</t>
  </si>
  <si>
    <t>负责人：</t>
  </si>
  <si>
    <t>莫喊散孟</t>
  </si>
  <si>
    <t>团凹</t>
  </si>
  <si>
    <t>喊仁</t>
  </si>
  <si>
    <t>孟所</t>
  </si>
  <si>
    <t>岩吞</t>
  </si>
  <si>
    <t>哏晓散</t>
  </si>
  <si>
    <t>干喊应</t>
  </si>
  <si>
    <t>帅相散</t>
  </si>
  <si>
    <t>应广汉</t>
  </si>
  <si>
    <t>岩建</t>
  </si>
  <si>
    <t>胆润</t>
  </si>
  <si>
    <t>信滚弄</t>
  </si>
  <si>
    <t>润静</t>
  </si>
  <si>
    <t>依建</t>
  </si>
  <si>
    <t>冷应</t>
  </si>
  <si>
    <t>赛孟</t>
  </si>
  <si>
    <t>吞亮</t>
  </si>
  <si>
    <t>依闷</t>
  </si>
  <si>
    <t>岩冷</t>
  </si>
  <si>
    <t>依波</t>
  </si>
  <si>
    <t>丁润</t>
  </si>
  <si>
    <t>晃法</t>
  </si>
  <si>
    <t>岩咩</t>
  </si>
  <si>
    <t>坡孟</t>
  </si>
  <si>
    <t>依沙</t>
  </si>
  <si>
    <t>腊孟</t>
  </si>
  <si>
    <t>帅相孟</t>
  </si>
  <si>
    <t>喊嫁</t>
  </si>
  <si>
    <t>喊赛</t>
  </si>
  <si>
    <t>占两</t>
  </si>
  <si>
    <t>喊良</t>
  </si>
  <si>
    <t>散吞</t>
  </si>
  <si>
    <t>瑞明</t>
  </si>
  <si>
    <t>岩石</t>
  </si>
  <si>
    <t>翁信</t>
  </si>
  <si>
    <t>坡咩</t>
  </si>
  <si>
    <t>干喊赛</t>
  </si>
  <si>
    <t>喊团</t>
  </si>
  <si>
    <t>旺灭</t>
  </si>
  <si>
    <t>曼应冷</t>
  </si>
  <si>
    <t>依团</t>
  </si>
  <si>
    <t>团应</t>
  </si>
  <si>
    <t>汗计</t>
  </si>
  <si>
    <t>岩两</t>
  </si>
  <si>
    <t>岩摆</t>
  </si>
  <si>
    <t>旺应</t>
  </si>
  <si>
    <t>顶信</t>
  </si>
  <si>
    <t>腊座</t>
  </si>
  <si>
    <t>约恩散</t>
  </si>
  <si>
    <t>合计</t>
  </si>
  <si>
    <t>项目实施单位：瑞丽市植保植检站           实施地点：弄岛镇弄岛村委会小拥棒村民小组                       年   月   日</t>
  </si>
  <si>
    <t>腊吞</t>
  </si>
  <si>
    <t>喊建</t>
  </si>
  <si>
    <t>岩顶</t>
  </si>
  <si>
    <t>静本</t>
  </si>
  <si>
    <t>依习</t>
  </si>
  <si>
    <t>腊纪</t>
  </si>
  <si>
    <t>岩沙</t>
  </si>
  <si>
    <t>管路</t>
  </si>
  <si>
    <t>岩静</t>
  </si>
  <si>
    <t>麻左</t>
  </si>
  <si>
    <t>曼相咩旺</t>
  </si>
  <si>
    <t>咩喊</t>
  </si>
  <si>
    <t>喊摆</t>
  </si>
  <si>
    <t>孟腊</t>
  </si>
  <si>
    <t>信莫也</t>
  </si>
  <si>
    <t>赛贺崩</t>
  </si>
  <si>
    <t>岩翁</t>
  </si>
  <si>
    <t>莫喊喊团</t>
  </si>
  <si>
    <t>岩定</t>
  </si>
  <si>
    <t>旺进</t>
  </si>
  <si>
    <t>帅很信也</t>
  </si>
  <si>
    <t>塞晚</t>
  </si>
  <si>
    <t>静咩</t>
  </si>
  <si>
    <t>软喊左棉</t>
  </si>
  <si>
    <t>岩瑞</t>
  </si>
  <si>
    <t>卯很</t>
  </si>
  <si>
    <t>项目实施单位：瑞丽市植保植检站           实施地点：弄岛镇弄岛村委会弄双村民小组                      年   月   日</t>
  </si>
  <si>
    <t>信妹</t>
  </si>
  <si>
    <t>莫恩帅伦</t>
  </si>
  <si>
    <t>旺信</t>
  </si>
  <si>
    <t>依弄马</t>
  </si>
  <si>
    <t>软恩闷</t>
  </si>
  <si>
    <t>岩弄喊</t>
  </si>
  <si>
    <t>旺也</t>
  </si>
  <si>
    <t>项目实施单位：瑞丽市植保植检站           实施地点：弄岛镇弄岛村委会南涝村民小组                      年   月   日</t>
  </si>
  <si>
    <t>帅相尚岩</t>
  </si>
  <si>
    <t>吞明</t>
  </si>
  <si>
    <t>孟胆</t>
  </si>
  <si>
    <t>帅幌散</t>
  </si>
  <si>
    <t>散孟也</t>
  </si>
  <si>
    <t>吞孟</t>
  </si>
  <si>
    <t>孟为</t>
  </si>
  <si>
    <t>莫很赛</t>
  </si>
  <si>
    <t>喊用</t>
  </si>
  <si>
    <t>软恩吞进</t>
  </si>
  <si>
    <t>喊亮</t>
  </si>
  <si>
    <t>卫仁</t>
  </si>
  <si>
    <t>卯旺</t>
  </si>
  <si>
    <t>帅很相沙</t>
  </si>
  <si>
    <t>旺仁</t>
  </si>
  <si>
    <t>曼喊应</t>
  </si>
  <si>
    <t>约门仁</t>
  </si>
  <si>
    <t>莫恩吞也</t>
  </si>
  <si>
    <t>帅相依</t>
  </si>
  <si>
    <t>约恩孟</t>
  </si>
  <si>
    <t>帅相团</t>
  </si>
  <si>
    <t>帅相翁信</t>
  </si>
  <si>
    <t>依旺</t>
  </si>
  <si>
    <t>帅相腿</t>
  </si>
  <si>
    <t>甩灭</t>
  </si>
  <si>
    <t>依喊小</t>
  </si>
  <si>
    <t>应也</t>
  </si>
  <si>
    <t>丙旺</t>
  </si>
  <si>
    <t>相喊帅依</t>
  </si>
  <si>
    <t>莫喊很咩</t>
  </si>
  <si>
    <t>孟也</t>
  </si>
  <si>
    <t>曼相腊孟</t>
  </si>
  <si>
    <t>喊良亮</t>
  </si>
  <si>
    <t>麦很凤</t>
  </si>
  <si>
    <t>帅相胆</t>
  </si>
  <si>
    <t>约应岩吞</t>
  </si>
  <si>
    <t>帅喊良依</t>
  </si>
  <si>
    <t>岩门</t>
  </si>
  <si>
    <t>瑞咩</t>
  </si>
  <si>
    <t>旺咩</t>
  </si>
  <si>
    <t>软喊色吞</t>
  </si>
  <si>
    <t>曼相岩佳</t>
  </si>
  <si>
    <t>妹也</t>
  </si>
  <si>
    <t>庄相坐也</t>
  </si>
  <si>
    <t>尚吞拉</t>
  </si>
  <si>
    <t>尚吞</t>
  </si>
  <si>
    <t>帅相野</t>
  </si>
  <si>
    <t>喊甲</t>
  </si>
  <si>
    <t>散摆</t>
  </si>
  <si>
    <t>喊帅灭</t>
  </si>
  <si>
    <t>岩行</t>
  </si>
  <si>
    <t>咩静</t>
  </si>
  <si>
    <t>喊实</t>
  </si>
  <si>
    <t>莫很孟</t>
  </si>
  <si>
    <t>孟明</t>
  </si>
  <si>
    <t>喊良腿</t>
  </si>
  <si>
    <t>约很喊团</t>
  </si>
  <si>
    <t>咩也</t>
  </si>
  <si>
    <t>帅相旺</t>
  </si>
  <si>
    <t>旦瑞</t>
  </si>
  <si>
    <t>相伦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</si>
</sst>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name val="方正仿宋_GBK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4" fillId="0" borderId="9" xfId="0" applyNumberFormat="1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workbookViewId="0">
      <selection activeCell="K14" sqref="K14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9.8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9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20"/>
      <c r="K5" s="5"/>
    </row>
    <row r="6" ht="26.1" customHeight="1" spans="1:11">
      <c r="A6" s="9">
        <v>1</v>
      </c>
      <c r="B6" s="10" t="s">
        <v>12</v>
      </c>
      <c r="C6" s="11">
        <v>6</v>
      </c>
      <c r="D6" s="9">
        <f>C6*3</f>
        <v>18</v>
      </c>
      <c r="E6" s="9">
        <v>2.5</v>
      </c>
      <c r="F6" s="9">
        <f>D6*E6</f>
        <v>45</v>
      </c>
      <c r="G6" s="9">
        <f>C6*3</f>
        <v>18</v>
      </c>
      <c r="H6" s="9">
        <v>2.4</v>
      </c>
      <c r="I6" s="9">
        <f>G6*H6</f>
        <v>43.2</v>
      </c>
      <c r="J6" s="21"/>
      <c r="K6" s="22"/>
    </row>
    <row r="7" ht="26.1" customHeight="1" spans="1:11">
      <c r="A7" s="9">
        <v>2</v>
      </c>
      <c r="B7" s="10" t="s">
        <v>13</v>
      </c>
      <c r="C7" s="11">
        <v>5</v>
      </c>
      <c r="D7" s="9">
        <f t="shared" ref="D7:D20" si="0">C7*3</f>
        <v>15</v>
      </c>
      <c r="E7" s="9">
        <v>2.5</v>
      </c>
      <c r="F7" s="9">
        <f t="shared" ref="F6:F20" si="1">D7*E7</f>
        <v>37.5</v>
      </c>
      <c r="G7" s="9">
        <f t="shared" ref="G7:G20" si="2">C7*3</f>
        <v>15</v>
      </c>
      <c r="H7" s="9">
        <v>2.4</v>
      </c>
      <c r="I7" s="9">
        <f t="shared" ref="I7:I21" si="3">G7*H7</f>
        <v>36</v>
      </c>
      <c r="J7" s="21"/>
      <c r="K7" s="23"/>
    </row>
    <row r="8" ht="26.1" customHeight="1" spans="1:11">
      <c r="A8" s="9">
        <v>3</v>
      </c>
      <c r="B8" s="10" t="s">
        <v>14</v>
      </c>
      <c r="C8" s="11">
        <v>5</v>
      </c>
      <c r="D8" s="9">
        <f t="shared" si="0"/>
        <v>15</v>
      </c>
      <c r="E8" s="9">
        <v>2.5</v>
      </c>
      <c r="F8" s="9">
        <f t="shared" si="1"/>
        <v>37.5</v>
      </c>
      <c r="G8" s="9">
        <f t="shared" si="2"/>
        <v>15</v>
      </c>
      <c r="H8" s="9">
        <v>2.4</v>
      </c>
      <c r="I8" s="9">
        <f t="shared" si="3"/>
        <v>36</v>
      </c>
      <c r="J8" s="21"/>
      <c r="K8" s="23"/>
    </row>
    <row r="9" ht="26.1" customHeight="1" spans="1:11">
      <c r="A9" s="9">
        <v>4</v>
      </c>
      <c r="B9" s="10" t="s">
        <v>15</v>
      </c>
      <c r="C9" s="11">
        <v>3</v>
      </c>
      <c r="D9" s="9">
        <f t="shared" si="0"/>
        <v>9</v>
      </c>
      <c r="E9" s="9">
        <v>2.5</v>
      </c>
      <c r="F9" s="9">
        <f t="shared" si="1"/>
        <v>22.5</v>
      </c>
      <c r="G9" s="9">
        <f t="shared" si="2"/>
        <v>9</v>
      </c>
      <c r="H9" s="9">
        <v>2.4</v>
      </c>
      <c r="I9" s="9">
        <f t="shared" si="3"/>
        <v>21.6</v>
      </c>
      <c r="J9" s="21"/>
      <c r="K9" s="23"/>
    </row>
    <row r="10" ht="26.1" customHeight="1" spans="1:11">
      <c r="A10" s="9">
        <v>5</v>
      </c>
      <c r="B10" s="10" t="s">
        <v>16</v>
      </c>
      <c r="C10" s="11">
        <v>3</v>
      </c>
      <c r="D10" s="9">
        <f t="shared" si="0"/>
        <v>9</v>
      </c>
      <c r="E10" s="9">
        <v>2.5</v>
      </c>
      <c r="F10" s="9">
        <f t="shared" si="1"/>
        <v>22.5</v>
      </c>
      <c r="G10" s="9">
        <f t="shared" si="2"/>
        <v>9</v>
      </c>
      <c r="H10" s="9">
        <v>2.4</v>
      </c>
      <c r="I10" s="9">
        <f t="shared" si="3"/>
        <v>21.6</v>
      </c>
      <c r="J10" s="21"/>
      <c r="K10" s="23"/>
    </row>
    <row r="11" ht="26.1" customHeight="1" spans="1:11">
      <c r="A11" s="9">
        <v>6</v>
      </c>
      <c r="B11" s="10" t="s">
        <v>17</v>
      </c>
      <c r="C11" s="11">
        <v>8</v>
      </c>
      <c r="D11" s="9">
        <f t="shared" si="0"/>
        <v>24</v>
      </c>
      <c r="E11" s="9">
        <v>2.5</v>
      </c>
      <c r="F11" s="9">
        <f t="shared" si="1"/>
        <v>60</v>
      </c>
      <c r="G11" s="9">
        <f t="shared" si="2"/>
        <v>24</v>
      </c>
      <c r="H11" s="9">
        <v>2.4</v>
      </c>
      <c r="I11" s="9">
        <f t="shared" si="3"/>
        <v>57.6</v>
      </c>
      <c r="J11" s="21"/>
      <c r="K11" s="23"/>
    </row>
    <row r="12" ht="26.1" customHeight="1" spans="1:11">
      <c r="A12" s="9">
        <v>7</v>
      </c>
      <c r="B12" s="10" t="s">
        <v>18</v>
      </c>
      <c r="C12" s="11">
        <v>7</v>
      </c>
      <c r="D12" s="9">
        <f t="shared" si="0"/>
        <v>21</v>
      </c>
      <c r="E12" s="9">
        <v>2.5</v>
      </c>
      <c r="F12" s="9">
        <f t="shared" si="1"/>
        <v>52.5</v>
      </c>
      <c r="G12" s="9">
        <f t="shared" si="2"/>
        <v>21</v>
      </c>
      <c r="H12" s="9">
        <v>2.4</v>
      </c>
      <c r="I12" s="9">
        <f t="shared" si="3"/>
        <v>50.4</v>
      </c>
      <c r="J12" s="21"/>
      <c r="K12" s="23"/>
    </row>
    <row r="13" ht="26.1" customHeight="1" spans="1:11">
      <c r="A13" s="9">
        <v>8</v>
      </c>
      <c r="B13" s="10" t="s">
        <v>19</v>
      </c>
      <c r="C13" s="11">
        <v>3</v>
      </c>
      <c r="D13" s="9">
        <f t="shared" si="0"/>
        <v>9</v>
      </c>
      <c r="E13" s="9">
        <v>2.5</v>
      </c>
      <c r="F13" s="9">
        <f t="shared" si="1"/>
        <v>22.5</v>
      </c>
      <c r="G13" s="9">
        <f t="shared" si="2"/>
        <v>9</v>
      </c>
      <c r="H13" s="9">
        <v>2.4</v>
      </c>
      <c r="I13" s="9">
        <f t="shared" si="3"/>
        <v>21.6</v>
      </c>
      <c r="J13" s="21"/>
      <c r="K13" s="23"/>
    </row>
    <row r="14" ht="26.1" customHeight="1" spans="1:11">
      <c r="A14" s="9">
        <v>9</v>
      </c>
      <c r="B14" s="10" t="s">
        <v>20</v>
      </c>
      <c r="C14" s="11">
        <v>5</v>
      </c>
      <c r="D14" s="9">
        <f t="shared" si="0"/>
        <v>15</v>
      </c>
      <c r="E14" s="9">
        <v>2.5</v>
      </c>
      <c r="F14" s="9">
        <f t="shared" si="1"/>
        <v>37.5</v>
      </c>
      <c r="G14" s="9">
        <f t="shared" si="2"/>
        <v>15</v>
      </c>
      <c r="H14" s="9">
        <v>2.4</v>
      </c>
      <c r="I14" s="9">
        <f t="shared" si="3"/>
        <v>36</v>
      </c>
      <c r="J14" s="21"/>
      <c r="K14" s="23"/>
    </row>
    <row r="15" ht="26.1" customHeight="1" spans="1:11">
      <c r="A15" s="9">
        <v>10</v>
      </c>
      <c r="B15" s="10" t="s">
        <v>21</v>
      </c>
      <c r="C15" s="11">
        <v>8</v>
      </c>
      <c r="D15" s="9">
        <f t="shared" si="0"/>
        <v>24</v>
      </c>
      <c r="E15" s="9">
        <v>2.5</v>
      </c>
      <c r="F15" s="9">
        <f t="shared" si="1"/>
        <v>60</v>
      </c>
      <c r="G15" s="9">
        <f t="shared" si="2"/>
        <v>24</v>
      </c>
      <c r="H15" s="9">
        <v>2.4</v>
      </c>
      <c r="I15" s="9">
        <f t="shared" si="3"/>
        <v>57.6</v>
      </c>
      <c r="J15" s="21"/>
      <c r="K15" s="23"/>
    </row>
    <row r="16" ht="26.1" customHeight="1" spans="1:12">
      <c r="A16" s="9">
        <v>11</v>
      </c>
      <c r="B16" s="10" t="s">
        <v>22</v>
      </c>
      <c r="C16" s="11">
        <v>6</v>
      </c>
      <c r="D16" s="9">
        <f t="shared" si="0"/>
        <v>18</v>
      </c>
      <c r="E16" s="9">
        <v>2.5</v>
      </c>
      <c r="F16" s="9">
        <f t="shared" si="1"/>
        <v>45</v>
      </c>
      <c r="G16" s="9">
        <f t="shared" si="2"/>
        <v>18</v>
      </c>
      <c r="H16" s="9">
        <v>2.4</v>
      </c>
      <c r="I16" s="9">
        <f t="shared" si="3"/>
        <v>43.2</v>
      </c>
      <c r="J16" s="21"/>
      <c r="K16" s="23"/>
      <c r="L16" s="24"/>
    </row>
    <row r="17" ht="26.1" customHeight="1" spans="1:11">
      <c r="A17" s="9">
        <v>12</v>
      </c>
      <c r="B17" s="10" t="s">
        <v>23</v>
      </c>
      <c r="C17" s="11">
        <v>9</v>
      </c>
      <c r="D17" s="9">
        <f t="shared" si="0"/>
        <v>27</v>
      </c>
      <c r="E17" s="9">
        <v>2.5</v>
      </c>
      <c r="F17" s="9">
        <f t="shared" si="1"/>
        <v>67.5</v>
      </c>
      <c r="G17" s="9">
        <f t="shared" si="2"/>
        <v>27</v>
      </c>
      <c r="H17" s="9">
        <v>2.4</v>
      </c>
      <c r="I17" s="9">
        <f t="shared" si="3"/>
        <v>64.8</v>
      </c>
      <c r="J17" s="21"/>
      <c r="K17" s="23"/>
    </row>
    <row r="18" ht="26.1" customHeight="1" spans="1:11">
      <c r="A18" s="9">
        <v>13</v>
      </c>
      <c r="B18" s="10" t="s">
        <v>24</v>
      </c>
      <c r="C18" s="11">
        <v>10</v>
      </c>
      <c r="D18" s="9">
        <f t="shared" si="0"/>
        <v>30</v>
      </c>
      <c r="E18" s="9">
        <v>2.5</v>
      </c>
      <c r="F18" s="9">
        <f t="shared" si="1"/>
        <v>75</v>
      </c>
      <c r="G18" s="9">
        <f t="shared" si="2"/>
        <v>30</v>
      </c>
      <c r="H18" s="9">
        <v>2.4</v>
      </c>
      <c r="I18" s="9">
        <f t="shared" si="3"/>
        <v>72</v>
      </c>
      <c r="J18" s="21"/>
      <c r="K18" s="23"/>
    </row>
    <row r="19" ht="26.1" customHeight="1" spans="1:11">
      <c r="A19" s="9">
        <v>14</v>
      </c>
      <c r="B19" s="10" t="s">
        <v>25</v>
      </c>
      <c r="C19" s="11">
        <v>9</v>
      </c>
      <c r="D19" s="9">
        <f t="shared" si="0"/>
        <v>27</v>
      </c>
      <c r="E19" s="9">
        <v>2.5</v>
      </c>
      <c r="F19" s="9">
        <f t="shared" si="1"/>
        <v>67.5</v>
      </c>
      <c r="G19" s="9">
        <f t="shared" si="2"/>
        <v>27</v>
      </c>
      <c r="H19" s="9">
        <v>2.4</v>
      </c>
      <c r="I19" s="9">
        <f t="shared" si="3"/>
        <v>64.8</v>
      </c>
      <c r="J19" s="21"/>
      <c r="K19" s="23"/>
    </row>
    <row r="20" ht="27" customHeight="1" spans="1:11">
      <c r="A20" s="9">
        <v>15</v>
      </c>
      <c r="B20" s="10" t="s">
        <v>26</v>
      </c>
      <c r="C20" s="11">
        <v>9</v>
      </c>
      <c r="D20" s="9">
        <f t="shared" si="0"/>
        <v>27</v>
      </c>
      <c r="E20" s="9">
        <v>2.5</v>
      </c>
      <c r="F20" s="9">
        <f t="shared" si="1"/>
        <v>67.5</v>
      </c>
      <c r="G20" s="9">
        <f t="shared" si="2"/>
        <v>27</v>
      </c>
      <c r="H20" s="9">
        <v>2.4</v>
      </c>
      <c r="I20" s="9">
        <f t="shared" si="3"/>
        <v>64.8</v>
      </c>
      <c r="J20" s="21"/>
      <c r="K20" s="23"/>
    </row>
    <row r="21" ht="23" customHeight="1" spans="1:11">
      <c r="A21" s="12" t="s">
        <v>27</v>
      </c>
      <c r="B21" s="13"/>
      <c r="C21" s="9">
        <f t="shared" ref="C21:F21" si="4">SUM(C6:C20)</f>
        <v>96</v>
      </c>
      <c r="D21" s="9">
        <f t="shared" si="4"/>
        <v>288</v>
      </c>
      <c r="E21" s="9">
        <v>2.5</v>
      </c>
      <c r="F21" s="9">
        <f>SUM(F6:F20)</f>
        <v>720</v>
      </c>
      <c r="G21" s="9">
        <f>SUM(G6:G20)</f>
        <v>288</v>
      </c>
      <c r="H21" s="9">
        <v>2.4</v>
      </c>
      <c r="I21" s="9">
        <f t="shared" si="3"/>
        <v>691.2</v>
      </c>
      <c r="J21" s="21"/>
      <c r="K21" s="25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6" t="s">
        <v>29</v>
      </c>
      <c r="K22" s="26"/>
    </row>
    <row r="23" ht="26.1" customHeight="1" spans="1:11">
      <c r="A23" s="9">
        <v>16</v>
      </c>
      <c r="B23" s="10" t="s">
        <v>30</v>
      </c>
      <c r="C23" s="11">
        <v>4</v>
      </c>
      <c r="D23" s="9">
        <f t="shared" ref="D23:D37" si="5">C23*3</f>
        <v>12</v>
      </c>
      <c r="E23" s="9">
        <v>2.5</v>
      </c>
      <c r="F23" s="9">
        <f t="shared" ref="F23:F37" si="6">D23*E23</f>
        <v>30</v>
      </c>
      <c r="G23" s="9">
        <f t="shared" ref="G23:G37" si="7">C23*3</f>
        <v>12</v>
      </c>
      <c r="H23" s="9">
        <v>2.4</v>
      </c>
      <c r="I23" s="9">
        <f t="shared" ref="I23:I38" si="8">G23*H23</f>
        <v>28.8</v>
      </c>
      <c r="J23" s="21"/>
      <c r="K23" s="22"/>
    </row>
    <row r="24" ht="26.1" customHeight="1" spans="1:11">
      <c r="A24" s="9">
        <v>17</v>
      </c>
      <c r="B24" s="10" t="s">
        <v>31</v>
      </c>
      <c r="C24" s="11">
        <v>9</v>
      </c>
      <c r="D24" s="9">
        <f t="shared" si="5"/>
        <v>27</v>
      </c>
      <c r="E24" s="9">
        <v>2.5</v>
      </c>
      <c r="F24" s="9">
        <f t="shared" si="6"/>
        <v>67.5</v>
      </c>
      <c r="G24" s="9">
        <f t="shared" si="7"/>
        <v>27</v>
      </c>
      <c r="H24" s="9">
        <v>2.4</v>
      </c>
      <c r="I24" s="9">
        <f t="shared" si="8"/>
        <v>64.8</v>
      </c>
      <c r="J24" s="21"/>
      <c r="K24" s="23"/>
    </row>
    <row r="25" ht="26.1" customHeight="1" spans="1:11">
      <c r="A25" s="9">
        <v>18</v>
      </c>
      <c r="B25" s="10" t="s">
        <v>32</v>
      </c>
      <c r="C25" s="11">
        <v>7</v>
      </c>
      <c r="D25" s="9">
        <f t="shared" si="5"/>
        <v>21</v>
      </c>
      <c r="E25" s="9">
        <v>2.5</v>
      </c>
      <c r="F25" s="9">
        <f t="shared" si="6"/>
        <v>52.5</v>
      </c>
      <c r="G25" s="9">
        <f t="shared" si="7"/>
        <v>21</v>
      </c>
      <c r="H25" s="9">
        <v>2.4</v>
      </c>
      <c r="I25" s="9">
        <f t="shared" si="8"/>
        <v>50.4</v>
      </c>
      <c r="J25" s="21"/>
      <c r="K25" s="23"/>
    </row>
    <row r="26" ht="26.1" customHeight="1" spans="1:11">
      <c r="A26" s="9">
        <v>19</v>
      </c>
      <c r="B26" s="10" t="s">
        <v>33</v>
      </c>
      <c r="C26" s="11">
        <v>4</v>
      </c>
      <c r="D26" s="9">
        <f t="shared" si="5"/>
        <v>12</v>
      </c>
      <c r="E26" s="9">
        <v>2.5</v>
      </c>
      <c r="F26" s="9">
        <f t="shared" si="6"/>
        <v>30</v>
      </c>
      <c r="G26" s="9">
        <f t="shared" si="7"/>
        <v>12</v>
      </c>
      <c r="H26" s="9">
        <v>2.4</v>
      </c>
      <c r="I26" s="9">
        <f t="shared" si="8"/>
        <v>28.8</v>
      </c>
      <c r="J26" s="21"/>
      <c r="K26" s="23"/>
    </row>
    <row r="27" ht="26.1" customHeight="1" spans="1:11">
      <c r="A27" s="9">
        <v>20</v>
      </c>
      <c r="B27" s="10" t="s">
        <v>34</v>
      </c>
      <c r="C27" s="11">
        <v>9</v>
      </c>
      <c r="D27" s="9">
        <f t="shared" si="5"/>
        <v>27</v>
      </c>
      <c r="E27" s="9">
        <v>2.5</v>
      </c>
      <c r="F27" s="9">
        <f t="shared" si="6"/>
        <v>67.5</v>
      </c>
      <c r="G27" s="9">
        <f t="shared" si="7"/>
        <v>27</v>
      </c>
      <c r="H27" s="9">
        <v>2.4</v>
      </c>
      <c r="I27" s="9">
        <f t="shared" si="8"/>
        <v>64.8</v>
      </c>
      <c r="J27" s="21"/>
      <c r="K27" s="23"/>
    </row>
    <row r="28" ht="26.1" customHeight="1" spans="1:11">
      <c r="A28" s="9">
        <v>21</v>
      </c>
      <c r="B28" s="10" t="s">
        <v>35</v>
      </c>
      <c r="C28" s="11">
        <v>4</v>
      </c>
      <c r="D28" s="9">
        <f t="shared" si="5"/>
        <v>12</v>
      </c>
      <c r="E28" s="9">
        <v>2.5</v>
      </c>
      <c r="F28" s="9">
        <f t="shared" si="6"/>
        <v>30</v>
      </c>
      <c r="G28" s="9">
        <f t="shared" si="7"/>
        <v>12</v>
      </c>
      <c r="H28" s="9">
        <v>2.4</v>
      </c>
      <c r="I28" s="9">
        <f t="shared" si="8"/>
        <v>28.8</v>
      </c>
      <c r="J28" s="21"/>
      <c r="K28" s="23"/>
    </row>
    <row r="29" ht="26.1" customHeight="1" spans="1:11">
      <c r="A29" s="9">
        <v>22</v>
      </c>
      <c r="B29" s="10" t="s">
        <v>36</v>
      </c>
      <c r="C29" s="11">
        <v>7</v>
      </c>
      <c r="D29" s="9">
        <f t="shared" si="5"/>
        <v>21</v>
      </c>
      <c r="E29" s="9">
        <v>2.5</v>
      </c>
      <c r="F29" s="9">
        <f t="shared" si="6"/>
        <v>52.5</v>
      </c>
      <c r="G29" s="9">
        <f t="shared" si="7"/>
        <v>21</v>
      </c>
      <c r="H29" s="9">
        <v>2.4</v>
      </c>
      <c r="I29" s="9">
        <f t="shared" si="8"/>
        <v>50.4</v>
      </c>
      <c r="J29" s="21"/>
      <c r="K29" s="23"/>
    </row>
    <row r="30" ht="26.1" customHeight="1" spans="1:11">
      <c r="A30" s="9">
        <v>23</v>
      </c>
      <c r="B30" s="10" t="s">
        <v>37</v>
      </c>
      <c r="C30" s="11">
        <v>11</v>
      </c>
      <c r="D30" s="9">
        <f t="shared" si="5"/>
        <v>33</v>
      </c>
      <c r="E30" s="9">
        <v>2.5</v>
      </c>
      <c r="F30" s="9">
        <f t="shared" si="6"/>
        <v>82.5</v>
      </c>
      <c r="G30" s="9">
        <f t="shared" si="7"/>
        <v>33</v>
      </c>
      <c r="H30" s="9">
        <v>2.4</v>
      </c>
      <c r="I30" s="9">
        <f t="shared" si="8"/>
        <v>79.2</v>
      </c>
      <c r="J30" s="21"/>
      <c r="K30" s="23"/>
    </row>
    <row r="31" ht="26.1" customHeight="1" spans="1:11">
      <c r="A31" s="9">
        <v>24</v>
      </c>
      <c r="B31" s="10" t="s">
        <v>38</v>
      </c>
      <c r="C31" s="11">
        <v>9</v>
      </c>
      <c r="D31" s="9">
        <f t="shared" si="5"/>
        <v>27</v>
      </c>
      <c r="E31" s="9">
        <v>2.5</v>
      </c>
      <c r="F31" s="9">
        <f t="shared" si="6"/>
        <v>67.5</v>
      </c>
      <c r="G31" s="9">
        <f t="shared" si="7"/>
        <v>27</v>
      </c>
      <c r="H31" s="9">
        <v>2.4</v>
      </c>
      <c r="I31" s="9">
        <f t="shared" si="8"/>
        <v>64.8</v>
      </c>
      <c r="J31" s="21"/>
      <c r="K31" s="23"/>
    </row>
    <row r="32" ht="26.1" customHeight="1" spans="1:11">
      <c r="A32" s="9">
        <v>25</v>
      </c>
      <c r="B32" s="10" t="s">
        <v>39</v>
      </c>
      <c r="C32" s="11">
        <v>15</v>
      </c>
      <c r="D32" s="9">
        <f t="shared" si="5"/>
        <v>45</v>
      </c>
      <c r="E32" s="9">
        <v>2.5</v>
      </c>
      <c r="F32" s="9">
        <f t="shared" si="6"/>
        <v>112.5</v>
      </c>
      <c r="G32" s="9">
        <f t="shared" si="7"/>
        <v>45</v>
      </c>
      <c r="H32" s="9">
        <v>2.4</v>
      </c>
      <c r="I32" s="9">
        <f t="shared" si="8"/>
        <v>108</v>
      </c>
      <c r="J32" s="21"/>
      <c r="K32" s="23"/>
    </row>
    <row r="33" ht="26.1" customHeight="1" spans="1:12">
      <c r="A33" s="9">
        <v>26</v>
      </c>
      <c r="B33" s="10" t="s">
        <v>40</v>
      </c>
      <c r="C33" s="11">
        <v>10</v>
      </c>
      <c r="D33" s="9">
        <f t="shared" si="5"/>
        <v>30</v>
      </c>
      <c r="E33" s="9">
        <v>2.5</v>
      </c>
      <c r="F33" s="9">
        <f t="shared" si="6"/>
        <v>75</v>
      </c>
      <c r="G33" s="9">
        <f t="shared" si="7"/>
        <v>30</v>
      </c>
      <c r="H33" s="9">
        <v>2.4</v>
      </c>
      <c r="I33" s="9">
        <f t="shared" si="8"/>
        <v>72</v>
      </c>
      <c r="J33" s="21"/>
      <c r="K33" s="23"/>
      <c r="L33" s="24"/>
    </row>
    <row r="34" ht="26.1" customHeight="1" spans="1:11">
      <c r="A34" s="9">
        <v>27</v>
      </c>
      <c r="B34" s="10" t="s">
        <v>41</v>
      </c>
      <c r="C34" s="11">
        <v>5</v>
      </c>
      <c r="D34" s="9">
        <f t="shared" si="5"/>
        <v>15</v>
      </c>
      <c r="E34" s="9">
        <v>2.5</v>
      </c>
      <c r="F34" s="9">
        <f t="shared" si="6"/>
        <v>37.5</v>
      </c>
      <c r="G34" s="9">
        <f t="shared" si="7"/>
        <v>15</v>
      </c>
      <c r="H34" s="9">
        <v>2.4</v>
      </c>
      <c r="I34" s="9">
        <f t="shared" si="8"/>
        <v>36</v>
      </c>
      <c r="J34" s="21"/>
      <c r="K34" s="23"/>
    </row>
    <row r="35" ht="26.1" customHeight="1" spans="1:11">
      <c r="A35" s="9">
        <v>28</v>
      </c>
      <c r="B35" s="10" t="s">
        <v>42</v>
      </c>
      <c r="C35" s="11">
        <v>11</v>
      </c>
      <c r="D35" s="9">
        <f t="shared" si="5"/>
        <v>33</v>
      </c>
      <c r="E35" s="9">
        <v>2.5</v>
      </c>
      <c r="F35" s="9">
        <f t="shared" si="6"/>
        <v>82.5</v>
      </c>
      <c r="G35" s="9">
        <f t="shared" si="7"/>
        <v>33</v>
      </c>
      <c r="H35" s="9">
        <v>2.4</v>
      </c>
      <c r="I35" s="9">
        <f t="shared" si="8"/>
        <v>79.2</v>
      </c>
      <c r="J35" s="21"/>
      <c r="K35" s="23"/>
    </row>
    <row r="36" ht="26.1" customHeight="1" spans="1:11">
      <c r="A36" s="9">
        <v>29</v>
      </c>
      <c r="B36" s="10" t="s">
        <v>43</v>
      </c>
      <c r="C36" s="11">
        <v>9</v>
      </c>
      <c r="D36" s="9">
        <f t="shared" si="5"/>
        <v>27</v>
      </c>
      <c r="E36" s="9">
        <v>2.5</v>
      </c>
      <c r="F36" s="9">
        <f t="shared" si="6"/>
        <v>67.5</v>
      </c>
      <c r="G36" s="9">
        <f t="shared" si="7"/>
        <v>27</v>
      </c>
      <c r="H36" s="9">
        <v>2.4</v>
      </c>
      <c r="I36" s="9">
        <f t="shared" si="8"/>
        <v>64.8</v>
      </c>
      <c r="J36" s="21"/>
      <c r="K36" s="23"/>
    </row>
    <row r="37" ht="27" customHeight="1" spans="1:11">
      <c r="A37" s="9">
        <v>30</v>
      </c>
      <c r="B37" s="10" t="s">
        <v>44</v>
      </c>
      <c r="C37" s="11">
        <v>9</v>
      </c>
      <c r="D37" s="9">
        <f t="shared" si="5"/>
        <v>27</v>
      </c>
      <c r="E37" s="9">
        <v>2.5</v>
      </c>
      <c r="F37" s="9">
        <f t="shared" si="6"/>
        <v>67.5</v>
      </c>
      <c r="G37" s="9">
        <f t="shared" si="7"/>
        <v>27</v>
      </c>
      <c r="H37" s="9">
        <v>2.4</v>
      </c>
      <c r="I37" s="9">
        <f t="shared" si="8"/>
        <v>64.8</v>
      </c>
      <c r="J37" s="21"/>
      <c r="K37" s="23"/>
    </row>
    <row r="38" ht="23" customHeight="1" spans="1:11">
      <c r="A38" s="12" t="s">
        <v>27</v>
      </c>
      <c r="B38" s="13"/>
      <c r="C38" s="9">
        <f t="shared" ref="C38:G38" si="9">SUM(C23:C37)</f>
        <v>123</v>
      </c>
      <c r="D38" s="9">
        <f t="shared" si="9"/>
        <v>369</v>
      </c>
      <c r="E38" s="9">
        <v>2.5</v>
      </c>
      <c r="F38" s="9">
        <f t="shared" si="9"/>
        <v>922.5</v>
      </c>
      <c r="G38" s="9">
        <f t="shared" si="9"/>
        <v>369</v>
      </c>
      <c r="H38" s="9">
        <v>2.4</v>
      </c>
      <c r="I38" s="9">
        <f t="shared" si="8"/>
        <v>885.6</v>
      </c>
      <c r="J38" s="21"/>
      <c r="K38" s="25"/>
    </row>
    <row r="39" ht="24" customHeight="1" spans="1:11">
      <c r="A39" s="14" t="s">
        <v>28</v>
      </c>
      <c r="B39" s="14"/>
      <c r="C39" s="14"/>
      <c r="D39" s="14"/>
      <c r="E39" s="14"/>
      <c r="F39" s="14"/>
      <c r="G39" s="15"/>
      <c r="H39" s="15"/>
      <c r="I39" s="15"/>
      <c r="J39" s="26" t="s">
        <v>29</v>
      </c>
      <c r="K39" s="26"/>
    </row>
    <row r="40" ht="26.1" customHeight="1" spans="1:11">
      <c r="A40" s="9">
        <v>31</v>
      </c>
      <c r="B40" s="18" t="s">
        <v>45</v>
      </c>
      <c r="C40" s="11">
        <v>12</v>
      </c>
      <c r="D40" s="9">
        <f t="shared" ref="D40:D54" si="10">C40*3</f>
        <v>36</v>
      </c>
      <c r="E40" s="9">
        <v>2.5</v>
      </c>
      <c r="F40" s="9">
        <f t="shared" ref="F40:F54" si="11">D40*E40</f>
        <v>90</v>
      </c>
      <c r="G40" s="9">
        <f t="shared" ref="G40:G54" si="12">C40*3</f>
        <v>36</v>
      </c>
      <c r="H40" s="9">
        <v>2.4</v>
      </c>
      <c r="I40" s="9">
        <f t="shared" ref="I40:I55" si="13">G40*H40</f>
        <v>86.4</v>
      </c>
      <c r="J40" s="21"/>
      <c r="K40" s="22"/>
    </row>
    <row r="41" ht="26.1" customHeight="1" spans="1:11">
      <c r="A41" s="9">
        <v>32</v>
      </c>
      <c r="B41" s="18" t="s">
        <v>46</v>
      </c>
      <c r="C41" s="11">
        <v>5</v>
      </c>
      <c r="D41" s="9">
        <f t="shared" si="10"/>
        <v>15</v>
      </c>
      <c r="E41" s="9">
        <v>2.5</v>
      </c>
      <c r="F41" s="9">
        <f t="shared" si="11"/>
        <v>37.5</v>
      </c>
      <c r="G41" s="9">
        <f t="shared" si="12"/>
        <v>15</v>
      </c>
      <c r="H41" s="9">
        <v>2.4</v>
      </c>
      <c r="I41" s="9">
        <f t="shared" si="13"/>
        <v>36</v>
      </c>
      <c r="J41" s="21"/>
      <c r="K41" s="23"/>
    </row>
    <row r="42" ht="26.1" customHeight="1" spans="1:11">
      <c r="A42" s="9">
        <v>33</v>
      </c>
      <c r="B42" s="18" t="s">
        <v>47</v>
      </c>
      <c r="C42" s="11">
        <v>5</v>
      </c>
      <c r="D42" s="9">
        <f t="shared" si="10"/>
        <v>15</v>
      </c>
      <c r="E42" s="9">
        <v>2.5</v>
      </c>
      <c r="F42" s="9">
        <f t="shared" si="11"/>
        <v>37.5</v>
      </c>
      <c r="G42" s="9">
        <f t="shared" si="12"/>
        <v>15</v>
      </c>
      <c r="H42" s="9">
        <v>2.4</v>
      </c>
      <c r="I42" s="9">
        <f t="shared" si="13"/>
        <v>36</v>
      </c>
      <c r="J42" s="21"/>
      <c r="K42" s="23"/>
    </row>
    <row r="43" ht="26.1" customHeight="1" spans="1:11">
      <c r="A43" s="9">
        <v>34</v>
      </c>
      <c r="B43" s="18" t="s">
        <v>48</v>
      </c>
      <c r="C43" s="11">
        <v>14</v>
      </c>
      <c r="D43" s="9">
        <f t="shared" si="10"/>
        <v>42</v>
      </c>
      <c r="E43" s="9">
        <v>2.5</v>
      </c>
      <c r="F43" s="9">
        <f t="shared" si="11"/>
        <v>105</v>
      </c>
      <c r="G43" s="9">
        <f t="shared" si="12"/>
        <v>42</v>
      </c>
      <c r="H43" s="9">
        <v>2.4</v>
      </c>
      <c r="I43" s="9">
        <f t="shared" si="13"/>
        <v>100.8</v>
      </c>
      <c r="J43" s="21"/>
      <c r="K43" s="23"/>
    </row>
    <row r="44" ht="26.1" customHeight="1" spans="1:11">
      <c r="A44" s="9">
        <v>35</v>
      </c>
      <c r="B44" s="18" t="s">
        <v>49</v>
      </c>
      <c r="C44" s="11">
        <v>6</v>
      </c>
      <c r="D44" s="9">
        <f t="shared" si="10"/>
        <v>18</v>
      </c>
      <c r="E44" s="9">
        <v>2.5</v>
      </c>
      <c r="F44" s="9">
        <f t="shared" si="11"/>
        <v>45</v>
      </c>
      <c r="G44" s="9">
        <f t="shared" si="12"/>
        <v>18</v>
      </c>
      <c r="H44" s="9">
        <v>2.4</v>
      </c>
      <c r="I44" s="9">
        <f t="shared" si="13"/>
        <v>43.2</v>
      </c>
      <c r="J44" s="21"/>
      <c r="K44" s="23"/>
    </row>
    <row r="45" ht="26.1" customHeight="1" spans="1:11">
      <c r="A45" s="9">
        <v>36</v>
      </c>
      <c r="B45" s="18" t="s">
        <v>50</v>
      </c>
      <c r="C45" s="11">
        <v>4</v>
      </c>
      <c r="D45" s="9">
        <f t="shared" si="10"/>
        <v>12</v>
      </c>
      <c r="E45" s="9">
        <v>2.5</v>
      </c>
      <c r="F45" s="9">
        <f t="shared" si="11"/>
        <v>30</v>
      </c>
      <c r="G45" s="9">
        <f t="shared" si="12"/>
        <v>12</v>
      </c>
      <c r="H45" s="9">
        <v>2.4</v>
      </c>
      <c r="I45" s="9">
        <f t="shared" si="13"/>
        <v>28.8</v>
      </c>
      <c r="J45" s="21"/>
      <c r="K45" s="23"/>
    </row>
    <row r="46" ht="26.1" customHeight="1" spans="1:11">
      <c r="A46" s="9">
        <v>37</v>
      </c>
      <c r="B46" s="18" t="s">
        <v>51</v>
      </c>
      <c r="C46" s="11">
        <v>4</v>
      </c>
      <c r="D46" s="9">
        <f t="shared" si="10"/>
        <v>12</v>
      </c>
      <c r="E46" s="9">
        <v>2.5</v>
      </c>
      <c r="F46" s="9">
        <f t="shared" si="11"/>
        <v>30</v>
      </c>
      <c r="G46" s="9">
        <f t="shared" si="12"/>
        <v>12</v>
      </c>
      <c r="H46" s="9">
        <v>2.4</v>
      </c>
      <c r="I46" s="9">
        <f t="shared" si="13"/>
        <v>28.8</v>
      </c>
      <c r="J46" s="21"/>
      <c r="K46" s="23"/>
    </row>
    <row r="47" ht="26.1" customHeight="1" spans="1:11">
      <c r="A47" s="9">
        <v>38</v>
      </c>
      <c r="B47" s="18" t="s">
        <v>52</v>
      </c>
      <c r="C47" s="11">
        <v>6</v>
      </c>
      <c r="D47" s="9">
        <f t="shared" si="10"/>
        <v>18</v>
      </c>
      <c r="E47" s="9">
        <v>2.5</v>
      </c>
      <c r="F47" s="9">
        <f t="shared" si="11"/>
        <v>45</v>
      </c>
      <c r="G47" s="9">
        <f t="shared" si="12"/>
        <v>18</v>
      </c>
      <c r="H47" s="9">
        <v>2.4</v>
      </c>
      <c r="I47" s="9">
        <f t="shared" si="13"/>
        <v>43.2</v>
      </c>
      <c r="J47" s="21"/>
      <c r="K47" s="23"/>
    </row>
    <row r="48" ht="26.1" customHeight="1" spans="1:11">
      <c r="A48" s="9">
        <v>39</v>
      </c>
      <c r="B48" s="18" t="s">
        <v>53</v>
      </c>
      <c r="C48" s="11">
        <v>8</v>
      </c>
      <c r="D48" s="9">
        <f t="shared" si="10"/>
        <v>24</v>
      </c>
      <c r="E48" s="9">
        <v>2.5</v>
      </c>
      <c r="F48" s="9">
        <f t="shared" si="11"/>
        <v>60</v>
      </c>
      <c r="G48" s="9">
        <f t="shared" si="12"/>
        <v>24</v>
      </c>
      <c r="H48" s="9">
        <v>2.4</v>
      </c>
      <c r="I48" s="9">
        <f t="shared" si="13"/>
        <v>57.6</v>
      </c>
      <c r="J48" s="21"/>
      <c r="K48" s="23"/>
    </row>
    <row r="49" ht="26.1" customHeight="1" spans="1:11">
      <c r="A49" s="9">
        <v>40</v>
      </c>
      <c r="B49" s="18" t="s">
        <v>54</v>
      </c>
      <c r="C49" s="11">
        <v>7</v>
      </c>
      <c r="D49" s="9">
        <f t="shared" si="10"/>
        <v>21</v>
      </c>
      <c r="E49" s="9">
        <v>2.5</v>
      </c>
      <c r="F49" s="9">
        <f t="shared" si="11"/>
        <v>52.5</v>
      </c>
      <c r="G49" s="9">
        <f t="shared" si="12"/>
        <v>21</v>
      </c>
      <c r="H49" s="9">
        <v>2.4</v>
      </c>
      <c r="I49" s="9">
        <f t="shared" si="13"/>
        <v>50.4</v>
      </c>
      <c r="J49" s="21"/>
      <c r="K49" s="23"/>
    </row>
    <row r="50" ht="26.1" customHeight="1" spans="1:12">
      <c r="A50" s="9">
        <v>41</v>
      </c>
      <c r="B50" s="18" t="s">
        <v>55</v>
      </c>
      <c r="C50" s="11">
        <v>9</v>
      </c>
      <c r="D50" s="9">
        <f t="shared" si="10"/>
        <v>27</v>
      </c>
      <c r="E50" s="9">
        <v>2.5</v>
      </c>
      <c r="F50" s="9">
        <f t="shared" si="11"/>
        <v>67.5</v>
      </c>
      <c r="G50" s="9">
        <f t="shared" si="12"/>
        <v>27</v>
      </c>
      <c r="H50" s="9">
        <v>2.4</v>
      </c>
      <c r="I50" s="9">
        <f t="shared" si="13"/>
        <v>64.8</v>
      </c>
      <c r="J50" s="21"/>
      <c r="K50" s="23"/>
      <c r="L50" s="24"/>
    </row>
    <row r="51" ht="26.1" customHeight="1" spans="1:11">
      <c r="A51" s="9">
        <v>42</v>
      </c>
      <c r="B51" s="18" t="s">
        <v>56</v>
      </c>
      <c r="C51" s="11">
        <v>6</v>
      </c>
      <c r="D51" s="9">
        <f t="shared" si="10"/>
        <v>18</v>
      </c>
      <c r="E51" s="9">
        <v>2.5</v>
      </c>
      <c r="F51" s="9">
        <f t="shared" si="11"/>
        <v>45</v>
      </c>
      <c r="G51" s="9">
        <f t="shared" si="12"/>
        <v>18</v>
      </c>
      <c r="H51" s="9">
        <v>2.4</v>
      </c>
      <c r="I51" s="9">
        <f t="shared" si="13"/>
        <v>43.2</v>
      </c>
      <c r="J51" s="21"/>
      <c r="K51" s="23"/>
    </row>
    <row r="52" ht="26.1" customHeight="1" spans="1:11">
      <c r="A52" s="9">
        <v>43</v>
      </c>
      <c r="B52" s="18" t="s">
        <v>57</v>
      </c>
      <c r="C52" s="11">
        <v>6</v>
      </c>
      <c r="D52" s="9">
        <f t="shared" si="10"/>
        <v>18</v>
      </c>
      <c r="E52" s="9">
        <v>2.5</v>
      </c>
      <c r="F52" s="9">
        <f t="shared" si="11"/>
        <v>45</v>
      </c>
      <c r="G52" s="9">
        <f t="shared" si="12"/>
        <v>18</v>
      </c>
      <c r="H52" s="9">
        <v>2.4</v>
      </c>
      <c r="I52" s="9">
        <f t="shared" si="13"/>
        <v>43.2</v>
      </c>
      <c r="J52" s="21"/>
      <c r="K52" s="23"/>
    </row>
    <row r="53" ht="26.1" customHeight="1" spans="1:11">
      <c r="A53" s="9">
        <v>44</v>
      </c>
      <c r="B53" s="18" t="s">
        <v>58</v>
      </c>
      <c r="C53" s="11">
        <v>5</v>
      </c>
      <c r="D53" s="9">
        <f t="shared" si="10"/>
        <v>15</v>
      </c>
      <c r="E53" s="9">
        <v>2.5</v>
      </c>
      <c r="F53" s="9">
        <f t="shared" si="11"/>
        <v>37.5</v>
      </c>
      <c r="G53" s="9">
        <f t="shared" si="12"/>
        <v>15</v>
      </c>
      <c r="H53" s="9">
        <v>2.4</v>
      </c>
      <c r="I53" s="9">
        <f t="shared" si="13"/>
        <v>36</v>
      </c>
      <c r="J53" s="21"/>
      <c r="K53" s="23"/>
    </row>
    <row r="54" ht="27" customHeight="1" spans="1:11">
      <c r="A54" s="9">
        <v>45</v>
      </c>
      <c r="B54" s="18" t="s">
        <v>59</v>
      </c>
      <c r="C54" s="11">
        <v>5</v>
      </c>
      <c r="D54" s="9">
        <f t="shared" si="10"/>
        <v>15</v>
      </c>
      <c r="E54" s="9">
        <v>2.5</v>
      </c>
      <c r="F54" s="9">
        <f t="shared" si="11"/>
        <v>37.5</v>
      </c>
      <c r="G54" s="9">
        <f t="shared" si="12"/>
        <v>15</v>
      </c>
      <c r="H54" s="9">
        <v>2.4</v>
      </c>
      <c r="I54" s="9">
        <f t="shared" si="13"/>
        <v>36</v>
      </c>
      <c r="J54" s="21"/>
      <c r="K54" s="23"/>
    </row>
    <row r="55" ht="23" customHeight="1" spans="1:11">
      <c r="A55" s="12" t="s">
        <v>27</v>
      </c>
      <c r="B55" s="13"/>
      <c r="C55" s="9">
        <f t="shared" ref="C55:G55" si="14">SUM(C40:C54)</f>
        <v>102</v>
      </c>
      <c r="D55" s="9">
        <f t="shared" si="14"/>
        <v>306</v>
      </c>
      <c r="E55" s="9">
        <v>2.5</v>
      </c>
      <c r="F55" s="9">
        <f t="shared" si="14"/>
        <v>765</v>
      </c>
      <c r="G55" s="9">
        <f t="shared" si="14"/>
        <v>306</v>
      </c>
      <c r="H55" s="9">
        <v>2.4</v>
      </c>
      <c r="I55" s="9">
        <f t="shared" si="13"/>
        <v>734.4</v>
      </c>
      <c r="J55" s="21"/>
      <c r="K55" s="25"/>
    </row>
    <row r="56" ht="24" customHeight="1" spans="1:11">
      <c r="A56" s="14" t="s">
        <v>28</v>
      </c>
      <c r="B56" s="14"/>
      <c r="C56" s="14"/>
      <c r="D56" s="14"/>
      <c r="E56" s="14"/>
      <c r="F56" s="14"/>
      <c r="G56" s="15"/>
      <c r="H56" s="15"/>
      <c r="I56" s="15"/>
      <c r="J56" s="26" t="s">
        <v>29</v>
      </c>
      <c r="K56" s="26"/>
    </row>
    <row r="57" ht="26.1" customHeight="1" spans="1:11">
      <c r="A57" s="9">
        <v>46</v>
      </c>
      <c r="B57" s="18" t="s">
        <v>60</v>
      </c>
      <c r="C57" s="11">
        <v>9</v>
      </c>
      <c r="D57" s="9">
        <f t="shared" ref="D57:D71" si="15">C57*3</f>
        <v>27</v>
      </c>
      <c r="E57" s="9">
        <v>2.5</v>
      </c>
      <c r="F57" s="9">
        <f t="shared" ref="F57:F71" si="16">D57*E57</f>
        <v>67.5</v>
      </c>
      <c r="G57" s="9">
        <f t="shared" ref="G57:G71" si="17">C57*3</f>
        <v>27</v>
      </c>
      <c r="H57" s="9">
        <v>2.4</v>
      </c>
      <c r="I57" s="9">
        <f t="shared" ref="I57:I72" si="18">G57*H57</f>
        <v>64.8</v>
      </c>
      <c r="J57" s="21"/>
      <c r="K57" s="22"/>
    </row>
    <row r="58" ht="26.1" customHeight="1" spans="1:11">
      <c r="A58" s="9">
        <v>47</v>
      </c>
      <c r="B58" s="18" t="s">
        <v>61</v>
      </c>
      <c r="C58" s="11">
        <v>9</v>
      </c>
      <c r="D58" s="9">
        <f t="shared" si="15"/>
        <v>27</v>
      </c>
      <c r="E58" s="9">
        <v>2.5</v>
      </c>
      <c r="F58" s="9">
        <f t="shared" si="16"/>
        <v>67.5</v>
      </c>
      <c r="G58" s="9">
        <f t="shared" si="17"/>
        <v>27</v>
      </c>
      <c r="H58" s="9">
        <v>2.4</v>
      </c>
      <c r="I58" s="9">
        <f t="shared" si="18"/>
        <v>64.8</v>
      </c>
      <c r="J58" s="21"/>
      <c r="K58" s="23"/>
    </row>
    <row r="59" ht="26.1" customHeight="1" spans="1:11">
      <c r="A59" s="9">
        <v>48</v>
      </c>
      <c r="B59" s="18" t="s">
        <v>62</v>
      </c>
      <c r="C59" s="11">
        <v>9</v>
      </c>
      <c r="D59" s="9">
        <f t="shared" si="15"/>
        <v>27</v>
      </c>
      <c r="E59" s="9">
        <v>2.5</v>
      </c>
      <c r="F59" s="9">
        <f t="shared" si="16"/>
        <v>67.5</v>
      </c>
      <c r="G59" s="9">
        <f t="shared" si="17"/>
        <v>27</v>
      </c>
      <c r="H59" s="9">
        <v>2.4</v>
      </c>
      <c r="I59" s="9">
        <f t="shared" si="18"/>
        <v>64.8</v>
      </c>
      <c r="J59" s="21"/>
      <c r="K59" s="23"/>
    </row>
    <row r="60" ht="26.1" customHeight="1" spans="1:11">
      <c r="A60" s="9">
        <v>49</v>
      </c>
      <c r="B60" s="18" t="s">
        <v>63</v>
      </c>
      <c r="C60" s="11">
        <v>7</v>
      </c>
      <c r="D60" s="9">
        <f t="shared" si="15"/>
        <v>21</v>
      </c>
      <c r="E60" s="9">
        <v>2.5</v>
      </c>
      <c r="F60" s="9">
        <f t="shared" si="16"/>
        <v>52.5</v>
      </c>
      <c r="G60" s="9">
        <f t="shared" si="17"/>
        <v>21</v>
      </c>
      <c r="H60" s="9">
        <v>2.4</v>
      </c>
      <c r="I60" s="9">
        <f t="shared" si="18"/>
        <v>50.4</v>
      </c>
      <c r="J60" s="21"/>
      <c r="K60" s="23"/>
    </row>
    <row r="61" ht="26.1" customHeight="1" spans="1:11">
      <c r="A61" s="9">
        <v>50</v>
      </c>
      <c r="B61" s="18" t="s">
        <v>64</v>
      </c>
      <c r="C61" s="11">
        <v>7</v>
      </c>
      <c r="D61" s="9">
        <f t="shared" si="15"/>
        <v>21</v>
      </c>
      <c r="E61" s="9">
        <v>2.5</v>
      </c>
      <c r="F61" s="9">
        <f t="shared" si="16"/>
        <v>52.5</v>
      </c>
      <c r="G61" s="9">
        <f t="shared" si="17"/>
        <v>21</v>
      </c>
      <c r="H61" s="9">
        <v>2.4</v>
      </c>
      <c r="I61" s="9">
        <f t="shared" si="18"/>
        <v>50.4</v>
      </c>
      <c r="J61" s="21"/>
      <c r="K61" s="23"/>
    </row>
    <row r="62" ht="26.1" customHeight="1" spans="1:11">
      <c r="A62" s="9">
        <v>51</v>
      </c>
      <c r="B62" s="18" t="s">
        <v>65</v>
      </c>
      <c r="C62" s="11">
        <v>8</v>
      </c>
      <c r="D62" s="9">
        <f t="shared" si="15"/>
        <v>24</v>
      </c>
      <c r="E62" s="9">
        <v>2.5</v>
      </c>
      <c r="F62" s="9">
        <f t="shared" si="16"/>
        <v>60</v>
      </c>
      <c r="G62" s="9">
        <f t="shared" si="17"/>
        <v>24</v>
      </c>
      <c r="H62" s="9">
        <v>2.4</v>
      </c>
      <c r="I62" s="9">
        <f t="shared" si="18"/>
        <v>57.6</v>
      </c>
      <c r="J62" s="21"/>
      <c r="K62" s="23"/>
    </row>
    <row r="63" ht="26.1" customHeight="1" spans="1:11">
      <c r="A63" s="9">
        <v>52</v>
      </c>
      <c r="B63" s="18" t="s">
        <v>66</v>
      </c>
      <c r="C63" s="11">
        <v>5</v>
      </c>
      <c r="D63" s="9">
        <f t="shared" si="15"/>
        <v>15</v>
      </c>
      <c r="E63" s="9">
        <v>2.5</v>
      </c>
      <c r="F63" s="9">
        <f t="shared" si="16"/>
        <v>37.5</v>
      </c>
      <c r="G63" s="9">
        <f t="shared" si="17"/>
        <v>15</v>
      </c>
      <c r="H63" s="9">
        <v>2.4</v>
      </c>
      <c r="I63" s="9">
        <f t="shared" si="18"/>
        <v>36</v>
      </c>
      <c r="J63" s="21"/>
      <c r="K63" s="23"/>
    </row>
    <row r="64" ht="26.1" customHeight="1" spans="1:11">
      <c r="A64" s="9">
        <v>53</v>
      </c>
      <c r="B64" s="18" t="s">
        <v>67</v>
      </c>
      <c r="C64" s="11">
        <v>5</v>
      </c>
      <c r="D64" s="9">
        <f t="shared" si="15"/>
        <v>15</v>
      </c>
      <c r="E64" s="9">
        <v>2.5</v>
      </c>
      <c r="F64" s="9">
        <f t="shared" si="16"/>
        <v>37.5</v>
      </c>
      <c r="G64" s="9">
        <f t="shared" si="17"/>
        <v>15</v>
      </c>
      <c r="H64" s="9">
        <v>2.4</v>
      </c>
      <c r="I64" s="9">
        <f t="shared" si="18"/>
        <v>36</v>
      </c>
      <c r="J64" s="21"/>
      <c r="K64" s="23"/>
    </row>
    <row r="65" ht="26.1" customHeight="1" spans="1:11">
      <c r="A65" s="9">
        <v>54</v>
      </c>
      <c r="B65" s="18" t="s">
        <v>68</v>
      </c>
      <c r="C65" s="11">
        <v>6</v>
      </c>
      <c r="D65" s="9">
        <f t="shared" si="15"/>
        <v>18</v>
      </c>
      <c r="E65" s="9">
        <v>2.5</v>
      </c>
      <c r="F65" s="9">
        <f t="shared" si="16"/>
        <v>45</v>
      </c>
      <c r="G65" s="9">
        <f t="shared" si="17"/>
        <v>18</v>
      </c>
      <c r="H65" s="9">
        <v>2.4</v>
      </c>
      <c r="I65" s="9">
        <f t="shared" si="18"/>
        <v>43.2</v>
      </c>
      <c r="J65" s="21"/>
      <c r="K65" s="23"/>
    </row>
    <row r="66" ht="26.1" customHeight="1" spans="1:11">
      <c r="A66" s="9">
        <v>55</v>
      </c>
      <c r="B66" s="18" t="s">
        <v>69</v>
      </c>
      <c r="C66" s="11">
        <v>5</v>
      </c>
      <c r="D66" s="9">
        <f t="shared" si="15"/>
        <v>15</v>
      </c>
      <c r="E66" s="9">
        <v>2.5</v>
      </c>
      <c r="F66" s="9">
        <f t="shared" si="16"/>
        <v>37.5</v>
      </c>
      <c r="G66" s="9">
        <f t="shared" si="17"/>
        <v>15</v>
      </c>
      <c r="H66" s="9">
        <v>2.4</v>
      </c>
      <c r="I66" s="9">
        <f t="shared" si="18"/>
        <v>36</v>
      </c>
      <c r="J66" s="21"/>
      <c r="K66" s="23"/>
    </row>
    <row r="67" ht="26.1" customHeight="1" spans="1:12">
      <c r="A67" s="9">
        <v>56</v>
      </c>
      <c r="B67" s="18" t="s">
        <v>14</v>
      </c>
      <c r="C67" s="11">
        <v>6</v>
      </c>
      <c r="D67" s="9">
        <f t="shared" si="15"/>
        <v>18</v>
      </c>
      <c r="E67" s="9">
        <v>2.5</v>
      </c>
      <c r="F67" s="9">
        <f t="shared" si="16"/>
        <v>45</v>
      </c>
      <c r="G67" s="9">
        <f t="shared" si="17"/>
        <v>18</v>
      </c>
      <c r="H67" s="9">
        <v>2.4</v>
      </c>
      <c r="I67" s="9">
        <f t="shared" si="18"/>
        <v>43.2</v>
      </c>
      <c r="J67" s="21"/>
      <c r="K67" s="23"/>
      <c r="L67" s="24"/>
    </row>
    <row r="68" ht="26.1" customHeight="1" spans="1:11">
      <c r="A68" s="9">
        <v>57</v>
      </c>
      <c r="B68" s="18" t="s">
        <v>70</v>
      </c>
      <c r="C68" s="11">
        <v>6</v>
      </c>
      <c r="D68" s="9">
        <f t="shared" si="15"/>
        <v>18</v>
      </c>
      <c r="E68" s="9">
        <v>2.5</v>
      </c>
      <c r="F68" s="9">
        <f t="shared" si="16"/>
        <v>45</v>
      </c>
      <c r="G68" s="9">
        <f t="shared" si="17"/>
        <v>18</v>
      </c>
      <c r="H68" s="9">
        <v>2.4</v>
      </c>
      <c r="I68" s="9">
        <f t="shared" si="18"/>
        <v>43.2</v>
      </c>
      <c r="J68" s="21"/>
      <c r="K68" s="23"/>
    </row>
    <row r="69" ht="26.1" customHeight="1" spans="1:11">
      <c r="A69" s="9">
        <v>58</v>
      </c>
      <c r="B69" s="18" t="s">
        <v>71</v>
      </c>
      <c r="C69" s="11">
        <v>5</v>
      </c>
      <c r="D69" s="9">
        <f t="shared" si="15"/>
        <v>15</v>
      </c>
      <c r="E69" s="9">
        <v>2.5</v>
      </c>
      <c r="F69" s="9">
        <f t="shared" si="16"/>
        <v>37.5</v>
      </c>
      <c r="G69" s="9">
        <f t="shared" si="17"/>
        <v>15</v>
      </c>
      <c r="H69" s="9">
        <v>2.4</v>
      </c>
      <c r="I69" s="9">
        <f t="shared" si="18"/>
        <v>36</v>
      </c>
      <c r="J69" s="21"/>
      <c r="K69" s="23"/>
    </row>
    <row r="70" ht="26.1" customHeight="1" spans="1:11">
      <c r="A70" s="9">
        <v>59</v>
      </c>
      <c r="B70" s="18" t="s">
        <v>17</v>
      </c>
      <c r="C70" s="11">
        <v>11</v>
      </c>
      <c r="D70" s="9">
        <f t="shared" si="15"/>
        <v>33</v>
      </c>
      <c r="E70" s="9">
        <v>2.5</v>
      </c>
      <c r="F70" s="9">
        <f t="shared" si="16"/>
        <v>82.5</v>
      </c>
      <c r="G70" s="9">
        <f t="shared" si="17"/>
        <v>33</v>
      </c>
      <c r="H70" s="9">
        <v>2.4</v>
      </c>
      <c r="I70" s="9">
        <f t="shared" si="18"/>
        <v>79.2</v>
      </c>
      <c r="J70" s="21"/>
      <c r="K70" s="23"/>
    </row>
    <row r="71" ht="27" customHeight="1" spans="1:11">
      <c r="A71" s="9">
        <v>60</v>
      </c>
      <c r="B71" s="18" t="s">
        <v>72</v>
      </c>
      <c r="C71" s="11">
        <v>6</v>
      </c>
      <c r="D71" s="9">
        <f t="shared" si="15"/>
        <v>18</v>
      </c>
      <c r="E71" s="9">
        <v>2.5</v>
      </c>
      <c r="F71" s="9">
        <f t="shared" si="16"/>
        <v>45</v>
      </c>
      <c r="G71" s="9">
        <f t="shared" si="17"/>
        <v>18</v>
      </c>
      <c r="H71" s="9">
        <v>2.4</v>
      </c>
      <c r="I71" s="9">
        <f t="shared" si="18"/>
        <v>43.2</v>
      </c>
      <c r="J71" s="21"/>
      <c r="K71" s="23"/>
    </row>
    <row r="72" ht="23" customHeight="1" spans="1:11">
      <c r="A72" s="12" t="s">
        <v>27</v>
      </c>
      <c r="B72" s="13"/>
      <c r="C72" s="9">
        <f t="shared" ref="C72:G72" si="19">SUM(C57:C71)</f>
        <v>104</v>
      </c>
      <c r="D72" s="9">
        <f t="shared" si="19"/>
        <v>312</v>
      </c>
      <c r="E72" s="9">
        <v>2.5</v>
      </c>
      <c r="F72" s="9">
        <f t="shared" si="19"/>
        <v>780</v>
      </c>
      <c r="G72" s="9">
        <f t="shared" si="19"/>
        <v>312</v>
      </c>
      <c r="H72" s="9">
        <v>2.4</v>
      </c>
      <c r="I72" s="9">
        <f t="shared" si="18"/>
        <v>748.8</v>
      </c>
      <c r="J72" s="21"/>
      <c r="K72" s="25"/>
    </row>
    <row r="73" ht="24" customHeight="1" spans="1:11">
      <c r="A73" s="14" t="s">
        <v>28</v>
      </c>
      <c r="B73" s="14"/>
      <c r="C73" s="14"/>
      <c r="D73" s="14"/>
      <c r="E73" s="14"/>
      <c r="F73" s="14"/>
      <c r="G73" s="15"/>
      <c r="H73" s="15"/>
      <c r="I73" s="15"/>
      <c r="J73" s="26" t="s">
        <v>29</v>
      </c>
      <c r="K73" s="26"/>
    </row>
    <row r="74" ht="24.1" customHeight="1" spans="1:11">
      <c r="A74" s="9">
        <v>61</v>
      </c>
      <c r="B74" s="18" t="s">
        <v>73</v>
      </c>
      <c r="C74" s="11">
        <v>4</v>
      </c>
      <c r="D74" s="9">
        <f t="shared" ref="D74:D88" si="20">C74*3</f>
        <v>12</v>
      </c>
      <c r="E74" s="9">
        <v>2.5</v>
      </c>
      <c r="F74" s="9">
        <f t="shared" ref="F74:F88" si="21">D74*E74</f>
        <v>30</v>
      </c>
      <c r="G74" s="9">
        <f t="shared" ref="G74:G88" si="22">C74*3</f>
        <v>12</v>
      </c>
      <c r="H74" s="9">
        <v>2.4</v>
      </c>
      <c r="I74" s="9">
        <f t="shared" ref="I74:I89" si="23">G74*H74</f>
        <v>28.8</v>
      </c>
      <c r="J74" s="21"/>
      <c r="K74" s="23"/>
    </row>
    <row r="75" ht="24.1" customHeight="1" spans="1:11">
      <c r="A75" s="9">
        <v>62</v>
      </c>
      <c r="B75" s="18" t="s">
        <v>74</v>
      </c>
      <c r="C75" s="11">
        <v>6</v>
      </c>
      <c r="D75" s="9">
        <f t="shared" si="20"/>
        <v>18</v>
      </c>
      <c r="E75" s="9">
        <v>2.5</v>
      </c>
      <c r="F75" s="9">
        <f t="shared" si="21"/>
        <v>45</v>
      </c>
      <c r="G75" s="9">
        <f t="shared" si="22"/>
        <v>18</v>
      </c>
      <c r="H75" s="9">
        <v>2.4</v>
      </c>
      <c r="I75" s="9">
        <f t="shared" si="23"/>
        <v>43.2</v>
      </c>
      <c r="J75" s="21"/>
      <c r="K75" s="23"/>
    </row>
    <row r="76" ht="24.1" customHeight="1" spans="1:11">
      <c r="A76" s="9">
        <v>63</v>
      </c>
      <c r="B76" s="18" t="s">
        <v>75</v>
      </c>
      <c r="C76" s="11">
        <v>4</v>
      </c>
      <c r="D76" s="9">
        <f t="shared" si="20"/>
        <v>12</v>
      </c>
      <c r="E76" s="9">
        <v>2.5</v>
      </c>
      <c r="F76" s="9">
        <f t="shared" si="21"/>
        <v>30</v>
      </c>
      <c r="G76" s="9">
        <f t="shared" si="22"/>
        <v>12</v>
      </c>
      <c r="H76" s="9">
        <v>2.4</v>
      </c>
      <c r="I76" s="9">
        <f t="shared" si="23"/>
        <v>28.8</v>
      </c>
      <c r="J76" s="21"/>
      <c r="K76" s="23"/>
    </row>
    <row r="77" ht="24.1" customHeight="1" spans="1:11">
      <c r="A77" s="9">
        <v>64</v>
      </c>
      <c r="B77" s="18" t="s">
        <v>13</v>
      </c>
      <c r="C77" s="11">
        <v>9</v>
      </c>
      <c r="D77" s="9">
        <f t="shared" si="20"/>
        <v>27</v>
      </c>
      <c r="E77" s="9">
        <v>2.5</v>
      </c>
      <c r="F77" s="9">
        <f t="shared" si="21"/>
        <v>67.5</v>
      </c>
      <c r="G77" s="9">
        <f t="shared" si="22"/>
        <v>27</v>
      </c>
      <c r="H77" s="9">
        <v>2.4</v>
      </c>
      <c r="I77" s="9">
        <f t="shared" si="23"/>
        <v>64.8</v>
      </c>
      <c r="J77" s="21"/>
      <c r="K77" s="23"/>
    </row>
    <row r="78" ht="24.1" customHeight="1" spans="1:11">
      <c r="A78" s="9">
        <v>65</v>
      </c>
      <c r="B78" s="18" t="s">
        <v>76</v>
      </c>
      <c r="C78" s="11">
        <v>3</v>
      </c>
      <c r="D78" s="9">
        <f t="shared" si="20"/>
        <v>9</v>
      </c>
      <c r="E78" s="9">
        <v>2.5</v>
      </c>
      <c r="F78" s="9">
        <f t="shared" si="21"/>
        <v>22.5</v>
      </c>
      <c r="G78" s="9">
        <f t="shared" si="22"/>
        <v>9</v>
      </c>
      <c r="H78" s="9">
        <v>2.4</v>
      </c>
      <c r="I78" s="9">
        <f t="shared" si="23"/>
        <v>21.6</v>
      </c>
      <c r="J78" s="21"/>
      <c r="K78" s="23"/>
    </row>
    <row r="79" ht="24.1" customHeight="1" spans="1:11">
      <c r="A79" s="9">
        <v>66</v>
      </c>
      <c r="B79" s="18" t="s">
        <v>22</v>
      </c>
      <c r="C79" s="11">
        <v>3</v>
      </c>
      <c r="D79" s="9">
        <f t="shared" si="20"/>
        <v>9</v>
      </c>
      <c r="E79" s="9">
        <v>2.5</v>
      </c>
      <c r="F79" s="9">
        <f t="shared" si="21"/>
        <v>22.5</v>
      </c>
      <c r="G79" s="9">
        <f t="shared" si="22"/>
        <v>9</v>
      </c>
      <c r="H79" s="9">
        <v>2.4</v>
      </c>
      <c r="I79" s="9">
        <f t="shared" si="23"/>
        <v>21.6</v>
      </c>
      <c r="J79" s="21"/>
      <c r="K79" s="23"/>
    </row>
    <row r="80" ht="24.1" customHeight="1" spans="1:11">
      <c r="A80" s="9">
        <v>67</v>
      </c>
      <c r="B80" s="18" t="s">
        <v>77</v>
      </c>
      <c r="C80" s="11">
        <v>3</v>
      </c>
      <c r="D80" s="9">
        <f t="shared" si="20"/>
        <v>9</v>
      </c>
      <c r="E80" s="9">
        <v>2.5</v>
      </c>
      <c r="F80" s="9">
        <f t="shared" si="21"/>
        <v>22.5</v>
      </c>
      <c r="G80" s="9">
        <f t="shared" si="22"/>
        <v>9</v>
      </c>
      <c r="H80" s="9">
        <v>2.4</v>
      </c>
      <c r="I80" s="9">
        <f t="shared" si="23"/>
        <v>21.6</v>
      </c>
      <c r="J80" s="21"/>
      <c r="K80" s="23"/>
    </row>
    <row r="81" ht="24.1" customHeight="1" spans="1:11">
      <c r="A81" s="9">
        <v>68</v>
      </c>
      <c r="B81" s="18" t="s">
        <v>78</v>
      </c>
      <c r="C81" s="11">
        <v>12</v>
      </c>
      <c r="D81" s="9">
        <f t="shared" si="20"/>
        <v>36</v>
      </c>
      <c r="E81" s="9">
        <v>2.5</v>
      </c>
      <c r="F81" s="9">
        <f t="shared" si="21"/>
        <v>90</v>
      </c>
      <c r="G81" s="9">
        <f t="shared" si="22"/>
        <v>36</v>
      </c>
      <c r="H81" s="9">
        <v>2.4</v>
      </c>
      <c r="I81" s="9">
        <f t="shared" si="23"/>
        <v>86.4</v>
      </c>
      <c r="J81" s="21"/>
      <c r="K81" s="23"/>
    </row>
    <row r="82" ht="24.1" customHeight="1" spans="1:11">
      <c r="A82" s="9"/>
      <c r="B82" s="27"/>
      <c r="C82" s="28"/>
      <c r="D82" s="29"/>
      <c r="E82" s="29"/>
      <c r="F82" s="29"/>
      <c r="G82" s="29"/>
      <c r="H82" s="9"/>
      <c r="I82" s="29"/>
      <c r="J82" s="33"/>
      <c r="K82" s="22"/>
    </row>
    <row r="83" ht="24.1" customHeight="1" spans="1:11">
      <c r="A83" s="9"/>
      <c r="B83" s="30"/>
      <c r="C83" s="31"/>
      <c r="D83" s="9"/>
      <c r="E83" s="9"/>
      <c r="F83" s="9"/>
      <c r="G83" s="9"/>
      <c r="H83" s="9"/>
      <c r="I83" s="9"/>
      <c r="J83" s="21"/>
      <c r="K83" s="23"/>
    </row>
    <row r="84" ht="24.1" customHeight="1" spans="1:12">
      <c r="A84" s="9"/>
      <c r="B84" s="30"/>
      <c r="C84" s="31"/>
      <c r="D84" s="9"/>
      <c r="E84" s="9"/>
      <c r="F84" s="9"/>
      <c r="G84" s="9"/>
      <c r="H84" s="9"/>
      <c r="I84" s="9"/>
      <c r="J84" s="21"/>
      <c r="K84" s="23"/>
      <c r="L84" s="24"/>
    </row>
    <row r="85" ht="24.1" customHeight="1" spans="1:11">
      <c r="A85" s="9"/>
      <c r="B85" s="30"/>
      <c r="C85" s="31"/>
      <c r="D85" s="9"/>
      <c r="E85" s="9"/>
      <c r="F85" s="9"/>
      <c r="G85" s="9"/>
      <c r="H85" s="9"/>
      <c r="I85" s="9"/>
      <c r="J85" s="21"/>
      <c r="K85" s="23"/>
    </row>
    <row r="86" ht="24.1" customHeight="1" spans="1:11">
      <c r="A86" s="9"/>
      <c r="B86" s="30"/>
      <c r="C86" s="31"/>
      <c r="D86" s="9"/>
      <c r="E86" s="9"/>
      <c r="F86" s="9"/>
      <c r="G86" s="9"/>
      <c r="H86" s="9"/>
      <c r="I86" s="9"/>
      <c r="J86" s="21"/>
      <c r="K86" s="23"/>
    </row>
    <row r="87" ht="24.1" customHeight="1" spans="1:11">
      <c r="A87" s="9"/>
      <c r="B87" s="30"/>
      <c r="C87" s="31"/>
      <c r="D87" s="9"/>
      <c r="E87" s="9"/>
      <c r="F87" s="9"/>
      <c r="G87" s="9"/>
      <c r="H87" s="9"/>
      <c r="I87" s="9"/>
      <c r="J87" s="21"/>
      <c r="K87" s="23"/>
    </row>
    <row r="88" ht="24.1" customHeight="1" spans="1:11">
      <c r="A88" s="12" t="s">
        <v>27</v>
      </c>
      <c r="B88" s="13"/>
      <c r="C88" s="9">
        <f>SUM(C74:C87)</f>
        <v>44</v>
      </c>
      <c r="D88" s="9">
        <f>SUM(D74:D87)</f>
        <v>132</v>
      </c>
      <c r="E88" s="9">
        <v>2.5</v>
      </c>
      <c r="F88" s="9">
        <f>SUM(F74:F87)</f>
        <v>330</v>
      </c>
      <c r="G88" s="9">
        <f>SUM(G74:G87)</f>
        <v>132</v>
      </c>
      <c r="H88" s="9">
        <v>2.4</v>
      </c>
      <c r="I88" s="9">
        <f>SUM(I74:I87)</f>
        <v>316.8</v>
      </c>
      <c r="J88" s="21"/>
      <c r="K88" s="25"/>
    </row>
    <row r="89" ht="24.1" customHeight="1" spans="1:11">
      <c r="A89" s="12" t="s">
        <v>79</v>
      </c>
      <c r="B89" s="13"/>
      <c r="C89" s="9">
        <f>C21+C38+C55+C72+C88</f>
        <v>469</v>
      </c>
      <c r="D89" s="9">
        <f>D21+D38+D55+D72+D88</f>
        <v>1407</v>
      </c>
      <c r="E89" s="9">
        <v>2.5</v>
      </c>
      <c r="F89" s="9">
        <f>F21+F38+F55+F72+F88</f>
        <v>3517.5</v>
      </c>
      <c r="G89" s="9">
        <f>G21+G38+G55+G72+G88</f>
        <v>1407</v>
      </c>
      <c r="H89" s="9">
        <v>2.4</v>
      </c>
      <c r="I89" s="9">
        <f>I21+I38+I55+I72+I88</f>
        <v>3376.8</v>
      </c>
      <c r="J89" s="21"/>
      <c r="K89" s="25"/>
    </row>
    <row r="90" ht="24.1" customHeight="1" spans="1:11">
      <c r="A90" s="14" t="s">
        <v>28</v>
      </c>
      <c r="B90" s="14"/>
      <c r="C90" s="32"/>
      <c r="D90" s="32"/>
      <c r="E90" s="32"/>
      <c r="F90" s="32"/>
      <c r="G90" s="15"/>
      <c r="H90" s="15"/>
      <c r="I90" s="15"/>
      <c r="J90" s="26" t="s">
        <v>29</v>
      </c>
      <c r="K90" s="26"/>
    </row>
  </sheetData>
  <mergeCells count="20">
    <mergeCell ref="A3:K3"/>
    <mergeCell ref="D4:F4"/>
    <mergeCell ref="G4:I4"/>
    <mergeCell ref="A21:B21"/>
    <mergeCell ref="J22:K22"/>
    <mergeCell ref="A38:B38"/>
    <mergeCell ref="J39:K39"/>
    <mergeCell ref="A55:B55"/>
    <mergeCell ref="J56:K56"/>
    <mergeCell ref="A72:B72"/>
    <mergeCell ref="J73:K73"/>
    <mergeCell ref="A88:B88"/>
    <mergeCell ref="A89:B89"/>
    <mergeCell ref="J90:K9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5.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80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9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20"/>
      <c r="K5" s="5"/>
    </row>
    <row r="6" ht="26.1" customHeight="1" spans="1:11">
      <c r="A6" s="9">
        <v>1</v>
      </c>
      <c r="B6" s="35" t="s">
        <v>81</v>
      </c>
      <c r="C6" s="35">
        <v>10</v>
      </c>
      <c r="D6" s="9">
        <f t="shared" ref="D6:D20" si="0">C6*3</f>
        <v>30</v>
      </c>
      <c r="E6" s="9">
        <v>2.5</v>
      </c>
      <c r="F6" s="9">
        <f t="shared" ref="F6:F20" si="1">D6*E6</f>
        <v>75</v>
      </c>
      <c r="G6" s="9">
        <f t="shared" ref="G6:G20" si="2">C6*3</f>
        <v>30</v>
      </c>
      <c r="H6" s="9">
        <v>2.4</v>
      </c>
      <c r="I6" s="9">
        <f t="shared" ref="I6:I21" si="3">G6*H6</f>
        <v>72</v>
      </c>
      <c r="J6" s="21"/>
      <c r="K6" s="22"/>
    </row>
    <row r="7" ht="26.1" customHeight="1" spans="1:11">
      <c r="A7" s="9">
        <v>2</v>
      </c>
      <c r="B7" s="16" t="s">
        <v>82</v>
      </c>
      <c r="C7" s="11">
        <v>5</v>
      </c>
      <c r="D7" s="9">
        <f t="shared" si="0"/>
        <v>15</v>
      </c>
      <c r="E7" s="9">
        <v>2.5</v>
      </c>
      <c r="F7" s="9">
        <f t="shared" si="1"/>
        <v>37.5</v>
      </c>
      <c r="G7" s="9">
        <f t="shared" si="2"/>
        <v>15</v>
      </c>
      <c r="H7" s="9">
        <v>2.4</v>
      </c>
      <c r="I7" s="9">
        <f t="shared" si="3"/>
        <v>36</v>
      </c>
      <c r="J7" s="21"/>
      <c r="K7" s="23"/>
    </row>
    <row r="8" ht="26.1" customHeight="1" spans="1:11">
      <c r="A8" s="9">
        <v>3</v>
      </c>
      <c r="B8" s="16" t="s">
        <v>83</v>
      </c>
      <c r="C8" s="11">
        <v>5</v>
      </c>
      <c r="D8" s="9">
        <f t="shared" si="0"/>
        <v>15</v>
      </c>
      <c r="E8" s="9">
        <v>2.5</v>
      </c>
      <c r="F8" s="9">
        <f t="shared" si="1"/>
        <v>37.5</v>
      </c>
      <c r="G8" s="9">
        <f t="shared" si="2"/>
        <v>15</v>
      </c>
      <c r="H8" s="9">
        <v>2.4</v>
      </c>
      <c r="I8" s="9">
        <f t="shared" si="3"/>
        <v>36</v>
      </c>
      <c r="J8" s="21"/>
      <c r="K8" s="23"/>
    </row>
    <row r="9" ht="26.1" customHeight="1" spans="1:11">
      <c r="A9" s="9">
        <v>4</v>
      </c>
      <c r="B9" s="16" t="s">
        <v>84</v>
      </c>
      <c r="C9" s="11">
        <v>4</v>
      </c>
      <c r="D9" s="9">
        <f t="shared" si="0"/>
        <v>12</v>
      </c>
      <c r="E9" s="9">
        <v>2.5</v>
      </c>
      <c r="F9" s="9">
        <f t="shared" si="1"/>
        <v>30</v>
      </c>
      <c r="G9" s="9">
        <f t="shared" si="2"/>
        <v>12</v>
      </c>
      <c r="H9" s="9">
        <v>2.4</v>
      </c>
      <c r="I9" s="9">
        <f t="shared" si="3"/>
        <v>28.8</v>
      </c>
      <c r="J9" s="21"/>
      <c r="K9" s="23"/>
    </row>
    <row r="10" ht="26.1" customHeight="1" spans="1:11">
      <c r="A10" s="9">
        <v>5</v>
      </c>
      <c r="B10" s="16" t="s">
        <v>13</v>
      </c>
      <c r="C10" s="11">
        <v>7</v>
      </c>
      <c r="D10" s="9">
        <f t="shared" si="0"/>
        <v>21</v>
      </c>
      <c r="E10" s="9">
        <v>2.5</v>
      </c>
      <c r="F10" s="9">
        <f t="shared" si="1"/>
        <v>52.5</v>
      </c>
      <c r="G10" s="9">
        <f t="shared" si="2"/>
        <v>21</v>
      </c>
      <c r="H10" s="9">
        <v>2.4</v>
      </c>
      <c r="I10" s="9">
        <f t="shared" si="3"/>
        <v>50.4</v>
      </c>
      <c r="J10" s="21"/>
      <c r="K10" s="23"/>
    </row>
    <row r="11" ht="26.1" customHeight="1" spans="1:11">
      <c r="A11" s="9">
        <v>6</v>
      </c>
      <c r="B11" s="16" t="s">
        <v>85</v>
      </c>
      <c r="C11" s="11">
        <v>10</v>
      </c>
      <c r="D11" s="9">
        <f t="shared" si="0"/>
        <v>30</v>
      </c>
      <c r="E11" s="9">
        <v>2.5</v>
      </c>
      <c r="F11" s="9">
        <f t="shared" si="1"/>
        <v>75</v>
      </c>
      <c r="G11" s="9">
        <f t="shared" si="2"/>
        <v>30</v>
      </c>
      <c r="H11" s="9">
        <v>2.4</v>
      </c>
      <c r="I11" s="9">
        <f t="shared" si="3"/>
        <v>72</v>
      </c>
      <c r="J11" s="21"/>
      <c r="K11" s="23"/>
    </row>
    <row r="12" ht="26.1" customHeight="1" spans="1:11">
      <c r="A12" s="9">
        <v>7</v>
      </c>
      <c r="B12" s="16" t="s">
        <v>86</v>
      </c>
      <c r="C12" s="11">
        <v>5</v>
      </c>
      <c r="D12" s="9">
        <f t="shared" si="0"/>
        <v>15</v>
      </c>
      <c r="E12" s="9">
        <v>2.5</v>
      </c>
      <c r="F12" s="9">
        <f t="shared" si="1"/>
        <v>37.5</v>
      </c>
      <c r="G12" s="9">
        <f t="shared" si="2"/>
        <v>15</v>
      </c>
      <c r="H12" s="9">
        <v>2.4</v>
      </c>
      <c r="I12" s="9">
        <f t="shared" si="3"/>
        <v>36</v>
      </c>
      <c r="J12" s="21"/>
      <c r="K12" s="23"/>
    </row>
    <row r="13" ht="26.1" customHeight="1" spans="1:11">
      <c r="A13" s="9">
        <v>8</v>
      </c>
      <c r="B13" s="16" t="s">
        <v>87</v>
      </c>
      <c r="C13" s="11">
        <v>7</v>
      </c>
      <c r="D13" s="9">
        <f t="shared" si="0"/>
        <v>21</v>
      </c>
      <c r="E13" s="9">
        <v>2.5</v>
      </c>
      <c r="F13" s="9">
        <f t="shared" si="1"/>
        <v>52.5</v>
      </c>
      <c r="G13" s="9">
        <f t="shared" si="2"/>
        <v>21</v>
      </c>
      <c r="H13" s="9">
        <v>2.4</v>
      </c>
      <c r="I13" s="9">
        <f t="shared" si="3"/>
        <v>50.4</v>
      </c>
      <c r="J13" s="21"/>
      <c r="K13" s="23"/>
    </row>
    <row r="14" ht="26.1" customHeight="1" spans="1:11">
      <c r="A14" s="9">
        <v>9</v>
      </c>
      <c r="B14" s="16" t="s">
        <v>88</v>
      </c>
      <c r="C14" s="11">
        <v>7</v>
      </c>
      <c r="D14" s="9">
        <f t="shared" si="0"/>
        <v>21</v>
      </c>
      <c r="E14" s="9">
        <v>2.5</v>
      </c>
      <c r="F14" s="9">
        <f t="shared" si="1"/>
        <v>52.5</v>
      </c>
      <c r="G14" s="9">
        <f t="shared" si="2"/>
        <v>21</v>
      </c>
      <c r="H14" s="9">
        <v>2.4</v>
      </c>
      <c r="I14" s="9">
        <f t="shared" si="3"/>
        <v>50.4</v>
      </c>
      <c r="J14" s="21"/>
      <c r="K14" s="23"/>
    </row>
    <row r="15" ht="26.1" customHeight="1" spans="1:11">
      <c r="A15" s="9">
        <v>10</v>
      </c>
      <c r="B15" s="16" t="s">
        <v>89</v>
      </c>
      <c r="C15" s="11">
        <v>7</v>
      </c>
      <c r="D15" s="9">
        <f t="shared" si="0"/>
        <v>21</v>
      </c>
      <c r="E15" s="9">
        <v>2.5</v>
      </c>
      <c r="F15" s="9">
        <f t="shared" si="1"/>
        <v>52.5</v>
      </c>
      <c r="G15" s="9">
        <f t="shared" si="2"/>
        <v>21</v>
      </c>
      <c r="H15" s="9">
        <v>2.4</v>
      </c>
      <c r="I15" s="9">
        <f t="shared" si="3"/>
        <v>50.4</v>
      </c>
      <c r="J15" s="21"/>
      <c r="K15" s="23"/>
    </row>
    <row r="16" ht="26.1" customHeight="1" spans="1:12">
      <c r="A16" s="9">
        <v>11</v>
      </c>
      <c r="B16" s="16" t="s">
        <v>90</v>
      </c>
      <c r="C16" s="11">
        <v>5</v>
      </c>
      <c r="D16" s="9">
        <f t="shared" si="0"/>
        <v>15</v>
      </c>
      <c r="E16" s="9">
        <v>2.5</v>
      </c>
      <c r="F16" s="9">
        <f t="shared" si="1"/>
        <v>37.5</v>
      </c>
      <c r="G16" s="9">
        <f t="shared" si="2"/>
        <v>15</v>
      </c>
      <c r="H16" s="9">
        <v>2.4</v>
      </c>
      <c r="I16" s="9">
        <f t="shared" si="3"/>
        <v>36</v>
      </c>
      <c r="J16" s="21"/>
      <c r="K16" s="23"/>
      <c r="L16" s="24"/>
    </row>
    <row r="17" ht="26.1" customHeight="1" spans="1:11">
      <c r="A17" s="9">
        <v>12</v>
      </c>
      <c r="B17" s="16" t="s">
        <v>91</v>
      </c>
      <c r="C17" s="11">
        <v>5</v>
      </c>
      <c r="D17" s="9">
        <f t="shared" si="0"/>
        <v>15</v>
      </c>
      <c r="E17" s="9">
        <v>2.5</v>
      </c>
      <c r="F17" s="9">
        <f t="shared" si="1"/>
        <v>37.5</v>
      </c>
      <c r="G17" s="9">
        <f t="shared" si="2"/>
        <v>15</v>
      </c>
      <c r="H17" s="9">
        <v>2.4</v>
      </c>
      <c r="I17" s="9">
        <f t="shared" si="3"/>
        <v>36</v>
      </c>
      <c r="J17" s="21"/>
      <c r="K17" s="23"/>
    </row>
    <row r="18" ht="26.1" customHeight="1" spans="1:11">
      <c r="A18" s="9">
        <v>13</v>
      </c>
      <c r="B18" s="16" t="s">
        <v>92</v>
      </c>
      <c r="C18" s="11">
        <v>6</v>
      </c>
      <c r="D18" s="9">
        <f t="shared" si="0"/>
        <v>18</v>
      </c>
      <c r="E18" s="9">
        <v>2.5</v>
      </c>
      <c r="F18" s="9">
        <f t="shared" si="1"/>
        <v>45</v>
      </c>
      <c r="G18" s="9">
        <f t="shared" si="2"/>
        <v>18</v>
      </c>
      <c r="H18" s="9">
        <v>2.4</v>
      </c>
      <c r="I18" s="9">
        <f t="shared" si="3"/>
        <v>43.2</v>
      </c>
      <c r="J18" s="21"/>
      <c r="K18" s="23"/>
    </row>
    <row r="19" ht="26.1" customHeight="1" spans="1:11">
      <c r="A19" s="9">
        <v>14</v>
      </c>
      <c r="B19" s="16" t="s">
        <v>93</v>
      </c>
      <c r="C19" s="11">
        <v>6</v>
      </c>
      <c r="D19" s="9">
        <f t="shared" si="0"/>
        <v>18</v>
      </c>
      <c r="E19" s="9">
        <v>2.5</v>
      </c>
      <c r="F19" s="9">
        <f t="shared" si="1"/>
        <v>45</v>
      </c>
      <c r="G19" s="9">
        <f t="shared" si="2"/>
        <v>18</v>
      </c>
      <c r="H19" s="9">
        <v>2.4</v>
      </c>
      <c r="I19" s="9">
        <f t="shared" si="3"/>
        <v>43.2</v>
      </c>
      <c r="J19" s="21"/>
      <c r="K19" s="23"/>
    </row>
    <row r="20" ht="27" customHeight="1" spans="1:11">
      <c r="A20" s="9">
        <v>15</v>
      </c>
      <c r="B20" s="16" t="s">
        <v>94</v>
      </c>
      <c r="C20" s="11">
        <v>6</v>
      </c>
      <c r="D20" s="9">
        <f t="shared" si="0"/>
        <v>18</v>
      </c>
      <c r="E20" s="9">
        <v>2.5</v>
      </c>
      <c r="F20" s="9">
        <f t="shared" si="1"/>
        <v>45</v>
      </c>
      <c r="G20" s="9">
        <f t="shared" si="2"/>
        <v>18</v>
      </c>
      <c r="H20" s="9">
        <v>2.4</v>
      </c>
      <c r="I20" s="9">
        <f t="shared" si="3"/>
        <v>43.2</v>
      </c>
      <c r="J20" s="21"/>
      <c r="K20" s="23"/>
    </row>
    <row r="21" ht="23" customHeight="1" spans="1:11">
      <c r="A21" s="12" t="s">
        <v>27</v>
      </c>
      <c r="B21" s="13"/>
      <c r="C21" s="9">
        <f t="shared" ref="C21:G21" si="4">SUM(C6:C20)</f>
        <v>95</v>
      </c>
      <c r="D21" s="9">
        <f t="shared" si="4"/>
        <v>285</v>
      </c>
      <c r="E21" s="9">
        <v>2.5</v>
      </c>
      <c r="F21" s="9">
        <f t="shared" si="4"/>
        <v>712.5</v>
      </c>
      <c r="G21" s="9">
        <f t="shared" si="4"/>
        <v>285</v>
      </c>
      <c r="H21" s="9">
        <v>2.4</v>
      </c>
      <c r="I21" s="9">
        <f t="shared" si="3"/>
        <v>684</v>
      </c>
      <c r="J21" s="21"/>
      <c r="K21" s="25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6" t="s">
        <v>29</v>
      </c>
      <c r="K22" s="26"/>
    </row>
    <row r="23" ht="26.1" customHeight="1" spans="1:11">
      <c r="A23" s="9">
        <v>16</v>
      </c>
      <c r="B23" s="16" t="s">
        <v>95</v>
      </c>
      <c r="C23" s="11">
        <v>5</v>
      </c>
      <c r="D23" s="9">
        <f t="shared" ref="D23:D37" si="5">C23*3</f>
        <v>15</v>
      </c>
      <c r="E23" s="9">
        <v>2.5</v>
      </c>
      <c r="F23" s="9">
        <f t="shared" ref="F23:F37" si="6">D23*E23</f>
        <v>37.5</v>
      </c>
      <c r="G23" s="9">
        <f t="shared" ref="G23:G37" si="7">C23*3</f>
        <v>15</v>
      </c>
      <c r="H23" s="9">
        <v>2.4</v>
      </c>
      <c r="I23" s="9">
        <f t="shared" ref="I23:I38" si="8">G23*H23</f>
        <v>36</v>
      </c>
      <c r="J23" s="21"/>
      <c r="K23" s="22"/>
    </row>
    <row r="24" ht="26.1" customHeight="1" spans="1:11">
      <c r="A24" s="9">
        <v>17</v>
      </c>
      <c r="B24" s="16" t="s">
        <v>96</v>
      </c>
      <c r="C24" s="11">
        <v>4</v>
      </c>
      <c r="D24" s="9">
        <f t="shared" si="5"/>
        <v>12</v>
      </c>
      <c r="E24" s="9">
        <v>2.5</v>
      </c>
      <c r="F24" s="9">
        <f t="shared" si="6"/>
        <v>30</v>
      </c>
      <c r="G24" s="9">
        <f t="shared" si="7"/>
        <v>12</v>
      </c>
      <c r="H24" s="9">
        <v>2.4</v>
      </c>
      <c r="I24" s="9">
        <f t="shared" si="8"/>
        <v>28.8</v>
      </c>
      <c r="J24" s="21"/>
      <c r="K24" s="23"/>
    </row>
    <row r="25" ht="26.1" customHeight="1" spans="1:11">
      <c r="A25" s="9">
        <v>18</v>
      </c>
      <c r="B25" s="16" t="s">
        <v>73</v>
      </c>
      <c r="C25" s="11">
        <v>4</v>
      </c>
      <c r="D25" s="9">
        <f t="shared" si="5"/>
        <v>12</v>
      </c>
      <c r="E25" s="9">
        <v>2.5</v>
      </c>
      <c r="F25" s="9">
        <f t="shared" si="6"/>
        <v>30</v>
      </c>
      <c r="G25" s="9">
        <f t="shared" si="7"/>
        <v>12</v>
      </c>
      <c r="H25" s="9">
        <v>2.4</v>
      </c>
      <c r="I25" s="9">
        <f t="shared" si="8"/>
        <v>28.8</v>
      </c>
      <c r="J25" s="21"/>
      <c r="K25" s="23"/>
    </row>
    <row r="26" ht="26.1" customHeight="1" spans="1:11">
      <c r="A26" s="9">
        <v>19</v>
      </c>
      <c r="B26" s="16" t="s">
        <v>97</v>
      </c>
      <c r="C26" s="11">
        <v>6</v>
      </c>
      <c r="D26" s="9">
        <f t="shared" si="5"/>
        <v>18</v>
      </c>
      <c r="E26" s="9">
        <v>2.5</v>
      </c>
      <c r="F26" s="9">
        <f t="shared" si="6"/>
        <v>45</v>
      </c>
      <c r="G26" s="9">
        <f t="shared" si="7"/>
        <v>18</v>
      </c>
      <c r="H26" s="9">
        <v>2.4</v>
      </c>
      <c r="I26" s="9">
        <f t="shared" si="8"/>
        <v>43.2</v>
      </c>
      <c r="J26" s="21"/>
      <c r="K26" s="23"/>
    </row>
    <row r="27" ht="26.1" customHeight="1" spans="1:11">
      <c r="A27" s="9">
        <v>20</v>
      </c>
      <c r="B27" s="16" t="s">
        <v>98</v>
      </c>
      <c r="C27" s="11">
        <v>4</v>
      </c>
      <c r="D27" s="9">
        <f t="shared" si="5"/>
        <v>12</v>
      </c>
      <c r="E27" s="9">
        <v>2.5</v>
      </c>
      <c r="F27" s="9">
        <f t="shared" si="6"/>
        <v>30</v>
      </c>
      <c r="G27" s="9">
        <f t="shared" si="7"/>
        <v>12</v>
      </c>
      <c r="H27" s="9">
        <v>2.4</v>
      </c>
      <c r="I27" s="9">
        <f t="shared" si="8"/>
        <v>28.8</v>
      </c>
      <c r="J27" s="21"/>
      <c r="K27" s="23"/>
    </row>
    <row r="28" ht="26.1" customHeight="1" spans="1:11">
      <c r="A28" s="9">
        <v>21</v>
      </c>
      <c r="B28" s="16" t="s">
        <v>99</v>
      </c>
      <c r="C28" s="11">
        <v>6</v>
      </c>
      <c r="D28" s="9">
        <f t="shared" si="5"/>
        <v>18</v>
      </c>
      <c r="E28" s="9">
        <v>2.5</v>
      </c>
      <c r="F28" s="9">
        <f t="shared" si="6"/>
        <v>45</v>
      </c>
      <c r="G28" s="9">
        <f t="shared" si="7"/>
        <v>18</v>
      </c>
      <c r="H28" s="9">
        <v>2.4</v>
      </c>
      <c r="I28" s="9">
        <f t="shared" si="8"/>
        <v>43.2</v>
      </c>
      <c r="J28" s="21"/>
      <c r="K28" s="23"/>
    </row>
    <row r="29" ht="26.1" customHeight="1" spans="1:11">
      <c r="A29" s="9">
        <v>22</v>
      </c>
      <c r="B29" s="16" t="s">
        <v>100</v>
      </c>
      <c r="C29" s="11">
        <v>7</v>
      </c>
      <c r="D29" s="9">
        <f t="shared" si="5"/>
        <v>21</v>
      </c>
      <c r="E29" s="9">
        <v>2.5</v>
      </c>
      <c r="F29" s="9">
        <f t="shared" si="6"/>
        <v>52.5</v>
      </c>
      <c r="G29" s="9">
        <f t="shared" si="7"/>
        <v>21</v>
      </c>
      <c r="H29" s="9">
        <v>2.4</v>
      </c>
      <c r="I29" s="9">
        <f t="shared" si="8"/>
        <v>50.4</v>
      </c>
      <c r="J29" s="21"/>
      <c r="K29" s="23"/>
    </row>
    <row r="30" ht="26.1" customHeight="1" spans="1:11">
      <c r="A30" s="9">
        <v>23</v>
      </c>
      <c r="B30" s="16" t="s">
        <v>83</v>
      </c>
      <c r="C30" s="11">
        <v>7</v>
      </c>
      <c r="D30" s="9">
        <f t="shared" si="5"/>
        <v>21</v>
      </c>
      <c r="E30" s="9">
        <v>2.5</v>
      </c>
      <c r="F30" s="9">
        <f t="shared" si="6"/>
        <v>52.5</v>
      </c>
      <c r="G30" s="9">
        <f t="shared" si="7"/>
        <v>21</v>
      </c>
      <c r="H30" s="9">
        <v>2.4</v>
      </c>
      <c r="I30" s="9">
        <f t="shared" si="8"/>
        <v>50.4</v>
      </c>
      <c r="J30" s="21"/>
      <c r="K30" s="23"/>
    </row>
    <row r="31" ht="26.1" customHeight="1" spans="1:11">
      <c r="A31" s="9">
        <v>24</v>
      </c>
      <c r="B31" s="16" t="s">
        <v>101</v>
      </c>
      <c r="C31" s="11">
        <v>5</v>
      </c>
      <c r="D31" s="9">
        <f t="shared" si="5"/>
        <v>15</v>
      </c>
      <c r="E31" s="9">
        <v>2.5</v>
      </c>
      <c r="F31" s="9">
        <f t="shared" si="6"/>
        <v>37.5</v>
      </c>
      <c r="G31" s="9">
        <f t="shared" si="7"/>
        <v>15</v>
      </c>
      <c r="H31" s="9">
        <v>2.4</v>
      </c>
      <c r="I31" s="9">
        <f t="shared" si="8"/>
        <v>36</v>
      </c>
      <c r="J31" s="21"/>
      <c r="K31" s="23"/>
    </row>
    <row r="32" ht="26.1" customHeight="1" spans="1:11">
      <c r="A32" s="9">
        <v>25</v>
      </c>
      <c r="B32" s="16" t="s">
        <v>26</v>
      </c>
      <c r="C32" s="11">
        <v>17</v>
      </c>
      <c r="D32" s="9">
        <f t="shared" si="5"/>
        <v>51</v>
      </c>
      <c r="E32" s="9">
        <v>2.5</v>
      </c>
      <c r="F32" s="9">
        <f t="shared" si="6"/>
        <v>127.5</v>
      </c>
      <c r="G32" s="9">
        <f t="shared" si="7"/>
        <v>51</v>
      </c>
      <c r="H32" s="9">
        <v>2.4</v>
      </c>
      <c r="I32" s="9">
        <f t="shared" si="8"/>
        <v>122.4</v>
      </c>
      <c r="J32" s="21"/>
      <c r="K32" s="23"/>
    </row>
    <row r="33" ht="26.1" customHeight="1" spans="1:12">
      <c r="A33" s="9">
        <v>26</v>
      </c>
      <c r="B33" s="16" t="s">
        <v>102</v>
      </c>
      <c r="C33" s="11">
        <v>10</v>
      </c>
      <c r="D33" s="9">
        <f t="shared" si="5"/>
        <v>30</v>
      </c>
      <c r="E33" s="9">
        <v>2.5</v>
      </c>
      <c r="F33" s="9">
        <f t="shared" si="6"/>
        <v>75</v>
      </c>
      <c r="G33" s="9">
        <f t="shared" si="7"/>
        <v>30</v>
      </c>
      <c r="H33" s="9">
        <v>2.4</v>
      </c>
      <c r="I33" s="9">
        <f t="shared" si="8"/>
        <v>72</v>
      </c>
      <c r="J33" s="21"/>
      <c r="K33" s="23"/>
      <c r="L33" s="24"/>
    </row>
    <row r="34" ht="26.1" customHeight="1" spans="1:11">
      <c r="A34" s="9">
        <v>27</v>
      </c>
      <c r="B34" s="16" t="s">
        <v>103</v>
      </c>
      <c r="C34" s="11">
        <v>5</v>
      </c>
      <c r="D34" s="9">
        <f t="shared" si="5"/>
        <v>15</v>
      </c>
      <c r="E34" s="9">
        <v>2.5</v>
      </c>
      <c r="F34" s="9">
        <f t="shared" si="6"/>
        <v>37.5</v>
      </c>
      <c r="G34" s="9">
        <f t="shared" si="7"/>
        <v>15</v>
      </c>
      <c r="H34" s="9">
        <v>2.4</v>
      </c>
      <c r="I34" s="9">
        <f t="shared" si="8"/>
        <v>36</v>
      </c>
      <c r="J34" s="21"/>
      <c r="K34" s="23"/>
    </row>
    <row r="35" ht="26.1" customHeight="1" spans="1:11">
      <c r="A35" s="9">
        <v>28</v>
      </c>
      <c r="B35" s="16" t="s">
        <v>104</v>
      </c>
      <c r="C35" s="11">
        <v>6</v>
      </c>
      <c r="D35" s="9">
        <f t="shared" si="5"/>
        <v>18</v>
      </c>
      <c r="E35" s="9">
        <v>2.5</v>
      </c>
      <c r="F35" s="9">
        <f t="shared" si="6"/>
        <v>45</v>
      </c>
      <c r="G35" s="9">
        <f t="shared" si="7"/>
        <v>18</v>
      </c>
      <c r="H35" s="9">
        <v>2.4</v>
      </c>
      <c r="I35" s="9">
        <f t="shared" si="8"/>
        <v>43.2</v>
      </c>
      <c r="J35" s="21"/>
      <c r="K35" s="23"/>
    </row>
    <row r="36" ht="26.1" customHeight="1" spans="1:11">
      <c r="A36" s="9">
        <v>29</v>
      </c>
      <c r="B36" s="16" t="s">
        <v>105</v>
      </c>
      <c r="C36" s="11">
        <v>4</v>
      </c>
      <c r="D36" s="9">
        <f t="shared" si="5"/>
        <v>12</v>
      </c>
      <c r="E36" s="9">
        <v>2.5</v>
      </c>
      <c r="F36" s="9">
        <f t="shared" si="6"/>
        <v>30</v>
      </c>
      <c r="G36" s="9">
        <f t="shared" si="7"/>
        <v>12</v>
      </c>
      <c r="H36" s="9">
        <v>2.4</v>
      </c>
      <c r="I36" s="9">
        <f t="shared" si="8"/>
        <v>28.8</v>
      </c>
      <c r="J36" s="21"/>
      <c r="K36" s="23"/>
    </row>
    <row r="37" ht="27" customHeight="1" spans="1:11">
      <c r="A37" s="9">
        <v>30</v>
      </c>
      <c r="B37" s="16" t="s">
        <v>106</v>
      </c>
      <c r="C37" s="11">
        <v>7</v>
      </c>
      <c r="D37" s="9">
        <f t="shared" si="5"/>
        <v>21</v>
      </c>
      <c r="E37" s="9">
        <v>2.5</v>
      </c>
      <c r="F37" s="9">
        <f t="shared" si="6"/>
        <v>52.5</v>
      </c>
      <c r="G37" s="9">
        <f t="shared" si="7"/>
        <v>21</v>
      </c>
      <c r="H37" s="9">
        <v>2.4</v>
      </c>
      <c r="I37" s="9">
        <f t="shared" si="8"/>
        <v>50.4</v>
      </c>
      <c r="J37" s="21"/>
      <c r="K37" s="23"/>
    </row>
    <row r="38" ht="23" customHeight="1" spans="1:11">
      <c r="A38" s="12" t="s">
        <v>27</v>
      </c>
      <c r="B38" s="13"/>
      <c r="C38" s="9">
        <f t="shared" ref="C38:G38" si="9">SUM(C23:C37)</f>
        <v>97</v>
      </c>
      <c r="D38" s="9">
        <f t="shared" si="9"/>
        <v>291</v>
      </c>
      <c r="E38" s="9">
        <v>2.5</v>
      </c>
      <c r="F38" s="9">
        <f t="shared" si="9"/>
        <v>727.5</v>
      </c>
      <c r="G38" s="9">
        <f t="shared" si="9"/>
        <v>291</v>
      </c>
      <c r="H38" s="9">
        <v>2.4</v>
      </c>
      <c r="I38" s="9">
        <f t="shared" si="8"/>
        <v>698.4</v>
      </c>
      <c r="J38" s="21"/>
      <c r="K38" s="25"/>
    </row>
    <row r="39" ht="24" customHeight="1" spans="1:11">
      <c r="A39" s="14" t="s">
        <v>28</v>
      </c>
      <c r="B39" s="14"/>
      <c r="C39" s="14"/>
      <c r="D39" s="14"/>
      <c r="E39" s="14"/>
      <c r="F39" s="14"/>
      <c r="G39" s="15"/>
      <c r="H39" s="15"/>
      <c r="I39" s="15"/>
      <c r="J39" s="26" t="s">
        <v>29</v>
      </c>
      <c r="K39" s="26"/>
    </row>
    <row r="40" ht="24.1" customHeight="1" spans="1:11">
      <c r="A40" s="9">
        <v>31</v>
      </c>
      <c r="B40" s="16" t="s">
        <v>75</v>
      </c>
      <c r="C40" s="11">
        <v>5</v>
      </c>
      <c r="D40" s="9">
        <f>C40*3</f>
        <v>15</v>
      </c>
      <c r="E40" s="9">
        <v>2.5</v>
      </c>
      <c r="F40" s="9">
        <f>D40*E40</f>
        <v>37.5</v>
      </c>
      <c r="G40" s="9">
        <f>C40*3</f>
        <v>15</v>
      </c>
      <c r="H40" s="9">
        <v>2.4</v>
      </c>
      <c r="I40" s="9">
        <f>G40*H40</f>
        <v>36</v>
      </c>
      <c r="J40" s="21"/>
      <c r="K40" s="23"/>
    </row>
    <row r="41" ht="24.1" customHeight="1" spans="1:11">
      <c r="A41" s="9"/>
      <c r="B41" s="18"/>
      <c r="C41" s="11"/>
      <c r="D41" s="9"/>
      <c r="E41" s="9"/>
      <c r="F41" s="9"/>
      <c r="G41" s="9"/>
      <c r="H41" s="9"/>
      <c r="I41" s="9"/>
      <c r="J41" s="21"/>
      <c r="K41" s="23"/>
    </row>
    <row r="42" ht="24.1" customHeight="1" spans="1:11">
      <c r="A42" s="9"/>
      <c r="B42" s="18"/>
      <c r="C42" s="11"/>
      <c r="D42" s="9"/>
      <c r="E42" s="9"/>
      <c r="F42" s="9"/>
      <c r="G42" s="9"/>
      <c r="H42" s="9"/>
      <c r="I42" s="9"/>
      <c r="J42" s="21"/>
      <c r="K42" s="23"/>
    </row>
    <row r="43" ht="24.1" customHeight="1" spans="1:11">
      <c r="A43" s="9"/>
      <c r="B43" s="18"/>
      <c r="C43" s="11"/>
      <c r="D43" s="9"/>
      <c r="E43" s="9"/>
      <c r="F43" s="9"/>
      <c r="G43" s="9"/>
      <c r="H43" s="9"/>
      <c r="I43" s="9"/>
      <c r="J43" s="21"/>
      <c r="K43" s="23"/>
    </row>
    <row r="44" ht="24.1" customHeight="1" spans="1:11">
      <c r="A44" s="9"/>
      <c r="B44" s="18"/>
      <c r="C44" s="11"/>
      <c r="D44" s="9"/>
      <c r="E44" s="9"/>
      <c r="F44" s="9"/>
      <c r="G44" s="9"/>
      <c r="H44" s="9"/>
      <c r="I44" s="9"/>
      <c r="J44" s="21"/>
      <c r="K44" s="23"/>
    </row>
    <row r="45" ht="24.1" customHeight="1" spans="1:11">
      <c r="A45" s="9"/>
      <c r="B45" s="18"/>
      <c r="C45" s="11"/>
      <c r="D45" s="9"/>
      <c r="E45" s="9"/>
      <c r="F45" s="9"/>
      <c r="G45" s="9"/>
      <c r="H45" s="9"/>
      <c r="I45" s="9"/>
      <c r="J45" s="21"/>
      <c r="K45" s="23"/>
    </row>
    <row r="46" ht="24.1" customHeight="1" spans="1:11">
      <c r="A46" s="9"/>
      <c r="B46" s="18"/>
      <c r="C46" s="11"/>
      <c r="D46" s="9"/>
      <c r="E46" s="9"/>
      <c r="F46" s="9"/>
      <c r="G46" s="9"/>
      <c r="H46" s="9"/>
      <c r="I46" s="9"/>
      <c r="J46" s="21"/>
      <c r="K46" s="23"/>
    </row>
    <row r="47" ht="24.1" customHeight="1" spans="1:11">
      <c r="A47" s="9"/>
      <c r="B47" s="18"/>
      <c r="C47" s="11"/>
      <c r="D47" s="9"/>
      <c r="E47" s="9"/>
      <c r="F47" s="9"/>
      <c r="G47" s="9"/>
      <c r="H47" s="9"/>
      <c r="I47" s="9"/>
      <c r="J47" s="21"/>
      <c r="K47" s="23"/>
    </row>
    <row r="48" ht="24.1" customHeight="1" spans="1:11">
      <c r="A48" s="9"/>
      <c r="B48" s="27"/>
      <c r="C48" s="28"/>
      <c r="D48" s="29"/>
      <c r="E48" s="29"/>
      <c r="F48" s="29"/>
      <c r="G48" s="29"/>
      <c r="H48" s="9"/>
      <c r="I48" s="29"/>
      <c r="J48" s="33"/>
      <c r="K48" s="22"/>
    </row>
    <row r="49" ht="24.1" customHeight="1" spans="1:11">
      <c r="A49" s="9"/>
      <c r="B49" s="30"/>
      <c r="C49" s="31"/>
      <c r="D49" s="9"/>
      <c r="E49" s="9"/>
      <c r="F49" s="9"/>
      <c r="G49" s="9"/>
      <c r="H49" s="9"/>
      <c r="I49" s="9"/>
      <c r="J49" s="21"/>
      <c r="K49" s="23"/>
    </row>
    <row r="50" ht="24.1" customHeight="1" spans="1:12">
      <c r="A50" s="9"/>
      <c r="B50" s="30"/>
      <c r="C50" s="31"/>
      <c r="D50" s="9"/>
      <c r="E50" s="9"/>
      <c r="F50" s="9"/>
      <c r="G50" s="9"/>
      <c r="H50" s="9"/>
      <c r="I50" s="9"/>
      <c r="J50" s="21"/>
      <c r="K50" s="23"/>
      <c r="L50" s="24"/>
    </row>
    <row r="51" ht="24.1" customHeight="1" spans="1:11">
      <c r="A51" s="9"/>
      <c r="B51" s="30"/>
      <c r="C51" s="31"/>
      <c r="D51" s="9"/>
      <c r="E51" s="9"/>
      <c r="F51" s="9"/>
      <c r="G51" s="9"/>
      <c r="H51" s="9"/>
      <c r="I51" s="9"/>
      <c r="J51" s="21"/>
      <c r="K51" s="23"/>
    </row>
    <row r="52" ht="24.1" customHeight="1" spans="1:11">
      <c r="A52" s="9"/>
      <c r="B52" s="30"/>
      <c r="C52" s="31"/>
      <c r="D52" s="9"/>
      <c r="E52" s="9"/>
      <c r="F52" s="9"/>
      <c r="G52" s="9"/>
      <c r="H52" s="9"/>
      <c r="I52" s="9"/>
      <c r="J52" s="21"/>
      <c r="K52" s="23"/>
    </row>
    <row r="53" ht="24.1" customHeight="1" spans="1:11">
      <c r="A53" s="9"/>
      <c r="B53" s="30"/>
      <c r="C53" s="31"/>
      <c r="D53" s="9"/>
      <c r="E53" s="9"/>
      <c r="F53" s="9"/>
      <c r="G53" s="9"/>
      <c r="H53" s="9"/>
      <c r="I53" s="9"/>
      <c r="J53" s="21"/>
      <c r="K53" s="23"/>
    </row>
    <row r="54" ht="24.1" customHeight="1" spans="1:11">
      <c r="A54" s="12" t="s">
        <v>27</v>
      </c>
      <c r="B54" s="13"/>
      <c r="C54" s="9">
        <f t="shared" ref="C54:G54" si="10">SUM(C40:C53)</f>
        <v>5</v>
      </c>
      <c r="D54" s="9">
        <f t="shared" si="10"/>
        <v>15</v>
      </c>
      <c r="E54" s="9">
        <v>2.5</v>
      </c>
      <c r="F54" s="9">
        <f t="shared" si="10"/>
        <v>37.5</v>
      </c>
      <c r="G54" s="9">
        <f t="shared" si="10"/>
        <v>15</v>
      </c>
      <c r="H54" s="9">
        <v>2.4</v>
      </c>
      <c r="I54" s="9">
        <f>SUM(I40:I53)</f>
        <v>36</v>
      </c>
      <c r="J54" s="21"/>
      <c r="K54" s="25"/>
    </row>
    <row r="55" ht="24.1" customHeight="1" spans="1:11">
      <c r="A55" s="12" t="s">
        <v>79</v>
      </c>
      <c r="B55" s="13"/>
      <c r="C55" s="9">
        <f>C21+C38+C54</f>
        <v>197</v>
      </c>
      <c r="D55" s="9">
        <f>D21+D38+D54</f>
        <v>591</v>
      </c>
      <c r="E55" s="9">
        <v>2.5</v>
      </c>
      <c r="F55" s="9">
        <f>F21+F38+F54</f>
        <v>1477.5</v>
      </c>
      <c r="G55" s="9">
        <f>G21+G38+G54</f>
        <v>591</v>
      </c>
      <c r="H55" s="9">
        <v>2.4</v>
      </c>
      <c r="I55" s="9">
        <f>I21+I38+I54</f>
        <v>1418.4</v>
      </c>
      <c r="J55" s="21"/>
      <c r="K55" s="25"/>
    </row>
    <row r="56" ht="24.1" customHeight="1" spans="1:11">
      <c r="A56" s="14" t="s">
        <v>28</v>
      </c>
      <c r="B56" s="14"/>
      <c r="C56" s="32"/>
      <c r="D56" s="32"/>
      <c r="E56" s="32"/>
      <c r="F56" s="32"/>
      <c r="G56" s="15"/>
      <c r="H56" s="15"/>
      <c r="I56" s="15"/>
      <c r="J56" s="26" t="s">
        <v>29</v>
      </c>
      <c r="K56" s="26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4:B54"/>
    <mergeCell ref="A55:B55"/>
    <mergeCell ref="J56:K56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L8" sqref="L8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5.3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9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20"/>
      <c r="K5" s="5"/>
    </row>
    <row r="6" ht="26.1" customHeight="1" spans="1:11">
      <c r="A6" s="9">
        <v>1</v>
      </c>
      <c r="B6" s="11" t="s">
        <v>108</v>
      </c>
      <c r="C6" s="11">
        <v>3</v>
      </c>
      <c r="D6" s="9">
        <f t="shared" ref="D6:D20" si="0">C6*3</f>
        <v>9</v>
      </c>
      <c r="E6" s="9">
        <v>2.5</v>
      </c>
      <c r="F6" s="9">
        <f t="shared" ref="F6:F20" si="1">D6*E6</f>
        <v>22.5</v>
      </c>
      <c r="G6" s="9">
        <f t="shared" ref="G6:G20" si="2">C6*3</f>
        <v>9</v>
      </c>
      <c r="H6" s="9">
        <v>2.4</v>
      </c>
      <c r="I6" s="9">
        <f t="shared" ref="I6:I21" si="3">G6*H6</f>
        <v>21.6</v>
      </c>
      <c r="J6" s="21"/>
      <c r="K6" s="22"/>
    </row>
    <row r="7" ht="26.1" customHeight="1" spans="1:11">
      <c r="A7" s="9">
        <v>2</v>
      </c>
      <c r="B7" s="10" t="s">
        <v>109</v>
      </c>
      <c r="C7" s="34">
        <v>3</v>
      </c>
      <c r="D7" s="9">
        <f t="shared" si="0"/>
        <v>9</v>
      </c>
      <c r="E7" s="9">
        <v>2.5</v>
      </c>
      <c r="F7" s="9">
        <f t="shared" si="1"/>
        <v>22.5</v>
      </c>
      <c r="G7" s="9">
        <f t="shared" si="2"/>
        <v>9</v>
      </c>
      <c r="H7" s="9">
        <v>2.4</v>
      </c>
      <c r="I7" s="9">
        <f t="shared" si="3"/>
        <v>21.6</v>
      </c>
      <c r="J7" s="21"/>
      <c r="K7" s="23"/>
    </row>
    <row r="8" ht="26.1" customHeight="1" spans="1:11">
      <c r="A8" s="9">
        <v>3</v>
      </c>
      <c r="B8" s="10" t="s">
        <v>110</v>
      </c>
      <c r="C8" s="34">
        <v>5</v>
      </c>
      <c r="D8" s="9">
        <f t="shared" si="0"/>
        <v>15</v>
      </c>
      <c r="E8" s="9">
        <v>2.5</v>
      </c>
      <c r="F8" s="9">
        <f t="shared" si="1"/>
        <v>37.5</v>
      </c>
      <c r="G8" s="9">
        <f t="shared" si="2"/>
        <v>15</v>
      </c>
      <c r="H8" s="9">
        <v>2.4</v>
      </c>
      <c r="I8" s="9">
        <f t="shared" si="3"/>
        <v>36</v>
      </c>
      <c r="J8" s="21"/>
      <c r="K8" s="23"/>
    </row>
    <row r="9" ht="26.1" customHeight="1" spans="1:11">
      <c r="A9" s="9">
        <v>4</v>
      </c>
      <c r="B9" s="10" t="s">
        <v>111</v>
      </c>
      <c r="C9" s="34">
        <v>2</v>
      </c>
      <c r="D9" s="9">
        <f t="shared" si="0"/>
        <v>6</v>
      </c>
      <c r="E9" s="9">
        <v>2.5</v>
      </c>
      <c r="F9" s="9">
        <f t="shared" si="1"/>
        <v>15</v>
      </c>
      <c r="G9" s="9">
        <f t="shared" si="2"/>
        <v>6</v>
      </c>
      <c r="H9" s="9">
        <v>2.4</v>
      </c>
      <c r="I9" s="9">
        <f t="shared" si="3"/>
        <v>14.4</v>
      </c>
      <c r="J9" s="21"/>
      <c r="K9" s="23"/>
    </row>
    <row r="10" ht="26.1" customHeight="1" spans="1:11">
      <c r="A10" s="9">
        <v>5</v>
      </c>
      <c r="B10" s="10" t="s">
        <v>112</v>
      </c>
      <c r="C10" s="34">
        <v>4</v>
      </c>
      <c r="D10" s="9">
        <f t="shared" si="0"/>
        <v>12</v>
      </c>
      <c r="E10" s="9">
        <v>2.5</v>
      </c>
      <c r="F10" s="9">
        <f t="shared" si="1"/>
        <v>30</v>
      </c>
      <c r="G10" s="9">
        <f t="shared" si="2"/>
        <v>12</v>
      </c>
      <c r="H10" s="9">
        <v>2.4</v>
      </c>
      <c r="I10" s="9">
        <f t="shared" si="3"/>
        <v>28.8</v>
      </c>
      <c r="J10" s="21"/>
      <c r="K10" s="23"/>
    </row>
    <row r="11" ht="26.1" customHeight="1" spans="1:11">
      <c r="A11" s="9">
        <v>6</v>
      </c>
      <c r="B11" s="10" t="s">
        <v>113</v>
      </c>
      <c r="C11" s="34">
        <v>3</v>
      </c>
      <c r="D11" s="9">
        <f t="shared" si="0"/>
        <v>9</v>
      </c>
      <c r="E11" s="9">
        <v>2.5</v>
      </c>
      <c r="F11" s="9">
        <f t="shared" si="1"/>
        <v>22.5</v>
      </c>
      <c r="G11" s="9">
        <f t="shared" si="2"/>
        <v>9</v>
      </c>
      <c r="H11" s="9">
        <v>2.4</v>
      </c>
      <c r="I11" s="9">
        <f t="shared" si="3"/>
        <v>21.6</v>
      </c>
      <c r="J11" s="21"/>
      <c r="K11" s="23"/>
    </row>
    <row r="12" ht="26.1" customHeight="1" spans="1:11">
      <c r="A12" s="9">
        <v>7</v>
      </c>
      <c r="B12" s="10" t="s">
        <v>114</v>
      </c>
      <c r="C12" s="34">
        <v>2</v>
      </c>
      <c r="D12" s="9">
        <f t="shared" si="0"/>
        <v>6</v>
      </c>
      <c r="E12" s="9">
        <v>2.5</v>
      </c>
      <c r="F12" s="9">
        <f t="shared" si="1"/>
        <v>15</v>
      </c>
      <c r="G12" s="9">
        <f t="shared" si="2"/>
        <v>6</v>
      </c>
      <c r="H12" s="9">
        <v>2.4</v>
      </c>
      <c r="I12" s="9">
        <f t="shared" si="3"/>
        <v>14.4</v>
      </c>
      <c r="J12" s="21"/>
      <c r="K12" s="23"/>
    </row>
    <row r="13" ht="26.1" customHeight="1" spans="1:11">
      <c r="A13" s="9"/>
      <c r="B13" s="16"/>
      <c r="C13" s="11"/>
      <c r="D13" s="9"/>
      <c r="E13" s="9"/>
      <c r="F13" s="9"/>
      <c r="G13" s="9"/>
      <c r="H13" s="9"/>
      <c r="I13" s="9"/>
      <c r="J13" s="21"/>
      <c r="K13" s="23"/>
    </row>
    <row r="14" ht="26.1" customHeight="1" spans="1:11">
      <c r="A14" s="9"/>
      <c r="B14" s="16"/>
      <c r="C14" s="11"/>
      <c r="D14" s="9"/>
      <c r="E14" s="9"/>
      <c r="F14" s="9"/>
      <c r="G14" s="9"/>
      <c r="H14" s="9"/>
      <c r="I14" s="9"/>
      <c r="J14" s="21"/>
      <c r="K14" s="23"/>
    </row>
    <row r="15" ht="26.1" customHeight="1" spans="1:11">
      <c r="A15" s="9"/>
      <c r="B15" s="16"/>
      <c r="C15" s="11"/>
      <c r="D15" s="9"/>
      <c r="E15" s="9"/>
      <c r="F15" s="9"/>
      <c r="G15" s="9"/>
      <c r="H15" s="9"/>
      <c r="I15" s="9"/>
      <c r="J15" s="21"/>
      <c r="K15" s="23"/>
    </row>
    <row r="16" ht="26.1" customHeight="1" spans="1:12">
      <c r="A16" s="9"/>
      <c r="B16" s="16"/>
      <c r="C16" s="11"/>
      <c r="D16" s="9"/>
      <c r="E16" s="9"/>
      <c r="F16" s="9"/>
      <c r="G16" s="9"/>
      <c r="H16" s="9"/>
      <c r="I16" s="9"/>
      <c r="J16" s="21"/>
      <c r="K16" s="23"/>
      <c r="L16" s="24"/>
    </row>
    <row r="17" ht="26.1" customHeight="1" spans="1:11">
      <c r="A17" s="9"/>
      <c r="B17" s="16"/>
      <c r="C17" s="11"/>
      <c r="D17" s="9"/>
      <c r="E17" s="9"/>
      <c r="F17" s="9"/>
      <c r="G17" s="9"/>
      <c r="H17" s="9"/>
      <c r="I17" s="9"/>
      <c r="J17" s="21"/>
      <c r="K17" s="23"/>
    </row>
    <row r="18" ht="26.1" customHeight="1" spans="1:11">
      <c r="A18" s="9"/>
      <c r="B18" s="16"/>
      <c r="C18" s="11"/>
      <c r="D18" s="9"/>
      <c r="E18" s="9"/>
      <c r="F18" s="9"/>
      <c r="G18" s="9"/>
      <c r="H18" s="9"/>
      <c r="I18" s="9"/>
      <c r="J18" s="21"/>
      <c r="K18" s="23"/>
    </row>
    <row r="19" ht="26.1" customHeight="1" spans="1:11">
      <c r="A19" s="9"/>
      <c r="B19" s="16"/>
      <c r="C19" s="11"/>
      <c r="D19" s="9"/>
      <c r="E19" s="9"/>
      <c r="F19" s="9"/>
      <c r="G19" s="9"/>
      <c r="H19" s="9"/>
      <c r="I19" s="9"/>
      <c r="J19" s="21"/>
      <c r="K19" s="23"/>
    </row>
    <row r="20" ht="27" customHeight="1" spans="1:11">
      <c r="A20" s="9"/>
      <c r="B20" s="16"/>
      <c r="C20" s="11"/>
      <c r="D20" s="9"/>
      <c r="E20" s="9"/>
      <c r="F20" s="9"/>
      <c r="G20" s="9"/>
      <c r="H20" s="9"/>
      <c r="I20" s="9"/>
      <c r="J20" s="21"/>
      <c r="K20" s="23"/>
    </row>
    <row r="21" ht="23" customHeight="1" spans="1:11">
      <c r="A21" s="12" t="s">
        <v>27</v>
      </c>
      <c r="B21" s="13"/>
      <c r="C21" s="9">
        <f t="shared" ref="C21:G21" si="4">SUM(C6:C20)</f>
        <v>22</v>
      </c>
      <c r="D21" s="9">
        <f t="shared" si="4"/>
        <v>66</v>
      </c>
      <c r="E21" s="9">
        <v>2.5</v>
      </c>
      <c r="F21" s="9">
        <f t="shared" si="4"/>
        <v>165</v>
      </c>
      <c r="G21" s="9">
        <f t="shared" si="4"/>
        <v>66</v>
      </c>
      <c r="H21" s="9">
        <v>2.4</v>
      </c>
      <c r="I21" s="9">
        <f t="shared" si="3"/>
        <v>158.4</v>
      </c>
      <c r="J21" s="21"/>
      <c r="K21" s="25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6" t="s">
        <v>29</v>
      </c>
      <c r="K22" s="26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workbookViewId="0">
      <selection activeCell="M8" sqref="M8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3.3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9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20"/>
      <c r="K5" s="5"/>
    </row>
    <row r="6" ht="26.1" customHeight="1" spans="1:11">
      <c r="A6" s="9">
        <v>1</v>
      </c>
      <c r="B6" s="10" t="s">
        <v>26</v>
      </c>
      <c r="C6" s="11">
        <v>6</v>
      </c>
      <c r="D6" s="9">
        <f t="shared" ref="D6:D20" si="0">C6*3</f>
        <v>18</v>
      </c>
      <c r="E6" s="9">
        <v>2.5</v>
      </c>
      <c r="F6" s="9">
        <f t="shared" ref="F6:F20" si="1">D6*E6</f>
        <v>45</v>
      </c>
      <c r="G6" s="9">
        <f t="shared" ref="G6:G20" si="2">C6*3</f>
        <v>18</v>
      </c>
      <c r="H6" s="9">
        <v>2.4</v>
      </c>
      <c r="I6" s="9">
        <f t="shared" ref="I6:I21" si="3">G6*H6</f>
        <v>43.2</v>
      </c>
      <c r="J6" s="21"/>
      <c r="K6" s="22"/>
    </row>
    <row r="7" ht="26.1" customHeight="1" spans="1:11">
      <c r="A7" s="9">
        <v>2</v>
      </c>
      <c r="B7" s="10" t="s">
        <v>116</v>
      </c>
      <c r="C7" s="11">
        <v>2</v>
      </c>
      <c r="D7" s="9">
        <f t="shared" si="0"/>
        <v>6</v>
      </c>
      <c r="E7" s="9">
        <v>2.5</v>
      </c>
      <c r="F7" s="9">
        <f t="shared" si="1"/>
        <v>15</v>
      </c>
      <c r="G7" s="9">
        <f t="shared" si="2"/>
        <v>6</v>
      </c>
      <c r="H7" s="9">
        <v>2.4</v>
      </c>
      <c r="I7" s="9">
        <f t="shared" si="3"/>
        <v>14.4</v>
      </c>
      <c r="J7" s="21"/>
      <c r="K7" s="23"/>
    </row>
    <row r="8" ht="26.1" customHeight="1" spans="1:11">
      <c r="A8" s="9">
        <v>3</v>
      </c>
      <c r="B8" s="10" t="s">
        <v>117</v>
      </c>
      <c r="C8" s="11">
        <v>3</v>
      </c>
      <c r="D8" s="9">
        <f t="shared" si="0"/>
        <v>9</v>
      </c>
      <c r="E8" s="9">
        <v>2.5</v>
      </c>
      <c r="F8" s="9">
        <f t="shared" si="1"/>
        <v>22.5</v>
      </c>
      <c r="G8" s="9">
        <f t="shared" si="2"/>
        <v>9</v>
      </c>
      <c r="H8" s="9">
        <v>2.4</v>
      </c>
      <c r="I8" s="9">
        <f t="shared" si="3"/>
        <v>21.6</v>
      </c>
      <c r="J8" s="21"/>
      <c r="K8" s="23"/>
    </row>
    <row r="9" ht="26.1" customHeight="1" spans="1:11">
      <c r="A9" s="9">
        <v>4</v>
      </c>
      <c r="B9" s="10" t="s">
        <v>118</v>
      </c>
      <c r="C9" s="11">
        <v>4</v>
      </c>
      <c r="D9" s="9">
        <f t="shared" si="0"/>
        <v>12</v>
      </c>
      <c r="E9" s="9">
        <v>2.5</v>
      </c>
      <c r="F9" s="9">
        <f t="shared" si="1"/>
        <v>30</v>
      </c>
      <c r="G9" s="9">
        <f t="shared" si="2"/>
        <v>12</v>
      </c>
      <c r="H9" s="9">
        <v>2.4</v>
      </c>
      <c r="I9" s="9">
        <f t="shared" si="3"/>
        <v>28.8</v>
      </c>
      <c r="J9" s="21"/>
      <c r="K9" s="23"/>
    </row>
    <row r="10" ht="26.1" customHeight="1" spans="1:11">
      <c r="A10" s="9">
        <v>5</v>
      </c>
      <c r="B10" s="10" t="s">
        <v>119</v>
      </c>
      <c r="C10" s="11">
        <v>5</v>
      </c>
      <c r="D10" s="9">
        <f t="shared" si="0"/>
        <v>15</v>
      </c>
      <c r="E10" s="9">
        <v>2.5</v>
      </c>
      <c r="F10" s="9">
        <f t="shared" si="1"/>
        <v>37.5</v>
      </c>
      <c r="G10" s="9">
        <f t="shared" si="2"/>
        <v>15</v>
      </c>
      <c r="H10" s="9">
        <v>2.4</v>
      </c>
      <c r="I10" s="9">
        <f t="shared" si="3"/>
        <v>36</v>
      </c>
      <c r="J10" s="21"/>
      <c r="K10" s="23"/>
    </row>
    <row r="11" ht="26.1" customHeight="1" spans="1:11">
      <c r="A11" s="9">
        <v>6</v>
      </c>
      <c r="B11" s="10" t="s">
        <v>120</v>
      </c>
      <c r="C11" s="11">
        <v>3</v>
      </c>
      <c r="D11" s="9">
        <f t="shared" si="0"/>
        <v>9</v>
      </c>
      <c r="E11" s="9">
        <v>2.5</v>
      </c>
      <c r="F11" s="9">
        <f t="shared" si="1"/>
        <v>22.5</v>
      </c>
      <c r="G11" s="9">
        <f t="shared" si="2"/>
        <v>9</v>
      </c>
      <c r="H11" s="9">
        <v>2.4</v>
      </c>
      <c r="I11" s="9">
        <f t="shared" si="3"/>
        <v>21.6</v>
      </c>
      <c r="J11" s="21"/>
      <c r="K11" s="23"/>
    </row>
    <row r="12" ht="26.1" customHeight="1" spans="1:11">
      <c r="A12" s="9">
        <v>7</v>
      </c>
      <c r="B12" s="10" t="s">
        <v>121</v>
      </c>
      <c r="C12" s="11">
        <v>3</v>
      </c>
      <c r="D12" s="9">
        <f t="shared" si="0"/>
        <v>9</v>
      </c>
      <c r="E12" s="9">
        <v>2.5</v>
      </c>
      <c r="F12" s="9">
        <f t="shared" si="1"/>
        <v>22.5</v>
      </c>
      <c r="G12" s="9">
        <f t="shared" si="2"/>
        <v>9</v>
      </c>
      <c r="H12" s="9">
        <v>2.4</v>
      </c>
      <c r="I12" s="9">
        <f t="shared" si="3"/>
        <v>21.6</v>
      </c>
      <c r="J12" s="21"/>
      <c r="K12" s="23"/>
    </row>
    <row r="13" ht="26.1" customHeight="1" spans="1:11">
      <c r="A13" s="9">
        <v>8</v>
      </c>
      <c r="B13" s="10" t="s">
        <v>122</v>
      </c>
      <c r="C13" s="11">
        <v>3</v>
      </c>
      <c r="D13" s="9">
        <f t="shared" si="0"/>
        <v>9</v>
      </c>
      <c r="E13" s="9">
        <v>2.5</v>
      </c>
      <c r="F13" s="9">
        <f t="shared" si="1"/>
        <v>22.5</v>
      </c>
      <c r="G13" s="9">
        <f t="shared" si="2"/>
        <v>9</v>
      </c>
      <c r="H13" s="9">
        <v>2.4</v>
      </c>
      <c r="I13" s="9">
        <f t="shared" si="3"/>
        <v>21.6</v>
      </c>
      <c r="J13" s="21"/>
      <c r="K13" s="23"/>
    </row>
    <row r="14" ht="26.1" customHeight="1" spans="1:11">
      <c r="A14" s="9">
        <v>9</v>
      </c>
      <c r="B14" s="10" t="s">
        <v>123</v>
      </c>
      <c r="C14" s="11">
        <v>3</v>
      </c>
      <c r="D14" s="9">
        <f t="shared" si="0"/>
        <v>9</v>
      </c>
      <c r="E14" s="9">
        <v>2.5</v>
      </c>
      <c r="F14" s="9">
        <f t="shared" si="1"/>
        <v>22.5</v>
      </c>
      <c r="G14" s="9">
        <f t="shared" si="2"/>
        <v>9</v>
      </c>
      <c r="H14" s="9">
        <v>2.4</v>
      </c>
      <c r="I14" s="9">
        <f t="shared" si="3"/>
        <v>21.6</v>
      </c>
      <c r="J14" s="21"/>
      <c r="K14" s="23"/>
    </row>
    <row r="15" ht="26.1" customHeight="1" spans="1:11">
      <c r="A15" s="9">
        <v>10</v>
      </c>
      <c r="B15" s="10" t="s">
        <v>124</v>
      </c>
      <c r="C15" s="11">
        <v>4</v>
      </c>
      <c r="D15" s="9">
        <f t="shared" si="0"/>
        <v>12</v>
      </c>
      <c r="E15" s="9">
        <v>2.5</v>
      </c>
      <c r="F15" s="9">
        <f t="shared" si="1"/>
        <v>30</v>
      </c>
      <c r="G15" s="9">
        <f t="shared" si="2"/>
        <v>12</v>
      </c>
      <c r="H15" s="9">
        <v>2.4</v>
      </c>
      <c r="I15" s="9">
        <f t="shared" si="3"/>
        <v>28.8</v>
      </c>
      <c r="J15" s="21"/>
      <c r="K15" s="23"/>
    </row>
    <row r="16" ht="26.1" customHeight="1" spans="1:12">
      <c r="A16" s="9">
        <v>11</v>
      </c>
      <c r="B16" s="10" t="s">
        <v>125</v>
      </c>
      <c r="C16" s="11">
        <v>3</v>
      </c>
      <c r="D16" s="9">
        <f t="shared" si="0"/>
        <v>9</v>
      </c>
      <c r="E16" s="9">
        <v>2.5</v>
      </c>
      <c r="F16" s="9">
        <f t="shared" si="1"/>
        <v>22.5</v>
      </c>
      <c r="G16" s="9">
        <f t="shared" si="2"/>
        <v>9</v>
      </c>
      <c r="H16" s="9">
        <v>2.4</v>
      </c>
      <c r="I16" s="9">
        <f t="shared" si="3"/>
        <v>21.6</v>
      </c>
      <c r="J16" s="21"/>
      <c r="K16" s="23"/>
      <c r="L16" s="24"/>
    </row>
    <row r="17" ht="26.1" customHeight="1" spans="1:11">
      <c r="A17" s="9">
        <v>12</v>
      </c>
      <c r="B17" s="10" t="s">
        <v>126</v>
      </c>
      <c r="C17" s="11">
        <v>6</v>
      </c>
      <c r="D17" s="9">
        <f t="shared" si="0"/>
        <v>18</v>
      </c>
      <c r="E17" s="9">
        <v>2.5</v>
      </c>
      <c r="F17" s="9">
        <f t="shared" si="1"/>
        <v>45</v>
      </c>
      <c r="G17" s="9">
        <f t="shared" si="2"/>
        <v>18</v>
      </c>
      <c r="H17" s="9">
        <v>2.4</v>
      </c>
      <c r="I17" s="9">
        <f t="shared" si="3"/>
        <v>43.2</v>
      </c>
      <c r="J17" s="21"/>
      <c r="K17" s="23"/>
    </row>
    <row r="18" ht="26.1" customHeight="1" spans="1:11">
      <c r="A18" s="9">
        <v>13</v>
      </c>
      <c r="B18" s="10" t="s">
        <v>127</v>
      </c>
      <c r="C18" s="11">
        <v>9</v>
      </c>
      <c r="D18" s="9">
        <f t="shared" si="0"/>
        <v>27</v>
      </c>
      <c r="E18" s="9">
        <v>2.5</v>
      </c>
      <c r="F18" s="9">
        <f t="shared" si="1"/>
        <v>67.5</v>
      </c>
      <c r="G18" s="9">
        <f t="shared" si="2"/>
        <v>27</v>
      </c>
      <c r="H18" s="9">
        <v>2.4</v>
      </c>
      <c r="I18" s="9">
        <f t="shared" si="3"/>
        <v>64.8</v>
      </c>
      <c r="J18" s="21"/>
      <c r="K18" s="23"/>
    </row>
    <row r="19" ht="26.1" customHeight="1" spans="1:11">
      <c r="A19" s="9">
        <v>14</v>
      </c>
      <c r="B19" s="10" t="s">
        <v>87</v>
      </c>
      <c r="C19" s="11">
        <v>5</v>
      </c>
      <c r="D19" s="9">
        <f t="shared" si="0"/>
        <v>15</v>
      </c>
      <c r="E19" s="9">
        <v>2.5</v>
      </c>
      <c r="F19" s="9">
        <f t="shared" si="1"/>
        <v>37.5</v>
      </c>
      <c r="G19" s="9">
        <f t="shared" si="2"/>
        <v>15</v>
      </c>
      <c r="H19" s="9">
        <v>2.4</v>
      </c>
      <c r="I19" s="9">
        <f t="shared" si="3"/>
        <v>36</v>
      </c>
      <c r="J19" s="21"/>
      <c r="K19" s="23"/>
    </row>
    <row r="20" ht="27" customHeight="1" spans="1:11">
      <c r="A20" s="9">
        <v>15</v>
      </c>
      <c r="B20" s="10" t="s">
        <v>128</v>
      </c>
      <c r="C20" s="11">
        <v>4</v>
      </c>
      <c r="D20" s="9">
        <f t="shared" si="0"/>
        <v>12</v>
      </c>
      <c r="E20" s="9">
        <v>2.5</v>
      </c>
      <c r="F20" s="9">
        <f t="shared" si="1"/>
        <v>30</v>
      </c>
      <c r="G20" s="9">
        <f t="shared" si="2"/>
        <v>12</v>
      </c>
      <c r="H20" s="9">
        <v>2.4</v>
      </c>
      <c r="I20" s="9">
        <f t="shared" si="3"/>
        <v>28.8</v>
      </c>
      <c r="J20" s="21"/>
      <c r="K20" s="23"/>
    </row>
    <row r="21" ht="23" customHeight="1" spans="1:11">
      <c r="A21" s="12" t="s">
        <v>27</v>
      </c>
      <c r="B21" s="13"/>
      <c r="C21" s="9">
        <f t="shared" ref="C21:G21" si="4">SUM(C6:C20)</f>
        <v>63</v>
      </c>
      <c r="D21" s="9">
        <f t="shared" si="4"/>
        <v>189</v>
      </c>
      <c r="E21" s="9">
        <v>2.5</v>
      </c>
      <c r="F21" s="9">
        <f t="shared" si="4"/>
        <v>472.5</v>
      </c>
      <c r="G21" s="9">
        <f t="shared" si="4"/>
        <v>189</v>
      </c>
      <c r="H21" s="9">
        <v>2.4</v>
      </c>
      <c r="I21" s="9">
        <f t="shared" si="3"/>
        <v>453.6</v>
      </c>
      <c r="J21" s="21"/>
      <c r="K21" s="25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6" t="s">
        <v>29</v>
      </c>
      <c r="K22" s="26"/>
    </row>
    <row r="23" ht="26.1" customHeight="1" spans="1:11">
      <c r="A23" s="9">
        <v>16</v>
      </c>
      <c r="B23" s="10" t="s">
        <v>129</v>
      </c>
      <c r="C23" s="11">
        <v>5</v>
      </c>
      <c r="D23" s="9">
        <f t="shared" ref="D23:D37" si="5">C23*3</f>
        <v>15</v>
      </c>
      <c r="E23" s="9">
        <v>2.5</v>
      </c>
      <c r="F23" s="9">
        <f t="shared" ref="F23:F37" si="6">D23*E23</f>
        <v>37.5</v>
      </c>
      <c r="G23" s="9">
        <f t="shared" ref="G23:G37" si="7">C23*3</f>
        <v>15</v>
      </c>
      <c r="H23" s="9">
        <v>2.4</v>
      </c>
      <c r="I23" s="9">
        <f t="shared" ref="I23:I38" si="8">G23*H23</f>
        <v>36</v>
      </c>
      <c r="J23" s="21"/>
      <c r="K23" s="22"/>
    </row>
    <row r="24" ht="26.1" customHeight="1" spans="1:11">
      <c r="A24" s="9">
        <v>17</v>
      </c>
      <c r="B24" s="10" t="s">
        <v>130</v>
      </c>
      <c r="C24" s="11">
        <v>3</v>
      </c>
      <c r="D24" s="9">
        <f t="shared" si="5"/>
        <v>9</v>
      </c>
      <c r="E24" s="9">
        <v>2.5</v>
      </c>
      <c r="F24" s="9">
        <f t="shared" si="6"/>
        <v>22.5</v>
      </c>
      <c r="G24" s="9">
        <f t="shared" si="7"/>
        <v>9</v>
      </c>
      <c r="H24" s="9">
        <v>2.4</v>
      </c>
      <c r="I24" s="9">
        <f t="shared" si="8"/>
        <v>21.6</v>
      </c>
      <c r="J24" s="21"/>
      <c r="K24" s="23"/>
    </row>
    <row r="25" ht="26.1" customHeight="1" spans="1:11">
      <c r="A25" s="9">
        <v>18</v>
      </c>
      <c r="B25" s="10" t="s">
        <v>131</v>
      </c>
      <c r="C25" s="11">
        <v>5</v>
      </c>
      <c r="D25" s="9">
        <f t="shared" si="5"/>
        <v>15</v>
      </c>
      <c r="E25" s="9">
        <v>2.5</v>
      </c>
      <c r="F25" s="9">
        <f t="shared" si="6"/>
        <v>37.5</v>
      </c>
      <c r="G25" s="9">
        <f t="shared" si="7"/>
        <v>15</v>
      </c>
      <c r="H25" s="9">
        <v>2.4</v>
      </c>
      <c r="I25" s="9">
        <f t="shared" si="8"/>
        <v>36</v>
      </c>
      <c r="J25" s="21"/>
      <c r="K25" s="23"/>
    </row>
    <row r="26" ht="26.1" customHeight="1" spans="1:11">
      <c r="A26" s="9">
        <v>19</v>
      </c>
      <c r="B26" s="10" t="s">
        <v>132</v>
      </c>
      <c r="C26" s="11">
        <v>3</v>
      </c>
      <c r="D26" s="9">
        <f t="shared" si="5"/>
        <v>9</v>
      </c>
      <c r="E26" s="9">
        <v>2.5</v>
      </c>
      <c r="F26" s="9">
        <f t="shared" si="6"/>
        <v>22.5</v>
      </c>
      <c r="G26" s="9">
        <f t="shared" si="7"/>
        <v>9</v>
      </c>
      <c r="H26" s="9">
        <v>2.4</v>
      </c>
      <c r="I26" s="9">
        <f t="shared" si="8"/>
        <v>21.6</v>
      </c>
      <c r="J26" s="21"/>
      <c r="K26" s="23"/>
    </row>
    <row r="27" ht="26.1" customHeight="1" spans="1:11">
      <c r="A27" s="9">
        <v>20</v>
      </c>
      <c r="B27" s="10" t="s">
        <v>133</v>
      </c>
      <c r="C27" s="11">
        <v>3</v>
      </c>
      <c r="D27" s="9">
        <f t="shared" si="5"/>
        <v>9</v>
      </c>
      <c r="E27" s="9">
        <v>2.5</v>
      </c>
      <c r="F27" s="9">
        <f t="shared" si="6"/>
        <v>22.5</v>
      </c>
      <c r="G27" s="9">
        <f t="shared" si="7"/>
        <v>9</v>
      </c>
      <c r="H27" s="9">
        <v>2.4</v>
      </c>
      <c r="I27" s="9">
        <f t="shared" si="8"/>
        <v>21.6</v>
      </c>
      <c r="J27" s="21"/>
      <c r="K27" s="23"/>
    </row>
    <row r="28" ht="26.1" customHeight="1" spans="1:11">
      <c r="A28" s="9">
        <v>21</v>
      </c>
      <c r="B28" s="16" t="s">
        <v>134</v>
      </c>
      <c r="C28" s="17">
        <v>9</v>
      </c>
      <c r="D28" s="9">
        <f t="shared" si="5"/>
        <v>27</v>
      </c>
      <c r="E28" s="9">
        <v>2.5</v>
      </c>
      <c r="F28" s="9">
        <f t="shared" si="6"/>
        <v>67.5</v>
      </c>
      <c r="G28" s="9">
        <f t="shared" si="7"/>
        <v>27</v>
      </c>
      <c r="H28" s="9">
        <v>2.4</v>
      </c>
      <c r="I28" s="9">
        <f t="shared" si="8"/>
        <v>64.8</v>
      </c>
      <c r="J28" s="21"/>
      <c r="K28" s="23"/>
    </row>
    <row r="29" ht="26.1" customHeight="1" spans="1:11">
      <c r="A29" s="9">
        <v>22</v>
      </c>
      <c r="B29" s="16" t="s">
        <v>135</v>
      </c>
      <c r="C29" s="17">
        <v>4</v>
      </c>
      <c r="D29" s="9">
        <f t="shared" si="5"/>
        <v>12</v>
      </c>
      <c r="E29" s="9">
        <v>2.5</v>
      </c>
      <c r="F29" s="9">
        <f t="shared" si="6"/>
        <v>30</v>
      </c>
      <c r="G29" s="9">
        <f t="shared" si="7"/>
        <v>12</v>
      </c>
      <c r="H29" s="9">
        <v>2.4</v>
      </c>
      <c r="I29" s="9">
        <f t="shared" si="8"/>
        <v>28.8</v>
      </c>
      <c r="J29" s="21"/>
      <c r="K29" s="23"/>
    </row>
    <row r="30" ht="26.1" customHeight="1" spans="1:11">
      <c r="A30" s="9">
        <v>23</v>
      </c>
      <c r="B30" s="18" t="s">
        <v>136</v>
      </c>
      <c r="C30" s="17">
        <v>3</v>
      </c>
      <c r="D30" s="9">
        <f t="shared" si="5"/>
        <v>9</v>
      </c>
      <c r="E30" s="9">
        <v>2.5</v>
      </c>
      <c r="F30" s="9">
        <f t="shared" si="6"/>
        <v>22.5</v>
      </c>
      <c r="G30" s="9">
        <f t="shared" si="7"/>
        <v>9</v>
      </c>
      <c r="H30" s="9">
        <v>2.4</v>
      </c>
      <c r="I30" s="9">
        <f t="shared" si="8"/>
        <v>21.6</v>
      </c>
      <c r="J30" s="21"/>
      <c r="K30" s="23"/>
    </row>
    <row r="31" ht="26.1" customHeight="1" spans="1:11">
      <c r="A31" s="9">
        <v>24</v>
      </c>
      <c r="B31" s="16" t="s">
        <v>137</v>
      </c>
      <c r="C31" s="17">
        <v>4</v>
      </c>
      <c r="D31" s="9">
        <f t="shared" si="5"/>
        <v>12</v>
      </c>
      <c r="E31" s="9">
        <v>2.5</v>
      </c>
      <c r="F31" s="9">
        <f t="shared" si="6"/>
        <v>30</v>
      </c>
      <c r="G31" s="9">
        <f t="shared" si="7"/>
        <v>12</v>
      </c>
      <c r="H31" s="9">
        <v>2.4</v>
      </c>
      <c r="I31" s="9">
        <f t="shared" si="8"/>
        <v>28.8</v>
      </c>
      <c r="J31" s="21"/>
      <c r="K31" s="23"/>
    </row>
    <row r="32" ht="26.1" customHeight="1" spans="1:11">
      <c r="A32" s="9">
        <v>25</v>
      </c>
      <c r="B32" s="10" t="s">
        <v>138</v>
      </c>
      <c r="C32" s="11">
        <v>3</v>
      </c>
      <c r="D32" s="9">
        <f t="shared" si="5"/>
        <v>9</v>
      </c>
      <c r="E32" s="9">
        <v>2.5</v>
      </c>
      <c r="F32" s="9">
        <f t="shared" si="6"/>
        <v>22.5</v>
      </c>
      <c r="G32" s="9">
        <f t="shared" si="7"/>
        <v>9</v>
      </c>
      <c r="H32" s="9">
        <v>2.4</v>
      </c>
      <c r="I32" s="9">
        <f t="shared" si="8"/>
        <v>21.6</v>
      </c>
      <c r="J32" s="21"/>
      <c r="K32" s="23"/>
    </row>
    <row r="33" ht="26.1" customHeight="1" spans="1:12">
      <c r="A33" s="9">
        <v>26</v>
      </c>
      <c r="B33" s="10" t="s">
        <v>139</v>
      </c>
      <c r="C33" s="11">
        <v>5</v>
      </c>
      <c r="D33" s="9">
        <f t="shared" si="5"/>
        <v>15</v>
      </c>
      <c r="E33" s="9">
        <v>2.5</v>
      </c>
      <c r="F33" s="9">
        <f t="shared" si="6"/>
        <v>37.5</v>
      </c>
      <c r="G33" s="9">
        <f t="shared" si="7"/>
        <v>15</v>
      </c>
      <c r="H33" s="9">
        <v>2.4</v>
      </c>
      <c r="I33" s="9">
        <f t="shared" si="8"/>
        <v>36</v>
      </c>
      <c r="J33" s="21"/>
      <c r="K33" s="23"/>
      <c r="L33" s="24"/>
    </row>
    <row r="34" ht="26.1" customHeight="1" spans="1:11">
      <c r="A34" s="9">
        <v>27</v>
      </c>
      <c r="B34" s="10" t="s">
        <v>140</v>
      </c>
      <c r="C34" s="11">
        <v>9</v>
      </c>
      <c r="D34" s="9">
        <f t="shared" si="5"/>
        <v>27</v>
      </c>
      <c r="E34" s="9">
        <v>2.5</v>
      </c>
      <c r="F34" s="9">
        <f t="shared" si="6"/>
        <v>67.5</v>
      </c>
      <c r="G34" s="9">
        <f t="shared" si="7"/>
        <v>27</v>
      </c>
      <c r="H34" s="9">
        <v>2.4</v>
      </c>
      <c r="I34" s="9">
        <f t="shared" si="8"/>
        <v>64.8</v>
      </c>
      <c r="J34" s="21"/>
      <c r="K34" s="23"/>
    </row>
    <row r="35" ht="26.1" customHeight="1" spans="1:11">
      <c r="A35" s="9">
        <v>28</v>
      </c>
      <c r="B35" s="10" t="s">
        <v>63</v>
      </c>
      <c r="C35" s="11">
        <v>3</v>
      </c>
      <c r="D35" s="9">
        <f t="shared" si="5"/>
        <v>9</v>
      </c>
      <c r="E35" s="9">
        <v>2.5</v>
      </c>
      <c r="F35" s="9">
        <f t="shared" si="6"/>
        <v>22.5</v>
      </c>
      <c r="G35" s="9">
        <f t="shared" si="7"/>
        <v>9</v>
      </c>
      <c r="H35" s="9">
        <v>2.4</v>
      </c>
      <c r="I35" s="9">
        <f t="shared" si="8"/>
        <v>21.6</v>
      </c>
      <c r="J35" s="21"/>
      <c r="K35" s="23"/>
    </row>
    <row r="36" ht="26.1" customHeight="1" spans="1:11">
      <c r="A36" s="9">
        <v>29</v>
      </c>
      <c r="B36" s="10" t="s">
        <v>141</v>
      </c>
      <c r="C36" s="11">
        <v>3</v>
      </c>
      <c r="D36" s="9">
        <f t="shared" si="5"/>
        <v>9</v>
      </c>
      <c r="E36" s="9">
        <v>2.5</v>
      </c>
      <c r="F36" s="9">
        <f t="shared" si="6"/>
        <v>22.5</v>
      </c>
      <c r="G36" s="9">
        <f t="shared" si="7"/>
        <v>9</v>
      </c>
      <c r="H36" s="9">
        <v>2.4</v>
      </c>
      <c r="I36" s="9">
        <f t="shared" si="8"/>
        <v>21.6</v>
      </c>
      <c r="J36" s="21"/>
      <c r="K36" s="23"/>
    </row>
    <row r="37" ht="27" customHeight="1" spans="1:11">
      <c r="A37" s="9">
        <v>30</v>
      </c>
      <c r="B37" s="10" t="s">
        <v>142</v>
      </c>
      <c r="C37" s="11">
        <v>3</v>
      </c>
      <c r="D37" s="9">
        <f t="shared" si="5"/>
        <v>9</v>
      </c>
      <c r="E37" s="9">
        <v>2.5</v>
      </c>
      <c r="F37" s="9">
        <f t="shared" si="6"/>
        <v>22.5</v>
      </c>
      <c r="G37" s="9">
        <f t="shared" si="7"/>
        <v>9</v>
      </c>
      <c r="H37" s="9">
        <v>2.4</v>
      </c>
      <c r="I37" s="9">
        <f t="shared" si="8"/>
        <v>21.6</v>
      </c>
      <c r="J37" s="21"/>
      <c r="K37" s="23"/>
    </row>
    <row r="38" ht="23" customHeight="1" spans="1:11">
      <c r="A38" s="12" t="s">
        <v>27</v>
      </c>
      <c r="B38" s="13"/>
      <c r="C38" s="9">
        <f t="shared" ref="C38:G38" si="9">SUM(C23:C37)</f>
        <v>65</v>
      </c>
      <c r="D38" s="9">
        <f t="shared" si="9"/>
        <v>195</v>
      </c>
      <c r="E38" s="9">
        <v>2.5</v>
      </c>
      <c r="F38" s="9">
        <f t="shared" si="9"/>
        <v>487.5</v>
      </c>
      <c r="G38" s="9">
        <f t="shared" si="9"/>
        <v>195</v>
      </c>
      <c r="H38" s="9">
        <v>2.4</v>
      </c>
      <c r="I38" s="9">
        <f t="shared" si="8"/>
        <v>468</v>
      </c>
      <c r="J38" s="21"/>
      <c r="K38" s="25"/>
    </row>
    <row r="39" ht="24" customHeight="1" spans="1:11">
      <c r="A39" s="14" t="s">
        <v>28</v>
      </c>
      <c r="B39" s="14"/>
      <c r="C39" s="14"/>
      <c r="D39" s="14"/>
      <c r="E39" s="14"/>
      <c r="F39" s="14"/>
      <c r="G39" s="15"/>
      <c r="H39" s="15"/>
      <c r="I39" s="15"/>
      <c r="J39" s="26" t="s">
        <v>29</v>
      </c>
      <c r="K39" s="26"/>
    </row>
    <row r="40" ht="26.1" customHeight="1" spans="1:11">
      <c r="A40" s="9">
        <v>31</v>
      </c>
      <c r="B40" s="10" t="s">
        <v>143</v>
      </c>
      <c r="C40" s="11">
        <v>4</v>
      </c>
      <c r="D40" s="9">
        <f t="shared" ref="D40:D54" si="10">C40*3</f>
        <v>12</v>
      </c>
      <c r="E40" s="9">
        <v>2.5</v>
      </c>
      <c r="F40" s="9">
        <f t="shared" ref="F40:F54" si="11">D40*E40</f>
        <v>30</v>
      </c>
      <c r="G40" s="9">
        <f t="shared" ref="G40:G54" si="12">C40*3</f>
        <v>12</v>
      </c>
      <c r="H40" s="9">
        <v>2.4</v>
      </c>
      <c r="I40" s="9">
        <f t="shared" ref="I40:I55" si="13">G40*H40</f>
        <v>28.8</v>
      </c>
      <c r="J40" s="21"/>
      <c r="K40" s="22"/>
    </row>
    <row r="41" ht="26.1" customHeight="1" spans="1:11">
      <c r="A41" s="9">
        <v>32</v>
      </c>
      <c r="B41" s="10" t="s">
        <v>144</v>
      </c>
      <c r="C41" s="11">
        <v>8</v>
      </c>
      <c r="D41" s="9">
        <f t="shared" si="10"/>
        <v>24</v>
      </c>
      <c r="E41" s="9">
        <v>2.5</v>
      </c>
      <c r="F41" s="9">
        <f t="shared" si="11"/>
        <v>60</v>
      </c>
      <c r="G41" s="9">
        <f t="shared" si="12"/>
        <v>24</v>
      </c>
      <c r="H41" s="9">
        <v>2.4</v>
      </c>
      <c r="I41" s="9">
        <f t="shared" si="13"/>
        <v>57.6</v>
      </c>
      <c r="J41" s="21"/>
      <c r="K41" s="23"/>
    </row>
    <row r="42" ht="26.1" customHeight="1" spans="1:11">
      <c r="A42" s="9">
        <v>33</v>
      </c>
      <c r="B42" s="10" t="s">
        <v>145</v>
      </c>
      <c r="C42" s="11">
        <v>6</v>
      </c>
      <c r="D42" s="9">
        <f t="shared" si="10"/>
        <v>18</v>
      </c>
      <c r="E42" s="9">
        <v>2.5</v>
      </c>
      <c r="F42" s="9">
        <f t="shared" si="11"/>
        <v>45</v>
      </c>
      <c r="G42" s="9">
        <f t="shared" si="12"/>
        <v>18</v>
      </c>
      <c r="H42" s="9">
        <v>2.4</v>
      </c>
      <c r="I42" s="9">
        <f t="shared" si="13"/>
        <v>43.2</v>
      </c>
      <c r="J42" s="21"/>
      <c r="K42" s="23"/>
    </row>
    <row r="43" ht="26.1" customHeight="1" spans="1:11">
      <c r="A43" s="9">
        <v>34</v>
      </c>
      <c r="B43" s="10" t="s">
        <v>146</v>
      </c>
      <c r="C43" s="11">
        <v>6</v>
      </c>
      <c r="D43" s="9">
        <f t="shared" si="10"/>
        <v>18</v>
      </c>
      <c r="E43" s="9">
        <v>2.5</v>
      </c>
      <c r="F43" s="9">
        <f t="shared" si="11"/>
        <v>45</v>
      </c>
      <c r="G43" s="9">
        <f t="shared" si="12"/>
        <v>18</v>
      </c>
      <c r="H43" s="9">
        <v>2.4</v>
      </c>
      <c r="I43" s="9">
        <f t="shared" si="13"/>
        <v>43.2</v>
      </c>
      <c r="J43" s="21"/>
      <c r="K43" s="23"/>
    </row>
    <row r="44" ht="26.1" customHeight="1" spans="1:11">
      <c r="A44" s="9">
        <v>35</v>
      </c>
      <c r="B44" s="10" t="s">
        <v>147</v>
      </c>
      <c r="C44" s="11">
        <v>2</v>
      </c>
      <c r="D44" s="9">
        <f t="shared" si="10"/>
        <v>6</v>
      </c>
      <c r="E44" s="9">
        <v>2.5</v>
      </c>
      <c r="F44" s="9">
        <f t="shared" si="11"/>
        <v>15</v>
      </c>
      <c r="G44" s="9">
        <f t="shared" si="12"/>
        <v>6</v>
      </c>
      <c r="H44" s="9">
        <v>2.4</v>
      </c>
      <c r="I44" s="9">
        <f t="shared" si="13"/>
        <v>14.4</v>
      </c>
      <c r="J44" s="21"/>
      <c r="K44" s="23"/>
    </row>
    <row r="45" ht="26.1" customHeight="1" spans="1:11">
      <c r="A45" s="9">
        <v>36</v>
      </c>
      <c r="B45" s="10" t="s">
        <v>148</v>
      </c>
      <c r="C45" s="11">
        <v>4</v>
      </c>
      <c r="D45" s="9">
        <f t="shared" si="10"/>
        <v>12</v>
      </c>
      <c r="E45" s="9">
        <v>2.5</v>
      </c>
      <c r="F45" s="9">
        <f t="shared" si="11"/>
        <v>30</v>
      </c>
      <c r="G45" s="9">
        <f t="shared" si="12"/>
        <v>12</v>
      </c>
      <c r="H45" s="9">
        <v>2.4</v>
      </c>
      <c r="I45" s="9">
        <f t="shared" si="13"/>
        <v>28.8</v>
      </c>
      <c r="J45" s="21"/>
      <c r="K45" s="23"/>
    </row>
    <row r="46" ht="26.1" customHeight="1" spans="1:11">
      <c r="A46" s="9">
        <v>37</v>
      </c>
      <c r="B46" s="10" t="s">
        <v>149</v>
      </c>
      <c r="C46" s="11">
        <v>10</v>
      </c>
      <c r="D46" s="9">
        <f t="shared" si="10"/>
        <v>30</v>
      </c>
      <c r="E46" s="9">
        <v>2.5</v>
      </c>
      <c r="F46" s="9">
        <f t="shared" si="11"/>
        <v>75</v>
      </c>
      <c r="G46" s="9">
        <f t="shared" si="12"/>
        <v>30</v>
      </c>
      <c r="H46" s="9">
        <v>2.4</v>
      </c>
      <c r="I46" s="9">
        <f t="shared" si="13"/>
        <v>72</v>
      </c>
      <c r="J46" s="21"/>
      <c r="K46" s="23"/>
    </row>
    <row r="47" ht="26.1" customHeight="1" spans="1:11">
      <c r="A47" s="9">
        <v>38</v>
      </c>
      <c r="B47" s="10" t="s">
        <v>150</v>
      </c>
      <c r="C47" s="11">
        <v>6</v>
      </c>
      <c r="D47" s="9">
        <f t="shared" si="10"/>
        <v>18</v>
      </c>
      <c r="E47" s="9">
        <v>2.5</v>
      </c>
      <c r="F47" s="9">
        <f t="shared" si="11"/>
        <v>45</v>
      </c>
      <c r="G47" s="9">
        <f t="shared" si="12"/>
        <v>18</v>
      </c>
      <c r="H47" s="9">
        <v>2.4</v>
      </c>
      <c r="I47" s="9">
        <f t="shared" si="13"/>
        <v>43.2</v>
      </c>
      <c r="J47" s="21"/>
      <c r="K47" s="23"/>
    </row>
    <row r="48" ht="26.1" customHeight="1" spans="1:11">
      <c r="A48" s="9">
        <v>39</v>
      </c>
      <c r="B48" s="10" t="s">
        <v>151</v>
      </c>
      <c r="C48" s="11">
        <v>7</v>
      </c>
      <c r="D48" s="9">
        <f t="shared" si="10"/>
        <v>21</v>
      </c>
      <c r="E48" s="9">
        <v>2.5</v>
      </c>
      <c r="F48" s="9">
        <f t="shared" si="11"/>
        <v>52.5</v>
      </c>
      <c r="G48" s="9">
        <f t="shared" si="12"/>
        <v>21</v>
      </c>
      <c r="H48" s="9">
        <v>2.4</v>
      </c>
      <c r="I48" s="9">
        <f t="shared" si="13"/>
        <v>50.4</v>
      </c>
      <c r="J48" s="21"/>
      <c r="K48" s="23"/>
    </row>
    <row r="49" ht="26.1" customHeight="1" spans="1:11">
      <c r="A49" s="9">
        <v>40</v>
      </c>
      <c r="B49" s="10" t="s">
        <v>47</v>
      </c>
      <c r="C49" s="11">
        <v>6</v>
      </c>
      <c r="D49" s="9">
        <f t="shared" si="10"/>
        <v>18</v>
      </c>
      <c r="E49" s="9">
        <v>2.5</v>
      </c>
      <c r="F49" s="9">
        <f t="shared" si="11"/>
        <v>45</v>
      </c>
      <c r="G49" s="9">
        <f t="shared" si="12"/>
        <v>18</v>
      </c>
      <c r="H49" s="9">
        <v>2.4</v>
      </c>
      <c r="I49" s="9">
        <f t="shared" si="13"/>
        <v>43.2</v>
      </c>
      <c r="J49" s="21"/>
      <c r="K49" s="23"/>
    </row>
    <row r="50" ht="26.1" customHeight="1" spans="1:12">
      <c r="A50" s="9">
        <v>41</v>
      </c>
      <c r="B50" s="10" t="s">
        <v>152</v>
      </c>
      <c r="C50" s="11">
        <v>6</v>
      </c>
      <c r="D50" s="9">
        <f t="shared" si="10"/>
        <v>18</v>
      </c>
      <c r="E50" s="9">
        <v>2.5</v>
      </c>
      <c r="F50" s="9">
        <f t="shared" si="11"/>
        <v>45</v>
      </c>
      <c r="G50" s="9">
        <f t="shared" si="12"/>
        <v>18</v>
      </c>
      <c r="H50" s="9">
        <v>2.4</v>
      </c>
      <c r="I50" s="9">
        <f t="shared" si="13"/>
        <v>43.2</v>
      </c>
      <c r="J50" s="21"/>
      <c r="K50" s="23"/>
      <c r="L50" s="24"/>
    </row>
    <row r="51" ht="26.1" customHeight="1" spans="1:11">
      <c r="A51" s="9">
        <v>42</v>
      </c>
      <c r="B51" s="10" t="s">
        <v>74</v>
      </c>
      <c r="C51" s="11">
        <v>6</v>
      </c>
      <c r="D51" s="9">
        <f t="shared" si="10"/>
        <v>18</v>
      </c>
      <c r="E51" s="9">
        <v>2.5</v>
      </c>
      <c r="F51" s="9">
        <f t="shared" si="11"/>
        <v>45</v>
      </c>
      <c r="G51" s="9">
        <f t="shared" si="12"/>
        <v>18</v>
      </c>
      <c r="H51" s="9">
        <v>2.4</v>
      </c>
      <c r="I51" s="9">
        <f t="shared" si="13"/>
        <v>43.2</v>
      </c>
      <c r="J51" s="21"/>
      <c r="K51" s="23"/>
    </row>
    <row r="52" ht="26.1" customHeight="1" spans="1:11">
      <c r="A52" s="9">
        <v>43</v>
      </c>
      <c r="B52" s="10" t="s">
        <v>138</v>
      </c>
      <c r="C52" s="11">
        <v>3</v>
      </c>
      <c r="D52" s="9">
        <f t="shared" si="10"/>
        <v>9</v>
      </c>
      <c r="E52" s="9">
        <v>2.5</v>
      </c>
      <c r="F52" s="9">
        <f t="shared" si="11"/>
        <v>22.5</v>
      </c>
      <c r="G52" s="9">
        <f t="shared" si="12"/>
        <v>9</v>
      </c>
      <c r="H52" s="9">
        <v>2.4</v>
      </c>
      <c r="I52" s="9">
        <f t="shared" si="13"/>
        <v>21.6</v>
      </c>
      <c r="J52" s="21"/>
      <c r="K52" s="23"/>
    </row>
    <row r="53" ht="26.1" customHeight="1" spans="1:11">
      <c r="A53" s="9">
        <v>44</v>
      </c>
      <c r="B53" s="10" t="s">
        <v>153</v>
      </c>
      <c r="C53" s="11">
        <v>3</v>
      </c>
      <c r="D53" s="9">
        <f t="shared" si="10"/>
        <v>9</v>
      </c>
      <c r="E53" s="9">
        <v>2.5</v>
      </c>
      <c r="F53" s="9">
        <f t="shared" si="11"/>
        <v>22.5</v>
      </c>
      <c r="G53" s="9">
        <f t="shared" si="12"/>
        <v>9</v>
      </c>
      <c r="H53" s="9">
        <v>2.4</v>
      </c>
      <c r="I53" s="9">
        <f t="shared" si="13"/>
        <v>21.6</v>
      </c>
      <c r="J53" s="21"/>
      <c r="K53" s="23"/>
    </row>
    <row r="54" ht="27" customHeight="1" spans="1:11">
      <c r="A54" s="9">
        <v>45</v>
      </c>
      <c r="B54" s="10" t="s">
        <v>154</v>
      </c>
      <c r="C54" s="11">
        <v>2</v>
      </c>
      <c r="D54" s="9">
        <f t="shared" si="10"/>
        <v>6</v>
      </c>
      <c r="E54" s="9">
        <v>2.5</v>
      </c>
      <c r="F54" s="9">
        <f t="shared" si="11"/>
        <v>15</v>
      </c>
      <c r="G54" s="9">
        <f t="shared" si="12"/>
        <v>6</v>
      </c>
      <c r="H54" s="9">
        <v>2.4</v>
      </c>
      <c r="I54" s="9">
        <f t="shared" si="13"/>
        <v>14.4</v>
      </c>
      <c r="J54" s="21"/>
      <c r="K54" s="23"/>
    </row>
    <row r="55" ht="23" customHeight="1" spans="1:11">
      <c r="A55" s="12" t="s">
        <v>27</v>
      </c>
      <c r="B55" s="13"/>
      <c r="C55" s="9">
        <f t="shared" ref="C55:G55" si="14">SUM(C40:C54)</f>
        <v>79</v>
      </c>
      <c r="D55" s="9">
        <f t="shared" si="14"/>
        <v>237</v>
      </c>
      <c r="E55" s="9">
        <v>2.5</v>
      </c>
      <c r="F55" s="9">
        <f t="shared" si="14"/>
        <v>592.5</v>
      </c>
      <c r="G55" s="9">
        <f t="shared" si="14"/>
        <v>237</v>
      </c>
      <c r="H55" s="9">
        <v>2.4</v>
      </c>
      <c r="I55" s="9">
        <f t="shared" si="13"/>
        <v>568.8</v>
      </c>
      <c r="J55" s="21"/>
      <c r="K55" s="25"/>
    </row>
    <row r="56" ht="24" customHeight="1" spans="1:11">
      <c r="A56" s="14" t="s">
        <v>28</v>
      </c>
      <c r="B56" s="14"/>
      <c r="C56" s="14"/>
      <c r="D56" s="14"/>
      <c r="E56" s="14"/>
      <c r="F56" s="14"/>
      <c r="G56" s="15"/>
      <c r="H56" s="15"/>
      <c r="I56" s="15"/>
      <c r="J56" s="26" t="s">
        <v>29</v>
      </c>
      <c r="K56" s="26"/>
    </row>
    <row r="57" ht="26.1" customHeight="1" spans="1:11">
      <c r="A57" s="9">
        <v>46</v>
      </c>
      <c r="B57" s="10" t="s">
        <v>155</v>
      </c>
      <c r="C57" s="11">
        <v>2</v>
      </c>
      <c r="D57" s="9">
        <f t="shared" ref="D57:D71" si="15">C57*3</f>
        <v>6</v>
      </c>
      <c r="E57" s="9">
        <v>2.5</v>
      </c>
      <c r="F57" s="9">
        <f t="shared" ref="F57:F71" si="16">D57*E57</f>
        <v>15</v>
      </c>
      <c r="G57" s="9">
        <f t="shared" ref="G57:G71" si="17">C57*3</f>
        <v>6</v>
      </c>
      <c r="H57" s="9">
        <v>2.4</v>
      </c>
      <c r="I57" s="9">
        <f t="shared" ref="I57:I72" si="18">G57*H57</f>
        <v>14.4</v>
      </c>
      <c r="J57" s="21"/>
      <c r="K57" s="22"/>
    </row>
    <row r="58" ht="26.1" customHeight="1" spans="1:11">
      <c r="A58" s="9">
        <v>47</v>
      </c>
      <c r="B58" s="10" t="s">
        <v>156</v>
      </c>
      <c r="C58" s="11">
        <v>6</v>
      </c>
      <c r="D58" s="9">
        <f t="shared" si="15"/>
        <v>18</v>
      </c>
      <c r="E58" s="9">
        <v>2.5</v>
      </c>
      <c r="F58" s="9">
        <f t="shared" si="16"/>
        <v>45</v>
      </c>
      <c r="G58" s="9">
        <f t="shared" si="17"/>
        <v>18</v>
      </c>
      <c r="H58" s="9">
        <v>2.4</v>
      </c>
      <c r="I58" s="9">
        <f t="shared" si="18"/>
        <v>43.2</v>
      </c>
      <c r="J58" s="21"/>
      <c r="K58" s="23"/>
    </row>
    <row r="59" ht="26.1" customHeight="1" spans="1:11">
      <c r="A59" s="9">
        <v>48</v>
      </c>
      <c r="B59" s="10" t="s">
        <v>157</v>
      </c>
      <c r="C59" s="11">
        <v>7</v>
      </c>
      <c r="D59" s="9">
        <f t="shared" si="15"/>
        <v>21</v>
      </c>
      <c r="E59" s="9">
        <v>2.5</v>
      </c>
      <c r="F59" s="9">
        <f t="shared" si="16"/>
        <v>52.5</v>
      </c>
      <c r="G59" s="9">
        <f t="shared" si="17"/>
        <v>21</v>
      </c>
      <c r="H59" s="9">
        <v>2.4</v>
      </c>
      <c r="I59" s="9">
        <f t="shared" si="18"/>
        <v>50.4</v>
      </c>
      <c r="J59" s="21"/>
      <c r="K59" s="23"/>
    </row>
    <row r="60" ht="26.1" customHeight="1" spans="1:11">
      <c r="A60" s="9">
        <v>49</v>
      </c>
      <c r="B60" s="10" t="s">
        <v>158</v>
      </c>
      <c r="C60" s="11">
        <v>8</v>
      </c>
      <c r="D60" s="9">
        <f t="shared" si="15"/>
        <v>24</v>
      </c>
      <c r="E60" s="9">
        <v>2.5</v>
      </c>
      <c r="F60" s="9">
        <f t="shared" si="16"/>
        <v>60</v>
      </c>
      <c r="G60" s="9">
        <f t="shared" si="17"/>
        <v>24</v>
      </c>
      <c r="H60" s="9">
        <v>2.4</v>
      </c>
      <c r="I60" s="9">
        <f t="shared" si="18"/>
        <v>57.6</v>
      </c>
      <c r="J60" s="21"/>
      <c r="K60" s="23"/>
    </row>
    <row r="61" ht="26.1" customHeight="1" spans="1:11">
      <c r="A61" s="9">
        <v>50</v>
      </c>
      <c r="B61" s="10" t="s">
        <v>159</v>
      </c>
      <c r="C61" s="11">
        <v>3</v>
      </c>
      <c r="D61" s="9">
        <f t="shared" si="15"/>
        <v>9</v>
      </c>
      <c r="E61" s="9">
        <v>2.5</v>
      </c>
      <c r="F61" s="9">
        <f t="shared" si="16"/>
        <v>22.5</v>
      </c>
      <c r="G61" s="9">
        <f t="shared" si="17"/>
        <v>9</v>
      </c>
      <c r="H61" s="9">
        <v>2.4</v>
      </c>
      <c r="I61" s="9">
        <f t="shared" si="18"/>
        <v>21.6</v>
      </c>
      <c r="J61" s="21"/>
      <c r="K61" s="23"/>
    </row>
    <row r="62" ht="26.1" customHeight="1" spans="1:11">
      <c r="A62" s="9">
        <v>51</v>
      </c>
      <c r="B62" s="10" t="s">
        <v>160</v>
      </c>
      <c r="C62" s="11">
        <v>3</v>
      </c>
      <c r="D62" s="9">
        <f t="shared" si="15"/>
        <v>9</v>
      </c>
      <c r="E62" s="9">
        <v>2.5</v>
      </c>
      <c r="F62" s="9">
        <f t="shared" si="16"/>
        <v>22.5</v>
      </c>
      <c r="G62" s="9">
        <f t="shared" si="17"/>
        <v>9</v>
      </c>
      <c r="H62" s="9">
        <v>2.4</v>
      </c>
      <c r="I62" s="9">
        <f t="shared" si="18"/>
        <v>21.6</v>
      </c>
      <c r="J62" s="21"/>
      <c r="K62" s="23"/>
    </row>
    <row r="63" ht="26.1" customHeight="1" spans="1:11">
      <c r="A63" s="9">
        <v>52</v>
      </c>
      <c r="B63" s="10" t="s">
        <v>161</v>
      </c>
      <c r="C63" s="11">
        <v>3</v>
      </c>
      <c r="D63" s="9">
        <f t="shared" si="15"/>
        <v>9</v>
      </c>
      <c r="E63" s="9">
        <v>2.5</v>
      </c>
      <c r="F63" s="9">
        <f t="shared" si="16"/>
        <v>22.5</v>
      </c>
      <c r="G63" s="9">
        <f t="shared" si="17"/>
        <v>9</v>
      </c>
      <c r="H63" s="9">
        <v>2.4</v>
      </c>
      <c r="I63" s="9">
        <f t="shared" si="18"/>
        <v>21.6</v>
      </c>
      <c r="J63" s="21"/>
      <c r="K63" s="23"/>
    </row>
    <row r="64" ht="26.1" customHeight="1" spans="1:11">
      <c r="A64" s="9">
        <v>53</v>
      </c>
      <c r="B64" s="10" t="s">
        <v>162</v>
      </c>
      <c r="C64" s="11">
        <v>5</v>
      </c>
      <c r="D64" s="9">
        <f t="shared" si="15"/>
        <v>15</v>
      </c>
      <c r="E64" s="9">
        <v>2.5</v>
      </c>
      <c r="F64" s="9">
        <f t="shared" si="16"/>
        <v>37.5</v>
      </c>
      <c r="G64" s="9">
        <f t="shared" si="17"/>
        <v>15</v>
      </c>
      <c r="H64" s="9">
        <v>2.4</v>
      </c>
      <c r="I64" s="9">
        <f t="shared" si="18"/>
        <v>36</v>
      </c>
      <c r="J64" s="21"/>
      <c r="K64" s="23"/>
    </row>
    <row r="65" ht="26.1" customHeight="1" spans="1:11">
      <c r="A65" s="9">
        <v>54</v>
      </c>
      <c r="B65" s="10" t="s">
        <v>163</v>
      </c>
      <c r="C65" s="11">
        <v>9</v>
      </c>
      <c r="D65" s="9">
        <f t="shared" si="15"/>
        <v>27</v>
      </c>
      <c r="E65" s="9">
        <v>2.5</v>
      </c>
      <c r="F65" s="9">
        <f t="shared" si="16"/>
        <v>67.5</v>
      </c>
      <c r="G65" s="9">
        <f t="shared" si="17"/>
        <v>27</v>
      </c>
      <c r="H65" s="9">
        <v>2.4</v>
      </c>
      <c r="I65" s="9">
        <f t="shared" si="18"/>
        <v>64.8</v>
      </c>
      <c r="J65" s="21"/>
      <c r="K65" s="23"/>
    </row>
    <row r="66" ht="26.1" customHeight="1" spans="1:11">
      <c r="A66" s="9">
        <v>55</v>
      </c>
      <c r="B66" s="10" t="s">
        <v>164</v>
      </c>
      <c r="C66" s="11">
        <v>3</v>
      </c>
      <c r="D66" s="9">
        <f t="shared" si="15"/>
        <v>9</v>
      </c>
      <c r="E66" s="9">
        <v>2.5</v>
      </c>
      <c r="F66" s="9">
        <f t="shared" si="16"/>
        <v>22.5</v>
      </c>
      <c r="G66" s="9">
        <f t="shared" si="17"/>
        <v>9</v>
      </c>
      <c r="H66" s="9">
        <v>2.4</v>
      </c>
      <c r="I66" s="9">
        <f t="shared" si="18"/>
        <v>21.6</v>
      </c>
      <c r="J66" s="21"/>
      <c r="K66" s="23"/>
    </row>
    <row r="67" ht="26.1" customHeight="1" spans="1:12">
      <c r="A67" s="9">
        <v>56</v>
      </c>
      <c r="B67" s="10" t="s">
        <v>165</v>
      </c>
      <c r="C67" s="11">
        <v>5</v>
      </c>
      <c r="D67" s="9">
        <f t="shared" si="15"/>
        <v>15</v>
      </c>
      <c r="E67" s="9">
        <v>2.5</v>
      </c>
      <c r="F67" s="9">
        <f t="shared" si="16"/>
        <v>37.5</v>
      </c>
      <c r="G67" s="9">
        <f t="shared" si="17"/>
        <v>15</v>
      </c>
      <c r="H67" s="9">
        <v>2.4</v>
      </c>
      <c r="I67" s="9">
        <f t="shared" si="18"/>
        <v>36</v>
      </c>
      <c r="J67" s="21"/>
      <c r="K67" s="23"/>
      <c r="L67" s="24"/>
    </row>
    <row r="68" ht="26.1" customHeight="1" spans="1:11">
      <c r="A68" s="9">
        <v>57</v>
      </c>
      <c r="B68" s="10" t="s">
        <v>166</v>
      </c>
      <c r="C68" s="11">
        <v>4</v>
      </c>
      <c r="D68" s="9">
        <f t="shared" si="15"/>
        <v>12</v>
      </c>
      <c r="E68" s="9">
        <v>2.5</v>
      </c>
      <c r="F68" s="9">
        <f t="shared" si="16"/>
        <v>30</v>
      </c>
      <c r="G68" s="9">
        <f t="shared" si="17"/>
        <v>12</v>
      </c>
      <c r="H68" s="9">
        <v>2.4</v>
      </c>
      <c r="I68" s="9">
        <f t="shared" si="18"/>
        <v>28.8</v>
      </c>
      <c r="J68" s="21"/>
      <c r="K68" s="23"/>
    </row>
    <row r="69" ht="26.1" customHeight="1" spans="1:11">
      <c r="A69" s="9">
        <v>58</v>
      </c>
      <c r="B69" s="10" t="s">
        <v>167</v>
      </c>
      <c r="C69" s="11">
        <v>6</v>
      </c>
      <c r="D69" s="9">
        <f t="shared" si="15"/>
        <v>18</v>
      </c>
      <c r="E69" s="9">
        <v>2.5</v>
      </c>
      <c r="F69" s="9">
        <f t="shared" si="16"/>
        <v>45</v>
      </c>
      <c r="G69" s="9">
        <f t="shared" si="17"/>
        <v>18</v>
      </c>
      <c r="H69" s="9">
        <v>2.4</v>
      </c>
      <c r="I69" s="9">
        <f t="shared" si="18"/>
        <v>43.2</v>
      </c>
      <c r="J69" s="21"/>
      <c r="K69" s="23"/>
    </row>
    <row r="70" ht="26.1" customHeight="1" spans="1:11">
      <c r="A70" s="9">
        <v>59</v>
      </c>
      <c r="B70" s="10" t="s">
        <v>168</v>
      </c>
      <c r="C70" s="11">
        <v>6</v>
      </c>
      <c r="D70" s="9">
        <f t="shared" si="15"/>
        <v>18</v>
      </c>
      <c r="E70" s="9">
        <v>2.5</v>
      </c>
      <c r="F70" s="9">
        <f t="shared" si="16"/>
        <v>45</v>
      </c>
      <c r="G70" s="9">
        <f t="shared" si="17"/>
        <v>18</v>
      </c>
      <c r="H70" s="9">
        <v>2.4</v>
      </c>
      <c r="I70" s="9">
        <f t="shared" si="18"/>
        <v>43.2</v>
      </c>
      <c r="J70" s="21"/>
      <c r="K70" s="23"/>
    </row>
    <row r="71" ht="27" customHeight="1" spans="1:11">
      <c r="A71" s="9">
        <v>60</v>
      </c>
      <c r="B71" s="10" t="s">
        <v>169</v>
      </c>
      <c r="C71" s="11">
        <v>3</v>
      </c>
      <c r="D71" s="9">
        <f t="shared" si="15"/>
        <v>9</v>
      </c>
      <c r="E71" s="9">
        <v>2.5</v>
      </c>
      <c r="F71" s="9">
        <f t="shared" si="16"/>
        <v>22.5</v>
      </c>
      <c r="G71" s="9">
        <f t="shared" si="17"/>
        <v>9</v>
      </c>
      <c r="H71" s="9">
        <v>2.4</v>
      </c>
      <c r="I71" s="9">
        <f t="shared" si="18"/>
        <v>21.6</v>
      </c>
      <c r="J71" s="21"/>
      <c r="K71" s="23"/>
    </row>
    <row r="72" ht="23" customHeight="1" spans="1:11">
      <c r="A72" s="12" t="s">
        <v>27</v>
      </c>
      <c r="B72" s="13"/>
      <c r="C72" s="9">
        <f t="shared" ref="C72:G72" si="19">SUM(C57:C71)</f>
        <v>73</v>
      </c>
      <c r="D72" s="9">
        <f t="shared" si="19"/>
        <v>219</v>
      </c>
      <c r="E72" s="9">
        <v>2.5</v>
      </c>
      <c r="F72" s="9">
        <f t="shared" si="19"/>
        <v>547.5</v>
      </c>
      <c r="G72" s="9">
        <f t="shared" si="19"/>
        <v>219</v>
      </c>
      <c r="H72" s="9">
        <v>2.4</v>
      </c>
      <c r="I72" s="9">
        <f t="shared" si="18"/>
        <v>525.6</v>
      </c>
      <c r="J72" s="21"/>
      <c r="K72" s="25"/>
    </row>
    <row r="73" ht="24" customHeight="1" spans="1:11">
      <c r="A73" s="14" t="s">
        <v>28</v>
      </c>
      <c r="B73" s="14"/>
      <c r="C73" s="14"/>
      <c r="D73" s="14"/>
      <c r="E73" s="14"/>
      <c r="F73" s="14"/>
      <c r="G73" s="15"/>
      <c r="H73" s="15"/>
      <c r="I73" s="15"/>
      <c r="J73" s="26" t="s">
        <v>29</v>
      </c>
      <c r="K73" s="26"/>
    </row>
    <row r="74" ht="24.1" customHeight="1" spans="1:11">
      <c r="A74" s="9">
        <v>61</v>
      </c>
      <c r="B74" s="10" t="s">
        <v>170</v>
      </c>
      <c r="C74" s="11">
        <v>3</v>
      </c>
      <c r="D74" s="9">
        <f t="shared" ref="D74:D81" si="20">C74*3</f>
        <v>9</v>
      </c>
      <c r="E74" s="9">
        <v>2.5</v>
      </c>
      <c r="F74" s="9">
        <f t="shared" ref="F74:F81" si="21">D74*E74</f>
        <v>22.5</v>
      </c>
      <c r="G74" s="9">
        <f t="shared" ref="G74:G81" si="22">C74*3</f>
        <v>9</v>
      </c>
      <c r="H74" s="9">
        <v>2.4</v>
      </c>
      <c r="I74" s="9">
        <f t="shared" ref="I74:I81" si="23">G74*H74</f>
        <v>21.6</v>
      </c>
      <c r="J74" s="21"/>
      <c r="K74" s="23"/>
    </row>
    <row r="75" ht="24.1" customHeight="1" spans="1:11">
      <c r="A75" s="9">
        <v>62</v>
      </c>
      <c r="B75" s="10" t="s">
        <v>171</v>
      </c>
      <c r="C75" s="11">
        <v>6</v>
      </c>
      <c r="D75" s="9">
        <f t="shared" si="20"/>
        <v>18</v>
      </c>
      <c r="E75" s="9">
        <v>2.5</v>
      </c>
      <c r="F75" s="9">
        <f t="shared" si="21"/>
        <v>45</v>
      </c>
      <c r="G75" s="9">
        <f t="shared" si="22"/>
        <v>18</v>
      </c>
      <c r="H75" s="9">
        <v>2.4</v>
      </c>
      <c r="I75" s="9">
        <f t="shared" si="23"/>
        <v>43.2</v>
      </c>
      <c r="J75" s="21"/>
      <c r="K75" s="23"/>
    </row>
    <row r="76" ht="24.1" customHeight="1" spans="1:11">
      <c r="A76" s="9">
        <v>63</v>
      </c>
      <c r="B76" s="10" t="s">
        <v>172</v>
      </c>
      <c r="C76" s="11">
        <v>4</v>
      </c>
      <c r="D76" s="9">
        <f t="shared" si="20"/>
        <v>12</v>
      </c>
      <c r="E76" s="9">
        <v>2.5</v>
      </c>
      <c r="F76" s="9">
        <f t="shared" si="21"/>
        <v>30</v>
      </c>
      <c r="G76" s="9">
        <f t="shared" si="22"/>
        <v>12</v>
      </c>
      <c r="H76" s="9">
        <v>2.4</v>
      </c>
      <c r="I76" s="9">
        <f t="shared" si="23"/>
        <v>28.8</v>
      </c>
      <c r="J76" s="21"/>
      <c r="K76" s="23"/>
    </row>
    <row r="77" ht="24.1" customHeight="1" spans="1:11">
      <c r="A77" s="9">
        <v>64</v>
      </c>
      <c r="B77" s="10" t="s">
        <v>173</v>
      </c>
      <c r="C77" s="11">
        <v>4</v>
      </c>
      <c r="D77" s="9">
        <f t="shared" si="20"/>
        <v>12</v>
      </c>
      <c r="E77" s="9">
        <v>2.5</v>
      </c>
      <c r="F77" s="9">
        <f t="shared" si="21"/>
        <v>30</v>
      </c>
      <c r="G77" s="9">
        <f t="shared" si="22"/>
        <v>12</v>
      </c>
      <c r="H77" s="9">
        <v>2.4</v>
      </c>
      <c r="I77" s="9">
        <f t="shared" si="23"/>
        <v>28.8</v>
      </c>
      <c r="J77" s="21"/>
      <c r="K77" s="23"/>
    </row>
    <row r="78" ht="24.1" customHeight="1" spans="1:11">
      <c r="A78" s="9">
        <v>65</v>
      </c>
      <c r="B78" s="10" t="s">
        <v>174</v>
      </c>
      <c r="C78" s="11">
        <v>3</v>
      </c>
      <c r="D78" s="9">
        <f t="shared" si="20"/>
        <v>9</v>
      </c>
      <c r="E78" s="9">
        <v>2.5</v>
      </c>
      <c r="F78" s="9">
        <f t="shared" si="21"/>
        <v>22.5</v>
      </c>
      <c r="G78" s="9">
        <f t="shared" si="22"/>
        <v>9</v>
      </c>
      <c r="H78" s="9">
        <v>2.4</v>
      </c>
      <c r="I78" s="9">
        <f t="shared" si="23"/>
        <v>21.6</v>
      </c>
      <c r="J78" s="21"/>
      <c r="K78" s="23"/>
    </row>
    <row r="79" ht="24.1" customHeight="1" spans="1:11">
      <c r="A79" s="9">
        <v>66</v>
      </c>
      <c r="B79" s="10" t="s">
        <v>175</v>
      </c>
      <c r="C79" s="11">
        <v>6</v>
      </c>
      <c r="D79" s="9">
        <f t="shared" si="20"/>
        <v>18</v>
      </c>
      <c r="E79" s="9">
        <v>2.5</v>
      </c>
      <c r="F79" s="9">
        <f t="shared" si="21"/>
        <v>45</v>
      </c>
      <c r="G79" s="9">
        <f t="shared" si="22"/>
        <v>18</v>
      </c>
      <c r="H79" s="9">
        <v>2.4</v>
      </c>
      <c r="I79" s="9">
        <f t="shared" si="23"/>
        <v>43.2</v>
      </c>
      <c r="J79" s="21"/>
      <c r="K79" s="23"/>
    </row>
    <row r="80" ht="24.1" customHeight="1" spans="1:11">
      <c r="A80" s="9">
        <v>67</v>
      </c>
      <c r="B80" s="10" t="s">
        <v>176</v>
      </c>
      <c r="C80" s="11">
        <v>6</v>
      </c>
      <c r="D80" s="9">
        <f t="shared" si="20"/>
        <v>18</v>
      </c>
      <c r="E80" s="9">
        <v>2.5</v>
      </c>
      <c r="F80" s="9">
        <f t="shared" si="21"/>
        <v>45</v>
      </c>
      <c r="G80" s="9">
        <f t="shared" si="22"/>
        <v>18</v>
      </c>
      <c r="H80" s="9">
        <v>2.4</v>
      </c>
      <c r="I80" s="9">
        <f t="shared" si="23"/>
        <v>43.2</v>
      </c>
      <c r="J80" s="21"/>
      <c r="K80" s="23"/>
    </row>
    <row r="81" ht="24.1" customHeight="1" spans="1:11">
      <c r="A81" s="9"/>
      <c r="B81" s="18"/>
      <c r="C81" s="11"/>
      <c r="D81" s="9"/>
      <c r="E81" s="9"/>
      <c r="F81" s="9"/>
      <c r="G81" s="9"/>
      <c r="H81" s="9"/>
      <c r="I81" s="9"/>
      <c r="J81" s="21"/>
      <c r="K81" s="23"/>
    </row>
    <row r="82" ht="24.1" customHeight="1" spans="1:11">
      <c r="A82" s="9"/>
      <c r="B82" s="27"/>
      <c r="C82" s="28"/>
      <c r="D82" s="29"/>
      <c r="E82" s="29"/>
      <c r="F82" s="29"/>
      <c r="G82" s="29"/>
      <c r="H82" s="9"/>
      <c r="I82" s="29"/>
      <c r="J82" s="33"/>
      <c r="K82" s="22"/>
    </row>
    <row r="83" ht="24.1" customHeight="1" spans="1:11">
      <c r="A83" s="9"/>
      <c r="B83" s="30"/>
      <c r="C83" s="31"/>
      <c r="D83" s="9"/>
      <c r="E83" s="9"/>
      <c r="F83" s="9"/>
      <c r="G83" s="9"/>
      <c r="H83" s="9"/>
      <c r="I83" s="9"/>
      <c r="J83" s="21"/>
      <c r="K83" s="23"/>
    </row>
    <row r="84" ht="24.1" customHeight="1" spans="1:12">
      <c r="A84" s="9"/>
      <c r="B84" s="30"/>
      <c r="C84" s="31"/>
      <c r="D84" s="9"/>
      <c r="E84" s="9"/>
      <c r="F84" s="9"/>
      <c r="G84" s="9"/>
      <c r="H84" s="9"/>
      <c r="I84" s="9"/>
      <c r="J84" s="21"/>
      <c r="K84" s="23"/>
      <c r="L84" s="24"/>
    </row>
    <row r="85" ht="24.1" customHeight="1" spans="1:11">
      <c r="A85" s="9"/>
      <c r="B85" s="30"/>
      <c r="C85" s="31"/>
      <c r="D85" s="9"/>
      <c r="E85" s="9"/>
      <c r="F85" s="9"/>
      <c r="G85" s="9"/>
      <c r="H85" s="9"/>
      <c r="I85" s="9"/>
      <c r="J85" s="21"/>
      <c r="K85" s="23"/>
    </row>
    <row r="86" ht="24.1" customHeight="1" spans="1:11">
      <c r="A86" s="9"/>
      <c r="B86" s="30"/>
      <c r="C86" s="31"/>
      <c r="D86" s="9"/>
      <c r="E86" s="9"/>
      <c r="F86" s="9"/>
      <c r="G86" s="9"/>
      <c r="H86" s="9"/>
      <c r="I86" s="9"/>
      <c r="J86" s="21"/>
      <c r="K86" s="23"/>
    </row>
    <row r="87" ht="24.1" customHeight="1" spans="1:11">
      <c r="A87" s="9"/>
      <c r="B87" s="30"/>
      <c r="C87" s="31"/>
      <c r="D87" s="9"/>
      <c r="E87" s="9"/>
      <c r="F87" s="9"/>
      <c r="G87" s="9"/>
      <c r="H87" s="9"/>
      <c r="I87" s="9"/>
      <c r="J87" s="21"/>
      <c r="K87" s="23"/>
    </row>
    <row r="88" ht="24.1" customHeight="1" spans="1:11">
      <c r="A88" s="12" t="s">
        <v>27</v>
      </c>
      <c r="B88" s="13"/>
      <c r="C88" s="9">
        <f t="shared" ref="C88:G88" si="24">SUM(C74:C87)</f>
        <v>32</v>
      </c>
      <c r="D88" s="9">
        <f t="shared" si="24"/>
        <v>96</v>
      </c>
      <c r="E88" s="9">
        <v>2.5</v>
      </c>
      <c r="F88" s="9">
        <f t="shared" si="24"/>
        <v>240</v>
      </c>
      <c r="G88" s="9">
        <f t="shared" si="24"/>
        <v>96</v>
      </c>
      <c r="H88" s="9">
        <v>2.4</v>
      </c>
      <c r="I88" s="9">
        <f>SUM(I74:I87)</f>
        <v>230.4</v>
      </c>
      <c r="J88" s="21"/>
      <c r="K88" s="25"/>
    </row>
    <row r="89" ht="24.1" customHeight="1" spans="1:11">
      <c r="A89" s="12" t="s">
        <v>79</v>
      </c>
      <c r="B89" s="13"/>
      <c r="C89" s="9">
        <f t="shared" ref="C89:G89" si="25">C21+C38+C55+C72+C88</f>
        <v>312</v>
      </c>
      <c r="D89" s="9">
        <f t="shared" si="25"/>
        <v>936</v>
      </c>
      <c r="E89" s="9">
        <v>2.5</v>
      </c>
      <c r="F89" s="9">
        <f t="shared" si="25"/>
        <v>2340</v>
      </c>
      <c r="G89" s="9">
        <f t="shared" si="25"/>
        <v>936</v>
      </c>
      <c r="H89" s="9">
        <v>2.4</v>
      </c>
      <c r="I89" s="9">
        <f>I21+I38+I55+I72+I88</f>
        <v>2246.4</v>
      </c>
      <c r="J89" s="21"/>
      <c r="K89" s="25"/>
    </row>
    <row r="90" ht="24.1" customHeight="1" spans="1:11">
      <c r="A90" s="14" t="s">
        <v>28</v>
      </c>
      <c r="B90" s="14"/>
      <c r="C90" s="32"/>
      <c r="D90" s="32"/>
      <c r="E90" s="32"/>
      <c r="F90" s="32"/>
      <c r="G90" s="15"/>
      <c r="H90" s="15"/>
      <c r="I90" s="15"/>
      <c r="J90" s="26" t="s">
        <v>29</v>
      </c>
      <c r="K90" s="26"/>
    </row>
  </sheetData>
  <mergeCells count="20">
    <mergeCell ref="A3:K3"/>
    <mergeCell ref="D4:F4"/>
    <mergeCell ref="G4:I4"/>
    <mergeCell ref="A21:B21"/>
    <mergeCell ref="J22:K22"/>
    <mergeCell ref="A38:B38"/>
    <mergeCell ref="J39:K39"/>
    <mergeCell ref="A55:B55"/>
    <mergeCell ref="J56:K56"/>
    <mergeCell ref="A72:B72"/>
    <mergeCell ref="J73:K73"/>
    <mergeCell ref="A88:B88"/>
    <mergeCell ref="A89:B89"/>
    <mergeCell ref="J90:K9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大拥棒</vt:lpstr>
      <vt:lpstr>小拥棒 </vt:lpstr>
      <vt:lpstr>弄双</vt:lpstr>
      <vt:lpstr>南涝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264C756AD328444DBA4E5012AA8A1E47_13</vt:lpwstr>
  </property>
</Properties>
</file>