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调整后入库总表" sheetId="7" r:id="rId1"/>
    <sheet name="新增表" sheetId="4" r:id="rId2"/>
    <sheet name="关键信息调整表" sheetId="5" r:id="rId3"/>
    <sheet name="删除表" sheetId="6" r:id="rId4"/>
  </sheets>
  <definedNames>
    <definedName name="_xlnm._FilterDatabase" localSheetId="0" hidden="1">调整后入库总表!$A$1:$W$49</definedName>
    <definedName name="_xlnm._FilterDatabase" localSheetId="1" hidden="1">新增表!$A$4:$Y$5</definedName>
    <definedName name="_xlnm.Print_Titles" localSheetId="1">新增表!$3:$4</definedName>
    <definedName name="_xlnm.Print_Area" localSheetId="1">新增表!$A$1:$Y$5</definedName>
    <definedName name="_xlnm._FilterDatabase" localSheetId="2" hidden="1">关键信息调整表!$A$5:$Z$24</definedName>
    <definedName name="_xlnm.Print_Titles" localSheetId="2">关键信息调整表!$3:$4</definedName>
    <definedName name="_xlnm.Print_Area" localSheetId="2">关键信息调整表!$A$1:$X$25</definedName>
    <definedName name="_xlnm._FilterDatabase" localSheetId="3" hidden="1">删除表!$A$5:$Z$18</definedName>
    <definedName name="_xlnm.Print_Titles" localSheetId="3">删除表!$3:$4</definedName>
    <definedName name="_xlnm.Print_Area" localSheetId="3">删除表!$A$1:$X$18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<sst xmlns="http://schemas.openxmlformats.org/spreadsheetml/2006/main" count="1354" uniqueCount="419">
  <si>
    <t>瑞丽市2025年度巩固拓展脱贫攻坚成果和乡村振兴项目库申报表（县）</t>
  </si>
  <si>
    <t>填报单位（公章）：瑞丽市农业农村局                  填报人：刘发强                                    填报日期：2025年6月6日             单位：万元、人、年</t>
  </si>
  <si>
    <t>序号</t>
  </si>
  <si>
    <t>项目类型</t>
  </si>
  <si>
    <t>二级项目类型</t>
  </si>
  <si>
    <t>项目子类型</t>
  </si>
  <si>
    <t>项目名称</t>
  </si>
  <si>
    <t>项目地点</t>
  </si>
  <si>
    <t>项目投资概算</t>
  </si>
  <si>
    <t>项目摘要</t>
  </si>
  <si>
    <t>项目绩效目标（总体目标）</t>
  </si>
  <si>
    <t>规划年度</t>
  </si>
  <si>
    <t>年度资金总额（计划）</t>
  </si>
  <si>
    <t>联农带农机制</t>
  </si>
  <si>
    <t>预计受益人数</t>
  </si>
  <si>
    <t>是否到户项目</t>
  </si>
  <si>
    <t>是否易地搬迁后扶项目</t>
  </si>
  <si>
    <t>是否劳动密集型产业</t>
  </si>
  <si>
    <t>项目申报部门</t>
  </si>
  <si>
    <t>是否纳入年度实施计划</t>
  </si>
  <si>
    <t>是否幸福村</t>
  </si>
  <si>
    <t>是否村集体</t>
  </si>
  <si>
    <t>备注</t>
  </si>
  <si>
    <t>乡镇</t>
  </si>
  <si>
    <t>村</t>
  </si>
  <si>
    <t>财政衔接资金</t>
  </si>
  <si>
    <t>其他资金</t>
  </si>
  <si>
    <t>合计</t>
  </si>
  <si>
    <t>产业发展</t>
  </si>
  <si>
    <t>金融保险配套项目</t>
  </si>
  <si>
    <t>小额信贷贴息</t>
  </si>
  <si>
    <t>瑞丽市2025年脱贫人口小额信贷财政贴息项目</t>
  </si>
  <si>
    <t>各乡镇、街道</t>
  </si>
  <si>
    <t>所有村</t>
  </si>
  <si>
    <t>对瑞丽市脱贫人口及监测对象因产业发展需要，申请的脱贫人口小额信贷利息给予财政贴息。以户为单位发放贷款，用于发展产业，按照贷款市场报价利率放贷，户贷款5万元以内实行财政全额贴息，预计可为1000户以上脱贫人口及监测对象发展生产提供经济支撑，通过金融扶持，户年均可增加收入500元。根据瑞丽市2024年扶贫小额信贷贷款存量情况以及对2025年申贷量预测，预期财政贴息共280万元。</t>
  </si>
  <si>
    <t>进一步促进产业发展，减轻群众负担，拓宽增收渠道，预计受益1000户以上脱贫人口及监测对象，带动户均增收800元。</t>
  </si>
  <si>
    <r>
      <rPr>
        <sz val="11"/>
        <color theme="1"/>
        <rFont val="方正仿宋_GBK"/>
        <charset val="134"/>
      </rPr>
      <t>带动生产，</t>
    </r>
    <r>
      <rPr>
        <sz val="11"/>
        <color theme="1"/>
        <rFont val="Times New Roman"/>
        <charset val="134"/>
      </rPr>
      <t> </t>
    </r>
    <r>
      <rPr>
        <sz val="11"/>
        <color theme="1"/>
        <rFont val="方正仿宋_GBK"/>
        <charset val="134"/>
      </rPr>
      <t>就业务工</t>
    </r>
  </si>
  <si>
    <t>是</t>
  </si>
  <si>
    <t>否</t>
  </si>
  <si>
    <t>市农业农村局</t>
  </si>
  <si>
    <t>其他</t>
  </si>
  <si>
    <t>瑞丽市致富带头人、龙头企业、合作社等新型经营主体创业培训及奖补</t>
  </si>
  <si>
    <t>对致富带头人、龙头企业、合作社等新型经营主体开展创业培训，提高抗风性和创新能力，同时对带动群众发展产业突出的进行奖补，进而带动群众发展产业。</t>
  </si>
  <si>
    <t>带动群众增收，增强联农带农富农水平，不断拓宽群众增收渠道，发挥新型经营主体带动作用，预计受益奖补对象不少于10家，带动群众不少于2000人。</t>
  </si>
  <si>
    <r>
      <rPr>
        <sz val="11"/>
        <color theme="1"/>
        <rFont val="方正仿宋_GBK"/>
        <charset val="134"/>
      </rPr>
      <t>帮助产销对接，</t>
    </r>
    <r>
      <rPr>
        <sz val="11"/>
        <color theme="1"/>
        <rFont val="Times New Roman"/>
        <charset val="134"/>
      </rPr>
      <t> </t>
    </r>
    <r>
      <rPr>
        <sz val="11"/>
        <color theme="1"/>
        <rFont val="方正仿宋_GBK"/>
        <charset val="134"/>
      </rPr>
      <t>就业务工</t>
    </r>
  </si>
  <si>
    <t>就业项目</t>
  </si>
  <si>
    <t>务工补助</t>
  </si>
  <si>
    <t>生产奖补、劳务补助等</t>
  </si>
  <si>
    <t>瑞丽市2025年就业奖补</t>
  </si>
  <si>
    <t>对实训实作基地、技能培训机构等开展监测帮扶对象和脱贫人口劳动技能培训且取得国家职业资格证书的，以及就业帮扶车间、新型农业经营主体等吸纳监测帮扶对象和脱贫人口稳定就业6个月以上的，可使用省级衔接资金对培训机构、培训人员和吸纳就业机构进行奖补，奖补金额分别不超过培训费或实际支付报酬的40%(监测对象)、20%(其他脱贫人口)。</t>
  </si>
  <si>
    <t>提高劳动力就业水平，拓宽增收渠道，预计受益人数1200人。</t>
  </si>
  <si>
    <t>市人力资源和社会保障局</t>
  </si>
  <si>
    <t>交通费补助</t>
  </si>
  <si>
    <t>瑞丽市脱贫人口及监测对象跨州跨省务工一次性交通补助及劳务补助</t>
  </si>
  <si>
    <t>对跨省务工且稳定就业3个月以上的脱贫人口（含监测对象），符合条件人员每人每年可申报一次性交通补助，每人1000元的标准，使用省级衔接资金按不超过实际取得劳务报酬的10%发放一次性劳务补助；对省内跨州(市)就业脱贫劳动力(含监测帮扶对象)可从省级衔接资金安排每人每年不超过500元的一次性交通补助；所需资金从财政衔接推进乡村振兴补助资金中列支。</t>
  </si>
  <si>
    <t>促进脱贫人口及监测对象外出务工意愿，促进跨省务工保持稳定，预计受益人数1100人。</t>
  </si>
  <si>
    <t>巩固三保障成果</t>
  </si>
  <si>
    <t>教育</t>
  </si>
  <si>
    <t>享受“雨露计划”职业教育补助</t>
  </si>
  <si>
    <t>瑞丽市2025年“雨露计划”职业教育助学补助项目</t>
  </si>
  <si>
    <t>接受全日制普通大专、高职院校、技师学院、职业本科院校等高等职业教育及全日制普通中专、技工院校中等职业教育的补助标准为5000元/人/年；接受全日制职业高中教育的补助标准为3000元/人/年。所需补助资金从下达到县的财政衔接推进乡村振兴补助资金中进行足额安排，2025年计划安排180万元。</t>
  </si>
  <si>
    <t>通过发展教育扶持实现中、高等职业教育阶段子女就学有保障，减轻脱贫户和监测对象的家庭教育经济负担，预计受益2949人。</t>
  </si>
  <si>
    <t>项目管理费</t>
  </si>
  <si>
    <t>瑞丽市2025年项目管理费</t>
  </si>
  <si>
    <t>按照中央资金1%、省级资金5%比例提取项目管理费，用于乡村振兴衔接资金项目设计、造价、监理、审计、规划等前期费用。</t>
  </si>
  <si>
    <t>安排一定资金的项目管理费，能及时开展项目设计、造价等前期工作，提高项目的精准度和可行性，保障项目有序推进。</t>
  </si>
  <si>
    <t>公益性岗位</t>
  </si>
  <si>
    <t>瑞丽市2025年乡村公益性岗位补助资金项目</t>
  </si>
  <si>
    <t>利用乡村振兴衔接资金，在人社部门安置的乡村公益性岗位的基础上，新增开设1000个乡村公益性岗位，每人每月补助1000元，使无法外出务工的有劳动能力的脱贫人口及监测对象实现就近就过就业，进一步拓宽脱贫人口及监测对象劳动力就业机遇，增加家庭收入来源，使脱贫人口及监测对象与当地农民的收入比、脱贫地区农民与全省农户的收入比不断提高，脱贫成效得到巩固。</t>
  </si>
  <si>
    <t>使无法外出务工的有劳动能力的脱贫人口及监测对象实现就近就过就业，进一步拓宽脱贫人口及监测对象劳动力就业机遇，增加家庭收入来源，使脱贫人口及监测对象与当地农民的收入比、脱贫地区农民与全省农户的收入比不断提高，脱贫成效得到巩固。预计受益1000人。</t>
  </si>
  <si>
    <t>易地搬迁后扶</t>
  </si>
  <si>
    <t>易地扶贫搬迁贷款债券贴息补助</t>
  </si>
  <si>
    <t>瑞丽市易地搬迁项目还本付息</t>
  </si>
  <si>
    <t>用于易地搬迁项目还本付息。</t>
  </si>
  <si>
    <t>针对脱贫攻坚期间易地搬迁贷款项目进行贴息，确保项目持续推进。</t>
  </si>
  <si>
    <t>市财政局</t>
  </si>
  <si>
    <t>生产项目</t>
  </si>
  <si>
    <t>产业奖补</t>
  </si>
  <si>
    <t>瑞丽市2025年农业产业项目“产业奖补”扶持项目</t>
  </si>
  <si>
    <t>按照《云南省推进肉牛产业加快发展若干措施的通知》，结合我市实际情况，通过实施“产业奖补”方式，对柠檬、柚子、咖啡、、甜脆包谷、雪茄烟等种植业及肉牛、猪羊等养殖业按照一定标准进行以奖代补，通过奖补和一次性奖励，扶持有劳动能力且有发展意愿的脱贫户及监测对象发展农业产业项目，鼓励通过发展生产拓宽增收渠道，确保收入达到持续稳定，进一步巩固脱贫成果目标。</t>
  </si>
  <si>
    <t>增加脱贫户和监测对象收入，激励群众发展产业，拓宽产业增收渠道，巩固拓展脱贫攻坚成果，预计受益1000户3000人，预计带动群众户均增收5000元以上。</t>
  </si>
  <si>
    <t>乡村建设行动</t>
  </si>
  <si>
    <t>农村基础设施</t>
  </si>
  <si>
    <t>瑞丽市弄岛镇基础设施补短板建设项目</t>
  </si>
  <si>
    <t>弄岛镇</t>
  </si>
  <si>
    <t>雷允、等嘎、等秀</t>
  </si>
  <si>
    <t>一、弄岛镇雷允村灌溉水源恢复建设项目，计划投入20万元进行弄岛镇雷允村灌溉水源恢复建设，建造提升泵站房15平方米，新修0.6*0.8混凝土灌溉沟150米。二、弄岛镇等秀村姐冒村民小组排水设施建设计划投入30万元进行弄岛镇等秀村姐冒村民小组排水设施建设，新修0.4*0.6混凝土排水沟加混凝土沟盖板、长度360米；DN350预制混凝土管，长度60米。三、弄岛镇等相村民小组排水管道修复，计划投入资金30万元，对等相村民小组损坏灌溉沟进行修复，长约30米。</t>
  </si>
  <si>
    <t>一是可帮助有效解决雷允村灌溉水源短缺问题，满足弄木崃、弄混、芒艾、弄木东、四分厂七队5个村民小组630余户1500余亩农田灌溉需求，增加群众发展生产积极性。二是有效改善村内基础设施建设，有力解决汛期内涝问题。切实提升村民生活幸福感及获得感，从而促进生态效益和经济效益融合发展。三是排水管道修复项目建成后，可使弄额、等相、弄岛村民小组约820亩农田受益，不仅保障周边农田的灌溉水利，而且能有效防止农户打深水井灌溉。</t>
  </si>
  <si>
    <t>弄岛镇人民政府</t>
  </si>
  <si>
    <t>加工流通项目</t>
  </si>
  <si>
    <t>品牌打造和展销平台</t>
  </si>
  <si>
    <r>
      <rPr>
        <sz val="11"/>
        <color theme="1"/>
        <rFont val="方正仿宋_GBK"/>
        <charset val="134"/>
      </rPr>
      <t>勐秀乡勐典村勐典小组千万工程示范点</t>
    </r>
    <r>
      <rPr>
        <sz val="11"/>
        <color theme="1"/>
        <rFont val="方正仿宋_GBK"/>
        <charset val="0"/>
      </rPr>
      <t>-</t>
    </r>
    <r>
      <rPr>
        <sz val="11"/>
        <color theme="1"/>
        <rFont val="方正仿宋_GBK"/>
        <charset val="134"/>
      </rPr>
      <t>瑞丽柠檬现代化产业示范园</t>
    </r>
  </si>
  <si>
    <t>勐秀乡</t>
  </si>
  <si>
    <t>勐典村</t>
  </si>
  <si>
    <t>项目建设内容：一、核心产业园区配套基础设施建设，共计资金23.15万元。1.柠檬园区人行道铺设及局部加装防护措施236m，主要采用铺设混凝土预制块宽1.2m，局部加装轻钢防护措施40m，预计资金21万元。2.工程暂列金2.15万元。二、勐典村民小组环境提升，预计资金16.97万元。1.园区周边及村小组内种植树木100棵，预计资金4.6万元；2.勐典村民小组搬迁安置点局部环境提升300㎡，预计资金3.7万元；3.基础照明设施20盏，预计资金8万元。4.工程暂列金0.67万元。</t>
  </si>
  <si>
    <t>通过项目实施，可以辐射带动周边地区柠檬种植业发展，壮大当地主导产业，推动柠檬深加工产业发展。带动产业发展，吸引游客观光，增加就业岗位，为当地的村集体及群众带来经济收益。间接带动周边零售业及餐饮业经济增收36万元/年，增加瑞丽柠檬知名度，提升果品质量，提高价格100元/亩。</t>
  </si>
  <si>
    <r>
      <rPr>
        <sz val="11"/>
        <color theme="1"/>
        <rFont val="方正仿宋_GBK"/>
        <charset val="134"/>
      </rPr>
      <t>带动生产、</t>
    </r>
    <r>
      <rPr>
        <sz val="11"/>
        <color theme="1"/>
        <rFont val="Times New Roman"/>
        <charset val="134"/>
      </rPr>
      <t> </t>
    </r>
    <r>
      <rPr>
        <sz val="11"/>
        <color theme="1"/>
        <rFont val="方正仿宋_GBK"/>
        <charset val="134"/>
      </rPr>
      <t>帮助产销对接</t>
    </r>
  </si>
  <si>
    <t>勐秀乡人民政府</t>
  </si>
  <si>
    <t>农村基础设施
（含产业配套基础设施）</t>
  </si>
  <si>
    <t>瑞丽市公益性帮扶项目资产后续管护费及补短板强弱项相关项目</t>
  </si>
  <si>
    <t>6个乡镇</t>
  </si>
  <si>
    <t>一、瑞丽市公益性帮扶项目资产维护、提升等后续管护费及饮水安全等补短板强弱项预计投入100万元。
二、勐秀柠檬仓储保鲜冷链设施建设项目（勐秀乡勐典村柠檬加工产业电力保障项目）：计划投入资金35万元，其中：1、新建10kV线路1条，长度约为0.1km；2、新装1000kVA美式箱变1台、400kVA美式箱变1台；3、新装10kV户外真空断路器1台、10kV高压计量1台。
三、瑞丽市补短板强弱项相关项目（勐秀乡饮水工程），计划投入资金30万元，其中：1、南京里水厂应急补水工程计划投资7.50万元；2、小街水厂应急补水工程计划投资8.08万元；3、勐秀乡至雷门引水工程计划投资8.44万元；4、户兰取水坝灌浆工程5.97万元。                                                                  四、瑞丽市补短板强弱项相关项目(绿美乡村、旅居乡村等基础设施补短板)，计划投入资金121.99万元，用于绿美乡村、旅居乡村等基础设施补短板方面。</t>
  </si>
  <si>
    <t>通过该项目，提高项目资产管理水平，补齐短板弱项，完善村级基础设施建设，方便群众出行,加快和美乡村建设步伐，增加群众满意度，预计受益群众2600人。</t>
  </si>
  <si>
    <t>农村公共服务</t>
  </si>
  <si>
    <t>公共照明设施</t>
  </si>
  <si>
    <t>瑞丽市农村公共基础照明</t>
  </si>
  <si>
    <t>6个乡镇及农场</t>
  </si>
  <si>
    <t>全市各乡镇、街道及农场用于购买农村公共基础照明设施500盏左右。</t>
  </si>
  <si>
    <t>通过该项目，方便群众出行，提高群众业余生活及村寨安全水平，预计受益群众5210人。</t>
  </si>
  <si>
    <t xml:space="preserve">农村基础设施（含产业配套基础设施） </t>
  </si>
  <si>
    <t>瑞丽市2025年弄岛镇姐冒排灌沟建设项目</t>
  </si>
  <si>
    <t>等秀村</t>
  </si>
  <si>
    <t>瑞丽市2025年弄岛镇姐冒排灌沟建设项目，计划投入资金129.6万元，其中建筑工程投资121万元，金属结构设备及安装工程投资2.2万元，暂列金6.4万元。实施内容具体为：排灌渠起点为弄岛大沟已建灌溉渠道取水口取水，终点为南福河。1、新建田间排灌沟1条，全长1295m，排灌沟桩号 K0+000—K0+277采用50cm×80cmC25 混凝土渠道；桩号K0+277—K1+295采用100cm×100cmC25混凝土渠道，排灌面积为450亩；2、新建农桥2座，农桥采用 C25 钢筋混凝土结构，采用简支板作为桥面，板的厚度为 0.3m，桥面宽5.0m，；3、新建闸门1x1m钢闸门1道；4、分水闸（0.4X0.4m）13套；5、三角量水堰一套；6、新建DN1000混凝土预制管长10m；新建DN500混凝土预制管长6m。</t>
  </si>
  <si>
    <t>通过本项目建设，民族地区脱贫成果得到巩固拓展，积极衔接推进乡村产业振兴，逐步提高用于产业发展项目的资金比例，使脱贫攻坚成果得到进一步巩固，兴边富民取得重大突破，不断铸牢中华民族共同体意识，打造“产业兴旺、生态宜居、乡风文明、治理有效、生活富裕”的乡村新面貌。</t>
  </si>
  <si>
    <t>瑞丽市姐相镇基础设施补短板建设项目</t>
  </si>
  <si>
    <t>姐相镇</t>
  </si>
  <si>
    <t>贺赛村、暖波村</t>
  </si>
  <si>
    <t>一、姐相镇贺赛村委会姐相旺小组村内道路硬化建设项目，姐相镇垃圾中转站位于贺赛村姐相旺村民小组，目前主体工程、设备及水电等运行要素已安装完毕，但进入垃圾中转站约500米道路为土路，道路泥泞狭窄导致垃圾转运车辆无法正常进出，严重影响了全镇4个村40个村民小组的垃圾转运能力。计划投入资金50万元，对该段500米长、宽6米的土路进行硬化。二、姐相镇暖波村委会南简小组至瑞丽农场荣光社区道路硬化建设项目，姐相镇暖波村南简小组至姐相贺建小学有一段长267米，宽4.5米的道路仍是土路，该路段是南简小组学龄儿童通往姐相贺建小学和南简村民通往荣光社区的必经之路，为有效提升农村居民和学生出行的交通条件，计划投入资金27万元，对原先长267米，宽4.5米的土路进行硬化。三、姐相镇暖波村委会南简村民小组农田灌溉沟建设项目，计划投入60万元，在南简村民小组的农田按照两面支砌，新修1条浆砌石灌排沟渠，该沟渠长600米，宽1米，深1米。</t>
  </si>
  <si>
    <t>一、通过村内道路硬化项目的实施，能有效保障姐相镇农村垃圾中转站的正常运转，确保全镇4400余户16000余人产生的生活垃圾得到及时处置，使全镇农村的整体卫生状况得到极大改善。同时有效改善南简小组47户，158人及瑞丽农场荣光社区1000多人的出行交通条件，方便群众外出就学、就医和运输农资农产品等。二、通过农田灌溉项目的实施，能有效提升南简小组47户，158人的600余亩农田的灌溉条件，为粮食安全和小春经济作物种植提供了保障，对稳定农业生产，促进农民增收发挥了积极作用。</t>
  </si>
  <si>
    <t>姐相镇人民政府</t>
  </si>
  <si>
    <t>市场建设和农村物流</t>
  </si>
  <si>
    <t>户育村尹山小组农贸市场提质改造项目</t>
  </si>
  <si>
    <t>户育乡</t>
  </si>
  <si>
    <t>户育村</t>
  </si>
  <si>
    <t>现计划新建一栋三层钢混结构建筑用作户育乡农副产品展销中心并完善周边基础设施。该中心主要用于销售户育乡本地农副产品及户育乡本地企业生产的特色商品，建筑面积约694.73平方米，计划投资225万元。</t>
  </si>
  <si>
    <t>通过项目实施，一是优化村民交易场所，拓宽村民销售渠道，提高村民收入。二是可进一步推进绿美乡村建设，不断提升优化人居环境，完善产业配套设施，便利提升群众生产发展、村民幸福感</t>
  </si>
  <si>
    <r>
      <rPr>
        <sz val="11"/>
        <color theme="1"/>
        <rFont val="Times New Roman"/>
        <charset val="134"/>
      </rPr>
      <t> </t>
    </r>
    <r>
      <rPr>
        <sz val="11"/>
        <color theme="1"/>
        <rFont val="方正仿宋_GBK"/>
        <charset val="134"/>
      </rPr>
      <t>收益分红，其他</t>
    </r>
  </si>
  <si>
    <t>户育乡人民政府</t>
  </si>
  <si>
    <t>农业基础设施</t>
  </si>
  <si>
    <t>产业路、资源路、旅游路建设</t>
  </si>
  <si>
    <t>瑞丽市户育乡户育村广帕、芒弄村民小组道路建设项目</t>
  </si>
  <si>
    <t>1、广帕：新修建道路3条，涉及4户22人，总长度1500米，预计投入资金75万元；
2、芒弄：新修建道路2条，涉及2户8人，长度60米，需投入资金3万元。</t>
  </si>
  <si>
    <t>通过项目的实施，进一步完善基础设施，增加群众生产基础，有效提高群众生产效率，促进当地经济持续快速发展，拓宽群众增收渠道，提高群众收入水平，进一步巩固拓展脱贫攻坚成果，实现脱贫攻坚到乡村振兴的顺利过渡，预计受益群众100人。</t>
  </si>
  <si>
    <t>种植业基地</t>
  </si>
  <si>
    <t>瑞丽市户育乡班岭村土育小组灌溉管道建设项目</t>
  </si>
  <si>
    <t>班岭村</t>
  </si>
  <si>
    <t xml:space="preserve">因户育乡班岭村土育小组勒迟坝地区原先灌溉引水沟渠在2011年因修国防路时损坏后至今无法使用附近田地灌溉用水无法保障。在此申请在该地区新建引水管道进行引水灌溉.答:管道长度约:
水源水坝：规格宽度10米，高度1.5米
水源设排砂三级水池. 规格:宽2米长6米 
水源到积水池度:1500米.规格为:250镀锌钢管
水池到田间地头主管:1500米 规格为:110胶管. 
岔管:长度约:500米 规格为:63胶管。
</t>
  </si>
  <si>
    <t>项目建成后提高产业发展，完善生产生活基础设施，提高柠檬生产效率，促进柠檬产业开发与发展，促进农民增收。预计受益142人，带动群众户均增收500元，受益土地面积426亩。</t>
  </si>
  <si>
    <r>
      <rPr>
        <sz val="11"/>
        <color theme="1"/>
        <rFont val="Times New Roman"/>
        <charset val="134"/>
      </rPr>
      <t> </t>
    </r>
    <r>
      <rPr>
        <sz val="11"/>
        <color theme="1"/>
        <rFont val="方正仿宋_GBK"/>
        <charset val="134"/>
      </rPr>
      <t>就业务工、</t>
    </r>
    <r>
      <rPr>
        <sz val="11"/>
        <color theme="1"/>
        <rFont val="Times New Roman"/>
        <charset val="134"/>
      </rPr>
      <t> </t>
    </r>
    <r>
      <rPr>
        <sz val="11"/>
        <color theme="1"/>
        <rFont val="方正仿宋_GBK"/>
        <charset val="134"/>
      </rPr>
      <t>带动生产</t>
    </r>
  </si>
  <si>
    <t>勐秀乡等扎村委会壮大村集体经济项目——千亩香水柠檬高标准现代化种植基地项目</t>
  </si>
  <si>
    <t>等扎</t>
  </si>
  <si>
    <t>计划投资467万元在等撒小组建设标准化柠檬种植基地，占地360亩。
1.土地整理：360亩土地整理：含园区道路开挖，翻土起垄，挖树根及清运，预算80万元。
2.建设水肥一体化系统：引进以色列水肥灌溉技术，实现整个园区果树浇水施肥全自动智能化，实现高海拔差均匀水肥供应，预算118.62万元。
3.铺设防草布360亩：预算28.8万元。
4.土壤改良360亩：通过土壤取样检测，补充有机肥与微量元素，预算19.8万元。
5.打药系统：11.88万元。
6.蓄水池（2000立方）：3万元。
7.建设环境监测系统（含后台APP数据监控储存），预算10万元。
8.供水管DN110，地面建设1000米，预算15万元。
9.供电配套设施建设，预算25万元。
10.建设水肥一体化设备用房200平方米，钢架结构，预算12万元。
11.道路及排水沟2千米长，预算115万元。
12.暂列金27.9万元。</t>
  </si>
  <si>
    <t>一是推动村级集体经济持续巩固提升。通过与龙头企业合作，采取固定收益+浮动收益分红，项目投产前四年预计平均每年增加50余万元村级集体经济收入。二是广泛辐射带动村民群众增收致富。项目实施将拓展群众增收渠道，解决150名群众就业问题。三是通过项目实施将有效推动现代化农业种植技术推广应用，带动勐秀乡柠檬种植户改进种植方式，提升勐秀乡柠檬种植规模化、现代化、科学化种植水平。</t>
  </si>
  <si>
    <r>
      <rPr>
        <sz val="11"/>
        <color theme="1"/>
        <rFont val="方正仿宋_GBK"/>
        <charset val="134"/>
      </rPr>
      <t>土地流转、</t>
    </r>
    <r>
      <rPr>
        <sz val="11"/>
        <color theme="1"/>
        <rFont val="Times New Roman"/>
        <charset val="134"/>
      </rPr>
      <t> </t>
    </r>
    <r>
      <rPr>
        <sz val="11"/>
        <color theme="1"/>
        <rFont val="方正仿宋_GBK"/>
        <charset val="134"/>
      </rPr>
      <t>就业务工、</t>
    </r>
    <r>
      <rPr>
        <sz val="11"/>
        <color theme="1"/>
        <rFont val="Times New Roman"/>
        <charset val="134"/>
      </rPr>
      <t> </t>
    </r>
    <r>
      <rPr>
        <sz val="11"/>
        <color theme="1"/>
        <rFont val="方正仿宋_GBK"/>
        <charset val="134"/>
      </rPr>
      <t>带动生产、</t>
    </r>
    <r>
      <rPr>
        <sz val="11"/>
        <color theme="1"/>
        <rFont val="Times New Roman"/>
        <charset val="134"/>
      </rPr>
      <t> </t>
    </r>
    <r>
      <rPr>
        <sz val="11"/>
        <color theme="1"/>
        <rFont val="方正仿宋_GBK"/>
        <charset val="134"/>
      </rPr>
      <t>帮助产销对接、</t>
    </r>
    <r>
      <rPr>
        <sz val="11"/>
        <color theme="1"/>
        <rFont val="Times New Roman"/>
        <charset val="134"/>
      </rPr>
      <t> </t>
    </r>
    <r>
      <rPr>
        <sz val="11"/>
        <color theme="1"/>
        <rFont val="方正仿宋_GBK"/>
        <charset val="134"/>
      </rPr>
      <t>收益分红</t>
    </r>
  </si>
  <si>
    <t>勐秀乡等扎村委会千亩香水柠檬高标准现代化种植基地配套设施建设项目</t>
  </si>
  <si>
    <t>勐秀乡等扎村委会千亩香水柠檬高标准现代化种植基地配套设施建设项目计划投资390.00万元，辐射带动柠檬产业1300亩。其中：1、南腮河取水坝3座，DN300PE给水管86米，40*50cmC20砼沟渠150米，集水井4座，预算共55.85万元；2、南面卡河取水坝6座，DN300PE给水管80米，DN200PE给水管1600米，40*50cmC20砼沟渠291米，集水井24座，跨径20米拱形管道行架4架，预算共176.43万元；3、等扎河取水坝1座，40*50cmC20砼沟渠125米，集水井4座，预算共27.1万元；4、高里卡河取水坝2座，40*50cmC20砼沟渠125米，集水井3座，预算共33.52万元；5、进村道路挡土墙2处：预算15.72万元；6、弄龙挡土墙1处，预算25.34万元；7、等撒挡土墙2处，预算1.47万元；8、新建涵洞5处（1-4*2盖板涵2座，1-1*1盖板涵3座），预算36.75万元；9、道路修复2处430m2，预算5.54万元；10、暂列金12.28万元。</t>
  </si>
  <si>
    <t>一、经济效益：工程实施后，可改善水田灌溉面积3000余亩，收益群众300余户1200余人，促进农民人均年增收1000元以上，持续巩固拓展脱贫攻坚成果。二、社会效益：提高农业抵抗自然灾害的能力，农田的排涝能力将大大提高，使农业逐步向优质、高效、增产型农业发展。作物收成得到保障，农民收入增加，逐步提高农民生活水平，以减少政府对扶贫资金的投入，减轻财政上的负担。三、生态效益：改善农田排涝条件，农作物得到及时排涝，增强了作物抗病虫害能力，减少水土流失。</t>
  </si>
  <si>
    <r>
      <rPr>
        <sz val="11"/>
        <color theme="1"/>
        <rFont val="Times New Roman"/>
        <charset val="134"/>
      </rPr>
      <t> </t>
    </r>
    <r>
      <rPr>
        <sz val="11"/>
        <color theme="1"/>
        <rFont val="方正仿宋_GBK"/>
        <charset val="134"/>
      </rPr>
      <t>就业务工、</t>
    </r>
    <r>
      <rPr>
        <sz val="11"/>
        <color theme="1"/>
        <rFont val="Times New Roman"/>
        <charset val="134"/>
      </rPr>
      <t> </t>
    </r>
    <r>
      <rPr>
        <sz val="11"/>
        <color theme="1"/>
        <rFont val="方正仿宋_GBK"/>
        <charset val="134"/>
      </rPr>
      <t>带动生产、</t>
    </r>
    <r>
      <rPr>
        <sz val="11"/>
        <color theme="1"/>
        <rFont val="Times New Roman"/>
        <charset val="134"/>
      </rPr>
      <t> </t>
    </r>
    <r>
      <rPr>
        <sz val="11"/>
        <color theme="1"/>
        <rFont val="方正仿宋_GBK"/>
        <charset val="134"/>
      </rPr>
      <t>帮助产销对接</t>
    </r>
  </si>
  <si>
    <t>勐秀乡户兰村户兰小组柠檬产业基地</t>
  </si>
  <si>
    <t>户兰</t>
  </si>
  <si>
    <t>计划投资495万元在户兰小组建设标准化柠檬种植基地，占地340亩其中：1.土地整理：含园区道路开挖，翻土起陇，68万元，挖树根及清运51.3万元。
2.建设水肥一体化系统：引进以色列水肥灌溉技术，实现整个园区果树浇水施肥全自动智能化，预算119万元。
3.铺设防草布：预算27.2万元。
4.土壤改良：通过土壤取样检测，补充有机肥与微量元素，预算18.7万元。
5.打药系统：11.2万元。
6.蓄水池(2000立方)：3万元。
7.建设环境监测系统（含后台APP数据监控储存），预算10万元。
8.供水管DN110，预算24万元。
9.供电配套设施建设，预算25万元。
10.建设水肥一体化设施用房200平方米，预算12万元。
11.道路及排水沟1.5KM长，预算93万元。
12.暂列金32.6万元。</t>
  </si>
  <si>
    <t>一、经济效益：该项目的建成，通过与龙头企业合作，采取固定收益+浮动收益分红，项目投产前四年预计平均每年增加50余万元村级集体经济收入。二、社会效益：带动周边农户增加收入和安排村民就业岗位50余人次，给农户提供了务工的条件，进一步巩固拓展脱贫攻坚成果，有效发挥乡村振兴的战略优势。</t>
  </si>
  <si>
    <t>配套设施项目</t>
  </si>
  <si>
    <t>小型农田水利设施建设</t>
  </si>
  <si>
    <t>勐卯街道勐嘎至允井产业配套设施建设项目</t>
  </si>
  <si>
    <t>勐卯街道</t>
  </si>
  <si>
    <t>芒令村</t>
  </si>
  <si>
    <r>
      <rPr>
        <sz val="11"/>
        <color theme="1"/>
        <rFont val="方正仿宋_GBK"/>
        <charset val="134"/>
      </rPr>
      <t>涉及灌溉面积0.34万亩，新建泵站1座，设计提水流量0.3m</t>
    </r>
    <r>
      <rPr>
        <sz val="11"/>
        <color theme="1"/>
        <rFont val="Times New Roman"/>
        <charset val="134"/>
      </rPr>
      <t>³</t>
    </r>
    <r>
      <rPr>
        <sz val="11"/>
        <color theme="1"/>
        <rFont val="方正仿宋_GBK"/>
        <charset val="134"/>
      </rPr>
      <t>/s，新建泵站1座，新建渠道2条长2544米，修复1条长500米，涉及1个村委会其中抵边村民小组2个，受益人口2000余人，改善灌溉面积2300亩，估算投资239万元。</t>
    </r>
  </si>
  <si>
    <t>便于引河水入田灌溉，解决农民农业用水缺水、人力成本高的问题，提高生产生活便利性。项目实施后从根本上解决勐嘎、贺弄、允井三个村小组在农作物缺水的问题，提高农作物的产量及质量。项目建成后，将稳定耕地使用，提高农作物产出，提高村民收入，预计受益群众431人，带动户均增收500元。</t>
  </si>
  <si>
    <t xml:space="preserve"> 否</t>
  </si>
  <si>
    <t>勐卯街道办事处</t>
  </si>
  <si>
    <t xml:space="preserve">是 </t>
  </si>
  <si>
    <t>户育乡班岭村土育小组产业配套设施项目</t>
  </si>
  <si>
    <t>班岭村委会</t>
  </si>
  <si>
    <r>
      <rPr>
        <sz val="11"/>
        <color theme="1"/>
        <rFont val="方正仿宋_GBK"/>
        <charset val="134"/>
      </rPr>
      <t>石斛基地拦水坝项目实施内容：一、新建拦水坝一座，坝体长32.7米，浇筑P4 抗渗C25混凝土1454.16m</t>
    </r>
    <r>
      <rPr>
        <sz val="11"/>
        <color theme="1"/>
        <rFont val="Times New Roman"/>
        <charset val="134"/>
      </rPr>
      <t>³</t>
    </r>
    <r>
      <rPr>
        <sz val="11"/>
        <color theme="1"/>
        <rFont val="方正仿宋_GBK"/>
        <charset val="134"/>
      </rPr>
      <t>，坝体土方1832m3，坝内清淤1200m</t>
    </r>
    <r>
      <rPr>
        <sz val="11"/>
        <color theme="1"/>
        <rFont val="Times New Roman"/>
        <charset val="134"/>
      </rPr>
      <t>³</t>
    </r>
    <r>
      <rPr>
        <sz val="11"/>
        <color theme="1"/>
        <rFont val="方正仿宋_GBK"/>
        <charset val="134"/>
      </rPr>
      <t>，干砌毛石76m</t>
    </r>
    <r>
      <rPr>
        <sz val="11"/>
        <color theme="1"/>
        <rFont val="Times New Roman"/>
        <charset val="134"/>
      </rPr>
      <t>³</t>
    </r>
    <r>
      <rPr>
        <sz val="11"/>
        <color theme="1"/>
        <rFont val="方正仿宋_GBK"/>
        <charset val="134"/>
      </rPr>
      <t>波形护栏65.4m，预计投资117万元；二、新建蓄水池1座，容量37.32m</t>
    </r>
    <r>
      <rPr>
        <sz val="11"/>
        <color theme="1"/>
        <rFont val="Times New Roman"/>
        <charset val="134"/>
      </rPr>
      <t>³</t>
    </r>
    <r>
      <rPr>
        <sz val="11"/>
        <color theme="1"/>
        <rFont val="方正仿宋_GBK"/>
        <charset val="134"/>
      </rPr>
      <t>，预计投资2.25万元；三、新建出水口1处，引水管道500米（PE管DN75），投资约2.35万元，四、暂列金10万元，共计投资约131.6万元。</t>
    </r>
  </si>
  <si>
    <t>通过项目实施，将提高产业发展，完善生产生活基础设施，提高生产效率，促进产业开发与发展，促进农民增收</t>
  </si>
  <si>
    <t>农产品仓储保鲜冷链基础设施建设</t>
  </si>
  <si>
    <t>姐相镇俄罗村
保鲜冷链基础设施建设项目</t>
  </si>
  <si>
    <t>俄罗村</t>
  </si>
  <si>
    <t>计划投入495万元，1、新建一座冷库1200立方；2、厂区围墙建设围墙200米，回填建设硬化地板4780㎡，新建农产品分拣、加工车间2425㎡，水磨石车间672㎡，净化车间627㎡，新装变压器500KW一台，环评、污水处理及净化水设备一套，水塔20吨、10吨各一座，加工场所216㎡，硬化乡村道路工程建设长50米、宽3米。</t>
  </si>
  <si>
    <t>该项目是以农产品深加工为中心的农业产业化项目，是为进一步健全和完善以绿色食品生产为发展目标的种植加工销售体系，是将目前当地农村经济结构从粗放的生产销售转型向农产品深加工和品牌化的产业融合发展道路的实践。项目建成后：一是可直接安置固定就业岗位15个，人均月薪资3500元以上；可创造5000人次临时就业岗，每年可为农户增收50万元，能有效缓解当地就业压力，具有很好的社会效益。二是资产移交后，通过出租给福农轩农业企业，预计村级集体每年获得租金收益4.5万以上；企业收购村委会发展农户种植的农产品后给予村委会100元/吨的产业发展浮动收益，预计村委会每年可达60万收益，不断增加村集体经济收益。三是企业年设计收购加工农产品6000吨，预计年产值达到4200万元，预计实现利税100万左右。该项目在提升果蔬农产品附加值的同时，能够帮助农户解决农产品果蔬销售不稳定的问题，从而实现农民增收、村集体经济壮大、企业不断发展地共赢局面。</t>
  </si>
  <si>
    <r>
      <rPr>
        <sz val="11"/>
        <color theme="1"/>
        <rFont val="方正仿宋_GBK"/>
        <charset val="134"/>
      </rPr>
      <t>帮助产销对接、</t>
    </r>
    <r>
      <rPr>
        <sz val="11"/>
        <color theme="1"/>
        <rFont val="Times New Roman"/>
        <charset val="134"/>
      </rPr>
      <t> </t>
    </r>
    <r>
      <rPr>
        <sz val="11"/>
        <color theme="1"/>
        <rFont val="方正仿宋_GBK"/>
        <charset val="134"/>
      </rPr>
      <t>收益分红</t>
    </r>
  </si>
  <si>
    <t>人居环境整治</t>
  </si>
  <si>
    <t>农村卫生厕所改造 (公共厕所)</t>
  </si>
  <si>
    <t>2025年瑞丽市村级公厕建设</t>
  </si>
  <si>
    <t>各乡镇、街道、农场</t>
  </si>
  <si>
    <t>6个乡镇、街道及农场村级公厕建设，通过改造、新建等方式解决农村厕所问题。其中新建15座、改造3座，新建每座15万元、改造平均每座5万元。新建公厕建筑面积25平方米，改造公厕将现有普通卫生公厕和非卫生公厕改造成无害化卫生公厕。</t>
  </si>
  <si>
    <t>切实改善农村居住环境，努力提升群众生活品质及文明素质，切实增强群众获得感和幸福感，预计受益2640人。</t>
  </si>
  <si>
    <t>瑞丽柠檬产业园核心区-“瑞丽柠檬”品牌打造提升推广项目</t>
  </si>
  <si>
    <t>芒岗</t>
  </si>
  <si>
    <t>瑞丽市勐秀乡南京里村芒岗小组现代化种植示范基地建设计划投资426万元，在芒岗小组建设标准化柠檬种植基地300亩。其中：在瑞丽市勐秀乡南京里村芒岗小组计划投资426万元，建设标准化柠檬种植基地300亩。
1.土地整理：含园区道路开挖，翻土起陇，65万元。挖树根及清运48.5万元。
2.建设水肥一体化系统：引进以色列水肥灌溉技术，实现整个园区果树浇水施肥全自动智能化，预算105万元。
3.铺设防草布：预算24万元。
4.土壤改良：通过土壤取样检测，补充有机肥与微量元素，预算16.5万元。
5.打药系统：9.9万元。
6.蓄水池(2000立方)：3万元。
7.建设环境监测系统（含后台APP数据监控储存），预算10万元。
8.供水管DN110，预算16万元。
9.供电配套设施建设，预算25万元。
10.建设水肥一体化设施用房200平方米，预算12万元。
11.道路及排水沟1KM长，预算62万元。
12.暂列金29.1万元。</t>
  </si>
  <si>
    <t>通过项目实施，提升民族群众的幸福感，激发群众经济发展的内生动力，壮大村、组集体经济，增加就业岗位，提高农民收入，进一步巩固拓展脱贫攻坚成果，有效发挥乡村振兴的战略优势。</t>
  </si>
  <si>
    <t>农村道路建设（通村路、通户路、小型桥梁等）</t>
  </si>
  <si>
    <t>云南省德宏州瑞丽市和美乡村建设项目（勐秀乡勐典村产业发展及环境提升）</t>
  </si>
  <si>
    <t>计划投资480万元。一、在勐典村广一小组建设入村桥梁1座，建设桥梁长30m，净宽4m，预计总投资120万元。二、在勐典村汤瓦坝建设桥梁1座，建设桥梁长15m，净宽4m，预计总投资60万元。三、勐典村芒见小组村道修缮，对“7·28”强降雨影响，导致路肩坍塌、路面开裂、路基下沉问题，进行局部路基、路面修复，修复总长约1000米，资金预计300万元。</t>
  </si>
  <si>
    <t>一、经济效益：极大地改善村民的生产生活条件，提供生活水平和文明程度，脱贫致富巩固提升目标。二、社会效益：解决勐秀乡勐典村受“7·28”强降雨影响，导致桥梁坍塌，路肩坍塌、路面开裂、路基下沉问题。项目建设有效改善村内基础设施建设，减少安全隐患，提升村民生活幸福感及获得感，从而促进生态效益和经济效益融合发展。三、生态效益：促进资源可持续发展。</t>
  </si>
  <si>
    <t>云南省德宏州瑞丽市和美乡村建设项目（勐卯街道团结村环境提升）</t>
  </si>
  <si>
    <t>团结村</t>
  </si>
  <si>
    <t>勐卯街道团结村委会屯洪村民小组，项目总投资495万元，建设农村生活雨污分流治理，污水DN300主管网3000米，污水DN400主管网1300米，污水DN150入户管7500米，检查井180个，化粪池200个。雨水DN300主管网3000米，DN600主管网1300米，雨水检查井200个，泵站5个；村内道路修缮4000平方米，集中处理设施1套。</t>
  </si>
  <si>
    <t>通过项目的实施，进一步完善基础设施，提升人居环境，减少因农村污水污染导致的疾病发生，减轻人民群众负担，改善村内交通情况，预计受益560人。</t>
  </si>
  <si>
    <t>瑞丽市乡土珍贵树种培育示范基地</t>
  </si>
  <si>
    <t>畹町镇</t>
  </si>
  <si>
    <t>管护区二台地</t>
  </si>
  <si>
    <t>建设乡土珍贵树种培育示范基地200亩，同时结合发展需求，探索发展林下多种复合型经营模式。苗木培育基地附属设施建设工程，新建蓄水池50立方米，架设输电线路一条1500米，变压器一座，项目区道路改扩建4公里；培育苗木18500株。计划投入202万元。</t>
  </si>
  <si>
    <t>一是开展以乡土特色树种资源为主，收集培育乡土特色树种及珍贵树种资源。本着整合资源、优势互补、集中示范、保护发展的原则，着力构建大苗、规格苗可持续的生产培育体系，推动我市林木种苗产业化发展。二是开展珍贵用材树种的后期追肥配方、干形修枝、间伐、大径材培育、病害防治技术研究，组装成高效经营技术，来提高珍贵木材产量和木材价值，提高经营效益，促进乡土树种的推广栽培，实现栽培的规模化、标准化和高效化。预计受益群众150人，带动户均增加收入300元。</t>
  </si>
  <si>
    <r>
      <rPr>
        <sz val="11"/>
        <color theme="1"/>
        <rFont val="方正仿宋_GBK"/>
        <charset val="134"/>
      </rPr>
      <t>就业务工、</t>
    </r>
    <r>
      <rPr>
        <sz val="11"/>
        <color theme="1"/>
        <rFont val="Times New Roman"/>
        <charset val="134"/>
      </rPr>
      <t> </t>
    </r>
    <r>
      <rPr>
        <sz val="11"/>
        <color theme="1"/>
        <rFont val="方正仿宋_GBK"/>
        <charset val="134"/>
      </rPr>
      <t>带动生产</t>
    </r>
  </si>
  <si>
    <t>市林草局</t>
  </si>
  <si>
    <t>休闲农业与乡村旅游</t>
  </si>
  <si>
    <t>瑞丽市姐相镇大等喊民族团结进步示范乡镇建设项目（2025年现代化边境幸福村提升巩固建设）</t>
  </si>
  <si>
    <t>贺赛村委会</t>
  </si>
  <si>
    <t>实施旅游综合服务区配套设施建设，主要建设内容包括：新建130平方米公厕1座；建设轻钢结构仓储、物流、民族文化展示用房1个约260平方米；管理房1个95平方米；场地硬化约6000平方米；通透式隔断建设290米；场地排水沟约730米等附属工程建设。</t>
  </si>
  <si>
    <t>以促进民族团结共同进步、推进乡村振兴、农旅融合为前提，实现闲置资产盘活、带动旅游人气、促进区域经济增长。有利于加强城乡文化交流，改变农业生产落后的观念。旅游者的观光活动将有利于促进农业生产者封闭保守思想的改变，形成市场意识；通过对观光农业场所的管理，可以提高从业者的管理水平和适应市场的能力，实现土地的合理开发和经营多样化，提高用地效益。项目建成后，采取免租金半年方式吸引带动村民及周边个体工商户进入村组从事旅游服务相关产业，项目成熟后估计将增加村集体收益10万元/年以上。二是极大带动周边餐饮、民宿等相关产业蓬勃发展，同时可解决村内就业岗位60余个，辐射带动当地农户260余户参与经营旅游业，逐步解决农村青壮年就业问题</t>
  </si>
  <si>
    <t>收益分红、就业务工、带动生产</t>
  </si>
  <si>
    <t>动态前项目名称：姐相镇大等喊民族团结进步示范乡镇建设项目</t>
  </si>
  <si>
    <t>农村基础设施（含产业配套基础设施）</t>
  </si>
  <si>
    <t>农村道路建设（产业路、资源路、旅游路建设）</t>
  </si>
  <si>
    <t>瑞丽市2025年畹町镇混板村委会弄片村民小组民族团结进步示范村建设项目</t>
  </si>
  <si>
    <t>混板村</t>
  </si>
  <si>
    <t>通过一侧支砌路肩、平整路面，铺垫风化料，改善提升种植基地产业道路通行条件，路线长约1300米，宽约3.7—4米。</t>
  </si>
  <si>
    <t>该项目建设后可以有效巩固农业发展基础设施，提升农产品收储能力，减少群众劳作运输成本，助力群众发展产业，提高收入，巩固拓展脱贫攻坚成果。覆盖全村156户590人，脱贫户及监测对象13户46人。</t>
  </si>
  <si>
    <t>畹町镇人民政府</t>
  </si>
  <si>
    <t>村容村貌提升</t>
  </si>
  <si>
    <t>混板村委会立新村民族团结进步示范村建设</t>
  </si>
  <si>
    <t>预计投入资金100万元，其中：1.铸牢中华民族共同体意识场所维修加固提升改造建设。2.村内断头路建设，长多约60米。3.挡土墙建设约120立方米，场地硬化约70平方米以及安全防护设施等附属设施建设。</t>
  </si>
  <si>
    <t>社会效益：1、持续推进全国民族团结进步示范创建工作，不断铸牢中华民族共同体意识，促进各民族交往交流交融。2、将铸牢中华民族共同体意识贯穿“十百千万”工程建设始终，不断增强抵边各族群众对伟大祖国、中华民族、中华文化、中国共产党、中国特色社会主义的认同，夯实中华民族共同体政治、文化、经济、社会、法治基础。生态效益：有效防止水土流失，自然灾害隐患点得到有效遏制，次生灾害发生率明显下降。</t>
  </si>
  <si>
    <t>瑞丽市姐相镇暖波村委会暖波村民小组2025年民族村寨旅游提升项目</t>
  </si>
  <si>
    <t>暖波村</t>
  </si>
  <si>
    <t>新建护坡挡土墙88.5米，约285立方、场地硬化374平方米，安装公共照明设施10盏。</t>
  </si>
  <si>
    <t>人居环境得到明显改善，乡村旅游基础设施得到不断提升，夯实乡村旅游后续发展基础，受益群众151户596人。</t>
  </si>
  <si>
    <t>瑞丽市畹町镇混板村委会法坡村民小组2025年民族村寨旅游提升项目</t>
  </si>
  <si>
    <t>1.新建混凝土浇三面浇筑灌溉沟渠300米，宽40cm、高40cm；
2.结合法坡村现状，解决村内公共区域夜间照明及群众出行安全，计划实施公共基础照明设施建设，安装约20盏公共基础照明设施。</t>
  </si>
  <si>
    <t>一是群众夜间出行安全问题，提升安全感，受益群众151户568人；二是乡村旅游基础设施得到不断提升，夯实乡村旅游后续发展基础。</t>
  </si>
  <si>
    <t>畹町镇芒棒村委会弄弄村少数民族村寨旅游提升项目</t>
  </si>
  <si>
    <t>芒棒村</t>
  </si>
  <si>
    <t>预计投入资金30万元，其中：1、非遗文化场所提升改造700平方米；2、修缮非遗文化标志性设施1个。</t>
  </si>
  <si>
    <t>经济效益：提升旅游价值，促进乡村旅游经济发展，社会效益：有效展示民族文化，提升民族向心力，提高村民民族团结意识，同时改善场地设施，项目受益人320人。</t>
  </si>
  <si>
    <t>瑞丽市勐秀乡勐典村委会塔育村民小组2025年民族村寨旅游提升项目</t>
  </si>
  <si>
    <t>1.实施村内公共照明设施建设，安装公共照明设施18盏； 2.道路护坡挡墙及道路硬化项目建设，新建护坡挡墙长100米，支砌320立方米； 3.道路硬化面积100平方米。</t>
  </si>
  <si>
    <t>有效改善基础设施短板，提升道路通行能力，防止滑坡塌方等次生灾害发生，受益群众68户293人。</t>
  </si>
  <si>
    <t>勐卯街道东一村民小组民族团结进步示范村</t>
  </si>
  <si>
    <t>勐卯村</t>
  </si>
  <si>
    <t xml:space="preserve"> 建设内容（一）傣族象脚鼓三玄琴文化展厅建设206平方，预计投资40万元。（二）民族乐器制作体验区1间，建筑面积60平方，预计投资14万元。（三）场地硬化1250平方，预计投资20万元。（四）傣族象脚鼓三玄琴文化传习基地古水井修复，预计投资6万元。（五）铸牢中华民族共同体意识场所提升改造建设，预计投资20万元。预计共投资100万元。   </t>
  </si>
  <si>
    <t xml:space="preserve"> 目建设促使瑞丽市在保护传承傣族民族文化的同时，带动当地经济发展，有效拉动就业，同时在传承和弘扬优秀传统文化、推动文化大发展大繁荣、提高国家文化软实力等方面发挥应有的积极作用。项目建设能够更好地贯彻落实党的各项方针政策，对傣族民族文化保护、传承、管理和合理开发利用具有重要意义。我国各民族的非物质文化遗产丰富多彩，加强我国各民族非物质文化遗产的保护、传承、研究和开发利用，有利于增强中华民族的文化认同，有利于维护国家统一和民族团结，有利于促进社会和谐与可持续发展。</t>
  </si>
  <si>
    <r>
      <rPr>
        <sz val="11"/>
        <color theme="1"/>
        <rFont val="方正仿宋_GBK"/>
        <charset val="134"/>
      </rPr>
      <t>就业务工、</t>
    </r>
    <r>
      <rPr>
        <sz val="11"/>
        <color theme="1"/>
        <rFont val="Times New Roman"/>
        <charset val="134"/>
      </rPr>
      <t> </t>
    </r>
    <r>
      <rPr>
        <sz val="11"/>
        <color theme="1"/>
        <rFont val="方正仿宋_GBK"/>
        <charset val="134"/>
      </rPr>
      <t>带动生产、</t>
    </r>
    <r>
      <rPr>
        <sz val="11"/>
        <color theme="1"/>
        <rFont val="Times New Roman"/>
        <charset val="134"/>
      </rPr>
      <t> </t>
    </r>
    <r>
      <rPr>
        <sz val="11"/>
        <color theme="1"/>
        <rFont val="方正仿宋_GBK"/>
        <charset val="134"/>
      </rPr>
      <t>帮助产销对接</t>
    </r>
  </si>
  <si>
    <t xml:space="preserve">
农产品仓储保鲜冷链基础设施建设</t>
  </si>
  <si>
    <t>勐卯街道南闷村民小组民族团结进步示范村</t>
  </si>
  <si>
    <t>姐勒村</t>
  </si>
  <si>
    <t>计划投入100万元，其中：建设钢混结构仓储物流交易市场建设700平方米；场地硬化1500平方米；安装照明设施40盏；实施民族团结进步配套设施建设。</t>
  </si>
  <si>
    <t>该项目通过合作社形式运营；一是发展集体经济，提高村民收入；二是扩大民族文化影响力。项目运营后，村民小组能实现年收益20万元以上。改善村民生产生活条件，从根本上提升人居环境，提升村庄村容风貌。周边土地的价值可能因交易市场和停车区的建设而提升，为未来的发展和投资创造有利条件。1.改善生活便利性：村民能够更方便地进行购物和交易，满足日常生活需求，提高生活质量。2.增强村民凝聚力：为村民提供了一个交流和互动的场所，促进社区成员之间的沟通和合作，增强村民的凝聚力和归属感。3.提升村庄形象：现代化的交易市场和硬化的停车区能够改善村庄的外观和基础设施水平，提升村庄的整体形象。4.促进教育和文化交流：可以作为举办集市活动、文化展览等的场所，丰富村民的精神文化生活，促进教育和文化的交流与传播。</t>
  </si>
  <si>
    <r>
      <rPr>
        <sz val="11"/>
        <color theme="1"/>
        <rFont val="方正仿宋_GBK"/>
        <charset val="134"/>
      </rPr>
      <t>收益分红、</t>
    </r>
    <r>
      <rPr>
        <sz val="11"/>
        <color theme="1"/>
        <rFont val="Times New Roman"/>
        <charset val="134"/>
      </rPr>
      <t> </t>
    </r>
    <r>
      <rPr>
        <sz val="11"/>
        <color theme="1"/>
        <rFont val="方正仿宋_GBK"/>
        <charset val="134"/>
      </rPr>
      <t>帮助产销对接</t>
    </r>
  </si>
  <si>
    <t>瑞丽市2025年户育乡弄贤村委会麻科村民小组民族团结进步示范村建设项目</t>
  </si>
  <si>
    <t>弄贤村委会</t>
  </si>
  <si>
    <t>挡土墙支砌80米，约240立方，场地清淤、平整硬化1415平方米，道路硬化240平方米，排水沟长226米（121m×1.1m×0.8m明沟、30m×1.1m×0.8m暗沟、75m×2m×0.8m明沟），安全防护设施等配套附属设施建设150米，公共基础照明设施安装6盏。</t>
  </si>
  <si>
    <t>通过项目实施，铸牢中华民族共同体意识不断提升，民族团结进步示范得到进一步巩固，乡村基础设施得到进一步完善，人居环境得到明显改善，受益群众115户420人。</t>
  </si>
  <si>
    <t>瑞丽市2025年户育乡户育村委会雷贡村民小组民族团结进步示范村建设项目</t>
  </si>
  <si>
    <t>一是实施雷贡村民小组小型水利农田灌溉设施建设，采用混凝土三面支砌灌溉沟350米，净宽0.8米、深0.8米。二是雷贡山饮用水供水及公厕建设，1、安装18立方米蓄水箱1个；2、挡土墙建设长8米、高1.5米；3建设25平方米公厕1个，计划设置7—8个蹲位。三是对村内破损塌陷路面、排水沟进行破除硬化、修缮130平方米。</t>
  </si>
  <si>
    <t xml:space="preserve">（一）经济效益及联农带农利益联结：该项目建设后可以有效巩固农业发展基础设施，能有效提升雷贡小组39户134人的774余亩农田的灌溉条件，节约灌溉维护成本，促进农民增收发挥了积极作用，对稳定农业生产奠定坚实基础。
（二）社会效益：通过项目实施，乡村基础设施得到进一步完善，人居环境得到明显改善，铸牢中华民族共同体意识不断提升，民族团结进步示范得到进一步巩固，受益群众39户134人。
</t>
  </si>
  <si>
    <t>动态前项目名称：户育乡户育村雷贡小组民族团结进步示范村</t>
  </si>
  <si>
    <t>瑞丽市2025年勐秀乡小街村委会新寨村民小组民族团结进步示范村建设项目</t>
  </si>
  <si>
    <t>小街村委会</t>
  </si>
  <si>
    <t>1.采用混凝土三面浇筑新建排灌沟渠约800米，宽0.4m，高0.6m。                                                      2.道路建设500米，宽3.5米，约1800㎡                                                  3.采用钢架结构新建蔬菜交易大棚约500㎡。</t>
  </si>
  <si>
    <t>项目建设后可以有效巩固农业发展基础设施，一是可改善覆盖农田灌溉有效面积300余亩，减少种植户灌溉投入成本每亩约100元。二是提升农产品收储能力，减少群众运输成本，每户约200元。助力群众发展产业，提高收入，巩固拓展脱贫攻坚成果。</t>
  </si>
  <si>
    <t>瑞丽市姐勒村壮大村集体经济项目</t>
  </si>
  <si>
    <t>瑞丽市</t>
  </si>
  <si>
    <t>用于壮大村集体经济，安排勐卯街道姐勒村委会200万元用于棒蚌农旅产业融合发展。主要用于建设瑞丽市植物园等文旅休闲区周边农产品、旅游产品等为一体的市集及附属设施建设约1000平方米。建好后资产归村集体所有，进行出租合作、收取租金。</t>
  </si>
  <si>
    <t>带动群众增收，带动群众就业10余人，促进村集体经济收益每年不低于4%（8万元）。</t>
  </si>
  <si>
    <t>收益分红，就业务工</t>
  </si>
  <si>
    <t>加工业</t>
  </si>
  <si>
    <t>畹町镇热带水果选果分拣仓储车间工程项目</t>
  </si>
  <si>
    <r>
      <rPr>
        <sz val="11"/>
        <color theme="1"/>
        <rFont val="方正仿宋_GBK"/>
        <charset val="134"/>
      </rPr>
      <t>项目计划总投资为485.41万元，其中：
1.新建厂房钢结构1486.7m2，约338.97万元（2280元/m2）；
2.消防水池108m</t>
    </r>
    <r>
      <rPr>
        <sz val="11"/>
        <color theme="1"/>
        <rFont val="Times New Roman"/>
        <charset val="134"/>
      </rPr>
      <t>³</t>
    </r>
    <r>
      <rPr>
        <sz val="11"/>
        <color theme="1"/>
        <rFont val="方正仿宋_GBK"/>
        <charset val="134"/>
      </rPr>
      <t>，约26.03万元；
3.拆除简易房（含建筑垃圾外运）728.95㎡，约1.9万元
4.场地整平回填（回填平均厚度2m）4983.9㎡，约18.4万元；
5.道路及场地硬化1880㎡，约37.3万元；
6.浆砌石挡土墙约151.3m（464.3m3、），约27.3万元；
7.防护栏杆151.3m，约3.5万元；
8.室外排水暗沟77m，约5.24万元；
9.室外给排水系统（含DN200HDPE双壁波纹管125.2米，DN400HDPE双壁波纹管20米、DN100钢丝网骨架塑料(聚乙烯)复合管58米，DN50钢丝网骨架塑料(聚乙烯)复合管52.5米、DN40钢丝网骨架塑料(聚乙烯)复合管13米、沉砂池，阀门井，砖砌水表井各1座）约3.67万元，
10.暂列金23.1万元。</t>
    </r>
  </si>
  <si>
    <t>一是项目申报阶段，已有企业签订保底租赁协议，以该项目验收结算价为基础计算，每年3%保底租赁费（即每年增加村集体收益21万元以上）。若通过公开竞争方式，乙方取得该项目承包权的租赁费高于本条款“保底租赁金额”，则租赁费以实际报价为准。实现水果分选包装销售800万元以上，创税72万元以上，增加农民就业岗位60个以上及务工收入27万元以上，实现规模化、专业化、品牌化；二是通过项目的实施，联农带农预计带动所在村民小组共1006户3637人，通过项目的实施，直接受益的脱贫户及监测人口共计67户225人。提供就业岗位60个，保障农户就近就业，极大地改善村民的生产生活条件，真正缩小城乡差距，为乡村振兴和构建和谐村寨打下坚实基础，有利于综合素质的提高，对维护社会稳定，实现脱贫致富目标起到推动作用；群众知晓率≧90%，群众满意度≧90%；三是大力发展产业扩大村集体经济，形成特色农业产业，完善村庄基础建设，促进城乡环境整治，提升村容村貌，加快社会主义新农村建设从而促进生态效益和经济效益融合发展。</t>
  </si>
  <si>
    <r>
      <rPr>
        <sz val="11"/>
        <color theme="1"/>
        <rFont val="方正仿宋_GBK"/>
        <charset val="134"/>
      </rPr>
      <t>收益分红、</t>
    </r>
    <r>
      <rPr>
        <sz val="11"/>
        <color theme="1"/>
        <rFont val="Times New Roman"/>
        <charset val="134"/>
      </rPr>
      <t> </t>
    </r>
    <r>
      <rPr>
        <sz val="11"/>
        <color theme="1"/>
        <rFont val="方正仿宋_GBK"/>
        <charset val="134"/>
      </rPr>
      <t>带动生产</t>
    </r>
  </si>
  <si>
    <t>瑞丽市“乡村振兴市集”建设项目(银井边境旅游示范村建设)</t>
  </si>
  <si>
    <t>1.采用轻钢结构，建设具有典型傣族建筑风格的民俗文化及民族传统手工艺品陈列展示体验场所350平方米及安全配套设施等附属设施建设；2.新建1条C25产业发展混凝土道路，链接村内主干道至556国道至工业园区道路，道路长120米，宽5米，厚0.2米。</t>
  </si>
  <si>
    <t>通过项目实施，依托“一寨两国”风景区，进一步带动沿边村寨发展旅游业发展，打造“一村一景”健全和完善旅游设施建设，提升边境旅游服务水平。同时新建道路沿途经过约58亩田地，方便群众生产耕作，助力农业产业发展。项目建成后，一是促进农旅融合，实现闲置资产盘活、带动旅游人气、促进区域经济增长。二是通过与第三方合作，预计每年增加集体收入4万元，其中：顺哈村委会村级集体经济占30%、村民小组占70%。三是辐射带动当地农户385户参与经营旅游业，增加银井一、银井二村民小组已脱贫户26户123人，监测户11户59人其可支配收入，实现“生活富裕”，平稳脱贫。</t>
  </si>
  <si>
    <r>
      <rPr>
        <sz val="10"/>
        <color theme="1"/>
        <rFont val="宋体"/>
        <charset val="134"/>
      </rPr>
      <t>动态前项目名称：顺哈村委会银井</t>
    </r>
    <r>
      <rPr>
        <sz val="10"/>
        <color theme="1"/>
        <rFont val="Times New Roman"/>
        <charset val="134"/>
      </rPr>
      <t>“</t>
    </r>
    <r>
      <rPr>
        <sz val="10"/>
        <color theme="1"/>
        <rFont val="宋体"/>
        <charset val="134"/>
      </rPr>
      <t>周末街</t>
    </r>
    <r>
      <rPr>
        <sz val="10"/>
        <color theme="1"/>
        <rFont val="Times New Roman"/>
        <charset val="134"/>
      </rPr>
      <t>”</t>
    </r>
    <r>
      <rPr>
        <sz val="10"/>
        <color theme="1"/>
        <rFont val="宋体"/>
        <charset val="134"/>
      </rPr>
      <t>乡村集市建设项目</t>
    </r>
  </si>
  <si>
    <r>
      <rPr>
        <sz val="22"/>
        <color rgb="FF000000"/>
        <rFont val="方正小标宋_GBK"/>
        <charset val="134"/>
      </rPr>
      <t>瑞丽市</t>
    </r>
    <r>
      <rPr>
        <sz val="22"/>
        <color rgb="FF000000"/>
        <rFont val="Times New Roman"/>
        <charset val="134"/>
      </rPr>
      <t>2025</t>
    </r>
    <r>
      <rPr>
        <sz val="22"/>
        <color rgb="FF000000"/>
        <rFont val="方正小标宋_GBK"/>
        <charset val="134"/>
      </rPr>
      <t>年度巩固拓展脱贫攻坚成果和乡村振兴项目库动态调整-新增表</t>
    </r>
  </si>
  <si>
    <t>填报单位（公章）：瑞丽市农业农村局                           填报人：刘发强                              填报日期：2025年6月6日                          单位：万元、人、年</t>
  </si>
  <si>
    <r>
      <rPr>
        <sz val="11"/>
        <color theme="1"/>
        <rFont val="方正黑体_GBK"/>
        <charset val="134"/>
      </rPr>
      <t>序号</t>
    </r>
  </si>
  <si>
    <r>
      <rPr>
        <sz val="11"/>
        <color theme="1"/>
        <rFont val="方正黑体_GBK"/>
        <charset val="134"/>
      </rPr>
      <t>项目类型</t>
    </r>
  </si>
  <si>
    <r>
      <rPr>
        <sz val="11"/>
        <color theme="1"/>
        <rFont val="方正黑体_GBK"/>
        <charset val="134"/>
      </rPr>
      <t>二级项目类型</t>
    </r>
  </si>
  <si>
    <r>
      <rPr>
        <sz val="11"/>
        <color theme="1"/>
        <rFont val="方正黑体_GBK"/>
        <charset val="134"/>
      </rPr>
      <t>项目子类型</t>
    </r>
  </si>
  <si>
    <r>
      <rPr>
        <sz val="11"/>
        <color theme="1"/>
        <rFont val="方正黑体_GBK"/>
        <charset val="134"/>
      </rPr>
      <t>项目名称</t>
    </r>
  </si>
  <si>
    <r>
      <rPr>
        <sz val="11"/>
        <color theme="1"/>
        <rFont val="方正黑体_GBK"/>
        <charset val="134"/>
      </rPr>
      <t>项目地点</t>
    </r>
  </si>
  <si>
    <r>
      <rPr>
        <sz val="11"/>
        <color theme="1"/>
        <rFont val="方正黑体_GBK"/>
        <charset val="134"/>
      </rPr>
      <t>项目投资概算</t>
    </r>
  </si>
  <si>
    <r>
      <rPr>
        <sz val="11"/>
        <color theme="1"/>
        <rFont val="方正黑体_GBK"/>
        <charset val="134"/>
      </rPr>
      <t>规划年度</t>
    </r>
  </si>
  <si>
    <r>
      <rPr>
        <sz val="11"/>
        <color theme="1"/>
        <rFont val="方正黑体_GBK"/>
        <charset val="134"/>
      </rPr>
      <t>年度资金总额（计划）</t>
    </r>
  </si>
  <si>
    <r>
      <rPr>
        <sz val="11"/>
        <color theme="1"/>
        <rFont val="方正黑体_GBK"/>
        <charset val="134"/>
      </rPr>
      <t>联农带农机制</t>
    </r>
  </si>
  <si>
    <r>
      <rPr>
        <sz val="11"/>
        <color theme="1"/>
        <rFont val="方正黑体_GBK"/>
        <charset val="134"/>
      </rPr>
      <t>预计受益人数</t>
    </r>
  </si>
  <si>
    <r>
      <rPr>
        <sz val="11"/>
        <color theme="1"/>
        <rFont val="方正黑体_GBK"/>
        <charset val="134"/>
      </rPr>
      <t>是否到户项目</t>
    </r>
  </si>
  <si>
    <r>
      <rPr>
        <sz val="11"/>
        <color theme="1"/>
        <rFont val="方正黑体_GBK"/>
        <charset val="134"/>
      </rPr>
      <t>是否易地搬迁后扶项目</t>
    </r>
  </si>
  <si>
    <r>
      <rPr>
        <sz val="11"/>
        <color theme="1"/>
        <rFont val="方正黑体_GBK"/>
        <charset val="134"/>
      </rPr>
      <t>是否劳动密集型产业</t>
    </r>
  </si>
  <si>
    <r>
      <rPr>
        <sz val="11"/>
        <color theme="1"/>
        <rFont val="方正黑体_GBK"/>
        <charset val="134"/>
      </rPr>
      <t>项目负责人</t>
    </r>
  </si>
  <si>
    <r>
      <rPr>
        <sz val="11"/>
        <color theme="1"/>
        <rFont val="方正黑体_GBK"/>
        <charset val="134"/>
      </rPr>
      <t>联系电话</t>
    </r>
  </si>
  <si>
    <r>
      <rPr>
        <sz val="11"/>
        <color theme="1"/>
        <rFont val="方正黑体_GBK"/>
        <charset val="134"/>
      </rPr>
      <t>项目申报部门</t>
    </r>
  </si>
  <si>
    <r>
      <rPr>
        <sz val="11"/>
        <color theme="1"/>
        <rFont val="方正黑体_GBK"/>
        <charset val="134"/>
      </rPr>
      <t>是否纳入年度实施计划</t>
    </r>
  </si>
  <si>
    <r>
      <rPr>
        <sz val="11"/>
        <color theme="1"/>
        <rFont val="方正黑体_GBK"/>
        <charset val="134"/>
      </rPr>
      <t>是否幸福村</t>
    </r>
  </si>
  <si>
    <r>
      <rPr>
        <sz val="11"/>
        <color theme="1"/>
        <rFont val="方正黑体_GBK"/>
        <charset val="134"/>
      </rPr>
      <t>是否村集体</t>
    </r>
  </si>
  <si>
    <r>
      <rPr>
        <sz val="11"/>
        <color theme="1"/>
        <rFont val="方正黑体_GBK"/>
        <charset val="134"/>
      </rPr>
      <t>备注</t>
    </r>
  </si>
  <si>
    <r>
      <rPr>
        <sz val="11"/>
        <color theme="1"/>
        <rFont val="方正黑体_GBK"/>
        <charset val="134"/>
      </rPr>
      <t>乡镇</t>
    </r>
  </si>
  <si>
    <r>
      <rPr>
        <sz val="11"/>
        <color theme="1"/>
        <rFont val="方正黑体_GBK"/>
        <charset val="134"/>
      </rPr>
      <t>村</t>
    </r>
  </si>
  <si>
    <t xml:space="preserve"> 财政衔接资金</t>
  </si>
  <si>
    <r>
      <rPr>
        <sz val="11"/>
        <color theme="1"/>
        <rFont val="方正黑体_GBK"/>
        <charset val="134"/>
      </rPr>
      <t>其他资金</t>
    </r>
  </si>
  <si>
    <t>无</t>
  </si>
  <si>
    <r>
      <rPr>
        <sz val="22"/>
        <color rgb="FF000000"/>
        <rFont val="方正小标宋_GBK"/>
        <charset val="134"/>
      </rPr>
      <t>瑞丽市</t>
    </r>
    <r>
      <rPr>
        <sz val="22"/>
        <color rgb="FF000000"/>
        <rFont val="Times New Roman"/>
        <charset val="134"/>
      </rPr>
      <t>2025</t>
    </r>
    <r>
      <rPr>
        <sz val="22"/>
        <color rgb="FF000000"/>
        <rFont val="方正小标宋_GBK"/>
        <charset val="134"/>
      </rPr>
      <t>年度巩固拓展脱贫攻坚成果和乡村振兴项目库动态调整-调整表</t>
    </r>
  </si>
  <si>
    <r>
      <t>填报单位（公章）：瑞丽市农业农村局</t>
    </r>
    <r>
      <rPr>
        <sz val="11"/>
        <color rgb="FF000000"/>
        <rFont val="Times New Roman"/>
        <charset val="134"/>
      </rPr>
      <t xml:space="preserve">                     </t>
    </r>
    <r>
      <rPr>
        <sz val="11"/>
        <color rgb="FF000000"/>
        <rFont val="方正仿宋_GBK"/>
        <charset val="134"/>
      </rPr>
      <t>填报人：刘发强</t>
    </r>
    <r>
      <rPr>
        <sz val="11"/>
        <color rgb="FF000000"/>
        <rFont val="Times New Roman"/>
        <charset val="134"/>
      </rPr>
      <t xml:space="preserve">                                        </t>
    </r>
    <r>
      <rPr>
        <sz val="11"/>
        <color rgb="FF000000"/>
        <rFont val="方正仿宋_GBK"/>
        <charset val="134"/>
      </rPr>
      <t>填报日期：2025年6月6日</t>
    </r>
    <r>
      <rPr>
        <sz val="11"/>
        <color rgb="FF000000"/>
        <rFont val="Times New Roman"/>
        <charset val="134"/>
      </rPr>
      <t xml:space="preserve">                          </t>
    </r>
    <r>
      <rPr>
        <sz val="11"/>
        <color rgb="FF000000"/>
        <rFont val="方正仿宋_GBK"/>
        <charset val="134"/>
      </rPr>
      <t>单位：万元、人、年</t>
    </r>
  </si>
  <si>
    <r>
      <rPr>
        <sz val="10"/>
        <color theme="1"/>
        <rFont val="方正仿宋_GBK"/>
        <charset val="134"/>
      </rPr>
      <t>农村基础设施</t>
    </r>
    <r>
      <rPr>
        <sz val="10"/>
        <color theme="1"/>
        <rFont val="Times New Roman"/>
        <charset val="134"/>
      </rPr>
      <t xml:space="preserve">
</t>
    </r>
    <r>
      <rPr>
        <sz val="10"/>
        <color theme="1"/>
        <rFont val="方正仿宋_GBK"/>
        <charset val="134"/>
      </rPr>
      <t>（含产业配套基础设施）</t>
    </r>
  </si>
  <si>
    <r>
      <rPr>
        <sz val="10"/>
        <color theme="1"/>
        <rFont val="Times New Roman"/>
        <charset val="134"/>
      </rPr>
      <t>6</t>
    </r>
    <r>
      <rPr>
        <sz val="10"/>
        <color theme="1"/>
        <rFont val="方正仿宋_GBK"/>
        <charset val="134"/>
      </rPr>
      <t>个乡镇</t>
    </r>
  </si>
  <si>
    <r>
      <rPr>
        <sz val="10"/>
        <color theme="1"/>
        <rFont val="方正仿宋_GBK"/>
        <charset val="134"/>
      </rPr>
      <t>通过该项目，提高项目资产管理水平，补齐短板弱项，完善村级基础设施建设，方便群众出行,加快和美乡村建设步伐，增加群众满意度，预计受益群众</t>
    </r>
    <r>
      <rPr>
        <sz val="10"/>
        <color theme="1"/>
        <rFont val="Times New Roman"/>
        <charset val="134"/>
      </rPr>
      <t>2600</t>
    </r>
    <r>
      <rPr>
        <sz val="10"/>
        <color theme="1"/>
        <rFont val="方正仿宋_GBK"/>
        <charset val="134"/>
      </rPr>
      <t>人。</t>
    </r>
  </si>
  <si>
    <t>梁云隆</t>
  </si>
  <si>
    <r>
      <rPr>
        <sz val="10"/>
        <color theme="1"/>
        <rFont val="Times New Roman"/>
        <charset val="134"/>
      </rPr>
      <t> </t>
    </r>
    <r>
      <rPr>
        <sz val="10"/>
        <color theme="1"/>
        <rFont val="方正仿宋_GBK"/>
        <charset val="134"/>
      </rPr>
      <t>收益分红，其他</t>
    </r>
  </si>
  <si>
    <t>虞龙</t>
  </si>
  <si>
    <r>
      <rPr>
        <sz val="10"/>
        <color theme="1"/>
        <rFont val="方正仿宋_GBK"/>
        <charset val="134"/>
      </rPr>
      <t>瑞丽柠檬产业园核心区</t>
    </r>
    <r>
      <rPr>
        <sz val="10"/>
        <color theme="1"/>
        <rFont val="Times New Roman"/>
        <charset val="134"/>
      </rPr>
      <t>-“</t>
    </r>
    <r>
      <rPr>
        <sz val="10"/>
        <color theme="1"/>
        <rFont val="方正仿宋_GBK"/>
        <charset val="134"/>
      </rPr>
      <t>瑞丽柠檬</t>
    </r>
    <r>
      <rPr>
        <sz val="10"/>
        <color theme="1"/>
        <rFont val="Times New Roman"/>
        <charset val="134"/>
      </rPr>
      <t>”</t>
    </r>
    <r>
      <rPr>
        <sz val="10"/>
        <color theme="1"/>
        <rFont val="方正仿宋_GBK"/>
        <charset val="134"/>
      </rPr>
      <t>品牌打造提升推广项目</t>
    </r>
  </si>
  <si>
    <r>
      <rPr>
        <sz val="10"/>
        <color theme="1"/>
        <rFont val="Times New Roman"/>
        <charset val="134"/>
      </rPr>
      <t> </t>
    </r>
    <r>
      <rPr>
        <sz val="10"/>
        <color theme="1"/>
        <rFont val="方正仿宋_GBK"/>
        <charset val="134"/>
      </rPr>
      <t>就业务工、</t>
    </r>
    <r>
      <rPr>
        <sz val="10"/>
        <color theme="1"/>
        <rFont val="Times New Roman"/>
        <charset val="134"/>
      </rPr>
      <t> </t>
    </r>
    <r>
      <rPr>
        <sz val="10"/>
        <color theme="1"/>
        <rFont val="方正仿宋_GBK"/>
        <charset val="134"/>
      </rPr>
      <t>带动生产、</t>
    </r>
    <r>
      <rPr>
        <sz val="10"/>
        <color theme="1"/>
        <rFont val="Times New Roman"/>
        <charset val="134"/>
      </rPr>
      <t> </t>
    </r>
    <r>
      <rPr>
        <sz val="10"/>
        <color theme="1"/>
        <rFont val="方正仿宋_GBK"/>
        <charset val="134"/>
      </rPr>
      <t>帮助产销对接</t>
    </r>
  </si>
  <si>
    <t>赵志丹</t>
  </si>
  <si>
    <t>沪滇帮扶</t>
  </si>
  <si>
    <r>
      <rPr>
        <sz val="10"/>
        <color theme="1"/>
        <rFont val="方正仿宋_GBK"/>
        <charset val="134"/>
      </rPr>
      <t>勐秀乡等扎村委会壮大村集体经济项目</t>
    </r>
    <r>
      <rPr>
        <sz val="10"/>
        <color theme="1"/>
        <rFont val="Times New Roman"/>
        <charset val="134"/>
      </rPr>
      <t>——</t>
    </r>
    <r>
      <rPr>
        <sz val="10"/>
        <color theme="1"/>
        <rFont val="方正仿宋_GBK"/>
        <charset val="134"/>
      </rPr>
      <t>千亩香水柠檬高标准现代化种植基地项目</t>
    </r>
  </si>
  <si>
    <r>
      <rPr>
        <sz val="10"/>
        <color theme="1"/>
        <rFont val="方正仿宋_GBK"/>
        <charset val="134"/>
      </rPr>
      <t>一是推动村级集体经济持续巩固提升。通过与龙头企业合作，采取固定收益</t>
    </r>
    <r>
      <rPr>
        <sz val="10"/>
        <color theme="1"/>
        <rFont val="Times New Roman"/>
        <charset val="134"/>
      </rPr>
      <t>+</t>
    </r>
    <r>
      <rPr>
        <sz val="10"/>
        <color theme="1"/>
        <rFont val="方正仿宋_GBK"/>
        <charset val="134"/>
      </rPr>
      <t>浮动收益分红，项目投产前四年预计平均每年增加</t>
    </r>
    <r>
      <rPr>
        <sz val="10"/>
        <color theme="1"/>
        <rFont val="Times New Roman"/>
        <charset val="134"/>
      </rPr>
      <t>50</t>
    </r>
    <r>
      <rPr>
        <sz val="10"/>
        <color theme="1"/>
        <rFont val="方正仿宋_GBK"/>
        <charset val="134"/>
      </rPr>
      <t>余万元村级集体经济收入。二是广泛辐射带动村民群众增收致富。项目实施将拓展群众增收渠道，解决</t>
    </r>
    <r>
      <rPr>
        <sz val="10"/>
        <color theme="1"/>
        <rFont val="Times New Roman"/>
        <charset val="134"/>
      </rPr>
      <t>150</t>
    </r>
    <r>
      <rPr>
        <sz val="10"/>
        <color theme="1"/>
        <rFont val="方正仿宋_GBK"/>
        <charset val="134"/>
      </rPr>
      <t>名群众就业问题。三是通过项目实施将有效推动现代化农业种植技术推广应用，带动勐秀乡柠檬种植户改进种植方式，提升勐秀乡柠檬种植规模化、现代化、科学化种植水平。</t>
    </r>
  </si>
  <si>
    <r>
      <rPr>
        <sz val="10"/>
        <color theme="1"/>
        <rFont val="方正仿宋_GBK"/>
        <charset val="134"/>
      </rPr>
      <t>土地流转、</t>
    </r>
    <r>
      <rPr>
        <sz val="10"/>
        <color theme="1"/>
        <rFont val="Times New Roman"/>
        <charset val="134"/>
      </rPr>
      <t> </t>
    </r>
    <r>
      <rPr>
        <sz val="10"/>
        <color theme="1"/>
        <rFont val="方正仿宋_GBK"/>
        <charset val="134"/>
      </rPr>
      <t>就业务工、</t>
    </r>
    <r>
      <rPr>
        <sz val="10"/>
        <color theme="1"/>
        <rFont val="Times New Roman"/>
        <charset val="134"/>
      </rPr>
      <t> </t>
    </r>
    <r>
      <rPr>
        <sz val="10"/>
        <color theme="1"/>
        <rFont val="方正仿宋_GBK"/>
        <charset val="134"/>
      </rPr>
      <t>带动生产、</t>
    </r>
    <r>
      <rPr>
        <sz val="10"/>
        <color theme="1"/>
        <rFont val="Times New Roman"/>
        <charset val="134"/>
      </rPr>
      <t> </t>
    </r>
    <r>
      <rPr>
        <sz val="10"/>
        <color theme="1"/>
        <rFont val="方正仿宋_GBK"/>
        <charset val="134"/>
      </rPr>
      <t>帮助产销对接、</t>
    </r>
    <r>
      <rPr>
        <sz val="10"/>
        <color theme="1"/>
        <rFont val="Times New Roman"/>
        <charset val="134"/>
      </rPr>
      <t> </t>
    </r>
    <r>
      <rPr>
        <sz val="10"/>
        <color theme="1"/>
        <rFont val="方正仿宋_GBK"/>
        <charset val="134"/>
      </rPr>
      <t>收益分红</t>
    </r>
  </si>
  <si>
    <r>
      <rPr>
        <sz val="10"/>
        <color theme="1"/>
        <rFont val="方正仿宋_GBK"/>
        <charset val="134"/>
      </rPr>
      <t>石斛基地拦水坝项目实施内容：一、新建拦水坝一座，坝体长</t>
    </r>
    <r>
      <rPr>
        <sz val="10"/>
        <color theme="1"/>
        <rFont val="Times New Roman"/>
        <charset val="134"/>
      </rPr>
      <t>32.7</t>
    </r>
    <r>
      <rPr>
        <sz val="10"/>
        <color theme="1"/>
        <rFont val="方正仿宋_GBK"/>
        <charset val="134"/>
      </rPr>
      <t>米，浇筑</t>
    </r>
    <r>
      <rPr>
        <sz val="10"/>
        <color theme="1"/>
        <rFont val="Times New Roman"/>
        <charset val="134"/>
      </rPr>
      <t xml:space="preserve">P4 </t>
    </r>
    <r>
      <rPr>
        <sz val="10"/>
        <color theme="1"/>
        <rFont val="方正仿宋_GBK"/>
        <charset val="134"/>
      </rPr>
      <t>抗渗</t>
    </r>
    <r>
      <rPr>
        <sz val="10"/>
        <color theme="1"/>
        <rFont val="Times New Roman"/>
        <charset val="134"/>
      </rPr>
      <t>C25</t>
    </r>
    <r>
      <rPr>
        <sz val="10"/>
        <color theme="1"/>
        <rFont val="方正仿宋_GBK"/>
        <charset val="134"/>
      </rPr>
      <t>混凝土</t>
    </r>
    <r>
      <rPr>
        <sz val="10"/>
        <color theme="1"/>
        <rFont val="Times New Roman"/>
        <charset val="134"/>
      </rPr>
      <t>1454.16m³</t>
    </r>
    <r>
      <rPr>
        <sz val="10"/>
        <color theme="1"/>
        <rFont val="方正仿宋_GBK"/>
        <charset val="134"/>
      </rPr>
      <t>，坝体土方</t>
    </r>
    <r>
      <rPr>
        <sz val="10"/>
        <color theme="1"/>
        <rFont val="Times New Roman"/>
        <charset val="134"/>
      </rPr>
      <t>1832m3</t>
    </r>
    <r>
      <rPr>
        <sz val="10"/>
        <color theme="1"/>
        <rFont val="方正仿宋_GBK"/>
        <charset val="134"/>
      </rPr>
      <t>，坝内清淤</t>
    </r>
    <r>
      <rPr>
        <sz val="10"/>
        <color theme="1"/>
        <rFont val="Times New Roman"/>
        <charset val="134"/>
      </rPr>
      <t>1200m³</t>
    </r>
    <r>
      <rPr>
        <sz val="10"/>
        <color theme="1"/>
        <rFont val="方正仿宋_GBK"/>
        <charset val="134"/>
      </rPr>
      <t>，干砌毛石</t>
    </r>
    <r>
      <rPr>
        <sz val="10"/>
        <color theme="1"/>
        <rFont val="Times New Roman"/>
        <charset val="134"/>
      </rPr>
      <t>76m³</t>
    </r>
    <r>
      <rPr>
        <sz val="10"/>
        <color theme="1"/>
        <rFont val="方正仿宋_GBK"/>
        <charset val="134"/>
      </rPr>
      <t>波形护栏</t>
    </r>
    <r>
      <rPr>
        <sz val="10"/>
        <color theme="1"/>
        <rFont val="Times New Roman"/>
        <charset val="134"/>
      </rPr>
      <t>65.4m</t>
    </r>
    <r>
      <rPr>
        <sz val="10"/>
        <color theme="1"/>
        <rFont val="方正仿宋_GBK"/>
        <charset val="134"/>
      </rPr>
      <t>，预计投资</t>
    </r>
    <r>
      <rPr>
        <sz val="10"/>
        <color theme="1"/>
        <rFont val="Times New Roman"/>
        <charset val="134"/>
      </rPr>
      <t>117</t>
    </r>
    <r>
      <rPr>
        <sz val="10"/>
        <color theme="1"/>
        <rFont val="方正仿宋_GBK"/>
        <charset val="134"/>
      </rPr>
      <t>万元；二、新建蓄水池</t>
    </r>
    <r>
      <rPr>
        <sz val="10"/>
        <color theme="1"/>
        <rFont val="Times New Roman"/>
        <charset val="134"/>
      </rPr>
      <t>1</t>
    </r>
    <r>
      <rPr>
        <sz val="10"/>
        <color theme="1"/>
        <rFont val="方正仿宋_GBK"/>
        <charset val="134"/>
      </rPr>
      <t>座，容量</t>
    </r>
    <r>
      <rPr>
        <sz val="10"/>
        <color theme="1"/>
        <rFont val="Times New Roman"/>
        <charset val="134"/>
      </rPr>
      <t>37.32m³</t>
    </r>
    <r>
      <rPr>
        <sz val="10"/>
        <color theme="1"/>
        <rFont val="方正仿宋_GBK"/>
        <charset val="134"/>
      </rPr>
      <t>，预计投资</t>
    </r>
    <r>
      <rPr>
        <sz val="10"/>
        <color rgb="FFFF0000"/>
        <rFont val="方正仿宋_GBK"/>
        <charset val="134"/>
      </rPr>
      <t>2.25</t>
    </r>
    <r>
      <rPr>
        <sz val="10"/>
        <color theme="1"/>
        <rFont val="方正仿宋_GBK"/>
        <charset val="134"/>
      </rPr>
      <t>万元；三、新建出水口</t>
    </r>
    <r>
      <rPr>
        <sz val="10"/>
        <color theme="1"/>
        <rFont val="Times New Roman"/>
        <charset val="134"/>
      </rPr>
      <t>1</t>
    </r>
    <r>
      <rPr>
        <sz val="10"/>
        <color theme="1"/>
        <rFont val="方正仿宋_GBK"/>
        <charset val="134"/>
      </rPr>
      <t>处，引水管道</t>
    </r>
    <r>
      <rPr>
        <sz val="10"/>
        <color theme="1"/>
        <rFont val="Times New Roman"/>
        <charset val="134"/>
      </rPr>
      <t>500</t>
    </r>
    <r>
      <rPr>
        <sz val="10"/>
        <color theme="1"/>
        <rFont val="方正仿宋_GBK"/>
        <charset val="134"/>
      </rPr>
      <t>米（</t>
    </r>
    <r>
      <rPr>
        <sz val="10"/>
        <color theme="1"/>
        <rFont val="Times New Roman"/>
        <charset val="134"/>
      </rPr>
      <t>PE</t>
    </r>
    <r>
      <rPr>
        <sz val="10"/>
        <color theme="1"/>
        <rFont val="方正仿宋_GBK"/>
        <charset val="134"/>
      </rPr>
      <t>管</t>
    </r>
    <r>
      <rPr>
        <sz val="10"/>
        <color theme="1"/>
        <rFont val="Times New Roman"/>
        <charset val="134"/>
      </rPr>
      <t>DN75</t>
    </r>
    <r>
      <rPr>
        <sz val="10"/>
        <color theme="1"/>
        <rFont val="方正仿宋_GBK"/>
        <charset val="134"/>
      </rPr>
      <t>），投资约</t>
    </r>
    <r>
      <rPr>
        <sz val="10"/>
        <color theme="1"/>
        <rFont val="Times New Roman"/>
        <charset val="134"/>
      </rPr>
      <t>2.35</t>
    </r>
    <r>
      <rPr>
        <sz val="10"/>
        <color theme="1"/>
        <rFont val="方正仿宋_GBK"/>
        <charset val="134"/>
      </rPr>
      <t>万元，四、暂列金</t>
    </r>
    <r>
      <rPr>
        <sz val="10"/>
        <color theme="1"/>
        <rFont val="Times New Roman"/>
        <charset val="134"/>
      </rPr>
      <t>10</t>
    </r>
    <r>
      <rPr>
        <sz val="10"/>
        <color theme="1"/>
        <rFont val="方正仿宋_GBK"/>
        <charset val="134"/>
      </rPr>
      <t>万元，共计投资约</t>
    </r>
    <r>
      <rPr>
        <sz val="10"/>
        <color rgb="FFFF0000"/>
        <rFont val="Times New Roman"/>
        <charset val="134"/>
      </rPr>
      <t>131.6</t>
    </r>
    <r>
      <rPr>
        <sz val="10"/>
        <color theme="1"/>
        <rFont val="方正仿宋_GBK"/>
        <charset val="134"/>
      </rPr>
      <t>万元。</t>
    </r>
  </si>
  <si>
    <r>
      <rPr>
        <sz val="10"/>
        <color theme="1"/>
        <rFont val="Times New Roman"/>
        <charset val="134"/>
      </rPr>
      <t> </t>
    </r>
    <r>
      <rPr>
        <sz val="10"/>
        <color theme="1"/>
        <rFont val="方正仿宋_GBK"/>
        <charset val="134"/>
      </rPr>
      <t>就业务工、</t>
    </r>
    <r>
      <rPr>
        <sz val="10"/>
        <color theme="1"/>
        <rFont val="Times New Roman"/>
        <charset val="134"/>
      </rPr>
      <t> </t>
    </r>
    <r>
      <rPr>
        <sz val="10"/>
        <color theme="1"/>
        <rFont val="方正仿宋_GBK"/>
        <charset val="134"/>
      </rPr>
      <t>带动生产</t>
    </r>
  </si>
  <si>
    <r>
      <rPr>
        <sz val="10"/>
        <color rgb="FFFF0000"/>
        <rFont val="宋体"/>
        <charset val="134"/>
      </rPr>
      <t>项目计划总投资为</t>
    </r>
    <r>
      <rPr>
        <sz val="10"/>
        <color rgb="FFFF0000"/>
        <rFont val="Times New Roman"/>
        <charset val="134"/>
      </rPr>
      <t>485.41</t>
    </r>
    <r>
      <rPr>
        <sz val="10"/>
        <color rgb="FFFF0000"/>
        <rFont val="宋体"/>
        <charset val="134"/>
      </rPr>
      <t>万元，其中：</t>
    </r>
    <r>
      <rPr>
        <sz val="10"/>
        <color rgb="FFFF0000"/>
        <rFont val="Times New Roman"/>
        <charset val="134"/>
      </rPr>
      <t xml:space="preserve">
1.</t>
    </r>
    <r>
      <rPr>
        <sz val="10"/>
        <color rgb="FFFF0000"/>
        <rFont val="宋体"/>
        <charset val="134"/>
      </rPr>
      <t>新建厂房钢结构</t>
    </r>
    <r>
      <rPr>
        <sz val="10"/>
        <color rgb="FFFF0000"/>
        <rFont val="Times New Roman"/>
        <charset val="134"/>
      </rPr>
      <t>1486.7m2</t>
    </r>
    <r>
      <rPr>
        <sz val="10"/>
        <color rgb="FFFF0000"/>
        <rFont val="宋体"/>
        <charset val="134"/>
      </rPr>
      <t>，约</t>
    </r>
    <r>
      <rPr>
        <sz val="10"/>
        <color rgb="FFFF0000"/>
        <rFont val="Times New Roman"/>
        <charset val="134"/>
      </rPr>
      <t>338.97</t>
    </r>
    <r>
      <rPr>
        <sz val="10"/>
        <color rgb="FFFF0000"/>
        <rFont val="宋体"/>
        <charset val="134"/>
      </rPr>
      <t>万元（</t>
    </r>
    <r>
      <rPr>
        <sz val="10"/>
        <color rgb="FFFF0000"/>
        <rFont val="Times New Roman"/>
        <charset val="134"/>
      </rPr>
      <t>2280</t>
    </r>
    <r>
      <rPr>
        <sz val="10"/>
        <color rgb="FFFF0000"/>
        <rFont val="宋体"/>
        <charset val="134"/>
      </rPr>
      <t>元</t>
    </r>
    <r>
      <rPr>
        <sz val="10"/>
        <color rgb="FFFF0000"/>
        <rFont val="Times New Roman"/>
        <charset val="134"/>
      </rPr>
      <t>/m2</t>
    </r>
    <r>
      <rPr>
        <sz val="10"/>
        <color rgb="FFFF0000"/>
        <rFont val="宋体"/>
        <charset val="134"/>
      </rPr>
      <t>）；</t>
    </r>
    <r>
      <rPr>
        <sz val="10"/>
        <color rgb="FFFF0000"/>
        <rFont val="Times New Roman"/>
        <charset val="134"/>
      </rPr>
      <t xml:space="preserve">
2.</t>
    </r>
    <r>
      <rPr>
        <sz val="10"/>
        <color rgb="FFFF0000"/>
        <rFont val="宋体"/>
        <charset val="134"/>
      </rPr>
      <t>消防水池</t>
    </r>
    <r>
      <rPr>
        <sz val="10"/>
        <color rgb="FFFF0000"/>
        <rFont val="Times New Roman"/>
        <charset val="134"/>
      </rPr>
      <t>108m³</t>
    </r>
    <r>
      <rPr>
        <sz val="10"/>
        <color rgb="FFFF0000"/>
        <rFont val="宋体"/>
        <charset val="134"/>
      </rPr>
      <t>，约</t>
    </r>
    <r>
      <rPr>
        <sz val="10"/>
        <color rgb="FFFF0000"/>
        <rFont val="Times New Roman"/>
        <charset val="134"/>
      </rPr>
      <t>26.03</t>
    </r>
    <r>
      <rPr>
        <sz val="10"/>
        <color rgb="FFFF0000"/>
        <rFont val="宋体"/>
        <charset val="134"/>
      </rPr>
      <t>万元；</t>
    </r>
    <r>
      <rPr>
        <sz val="10"/>
        <color rgb="FFFF0000"/>
        <rFont val="Times New Roman"/>
        <charset val="134"/>
      </rPr>
      <t xml:space="preserve">
3.</t>
    </r>
    <r>
      <rPr>
        <sz val="10"/>
        <color rgb="FFFF0000"/>
        <rFont val="宋体"/>
        <charset val="134"/>
      </rPr>
      <t>拆除简易房（含建筑垃圾外运）</t>
    </r>
    <r>
      <rPr>
        <sz val="10"/>
        <color rgb="FFFF0000"/>
        <rFont val="Times New Roman"/>
        <charset val="134"/>
      </rPr>
      <t>728.95</t>
    </r>
    <r>
      <rPr>
        <sz val="10"/>
        <color rgb="FFFF0000"/>
        <rFont val="宋体"/>
        <charset val="134"/>
      </rPr>
      <t>㎡，约</t>
    </r>
    <r>
      <rPr>
        <sz val="10"/>
        <color rgb="FFFF0000"/>
        <rFont val="Times New Roman"/>
        <charset val="134"/>
      </rPr>
      <t>1.9</t>
    </r>
    <r>
      <rPr>
        <sz val="10"/>
        <color rgb="FFFF0000"/>
        <rFont val="宋体"/>
        <charset val="134"/>
      </rPr>
      <t>万元</t>
    </r>
    <r>
      <rPr>
        <sz val="10"/>
        <color rgb="FFFF0000"/>
        <rFont val="Times New Roman"/>
        <charset val="134"/>
      </rPr>
      <t xml:space="preserve">
4.</t>
    </r>
    <r>
      <rPr>
        <sz val="10"/>
        <color rgb="FFFF0000"/>
        <rFont val="宋体"/>
        <charset val="134"/>
      </rPr>
      <t>场地整平回填（回填平均厚度</t>
    </r>
    <r>
      <rPr>
        <sz val="10"/>
        <color rgb="FFFF0000"/>
        <rFont val="Times New Roman"/>
        <charset val="134"/>
      </rPr>
      <t>2m</t>
    </r>
    <r>
      <rPr>
        <sz val="10"/>
        <color rgb="FFFF0000"/>
        <rFont val="宋体"/>
        <charset val="134"/>
      </rPr>
      <t>）</t>
    </r>
    <r>
      <rPr>
        <sz val="10"/>
        <color rgb="FFFF0000"/>
        <rFont val="Times New Roman"/>
        <charset val="134"/>
      </rPr>
      <t>4983.9</t>
    </r>
    <r>
      <rPr>
        <sz val="10"/>
        <color rgb="FFFF0000"/>
        <rFont val="宋体"/>
        <charset val="134"/>
      </rPr>
      <t>㎡，约</t>
    </r>
    <r>
      <rPr>
        <sz val="10"/>
        <color rgb="FFFF0000"/>
        <rFont val="Times New Roman"/>
        <charset val="134"/>
      </rPr>
      <t>18.4</t>
    </r>
    <r>
      <rPr>
        <sz val="10"/>
        <color rgb="FFFF0000"/>
        <rFont val="宋体"/>
        <charset val="134"/>
      </rPr>
      <t>万元；</t>
    </r>
    <r>
      <rPr>
        <sz val="10"/>
        <color rgb="FFFF0000"/>
        <rFont val="Times New Roman"/>
        <charset val="134"/>
      </rPr>
      <t xml:space="preserve">
5.</t>
    </r>
    <r>
      <rPr>
        <sz val="10"/>
        <color rgb="FFFF0000"/>
        <rFont val="宋体"/>
        <charset val="134"/>
      </rPr>
      <t>道路及场地硬化</t>
    </r>
    <r>
      <rPr>
        <sz val="10"/>
        <color rgb="FFFF0000"/>
        <rFont val="Times New Roman"/>
        <charset val="134"/>
      </rPr>
      <t>1880</t>
    </r>
    <r>
      <rPr>
        <sz val="10"/>
        <color rgb="FFFF0000"/>
        <rFont val="宋体"/>
        <charset val="134"/>
      </rPr>
      <t>㎡，约</t>
    </r>
    <r>
      <rPr>
        <sz val="10"/>
        <color rgb="FFFF0000"/>
        <rFont val="Times New Roman"/>
        <charset val="134"/>
      </rPr>
      <t>37.3</t>
    </r>
    <r>
      <rPr>
        <sz val="10"/>
        <color rgb="FFFF0000"/>
        <rFont val="宋体"/>
        <charset val="134"/>
      </rPr>
      <t>万元；</t>
    </r>
    <r>
      <rPr>
        <sz val="10"/>
        <color rgb="FFFF0000"/>
        <rFont val="Times New Roman"/>
        <charset val="134"/>
      </rPr>
      <t xml:space="preserve">
6.</t>
    </r>
    <r>
      <rPr>
        <sz val="10"/>
        <color rgb="FFFF0000"/>
        <rFont val="宋体"/>
        <charset val="134"/>
      </rPr>
      <t>浆砌石挡土墙约</t>
    </r>
    <r>
      <rPr>
        <sz val="10"/>
        <color rgb="FFFF0000"/>
        <rFont val="Times New Roman"/>
        <charset val="134"/>
      </rPr>
      <t>151.3m</t>
    </r>
    <r>
      <rPr>
        <sz val="10"/>
        <color rgb="FFFF0000"/>
        <rFont val="宋体"/>
        <charset val="134"/>
      </rPr>
      <t>（</t>
    </r>
    <r>
      <rPr>
        <sz val="10"/>
        <color rgb="FFFF0000"/>
        <rFont val="Times New Roman"/>
        <charset val="134"/>
      </rPr>
      <t>464.3m3</t>
    </r>
    <r>
      <rPr>
        <sz val="10"/>
        <color rgb="FFFF0000"/>
        <rFont val="宋体"/>
        <charset val="134"/>
      </rPr>
      <t>、），约</t>
    </r>
    <r>
      <rPr>
        <sz val="10"/>
        <color rgb="FFFF0000"/>
        <rFont val="Times New Roman"/>
        <charset val="134"/>
      </rPr>
      <t>27.3</t>
    </r>
    <r>
      <rPr>
        <sz val="10"/>
        <color rgb="FFFF0000"/>
        <rFont val="宋体"/>
        <charset val="134"/>
      </rPr>
      <t>万元；</t>
    </r>
    <r>
      <rPr>
        <sz val="10"/>
        <color rgb="FFFF0000"/>
        <rFont val="Times New Roman"/>
        <charset val="134"/>
      </rPr>
      <t xml:space="preserve">
7.</t>
    </r>
    <r>
      <rPr>
        <sz val="10"/>
        <color rgb="FFFF0000"/>
        <rFont val="宋体"/>
        <charset val="134"/>
      </rPr>
      <t>防护栏杆</t>
    </r>
    <r>
      <rPr>
        <sz val="10"/>
        <color rgb="FFFF0000"/>
        <rFont val="Times New Roman"/>
        <charset val="134"/>
      </rPr>
      <t>151.3m</t>
    </r>
    <r>
      <rPr>
        <sz val="10"/>
        <color rgb="FFFF0000"/>
        <rFont val="宋体"/>
        <charset val="134"/>
      </rPr>
      <t>，约</t>
    </r>
    <r>
      <rPr>
        <sz val="10"/>
        <color rgb="FFFF0000"/>
        <rFont val="Times New Roman"/>
        <charset val="134"/>
      </rPr>
      <t>3.5</t>
    </r>
    <r>
      <rPr>
        <sz val="10"/>
        <color rgb="FFFF0000"/>
        <rFont val="宋体"/>
        <charset val="134"/>
      </rPr>
      <t>万元；</t>
    </r>
    <r>
      <rPr>
        <sz val="10"/>
        <color rgb="FFFF0000"/>
        <rFont val="Times New Roman"/>
        <charset val="134"/>
      </rPr>
      <t xml:space="preserve">
8.</t>
    </r>
    <r>
      <rPr>
        <sz val="10"/>
        <color rgb="FFFF0000"/>
        <rFont val="宋体"/>
        <charset val="134"/>
      </rPr>
      <t>室外排水暗沟</t>
    </r>
    <r>
      <rPr>
        <sz val="10"/>
        <color rgb="FFFF0000"/>
        <rFont val="Times New Roman"/>
        <charset val="134"/>
      </rPr>
      <t>77m</t>
    </r>
    <r>
      <rPr>
        <sz val="10"/>
        <color rgb="FFFF0000"/>
        <rFont val="宋体"/>
        <charset val="134"/>
      </rPr>
      <t>，约</t>
    </r>
    <r>
      <rPr>
        <sz val="10"/>
        <color rgb="FFFF0000"/>
        <rFont val="Times New Roman"/>
        <charset val="134"/>
      </rPr>
      <t>5.24</t>
    </r>
    <r>
      <rPr>
        <sz val="10"/>
        <color rgb="FFFF0000"/>
        <rFont val="宋体"/>
        <charset val="134"/>
      </rPr>
      <t>万元；</t>
    </r>
    <r>
      <rPr>
        <sz val="10"/>
        <color rgb="FFFF0000"/>
        <rFont val="Times New Roman"/>
        <charset val="134"/>
      </rPr>
      <t xml:space="preserve">
9.</t>
    </r>
    <r>
      <rPr>
        <sz val="10"/>
        <color rgb="FFFF0000"/>
        <rFont val="宋体"/>
        <charset val="134"/>
      </rPr>
      <t>室外给排水系统（含</t>
    </r>
    <r>
      <rPr>
        <sz val="10"/>
        <color rgb="FFFF0000"/>
        <rFont val="Times New Roman"/>
        <charset val="134"/>
      </rPr>
      <t>DN200HDPE</t>
    </r>
    <r>
      <rPr>
        <sz val="10"/>
        <color rgb="FFFF0000"/>
        <rFont val="宋体"/>
        <charset val="134"/>
      </rPr>
      <t>双壁波纹管</t>
    </r>
    <r>
      <rPr>
        <sz val="10"/>
        <color rgb="FFFF0000"/>
        <rFont val="Times New Roman"/>
        <charset val="134"/>
      </rPr>
      <t>125.2</t>
    </r>
    <r>
      <rPr>
        <sz val="10"/>
        <color rgb="FFFF0000"/>
        <rFont val="宋体"/>
        <charset val="134"/>
      </rPr>
      <t>米，</t>
    </r>
    <r>
      <rPr>
        <sz val="10"/>
        <color rgb="FFFF0000"/>
        <rFont val="Times New Roman"/>
        <charset val="134"/>
      </rPr>
      <t>DN400HDPE</t>
    </r>
    <r>
      <rPr>
        <sz val="10"/>
        <color rgb="FFFF0000"/>
        <rFont val="宋体"/>
        <charset val="134"/>
      </rPr>
      <t>双壁波纹管</t>
    </r>
    <r>
      <rPr>
        <sz val="10"/>
        <color rgb="FFFF0000"/>
        <rFont val="Times New Roman"/>
        <charset val="134"/>
      </rPr>
      <t>20</t>
    </r>
    <r>
      <rPr>
        <sz val="10"/>
        <color rgb="FFFF0000"/>
        <rFont val="宋体"/>
        <charset val="134"/>
      </rPr>
      <t>米、</t>
    </r>
    <r>
      <rPr>
        <sz val="10"/>
        <color rgb="FFFF0000"/>
        <rFont val="Times New Roman"/>
        <charset val="134"/>
      </rPr>
      <t>DN100</t>
    </r>
    <r>
      <rPr>
        <sz val="10"/>
        <color rgb="FFFF0000"/>
        <rFont val="宋体"/>
        <charset val="134"/>
      </rPr>
      <t>钢丝网骨架塑料</t>
    </r>
    <r>
      <rPr>
        <sz val="10"/>
        <color rgb="FFFF0000"/>
        <rFont val="Times New Roman"/>
        <charset val="134"/>
      </rPr>
      <t>(</t>
    </r>
    <r>
      <rPr>
        <sz val="10"/>
        <color rgb="FFFF0000"/>
        <rFont val="宋体"/>
        <charset val="134"/>
      </rPr>
      <t>聚乙烯</t>
    </r>
    <r>
      <rPr>
        <sz val="10"/>
        <color rgb="FFFF0000"/>
        <rFont val="Times New Roman"/>
        <charset val="134"/>
      </rPr>
      <t>)</t>
    </r>
    <r>
      <rPr>
        <sz val="10"/>
        <color rgb="FFFF0000"/>
        <rFont val="宋体"/>
        <charset val="134"/>
      </rPr>
      <t>复合管</t>
    </r>
    <r>
      <rPr>
        <sz val="10"/>
        <color rgb="FFFF0000"/>
        <rFont val="Times New Roman"/>
        <charset val="134"/>
      </rPr>
      <t>58</t>
    </r>
    <r>
      <rPr>
        <sz val="10"/>
        <color rgb="FFFF0000"/>
        <rFont val="宋体"/>
        <charset val="134"/>
      </rPr>
      <t>米，</t>
    </r>
    <r>
      <rPr>
        <sz val="10"/>
        <color rgb="FFFF0000"/>
        <rFont val="Times New Roman"/>
        <charset val="134"/>
      </rPr>
      <t>DN50</t>
    </r>
    <r>
      <rPr>
        <sz val="10"/>
        <color rgb="FFFF0000"/>
        <rFont val="宋体"/>
        <charset val="134"/>
      </rPr>
      <t>钢丝网骨架塑料</t>
    </r>
    <r>
      <rPr>
        <sz val="10"/>
        <color rgb="FFFF0000"/>
        <rFont val="Times New Roman"/>
        <charset val="134"/>
      </rPr>
      <t>(</t>
    </r>
    <r>
      <rPr>
        <sz val="10"/>
        <color rgb="FFFF0000"/>
        <rFont val="宋体"/>
        <charset val="134"/>
      </rPr>
      <t>聚乙烯</t>
    </r>
    <r>
      <rPr>
        <sz val="10"/>
        <color rgb="FFFF0000"/>
        <rFont val="Times New Roman"/>
        <charset val="134"/>
      </rPr>
      <t>)</t>
    </r>
    <r>
      <rPr>
        <sz val="10"/>
        <color rgb="FFFF0000"/>
        <rFont val="宋体"/>
        <charset val="134"/>
      </rPr>
      <t>复合管</t>
    </r>
    <r>
      <rPr>
        <sz val="10"/>
        <color rgb="FFFF0000"/>
        <rFont val="Times New Roman"/>
        <charset val="134"/>
      </rPr>
      <t>52.5</t>
    </r>
    <r>
      <rPr>
        <sz val="10"/>
        <color rgb="FFFF0000"/>
        <rFont val="宋体"/>
        <charset val="134"/>
      </rPr>
      <t>米、</t>
    </r>
    <r>
      <rPr>
        <sz val="10"/>
        <color rgb="FFFF0000"/>
        <rFont val="Times New Roman"/>
        <charset val="134"/>
      </rPr>
      <t>DN40</t>
    </r>
    <r>
      <rPr>
        <sz val="10"/>
        <color rgb="FFFF0000"/>
        <rFont val="宋体"/>
        <charset val="134"/>
      </rPr>
      <t>钢丝网骨架塑料</t>
    </r>
    <r>
      <rPr>
        <sz val="10"/>
        <color rgb="FFFF0000"/>
        <rFont val="Times New Roman"/>
        <charset val="134"/>
      </rPr>
      <t>(</t>
    </r>
    <r>
      <rPr>
        <sz val="10"/>
        <color rgb="FFFF0000"/>
        <rFont val="宋体"/>
        <charset val="134"/>
      </rPr>
      <t>聚乙烯</t>
    </r>
    <r>
      <rPr>
        <sz val="10"/>
        <color rgb="FFFF0000"/>
        <rFont val="Times New Roman"/>
        <charset val="134"/>
      </rPr>
      <t>)</t>
    </r>
    <r>
      <rPr>
        <sz val="10"/>
        <color rgb="FFFF0000"/>
        <rFont val="宋体"/>
        <charset val="134"/>
      </rPr>
      <t>复合管</t>
    </r>
    <r>
      <rPr>
        <sz val="10"/>
        <color rgb="FFFF0000"/>
        <rFont val="Times New Roman"/>
        <charset val="134"/>
      </rPr>
      <t>13</t>
    </r>
    <r>
      <rPr>
        <sz val="10"/>
        <color rgb="FFFF0000"/>
        <rFont val="宋体"/>
        <charset val="134"/>
      </rPr>
      <t>米、沉砂池，阀门井，砖砌水表井各</t>
    </r>
    <r>
      <rPr>
        <sz val="10"/>
        <color rgb="FFFF0000"/>
        <rFont val="Times New Roman"/>
        <charset val="134"/>
      </rPr>
      <t>1</t>
    </r>
    <r>
      <rPr>
        <sz val="10"/>
        <color rgb="FFFF0000"/>
        <rFont val="宋体"/>
        <charset val="134"/>
      </rPr>
      <t>座）约</t>
    </r>
    <r>
      <rPr>
        <sz val="10"/>
        <color rgb="FFFF0000"/>
        <rFont val="Times New Roman"/>
        <charset val="134"/>
      </rPr>
      <t>3.67</t>
    </r>
    <r>
      <rPr>
        <sz val="10"/>
        <color rgb="FFFF0000"/>
        <rFont val="宋体"/>
        <charset val="134"/>
      </rPr>
      <t>万元，</t>
    </r>
    <r>
      <rPr>
        <sz val="10"/>
        <color rgb="FFFF0000"/>
        <rFont val="Times New Roman"/>
        <charset val="134"/>
      </rPr>
      <t xml:space="preserve">
10.</t>
    </r>
    <r>
      <rPr>
        <sz val="10"/>
        <color rgb="FFFF0000"/>
        <rFont val="宋体"/>
        <charset val="134"/>
      </rPr>
      <t>暂列金</t>
    </r>
    <r>
      <rPr>
        <sz val="10"/>
        <color rgb="FFFF0000"/>
        <rFont val="Times New Roman"/>
        <charset val="134"/>
      </rPr>
      <t>23.1</t>
    </r>
    <r>
      <rPr>
        <sz val="10"/>
        <color rgb="FFFF0000"/>
        <rFont val="宋体"/>
        <charset val="134"/>
      </rPr>
      <t>万元。</t>
    </r>
  </si>
  <si>
    <r>
      <rPr>
        <sz val="10"/>
        <color theme="1"/>
        <rFont val="方正仿宋_GBK"/>
        <charset val="134"/>
      </rPr>
      <t>收益分红、</t>
    </r>
    <r>
      <rPr>
        <sz val="10"/>
        <color theme="1"/>
        <rFont val="Times New Roman"/>
        <charset val="134"/>
      </rPr>
      <t> </t>
    </r>
    <r>
      <rPr>
        <sz val="10"/>
        <color theme="1"/>
        <rFont val="方正仿宋_GBK"/>
        <charset val="134"/>
      </rPr>
      <t>带动生产</t>
    </r>
  </si>
  <si>
    <t>宋盛安</t>
  </si>
  <si>
    <t>主要建设内容包括：新建130平方米公厕1座；建设轻钢结构仓储、物流、民族文化展示用房1个约260平方米；管理房1个95平方米；场地硬化约6000平方米；通透式隔断建设290米；场地排水沟约730米等附属工程建设。</t>
  </si>
  <si>
    <t>罗源</t>
  </si>
  <si>
    <t>暖波村委会</t>
  </si>
  <si>
    <r>
      <rPr>
        <sz val="10"/>
        <color rgb="FFFF0000"/>
        <rFont val="方正仿宋_GBK"/>
        <charset val="134"/>
      </rPr>
      <t>人居环境得到明显改善，乡村旅游基础设施得到不断提升，夯实乡村旅游后续发展基础，受益群众</t>
    </r>
    <r>
      <rPr>
        <sz val="10"/>
        <color rgb="FFFF0000"/>
        <rFont val="Times New Roman"/>
        <charset val="134"/>
      </rPr>
      <t>151</t>
    </r>
    <r>
      <rPr>
        <sz val="10"/>
        <color rgb="FFFF0000"/>
        <rFont val="方正仿宋_GBK"/>
        <charset val="134"/>
      </rPr>
      <t>户</t>
    </r>
    <r>
      <rPr>
        <sz val="10"/>
        <color rgb="FFFF0000"/>
        <rFont val="Times New Roman"/>
        <charset val="134"/>
      </rPr>
      <t>596</t>
    </r>
    <r>
      <rPr>
        <sz val="10"/>
        <color rgb="FFFF0000"/>
        <rFont val="方正仿宋_GBK"/>
        <charset val="134"/>
      </rPr>
      <t>人。</t>
    </r>
  </si>
  <si>
    <t>周云川</t>
  </si>
  <si>
    <t>动态前项目名称：暖波村民小组民族村寨旅游提升项目</t>
  </si>
  <si>
    <t>混板村委会</t>
  </si>
  <si>
    <t>瑞咩</t>
  </si>
  <si>
    <t>动态前项目名称：畹町镇混板村委会弄片村民小组民族团结进步示范村建设项目</t>
  </si>
  <si>
    <t>1.新建混凝土浇三面浇筑灌溉沟渠300米，宽40cm、高40cm；
2.结合法坡村现状，解决村内公共区域夜间照明及群众出行安全，计划实施公共基础照明设施建设，安装约20盏公共基础照明设施</t>
  </si>
  <si>
    <r>
      <rPr>
        <sz val="10"/>
        <color rgb="FFFF0000"/>
        <rFont val="方正楷体_GBK"/>
        <charset val="134"/>
      </rPr>
      <t>一是</t>
    </r>
    <r>
      <rPr>
        <sz val="10"/>
        <color rgb="FFFF0000"/>
        <rFont val="方正仿宋_GBK"/>
        <charset val="134"/>
      </rPr>
      <t>群众夜间出行安全问题，提升安全感，受益群众</t>
    </r>
    <r>
      <rPr>
        <sz val="10"/>
        <color rgb="FFFF0000"/>
        <rFont val="Times New Roman"/>
        <charset val="134"/>
      </rPr>
      <t>151</t>
    </r>
    <r>
      <rPr>
        <sz val="10"/>
        <color rgb="FFFF0000"/>
        <rFont val="方正仿宋_GBK"/>
        <charset val="134"/>
      </rPr>
      <t>户</t>
    </r>
    <r>
      <rPr>
        <sz val="10"/>
        <color rgb="FFFF0000"/>
        <rFont val="Times New Roman"/>
        <charset val="134"/>
      </rPr>
      <t>568</t>
    </r>
    <r>
      <rPr>
        <sz val="10"/>
        <color rgb="FFFF0000"/>
        <rFont val="方正仿宋_GBK"/>
        <charset val="134"/>
      </rPr>
      <t>人；二是乡村旅游基础设施得到不断提升，夯实乡村旅游后续发展基础。</t>
    </r>
  </si>
  <si>
    <t>动态前项目名称：畹町镇混板村委会法坡村少数民族村寨旅游提升项目</t>
  </si>
  <si>
    <r>
      <rPr>
        <sz val="10"/>
        <color rgb="FFFF0000"/>
        <rFont val="方正仿宋_GBK"/>
        <charset val="134"/>
      </rPr>
      <t>通过项目实施，铸牢中华民族共同体意识不断提升，民族团结进步示范得到进一步巩固，乡村基础设施得到进一步完善，人居环境得到明显改善，受益群众</t>
    </r>
    <r>
      <rPr>
        <sz val="10"/>
        <color rgb="FFFF0000"/>
        <rFont val="Times New Roman"/>
        <charset val="134"/>
      </rPr>
      <t>115</t>
    </r>
    <r>
      <rPr>
        <sz val="10"/>
        <color rgb="FFFF0000"/>
        <rFont val="方正仿宋_GBK"/>
        <charset val="134"/>
      </rPr>
      <t>户</t>
    </r>
    <r>
      <rPr>
        <sz val="10"/>
        <color rgb="FFFF0000"/>
        <rFont val="Times New Roman"/>
        <charset val="134"/>
      </rPr>
      <t>420</t>
    </r>
    <r>
      <rPr>
        <sz val="10"/>
        <color rgb="FFFF0000"/>
        <rFont val="方正仿宋_GBK"/>
        <charset val="134"/>
      </rPr>
      <t>人。</t>
    </r>
  </si>
  <si>
    <t>动态前项目名称：户育乡弄贤村麻科小组民族团结进步示范村</t>
  </si>
  <si>
    <t>勐典村委会</t>
  </si>
  <si>
    <r>
      <rPr>
        <sz val="10"/>
        <color rgb="FFFF0000"/>
        <rFont val="方正仿宋_GBK"/>
        <charset val="134"/>
      </rPr>
      <t>有效改善基础设施短板，提升道路通行能力，防止滑坡塌方等次生灾害发生，受益群众</t>
    </r>
    <r>
      <rPr>
        <sz val="10"/>
        <color rgb="FFFF0000"/>
        <rFont val="Times New Roman"/>
        <charset val="134"/>
      </rPr>
      <t>68</t>
    </r>
    <r>
      <rPr>
        <sz val="10"/>
        <color rgb="FFFF0000"/>
        <rFont val="方正仿宋_GBK"/>
        <charset val="134"/>
      </rPr>
      <t>户</t>
    </r>
    <r>
      <rPr>
        <sz val="10"/>
        <color rgb="FFFF0000"/>
        <rFont val="Times New Roman"/>
        <charset val="134"/>
      </rPr>
      <t>293</t>
    </r>
    <r>
      <rPr>
        <sz val="10"/>
        <color rgb="FFFF0000"/>
        <rFont val="方正仿宋_GBK"/>
        <charset val="134"/>
      </rPr>
      <t>人。</t>
    </r>
  </si>
  <si>
    <t>动态前项目名称：勐秀乡勐典村塔育村民小组民族村寨旅游提升项目</t>
  </si>
  <si>
    <r>
      <rPr>
        <sz val="10"/>
        <color theme="1"/>
        <rFont val="方正仿宋_GBK"/>
        <charset val="134"/>
      </rPr>
      <t>涉及灌溉面积0.34万亩，新建泵站1座，设计提水流量0.3m</t>
    </r>
    <r>
      <rPr>
        <sz val="10"/>
        <color theme="1"/>
        <rFont val="Times New Roman"/>
        <charset val="134"/>
      </rPr>
      <t>³</t>
    </r>
    <r>
      <rPr>
        <sz val="10"/>
        <color theme="1"/>
        <rFont val="方正仿宋_GBK"/>
        <charset val="134"/>
      </rPr>
      <t>/s，新建泵站1座，</t>
    </r>
    <r>
      <rPr>
        <sz val="10"/>
        <color rgb="FFFF0000"/>
        <rFont val="方正仿宋_GBK"/>
        <charset val="134"/>
      </rPr>
      <t>新建渠道2条长2544米，</t>
    </r>
    <r>
      <rPr>
        <sz val="10"/>
        <color theme="1"/>
        <rFont val="方正仿宋_GBK"/>
        <charset val="134"/>
      </rPr>
      <t>修复1条长500米，涉及1个村委会其中抵边村民小组2个，受益人口2000余人，改善灌溉面积2300亩，估算投资</t>
    </r>
    <r>
      <rPr>
        <sz val="10"/>
        <color rgb="FFFF0000"/>
        <rFont val="方正仿宋_GBK"/>
        <charset val="134"/>
      </rPr>
      <t>239</t>
    </r>
    <r>
      <rPr>
        <sz val="10"/>
        <color theme="1"/>
        <rFont val="方正仿宋_GBK"/>
        <charset val="134"/>
      </rPr>
      <t>万元。</t>
    </r>
  </si>
  <si>
    <r>
      <rPr>
        <sz val="10"/>
        <color theme="1"/>
        <rFont val="方正仿宋_GBK"/>
        <charset val="134"/>
      </rPr>
      <t>便于引河水入田灌溉，解决农民农业用水缺水、人力成本高的问题，提高生产生活便利性。项目实施后从根本上解决勐嘎、贺弄、允井三个村小组在农作物缺水的问题，提高农作物的产量及质量。项目建成后，将稳定耕地使用，提高农作物产出，提高村民收入，预计受益群众</t>
    </r>
    <r>
      <rPr>
        <sz val="10"/>
        <color theme="1"/>
        <rFont val="Times New Roman"/>
        <charset val="134"/>
      </rPr>
      <t>431</t>
    </r>
    <r>
      <rPr>
        <sz val="10"/>
        <color theme="1"/>
        <rFont val="方正仿宋_GBK"/>
        <charset val="134"/>
      </rPr>
      <t>人，带动户均增收</t>
    </r>
    <r>
      <rPr>
        <sz val="10"/>
        <color theme="1"/>
        <rFont val="Times New Roman"/>
        <charset val="134"/>
      </rPr>
      <t>500</t>
    </r>
    <r>
      <rPr>
        <sz val="10"/>
        <color theme="1"/>
        <rFont val="方正仿宋_GBK"/>
        <charset val="134"/>
      </rPr>
      <t>元。</t>
    </r>
  </si>
  <si>
    <r>
      <rPr>
        <sz val="10"/>
        <color theme="1"/>
        <rFont val="Times New Roman"/>
        <charset val="134"/>
      </rPr>
      <t xml:space="preserve"> </t>
    </r>
    <r>
      <rPr>
        <sz val="10"/>
        <color theme="1"/>
        <rFont val="方正仿宋_GBK"/>
        <charset val="134"/>
      </rPr>
      <t>否</t>
    </r>
  </si>
  <si>
    <t>黄福青</t>
  </si>
  <si>
    <r>
      <rPr>
        <sz val="10"/>
        <color theme="1"/>
        <rFont val="方正仿宋_GBK"/>
        <charset val="134"/>
      </rPr>
      <t>是</t>
    </r>
    <r>
      <rPr>
        <sz val="10"/>
        <color theme="1"/>
        <rFont val="Times New Roman"/>
        <charset val="134"/>
      </rPr>
      <t xml:space="preserve"> </t>
    </r>
  </si>
  <si>
    <r>
      <rPr>
        <sz val="10"/>
        <color theme="1"/>
        <rFont val="方正仿宋_GBK"/>
        <charset val="134"/>
      </rPr>
      <t>6个乡镇、街道及农场村级公厕建设，通过改造、新建等方式解决农村厕所问题。其中</t>
    </r>
    <r>
      <rPr>
        <sz val="10"/>
        <color rgb="FFFF0000"/>
        <rFont val="方正仿宋_GBK"/>
        <charset val="134"/>
      </rPr>
      <t>新建15座、改造3座</t>
    </r>
    <r>
      <rPr>
        <sz val="10"/>
        <color theme="1"/>
        <rFont val="方正仿宋_GBK"/>
        <charset val="134"/>
      </rPr>
      <t>，新建每座15万元、改造平均每座5万元。新建公厕建筑面积25平方米，改造公厕将现有普通卫生公厕和非卫生公厕改造成无害化卫生公厕。</t>
    </r>
  </si>
  <si>
    <r>
      <rPr>
        <sz val="10"/>
        <color theme="1"/>
        <rFont val="方正仿宋_GBK"/>
        <charset val="134"/>
      </rPr>
      <t>就业务工、</t>
    </r>
    <r>
      <rPr>
        <sz val="10"/>
        <color theme="1"/>
        <rFont val="Times New Roman"/>
        <charset val="134"/>
      </rPr>
      <t> </t>
    </r>
    <r>
      <rPr>
        <sz val="10"/>
        <color theme="1"/>
        <rFont val="方正仿宋_GBK"/>
        <charset val="134"/>
      </rPr>
      <t>带动生产、</t>
    </r>
    <r>
      <rPr>
        <sz val="10"/>
        <color theme="1"/>
        <rFont val="Times New Roman"/>
        <charset val="134"/>
      </rPr>
      <t> </t>
    </r>
    <r>
      <rPr>
        <sz val="10"/>
        <color theme="1"/>
        <rFont val="方正仿宋_GBK"/>
        <charset val="134"/>
      </rPr>
      <t>帮助产销对接</t>
    </r>
  </si>
  <si>
    <t>动态前项目名称：勐秀乡小街村新寨小组民族团结进步示范村项目</t>
  </si>
  <si>
    <r>
      <t>瑞丽市</t>
    </r>
    <r>
      <rPr>
        <sz val="22"/>
        <color rgb="FF000000"/>
        <rFont val="Times New Roman"/>
        <charset val="134"/>
      </rPr>
      <t>2025</t>
    </r>
    <r>
      <rPr>
        <sz val="22"/>
        <color rgb="FF000000"/>
        <rFont val="方正小标宋_GBK"/>
        <charset val="134"/>
      </rPr>
      <t>年度巩固拓展脱贫攻坚成果和乡村振兴项目库动态调整-删除表</t>
    </r>
  </si>
  <si>
    <r>
      <t>填报单位（公章）：瑞丽市农业农村局</t>
    </r>
    <r>
      <rPr>
        <sz val="11"/>
        <color rgb="FF000000"/>
        <rFont val="Times New Roman"/>
        <charset val="134"/>
      </rPr>
      <t xml:space="preserve">                       </t>
    </r>
    <r>
      <rPr>
        <sz val="11"/>
        <color rgb="FF000000"/>
        <rFont val="方正仿宋_GBK"/>
        <charset val="134"/>
      </rPr>
      <t xml:space="preserve"> 填报人：刘发强                                            填报日期：2025年6月6日</t>
    </r>
    <r>
      <rPr>
        <sz val="11"/>
        <color rgb="FF000000"/>
        <rFont val="Times New Roman"/>
        <charset val="134"/>
      </rPr>
      <t xml:space="preserve">                    </t>
    </r>
    <r>
      <rPr>
        <sz val="11"/>
        <color rgb="FF000000"/>
        <rFont val="方正仿宋_GBK"/>
        <charset val="134"/>
      </rPr>
      <t>单位：万元、人、年</t>
    </r>
  </si>
  <si>
    <t>勐卯街道目瑙社区民族团结进步示范社区</t>
  </si>
  <si>
    <t>目瑙社区</t>
  </si>
  <si>
    <r>
      <rPr>
        <sz val="10"/>
        <color theme="1"/>
        <rFont val="方正仿宋_GBK"/>
        <charset val="134"/>
      </rPr>
      <t>计划投入</t>
    </r>
    <r>
      <rPr>
        <sz val="10"/>
        <color theme="1"/>
        <rFont val="Times New Roman"/>
        <charset val="134"/>
      </rPr>
      <t>30</t>
    </r>
    <r>
      <rPr>
        <sz val="10"/>
        <color theme="1"/>
        <rFont val="方正仿宋_GBK"/>
        <charset val="134"/>
      </rPr>
      <t>万元，其中：沿目瑙路岔路口至目瑙社区门口沿线人居环境整体提升</t>
    </r>
    <r>
      <rPr>
        <sz val="10"/>
        <color theme="1"/>
        <rFont val="Times New Roman"/>
        <charset val="134"/>
      </rPr>
      <t>450</t>
    </r>
    <r>
      <rPr>
        <sz val="10"/>
        <color theme="1"/>
        <rFont val="方正仿宋_GBK"/>
        <charset val="134"/>
      </rPr>
      <t>米，民族团结进步示范创建成果提升改造，微民俗体验角</t>
    </r>
    <r>
      <rPr>
        <sz val="10"/>
        <color theme="1"/>
        <rFont val="Times New Roman"/>
        <charset val="134"/>
      </rPr>
      <t>1</t>
    </r>
    <r>
      <rPr>
        <sz val="10"/>
        <color theme="1"/>
        <rFont val="方正仿宋_GBK"/>
        <charset val="134"/>
      </rPr>
      <t>项等。</t>
    </r>
  </si>
  <si>
    <t>通过文化展示独特的民族风情，吸引游客前来体验，带动了当地餐饮、住宿等相关产业的发展。展示各民族的文化特色、风俗习惯和团结精神，增进不同民族之间的了解、交流和认同，促进民族团结。</t>
  </si>
  <si>
    <t xml:space="preserve"> </t>
  </si>
  <si>
    <t>勐秀乡民族团结进步示范乡镇项目</t>
  </si>
  <si>
    <t>户瓦、南京里、勐典</t>
  </si>
  <si>
    <r>
      <rPr>
        <sz val="10"/>
        <color theme="1"/>
        <rFont val="方正仿宋_GBK"/>
        <charset val="134"/>
      </rPr>
      <t>预计投入资金</t>
    </r>
    <r>
      <rPr>
        <sz val="10"/>
        <color theme="1"/>
        <rFont val="Times New Roman"/>
        <charset val="134"/>
      </rPr>
      <t>500</t>
    </r>
    <r>
      <rPr>
        <sz val="10"/>
        <color theme="1"/>
        <rFont val="方正仿宋_GBK"/>
        <charset val="134"/>
      </rPr>
      <t>万元，包括：一、建设钢架大棚</t>
    </r>
    <r>
      <rPr>
        <sz val="10"/>
        <color theme="1"/>
        <rFont val="Times New Roman"/>
        <charset val="134"/>
      </rPr>
      <t>1332</t>
    </r>
    <r>
      <rPr>
        <sz val="10"/>
        <color theme="1"/>
        <rFont val="方正仿宋_GBK"/>
        <charset val="134"/>
      </rPr>
      <t>㎡，高</t>
    </r>
    <r>
      <rPr>
        <sz val="10"/>
        <color theme="1"/>
        <rFont val="Times New Roman"/>
        <charset val="134"/>
      </rPr>
      <t>6m</t>
    </r>
    <r>
      <rPr>
        <sz val="10"/>
        <color theme="1"/>
        <rFont val="方正仿宋_GBK"/>
        <charset val="134"/>
      </rPr>
      <t>，底柱采取镀锌钢管支撑，顶部加装彩钢瓦，预计资金</t>
    </r>
    <r>
      <rPr>
        <sz val="10"/>
        <color theme="1"/>
        <rFont val="Times New Roman"/>
        <charset val="134"/>
      </rPr>
      <t>50</t>
    </r>
    <r>
      <rPr>
        <sz val="10"/>
        <color theme="1"/>
        <rFont val="方正仿宋_GBK"/>
        <charset val="134"/>
      </rPr>
      <t>万元。二、建设蓄水池</t>
    </r>
    <r>
      <rPr>
        <sz val="10"/>
        <color theme="1"/>
        <rFont val="Times New Roman"/>
        <charset val="134"/>
      </rPr>
      <t>300</t>
    </r>
    <r>
      <rPr>
        <sz val="10"/>
        <color theme="1"/>
        <rFont val="方正仿宋_GBK"/>
        <charset val="134"/>
      </rPr>
      <t>立方米</t>
    </r>
    <r>
      <rPr>
        <sz val="10"/>
        <color theme="1"/>
        <rFont val="Times New Roman"/>
        <charset val="134"/>
      </rPr>
      <t>2</t>
    </r>
    <r>
      <rPr>
        <sz val="10"/>
        <color theme="1"/>
        <rFont val="方正仿宋_GBK"/>
        <charset val="134"/>
      </rPr>
      <t>个、毛石挡土坝</t>
    </r>
    <r>
      <rPr>
        <sz val="10"/>
        <color theme="1"/>
        <rFont val="Times New Roman"/>
        <charset val="134"/>
      </rPr>
      <t>10</t>
    </r>
    <r>
      <rPr>
        <sz val="10"/>
        <color theme="1"/>
        <rFont val="方正仿宋_GBK"/>
        <charset val="134"/>
      </rPr>
      <t>个立方米，接水口</t>
    </r>
    <r>
      <rPr>
        <sz val="10"/>
        <color theme="1"/>
        <rFont val="Times New Roman"/>
        <charset val="134"/>
      </rPr>
      <t>18</t>
    </r>
    <r>
      <rPr>
        <sz val="10"/>
        <color theme="1"/>
        <rFont val="方正仿宋_GBK"/>
        <charset val="134"/>
      </rPr>
      <t>个平方；阻拦网，</t>
    </r>
    <r>
      <rPr>
        <sz val="10"/>
        <color theme="1"/>
        <rFont val="Times New Roman"/>
        <charset val="134"/>
      </rPr>
      <t>12</t>
    </r>
    <r>
      <rPr>
        <sz val="10"/>
        <color theme="1"/>
        <rFont val="方正仿宋_GBK"/>
        <charset val="134"/>
      </rPr>
      <t>平方米；灌溉管网</t>
    </r>
    <r>
      <rPr>
        <sz val="10"/>
        <color theme="1"/>
        <rFont val="Times New Roman"/>
        <charset val="134"/>
      </rPr>
      <t>DN250PE</t>
    </r>
    <r>
      <rPr>
        <sz val="10"/>
        <color theme="1"/>
        <rFont val="方正仿宋_GBK"/>
        <charset val="134"/>
      </rPr>
      <t>管</t>
    </r>
    <r>
      <rPr>
        <sz val="10"/>
        <color theme="1"/>
        <rFont val="Times New Roman"/>
        <charset val="134"/>
      </rPr>
      <t>500</t>
    </r>
    <r>
      <rPr>
        <sz val="10"/>
        <color theme="1"/>
        <rFont val="方正仿宋_GBK"/>
        <charset val="134"/>
      </rPr>
      <t>米，</t>
    </r>
    <r>
      <rPr>
        <sz val="10"/>
        <color theme="1"/>
        <rFont val="Times New Roman"/>
        <charset val="134"/>
      </rPr>
      <t>18</t>
    </r>
    <r>
      <rPr>
        <sz val="10"/>
        <color theme="1"/>
        <rFont val="方正仿宋_GBK"/>
        <charset val="134"/>
      </rPr>
      <t>万元；</t>
    </r>
    <r>
      <rPr>
        <sz val="10"/>
        <color theme="1"/>
        <rFont val="Times New Roman"/>
        <charset val="134"/>
      </rPr>
      <t>DN200PE500</t>
    </r>
    <r>
      <rPr>
        <sz val="10"/>
        <color theme="1"/>
        <rFont val="方正仿宋_GBK"/>
        <charset val="134"/>
      </rPr>
      <t>米，</t>
    </r>
    <r>
      <rPr>
        <sz val="10"/>
        <color theme="1"/>
        <rFont val="Times New Roman"/>
        <charset val="134"/>
      </rPr>
      <t>DN160PE</t>
    </r>
    <r>
      <rPr>
        <sz val="10"/>
        <color theme="1"/>
        <rFont val="方正仿宋_GBK"/>
        <charset val="134"/>
      </rPr>
      <t>管</t>
    </r>
    <r>
      <rPr>
        <sz val="10"/>
        <color theme="1"/>
        <rFont val="Times New Roman"/>
        <charset val="134"/>
      </rPr>
      <t>1000</t>
    </r>
    <r>
      <rPr>
        <sz val="10"/>
        <color theme="1"/>
        <rFont val="方正仿宋_GBK"/>
        <charset val="134"/>
      </rPr>
      <t>米，</t>
    </r>
    <r>
      <rPr>
        <sz val="10"/>
        <color theme="1"/>
        <rFont val="Times New Roman"/>
        <charset val="134"/>
      </rPr>
      <t>DN110PE</t>
    </r>
    <r>
      <rPr>
        <sz val="10"/>
        <color theme="1"/>
        <rFont val="方正仿宋_GBK"/>
        <charset val="134"/>
      </rPr>
      <t>管</t>
    </r>
    <r>
      <rPr>
        <sz val="10"/>
        <color theme="1"/>
        <rFont val="Times New Roman"/>
        <charset val="134"/>
      </rPr>
      <t>16</t>
    </r>
    <r>
      <rPr>
        <sz val="10"/>
        <color theme="1"/>
        <rFont val="方正仿宋_GBK"/>
        <charset val="134"/>
      </rPr>
      <t>公里。预计资金</t>
    </r>
    <r>
      <rPr>
        <sz val="10"/>
        <color theme="1"/>
        <rFont val="Times New Roman"/>
        <charset val="134"/>
      </rPr>
      <t>280</t>
    </r>
    <r>
      <rPr>
        <sz val="10"/>
        <color theme="1"/>
        <rFont val="方正仿宋_GBK"/>
        <charset val="134"/>
      </rPr>
      <t>万元。三、建设产业配套基础设施产业桥</t>
    </r>
    <r>
      <rPr>
        <sz val="10"/>
        <color theme="1"/>
        <rFont val="Times New Roman"/>
        <charset val="134"/>
      </rPr>
      <t>2</t>
    </r>
    <r>
      <rPr>
        <sz val="10"/>
        <color theme="1"/>
        <rFont val="方正仿宋_GBK"/>
        <charset val="134"/>
      </rPr>
      <t>座，预计资金</t>
    </r>
    <r>
      <rPr>
        <sz val="10"/>
        <color theme="1"/>
        <rFont val="Times New Roman"/>
        <charset val="134"/>
      </rPr>
      <t>100</t>
    </r>
    <r>
      <rPr>
        <sz val="10"/>
        <color theme="1"/>
        <rFont val="方正仿宋_GBK"/>
        <charset val="134"/>
      </rPr>
      <t>万元。四、户瓦山抗战遗址局部改造提升</t>
    </r>
    <r>
      <rPr>
        <sz val="10"/>
        <color theme="1"/>
        <rFont val="Times New Roman"/>
        <charset val="134"/>
      </rPr>
      <t>1</t>
    </r>
    <r>
      <rPr>
        <sz val="10"/>
        <color theme="1"/>
        <rFont val="方正仿宋_GBK"/>
        <charset val="134"/>
      </rPr>
      <t>项，预计资金</t>
    </r>
    <r>
      <rPr>
        <sz val="10"/>
        <color theme="1"/>
        <rFont val="Times New Roman"/>
        <charset val="134"/>
      </rPr>
      <t>20</t>
    </r>
    <r>
      <rPr>
        <sz val="10"/>
        <color theme="1"/>
        <rFont val="方正仿宋_GBK"/>
        <charset val="134"/>
      </rPr>
      <t>万元。五、建设灌溉沟渠取水口</t>
    </r>
    <r>
      <rPr>
        <sz val="10"/>
        <color theme="1"/>
        <rFont val="Times New Roman"/>
        <charset val="134"/>
      </rPr>
      <t>50</t>
    </r>
    <r>
      <rPr>
        <sz val="10"/>
        <color theme="1"/>
        <rFont val="方正仿宋_GBK"/>
        <charset val="134"/>
      </rPr>
      <t>米，预计资金</t>
    </r>
    <r>
      <rPr>
        <sz val="10"/>
        <color theme="1"/>
        <rFont val="Times New Roman"/>
        <charset val="134"/>
      </rPr>
      <t>20</t>
    </r>
    <r>
      <rPr>
        <sz val="10"/>
        <color theme="1"/>
        <rFont val="方正仿宋_GBK"/>
        <charset val="134"/>
      </rPr>
      <t>万元。六、铸牢中华民族共同体意识提升项目，预计资金</t>
    </r>
    <r>
      <rPr>
        <sz val="10"/>
        <color theme="1"/>
        <rFont val="Times New Roman"/>
        <charset val="134"/>
      </rPr>
      <t>30</t>
    </r>
    <r>
      <rPr>
        <sz val="10"/>
        <color theme="1"/>
        <rFont val="方正仿宋_GBK"/>
        <charset val="134"/>
      </rPr>
      <t>万元。</t>
    </r>
  </si>
  <si>
    <r>
      <rPr>
        <sz val="10"/>
        <color theme="1"/>
        <rFont val="方正仿宋_GBK"/>
        <charset val="134"/>
      </rPr>
      <t>一、经济效益：南京里团结村民小组在乡党委政府的带领下，积极发展柠檬产业，现目前已种植面积</t>
    </r>
    <r>
      <rPr>
        <sz val="10"/>
        <color theme="1"/>
        <rFont val="Times New Roman"/>
        <charset val="134"/>
      </rPr>
      <t>5000</t>
    </r>
    <r>
      <rPr>
        <sz val="10"/>
        <color theme="1"/>
        <rFont val="方正仿宋_GBK"/>
        <charset val="134"/>
      </rPr>
      <t>余亩，但困于产业用水的难题，导致农业收成效果不明显，项目的建成能促进产业健康发展，产品品质、产量均得到提升；同时勐秀乡作为山区乡镇，近年来前往休闲旅游的人员逐步增加，户瓦山抗战遗址及帮达山民族文化园项目的建设，对留住外来旅游人员、促进当地经济发展至关重要。二、社会效益：促进少数民族群众交往交流交融，不断铸牢中华民族共同体意识，激发内生发展动力，不断实现各族群众对美好生活的向往。三、生态效益：有助于生态保护和环境优化，使环境恢复魅力，永葆秀丽，优化农业结构的有效措施。</t>
    </r>
  </si>
  <si>
    <t>畹町民主街民族团结进步示范社区建设项目</t>
  </si>
  <si>
    <t>民主街</t>
  </si>
  <si>
    <r>
      <rPr>
        <sz val="10"/>
        <color theme="1"/>
        <rFont val="方正仿宋_GBK"/>
        <charset val="134"/>
      </rPr>
      <t>预计投入资金</t>
    </r>
    <r>
      <rPr>
        <sz val="10"/>
        <color theme="1"/>
        <rFont val="Times New Roman"/>
        <charset val="134"/>
      </rPr>
      <t>30</t>
    </r>
    <r>
      <rPr>
        <sz val="10"/>
        <color theme="1"/>
        <rFont val="方正仿宋_GBK"/>
        <charset val="134"/>
      </rPr>
      <t>万元，其中：</t>
    </r>
    <r>
      <rPr>
        <sz val="10"/>
        <color theme="1"/>
        <rFont val="Times New Roman"/>
        <charset val="134"/>
      </rPr>
      <t>1.</t>
    </r>
    <r>
      <rPr>
        <sz val="10"/>
        <color theme="1"/>
        <rFont val="方正仿宋_GBK"/>
        <charset val="134"/>
      </rPr>
      <t>在界碑公园实施民族团结进步配套设施建设约</t>
    </r>
    <r>
      <rPr>
        <sz val="10"/>
        <color theme="1"/>
        <rFont val="Times New Roman"/>
        <charset val="134"/>
      </rPr>
      <t>260</t>
    </r>
    <r>
      <rPr>
        <sz val="10"/>
        <color theme="1"/>
        <rFont val="方正仿宋_GBK"/>
        <charset val="134"/>
      </rPr>
      <t>平方米，通过直观让广大游客和居民感受到各民族团结、民族文化的魅力。</t>
    </r>
    <r>
      <rPr>
        <sz val="10"/>
        <color theme="1"/>
        <rFont val="Times New Roman"/>
        <charset val="134"/>
      </rPr>
      <t>2.</t>
    </r>
    <r>
      <rPr>
        <sz val="10"/>
        <color theme="1"/>
        <rFont val="方正仿宋_GBK"/>
        <charset val="134"/>
      </rPr>
      <t>场地硬化</t>
    </r>
    <r>
      <rPr>
        <sz val="10"/>
        <color theme="1"/>
        <rFont val="Times New Roman"/>
        <charset val="134"/>
      </rPr>
      <t>300</t>
    </r>
    <r>
      <rPr>
        <sz val="10"/>
        <color theme="1"/>
        <rFont val="方正仿宋_GBK"/>
        <charset val="134"/>
      </rPr>
      <t>㎡。</t>
    </r>
    <r>
      <rPr>
        <sz val="10"/>
        <color theme="1"/>
        <rFont val="Times New Roman"/>
        <charset val="134"/>
      </rPr>
      <t>3.</t>
    </r>
    <r>
      <rPr>
        <sz val="10"/>
        <color theme="1"/>
        <rFont val="方正仿宋_GBK"/>
        <charset val="134"/>
      </rPr>
      <t>为居民出行创造安全及公园整体环境，实施公共照明设施安装建设项目，共安装</t>
    </r>
    <r>
      <rPr>
        <sz val="10"/>
        <color theme="1"/>
        <rFont val="Times New Roman"/>
        <charset val="134"/>
      </rPr>
      <t>10</t>
    </r>
    <r>
      <rPr>
        <sz val="10"/>
        <color theme="1"/>
        <rFont val="方正仿宋_GBK"/>
        <charset val="134"/>
      </rPr>
      <t>盏。</t>
    </r>
  </si>
  <si>
    <r>
      <rPr>
        <sz val="10"/>
        <color theme="1"/>
        <rFont val="方正仿宋_GBK"/>
        <charset val="134"/>
      </rPr>
      <t>社会效益：进一步扩大并铸牢全体居民中华民族共同体意识，为社区居民提供开展活动的基础条件，提高社区服务能力，辐射带动全体社区居民参与社区每年组织开展的各类民族节日等公共活动，提升社区全体居民民族团结意识。促进各民族交往交流交融预计受益群众</t>
    </r>
    <r>
      <rPr>
        <sz val="10"/>
        <color theme="1"/>
        <rFont val="Times New Roman"/>
        <charset val="134"/>
      </rPr>
      <t>1100</t>
    </r>
    <r>
      <rPr>
        <sz val="10"/>
        <color theme="1"/>
        <rFont val="方正仿宋_GBK"/>
        <charset val="134"/>
      </rPr>
      <t>人。</t>
    </r>
  </si>
  <si>
    <t>杨畹生</t>
  </si>
  <si>
    <t>民主街社区</t>
  </si>
  <si>
    <t>畹町镇建设路民族团结进步示范社区建设项目</t>
  </si>
  <si>
    <t>建设路</t>
  </si>
  <si>
    <r>
      <rPr>
        <sz val="10"/>
        <color theme="1"/>
        <rFont val="方正仿宋_GBK"/>
        <charset val="134"/>
      </rPr>
      <t>预计投入资金</t>
    </r>
    <r>
      <rPr>
        <sz val="10"/>
        <color theme="1"/>
        <rFont val="Times New Roman"/>
        <charset val="134"/>
      </rPr>
      <t>30</t>
    </r>
    <r>
      <rPr>
        <sz val="10"/>
        <color theme="1"/>
        <rFont val="方正仿宋_GBK"/>
        <charset val="134"/>
      </rPr>
      <t>万元，其中：（一）依托社区居家养老服务中心，实施民族团结进步配套设施建设（</t>
    </r>
    <r>
      <rPr>
        <sz val="10"/>
        <color theme="1"/>
        <rFont val="Times New Roman"/>
        <charset val="134"/>
      </rPr>
      <t>600</t>
    </r>
    <r>
      <rPr>
        <sz val="10"/>
        <color theme="1"/>
        <rFont val="方正仿宋_GBK"/>
        <charset val="134"/>
      </rPr>
      <t>平方米）。（二）新增配套公共区域照明设备</t>
    </r>
    <r>
      <rPr>
        <sz val="10"/>
        <color theme="1"/>
        <rFont val="Times New Roman"/>
        <charset val="134"/>
      </rPr>
      <t>50</t>
    </r>
    <r>
      <rPr>
        <sz val="10"/>
        <color theme="1"/>
        <rFont val="方正仿宋_GBK"/>
        <charset val="134"/>
      </rPr>
      <t>盏。（三）公共区域场地硬化</t>
    </r>
    <r>
      <rPr>
        <sz val="10"/>
        <color theme="1"/>
        <rFont val="Times New Roman"/>
        <charset val="134"/>
      </rPr>
      <t>900</t>
    </r>
    <r>
      <rPr>
        <sz val="10"/>
        <color theme="1"/>
        <rFont val="方正仿宋_GBK"/>
        <charset val="134"/>
      </rPr>
      <t>平方。</t>
    </r>
  </si>
  <si>
    <r>
      <rPr>
        <sz val="10"/>
        <color theme="1"/>
        <rFont val="方正仿宋_GBK"/>
        <charset val="134"/>
      </rPr>
      <t>社会效益：进一步扩大并铸牢全体居民中华民族共同体意识，为社区居民提供开展活动的基础条件，提高社区服务能力，辐射带动全体社区居民参与社区每年组织开展的各类民族节日等公共活动，提升社区全体居民民族团结意识。促进各民族交往交流交融，预计受益群众</t>
    </r>
    <r>
      <rPr>
        <sz val="10"/>
        <color theme="1"/>
        <rFont val="Times New Roman"/>
        <charset val="134"/>
      </rPr>
      <t>1209</t>
    </r>
    <r>
      <rPr>
        <sz val="10"/>
        <color theme="1"/>
        <rFont val="方正仿宋_GBK"/>
        <charset val="134"/>
      </rPr>
      <t>人。</t>
    </r>
  </si>
  <si>
    <t>杨磊</t>
  </si>
  <si>
    <t>建设路社区</t>
  </si>
  <si>
    <r>
      <rPr>
        <sz val="10"/>
        <color theme="1"/>
        <rFont val="方正仿宋_GBK"/>
        <charset val="134"/>
      </rPr>
      <t>产业发展</t>
    </r>
  </si>
  <si>
    <r>
      <rPr>
        <sz val="10"/>
        <color theme="1"/>
        <rFont val="方正仿宋_GBK"/>
        <charset val="134"/>
      </rPr>
      <t>加工流通项目</t>
    </r>
  </si>
  <si>
    <r>
      <rPr>
        <sz val="10"/>
        <color theme="1"/>
        <rFont val="方正仿宋_GBK"/>
        <charset val="134"/>
      </rPr>
      <t>农产品仓储保鲜冷链基础设施建设</t>
    </r>
  </si>
  <si>
    <r>
      <rPr>
        <sz val="10"/>
        <color theme="1"/>
        <rFont val="方正仿宋_GBK"/>
        <charset val="134"/>
      </rPr>
      <t>勐秀柠檬仓储保鲜冷链设施建设项目</t>
    </r>
  </si>
  <si>
    <r>
      <rPr>
        <sz val="10"/>
        <color theme="1"/>
        <rFont val="方正仿宋_GBK"/>
        <charset val="134"/>
      </rPr>
      <t>勐秀乡</t>
    </r>
  </si>
  <si>
    <r>
      <rPr>
        <sz val="10"/>
        <color theme="1"/>
        <rFont val="方正仿宋_GBK"/>
        <charset val="134"/>
      </rPr>
      <t>勐典</t>
    </r>
  </si>
  <si>
    <r>
      <rPr>
        <sz val="10"/>
        <color theme="1"/>
        <rFont val="方正仿宋_GBK"/>
        <charset val="134"/>
      </rPr>
      <t>一、场地硬化</t>
    </r>
    <r>
      <rPr>
        <sz val="10"/>
        <color theme="1"/>
        <rFont val="Times New Roman"/>
        <charset val="134"/>
      </rPr>
      <t>4000</t>
    </r>
    <r>
      <rPr>
        <sz val="10"/>
        <color theme="1"/>
        <rFont val="方正仿宋_GBK"/>
        <charset val="134"/>
      </rPr>
      <t>平方米，预计投资</t>
    </r>
    <r>
      <rPr>
        <sz val="10"/>
        <color theme="1"/>
        <rFont val="Times New Roman"/>
        <charset val="134"/>
      </rPr>
      <t>60</t>
    </r>
    <r>
      <rPr>
        <sz val="10"/>
        <color theme="1"/>
        <rFont val="方正仿宋_GBK"/>
        <charset val="134"/>
      </rPr>
      <t>万元；二、建设保鲜冷库</t>
    </r>
    <r>
      <rPr>
        <sz val="10"/>
        <color theme="1"/>
        <rFont val="Times New Roman"/>
        <charset val="134"/>
      </rPr>
      <t>4</t>
    </r>
    <r>
      <rPr>
        <sz val="10"/>
        <color theme="1"/>
        <rFont val="方正仿宋_GBK"/>
        <charset val="134"/>
      </rPr>
      <t>个，占地面积</t>
    </r>
    <r>
      <rPr>
        <sz val="10"/>
        <color theme="1"/>
        <rFont val="Times New Roman"/>
        <charset val="134"/>
      </rPr>
      <t>2400</t>
    </r>
    <r>
      <rPr>
        <sz val="10"/>
        <color theme="1"/>
        <rFont val="方正仿宋_GBK"/>
        <charset val="134"/>
      </rPr>
      <t>平方米，投资</t>
    </r>
    <r>
      <rPr>
        <sz val="10"/>
        <color theme="1"/>
        <rFont val="Times New Roman"/>
        <charset val="134"/>
      </rPr>
      <t>360</t>
    </r>
    <r>
      <rPr>
        <sz val="10"/>
        <color theme="1"/>
        <rFont val="方正仿宋_GBK"/>
        <charset val="134"/>
      </rPr>
      <t>万元。三、新建变压器</t>
    </r>
    <r>
      <rPr>
        <sz val="10"/>
        <color theme="1"/>
        <rFont val="Times New Roman"/>
        <charset val="134"/>
      </rPr>
      <t>1</t>
    </r>
    <r>
      <rPr>
        <sz val="10"/>
        <color theme="1"/>
        <rFont val="方正仿宋_GBK"/>
        <charset val="134"/>
      </rPr>
      <t>座</t>
    </r>
    <r>
      <rPr>
        <sz val="10"/>
        <color theme="1"/>
        <rFont val="Times New Roman"/>
        <charset val="134"/>
      </rPr>
      <t>220V</t>
    </r>
    <r>
      <rPr>
        <sz val="10"/>
        <color theme="1"/>
        <rFont val="方正仿宋_GBK"/>
        <charset val="134"/>
      </rPr>
      <t>，预计资金</t>
    </r>
    <r>
      <rPr>
        <sz val="10"/>
        <color theme="1"/>
        <rFont val="Times New Roman"/>
        <charset val="134"/>
      </rPr>
      <t>30</t>
    </r>
    <r>
      <rPr>
        <sz val="10"/>
        <color theme="1"/>
        <rFont val="方正仿宋_GBK"/>
        <charset val="134"/>
      </rPr>
      <t>万元。四、新建钢架大棚，建筑面积约</t>
    </r>
    <r>
      <rPr>
        <sz val="10"/>
        <color theme="1"/>
        <rFont val="Times New Roman"/>
        <charset val="134"/>
      </rPr>
      <t>2500</t>
    </r>
    <r>
      <rPr>
        <sz val="10"/>
        <color theme="1"/>
        <rFont val="方正仿宋_GBK"/>
        <charset val="134"/>
      </rPr>
      <t>平方米，预计资金</t>
    </r>
    <r>
      <rPr>
        <sz val="10"/>
        <color theme="1"/>
        <rFont val="Times New Roman"/>
        <charset val="134"/>
      </rPr>
      <t>100</t>
    </r>
    <r>
      <rPr>
        <sz val="10"/>
        <color theme="1"/>
        <rFont val="方正仿宋_GBK"/>
        <charset val="134"/>
      </rPr>
      <t>万元；</t>
    </r>
  </si>
  <si>
    <r>
      <rPr>
        <sz val="10"/>
        <color theme="1"/>
        <rFont val="方正仿宋_GBK"/>
        <charset val="134"/>
      </rPr>
      <t>一、经济效益：通过项目实施，一是提升柠檬产品附加值。推动柠檬产业由一产向二产升级，提升产品附加值、拓展就业空间，通过柠檬精深加工，制作精油、柠檬冲泡片、冻干片、柠檬汁等，提高产品附加值。二是增加土地租赁收入，项目建成后，通过出租，预计增加村集体经济收益</t>
    </r>
    <r>
      <rPr>
        <sz val="10"/>
        <color theme="1"/>
        <rFont val="Times New Roman"/>
        <charset val="134"/>
      </rPr>
      <t>20</t>
    </r>
    <r>
      <rPr>
        <sz val="10"/>
        <color theme="1"/>
        <rFont val="方正仿宋_GBK"/>
        <charset val="134"/>
      </rPr>
      <t>万元左右。二、社会效益：一是提升科技转化成效。项目实施能够推动科研单位科技成果转化，使生产力有效释放。二是促进乡土人才培育。打通科技人才服务基层产业最后一公里，培养一批懂经营、会管理、能带动的产业发展</t>
    </r>
    <r>
      <rPr>
        <sz val="10"/>
        <color theme="1"/>
        <rFont val="Times New Roman"/>
        <charset val="134"/>
      </rPr>
      <t>“</t>
    </r>
    <r>
      <rPr>
        <sz val="10"/>
        <color theme="1"/>
        <rFont val="方正仿宋_GBK"/>
        <charset val="134"/>
      </rPr>
      <t>领头人</t>
    </r>
    <r>
      <rPr>
        <sz val="10"/>
        <color theme="1"/>
        <rFont val="Times New Roman"/>
        <charset val="134"/>
      </rPr>
      <t>”</t>
    </r>
    <r>
      <rPr>
        <sz val="10"/>
        <color theme="1"/>
        <rFont val="方正仿宋_GBK"/>
        <charset val="134"/>
      </rPr>
      <t>。三是助推品牌打造。充分发挥境内外资源效应，勐秀柠檬出口果园备案已通过海关认定，产业融合发展将进一步打响</t>
    </r>
    <r>
      <rPr>
        <sz val="10"/>
        <color theme="1"/>
        <rFont val="Times New Roman"/>
        <charset val="134"/>
      </rPr>
      <t>“</t>
    </r>
    <r>
      <rPr>
        <sz val="10"/>
        <color theme="1"/>
        <rFont val="方正仿宋_GBK"/>
        <charset val="134"/>
      </rPr>
      <t>瑞丽柠檬</t>
    </r>
    <r>
      <rPr>
        <sz val="10"/>
        <color theme="1"/>
        <rFont val="Times New Roman"/>
        <charset val="134"/>
      </rPr>
      <t>”</t>
    </r>
    <r>
      <rPr>
        <sz val="10"/>
        <color theme="1"/>
        <rFont val="方正仿宋_GBK"/>
        <charset val="134"/>
      </rPr>
      <t>品牌。</t>
    </r>
  </si>
  <si>
    <r>
      <rPr>
        <sz val="10"/>
        <color theme="1"/>
        <rFont val="Times New Roman"/>
        <charset val="134"/>
      </rPr>
      <t> </t>
    </r>
    <r>
      <rPr>
        <sz val="10"/>
        <color theme="1"/>
        <rFont val="方正仿宋_GBK"/>
        <charset val="134"/>
      </rPr>
      <t>土地流转、</t>
    </r>
    <r>
      <rPr>
        <sz val="10"/>
        <color theme="1"/>
        <rFont val="Times New Roman"/>
        <charset val="134"/>
      </rPr>
      <t> </t>
    </r>
    <r>
      <rPr>
        <sz val="10"/>
        <color theme="1"/>
        <rFont val="方正仿宋_GBK"/>
        <charset val="134"/>
      </rPr>
      <t>就业务工、</t>
    </r>
    <r>
      <rPr>
        <sz val="10"/>
        <color theme="1"/>
        <rFont val="Times New Roman"/>
        <charset val="134"/>
      </rPr>
      <t> </t>
    </r>
    <r>
      <rPr>
        <sz val="10"/>
        <color theme="1"/>
        <rFont val="方正仿宋_GBK"/>
        <charset val="134"/>
      </rPr>
      <t>带动生产、</t>
    </r>
    <r>
      <rPr>
        <sz val="10"/>
        <color theme="1"/>
        <rFont val="Times New Roman"/>
        <charset val="134"/>
      </rPr>
      <t> </t>
    </r>
    <r>
      <rPr>
        <sz val="10"/>
        <color theme="1"/>
        <rFont val="方正仿宋_GBK"/>
        <charset val="134"/>
      </rPr>
      <t>帮助产销对接</t>
    </r>
  </si>
  <si>
    <r>
      <rPr>
        <sz val="10"/>
        <color theme="1"/>
        <rFont val="方正仿宋_GBK"/>
        <charset val="134"/>
      </rPr>
      <t>否</t>
    </r>
  </si>
  <si>
    <r>
      <rPr>
        <sz val="10"/>
        <color theme="1"/>
        <rFont val="方正仿宋_GBK"/>
        <charset val="134"/>
      </rPr>
      <t>赵志丹</t>
    </r>
  </si>
  <si>
    <r>
      <rPr>
        <sz val="10"/>
        <color theme="1"/>
        <rFont val="方正仿宋_GBK"/>
        <charset val="134"/>
      </rPr>
      <t>勐秀乡人民政府</t>
    </r>
  </si>
  <si>
    <r>
      <rPr>
        <sz val="10"/>
        <color theme="1"/>
        <rFont val="方正仿宋_GBK"/>
        <charset val="134"/>
      </rPr>
      <t>是</t>
    </r>
  </si>
  <si>
    <t>搬迁安置办实施</t>
  </si>
  <si>
    <t>农村污水治理</t>
  </si>
  <si>
    <t>瑞丽市弄岛镇雷允村雷允村民小组污水处理项目地质灾害损坏恢复项目</t>
  </si>
  <si>
    <t>雷允</t>
  </si>
  <si>
    <t>计划申请资金45.79万元，修复瑞丽市弄岛镇雷允村雷允村民小组污水处理项目地质灾害损坏污水管网约40米。建设内容：滑坡顶砖砌排水沟65米，计划投入3.575万元；滑坡顶砖砌沉沙井4个，计划投入0.64万元；沉沙井至大沟DN200PVC排水管50米，计划投入0.9万元；钢筋混凝土柱墩及基础15个，计划投入3.3万元；混凝土沉泥井2个，计划投入0.7万元；地基处理15个，计划投入0.75万元；风化料换填120立方米，计划投入1.8万元；DN400外聚乙烯内环氧涂塑复核钢管35米，计划投入5.6万元；镀锌铁皮保护罩35米，计划投入0.525万元；钢筋混凝土挡土墙40米，计划投入27万元；边坡治理种植1项，计划投入1万元。</t>
  </si>
  <si>
    <r>
      <rPr>
        <sz val="10"/>
        <color theme="1"/>
        <rFont val="方正仿宋_GBK"/>
        <charset val="134"/>
      </rPr>
      <t>修复污水管网确保项目发挥效用，同时提升村组污水处理能力，提升雷允村民小组</t>
    </r>
    <r>
      <rPr>
        <sz val="10"/>
        <color theme="1"/>
        <rFont val="Times New Roman"/>
        <charset val="134"/>
      </rPr>
      <t>225</t>
    </r>
    <r>
      <rPr>
        <sz val="10"/>
        <color theme="1"/>
        <rFont val="方正仿宋_GBK"/>
        <charset val="134"/>
      </rPr>
      <t>户</t>
    </r>
    <r>
      <rPr>
        <sz val="10"/>
        <color theme="1"/>
        <rFont val="Times New Roman"/>
        <charset val="134"/>
      </rPr>
      <t>913</t>
    </r>
    <r>
      <rPr>
        <sz val="10"/>
        <color theme="1"/>
        <rFont val="方正仿宋_GBK"/>
        <charset val="134"/>
      </rPr>
      <t>人（其中：脱贫户及监测对象</t>
    </r>
    <r>
      <rPr>
        <sz val="10"/>
        <color theme="1"/>
        <rFont val="Times New Roman"/>
        <charset val="134"/>
      </rPr>
      <t>44</t>
    </r>
    <r>
      <rPr>
        <sz val="10"/>
        <color theme="1"/>
        <rFont val="方正仿宋_GBK"/>
        <charset val="134"/>
      </rPr>
      <t>户</t>
    </r>
    <r>
      <rPr>
        <sz val="10"/>
        <color theme="1"/>
        <rFont val="Times New Roman"/>
        <charset val="134"/>
      </rPr>
      <t>140</t>
    </r>
    <r>
      <rPr>
        <sz val="10"/>
        <color theme="1"/>
        <rFont val="方正仿宋_GBK"/>
        <charset val="134"/>
      </rPr>
      <t>人）满意度、获得感，打造宜业宜居和美乡村。</t>
    </r>
  </si>
  <si>
    <t>郭应良</t>
  </si>
  <si>
    <t>纳入2024年雷允村千万工程项目（边转资金）实施</t>
  </si>
  <si>
    <t>农村供水保障设施建设</t>
  </si>
  <si>
    <t>瑞丽市弄岛镇等嘎村一组农村人畜饮水巩固提升项目</t>
  </si>
  <si>
    <t>等嘎</t>
  </si>
  <si>
    <r>
      <rPr>
        <sz val="10"/>
        <color theme="1"/>
        <rFont val="方正仿宋_GBK"/>
        <charset val="134"/>
      </rPr>
      <t>计划在等嘎一组安装输配水管道</t>
    </r>
    <r>
      <rPr>
        <sz val="10"/>
        <color theme="1"/>
        <rFont val="Times New Roman"/>
        <charset val="134"/>
      </rPr>
      <t>300</t>
    </r>
    <r>
      <rPr>
        <sz val="10"/>
        <color theme="1"/>
        <rFont val="方正仿宋_GBK"/>
        <charset val="134"/>
      </rPr>
      <t>米、打机井</t>
    </r>
    <r>
      <rPr>
        <sz val="10"/>
        <color theme="1"/>
        <rFont val="Times New Roman"/>
        <charset val="134"/>
      </rPr>
      <t>2</t>
    </r>
    <r>
      <rPr>
        <sz val="10"/>
        <color theme="1"/>
        <rFont val="方正仿宋_GBK"/>
        <charset val="134"/>
      </rPr>
      <t>口、小型管理房</t>
    </r>
    <r>
      <rPr>
        <sz val="10"/>
        <color theme="1"/>
        <rFont val="Times New Roman"/>
        <charset val="134"/>
      </rPr>
      <t>2</t>
    </r>
    <r>
      <rPr>
        <sz val="10"/>
        <color theme="1"/>
        <rFont val="方正仿宋_GBK"/>
        <charset val="134"/>
      </rPr>
      <t>座、安装输电线路</t>
    </r>
    <r>
      <rPr>
        <sz val="10"/>
        <color theme="1"/>
        <rFont val="Times New Roman"/>
        <charset val="134"/>
      </rPr>
      <t>150</t>
    </r>
    <r>
      <rPr>
        <sz val="10"/>
        <color theme="1"/>
        <rFont val="方正仿宋_GBK"/>
        <charset val="134"/>
      </rPr>
      <t>米等，预计投入</t>
    </r>
    <r>
      <rPr>
        <sz val="10"/>
        <color theme="1"/>
        <rFont val="Times New Roman"/>
        <charset val="134"/>
      </rPr>
      <t>15</t>
    </r>
    <r>
      <rPr>
        <sz val="10"/>
        <color theme="1"/>
        <rFont val="方正仿宋_GBK"/>
        <charset val="134"/>
      </rPr>
      <t>万元。</t>
    </r>
  </si>
  <si>
    <r>
      <rPr>
        <sz val="10"/>
        <color theme="1"/>
        <rFont val="方正仿宋_GBK"/>
        <charset val="134"/>
      </rPr>
      <t>切实解决等嘎一组</t>
    </r>
    <r>
      <rPr>
        <sz val="10"/>
        <color theme="1"/>
        <rFont val="Times New Roman"/>
        <charset val="134"/>
      </rPr>
      <t>240</t>
    </r>
    <r>
      <rPr>
        <sz val="10"/>
        <color theme="1"/>
        <rFont val="方正仿宋_GBK"/>
        <charset val="134"/>
      </rPr>
      <t>户</t>
    </r>
    <r>
      <rPr>
        <sz val="10"/>
        <color theme="1"/>
        <rFont val="Times New Roman"/>
        <charset val="134"/>
      </rPr>
      <t>849</t>
    </r>
    <r>
      <rPr>
        <sz val="10"/>
        <color theme="1"/>
        <rFont val="方正仿宋_GBK"/>
        <charset val="134"/>
      </rPr>
      <t>人（其中：脱贫户及监测对象</t>
    </r>
    <r>
      <rPr>
        <sz val="10"/>
        <color theme="1"/>
        <rFont val="Times New Roman"/>
        <charset val="134"/>
      </rPr>
      <t>108</t>
    </r>
    <r>
      <rPr>
        <sz val="10"/>
        <color theme="1"/>
        <rFont val="方正仿宋_GBK"/>
        <charset val="134"/>
      </rPr>
      <t>户</t>
    </r>
    <r>
      <rPr>
        <sz val="10"/>
        <color theme="1"/>
        <rFont val="Times New Roman"/>
        <charset val="134"/>
      </rPr>
      <t>328</t>
    </r>
    <r>
      <rPr>
        <sz val="10"/>
        <color theme="1"/>
        <rFont val="方正仿宋_GBK"/>
        <charset val="134"/>
      </rPr>
      <t>人）季节性饮水问题，保障群众饮水安全。</t>
    </r>
  </si>
  <si>
    <t>岩占团</t>
  </si>
  <si>
    <r>
      <rPr>
        <sz val="10"/>
        <color theme="1"/>
        <rFont val="宋体"/>
        <charset val="134"/>
      </rPr>
      <t>市水利局</t>
    </r>
    <r>
      <rPr>
        <sz val="10"/>
        <color theme="1"/>
        <rFont val="Times New Roman"/>
        <charset val="134"/>
      </rPr>
      <t>2024</t>
    </r>
    <r>
      <rPr>
        <sz val="10"/>
        <color theme="1"/>
        <rFont val="宋体"/>
        <charset val="134"/>
      </rPr>
      <t>年已实施</t>
    </r>
  </si>
  <si>
    <t>勐卯街道姐岗村贺德、贺汉村民小组雨污分流建设项目</t>
  </si>
  <si>
    <t>姐岗村</t>
  </si>
  <si>
    <r>
      <rPr>
        <sz val="10"/>
        <color theme="1"/>
        <rFont val="方正仿宋_GBK"/>
        <charset val="134"/>
      </rPr>
      <t>建设内容：建设</t>
    </r>
    <r>
      <rPr>
        <sz val="10"/>
        <color theme="1"/>
        <rFont val="Times New Roman"/>
        <charset val="134"/>
      </rPr>
      <t>DN400</t>
    </r>
    <r>
      <rPr>
        <sz val="10"/>
        <color theme="1"/>
        <rFont val="方正仿宋_GBK"/>
        <charset val="134"/>
      </rPr>
      <t>钢带增强聚乙烯</t>
    </r>
    <r>
      <rPr>
        <sz val="10"/>
        <color theme="1"/>
        <rFont val="Times New Roman"/>
        <charset val="134"/>
      </rPr>
      <t>(PE)</t>
    </r>
    <r>
      <rPr>
        <sz val="10"/>
        <color theme="1"/>
        <rFont val="方正仿宋_GBK"/>
        <charset val="134"/>
      </rPr>
      <t>螺纹波纹管</t>
    </r>
    <r>
      <rPr>
        <sz val="10"/>
        <color theme="1"/>
        <rFont val="Times New Roman"/>
        <charset val="134"/>
      </rPr>
      <t>467.33</t>
    </r>
    <r>
      <rPr>
        <sz val="10"/>
        <color theme="1"/>
        <rFont val="方正仿宋_GBK"/>
        <charset val="134"/>
      </rPr>
      <t>米，建设</t>
    </r>
    <r>
      <rPr>
        <sz val="10"/>
        <color theme="1"/>
        <rFont val="Times New Roman"/>
        <charset val="134"/>
      </rPr>
      <t>DN300</t>
    </r>
    <r>
      <rPr>
        <sz val="10"/>
        <color theme="1"/>
        <rFont val="方正仿宋_GBK"/>
        <charset val="134"/>
      </rPr>
      <t>钢带增强聚乙烯</t>
    </r>
    <r>
      <rPr>
        <sz val="10"/>
        <color theme="1"/>
        <rFont val="Times New Roman"/>
        <charset val="134"/>
      </rPr>
      <t>(PE)</t>
    </r>
    <r>
      <rPr>
        <sz val="10"/>
        <color theme="1"/>
        <rFont val="方正仿宋_GBK"/>
        <charset val="134"/>
      </rPr>
      <t>螺纹波纹管</t>
    </r>
    <r>
      <rPr>
        <sz val="10"/>
        <color theme="1"/>
        <rFont val="Times New Roman"/>
        <charset val="134"/>
      </rPr>
      <t>1527.91</t>
    </r>
    <r>
      <rPr>
        <sz val="10"/>
        <color theme="1"/>
        <rFont val="方正仿宋_GBK"/>
        <charset val="134"/>
      </rPr>
      <t>米，</t>
    </r>
    <r>
      <rPr>
        <sz val="10"/>
        <color theme="1"/>
        <rFont val="Times New Roman"/>
        <charset val="134"/>
      </rPr>
      <t>(</t>
    </r>
    <r>
      <rPr>
        <sz val="10"/>
        <color theme="1"/>
        <rFont val="方正仿宋_GBK"/>
        <charset val="134"/>
      </rPr>
      <t>环刚度不小于</t>
    </r>
    <r>
      <rPr>
        <sz val="10"/>
        <color theme="1"/>
        <rFont val="Times New Roman"/>
        <charset val="134"/>
      </rPr>
      <t>8KN/m2)</t>
    </r>
    <r>
      <rPr>
        <sz val="10"/>
        <color theme="1"/>
        <rFont val="方正仿宋_GBK"/>
        <charset val="134"/>
      </rPr>
      <t>；建设</t>
    </r>
    <r>
      <rPr>
        <sz val="10"/>
        <color theme="1"/>
        <rFont val="Times New Roman"/>
        <charset val="134"/>
      </rPr>
      <t>DN160 PVC</t>
    </r>
    <r>
      <rPr>
        <sz val="10"/>
        <color theme="1"/>
        <rFont val="方正仿宋_GBK"/>
        <charset val="134"/>
      </rPr>
      <t>入户管</t>
    </r>
    <r>
      <rPr>
        <sz val="10"/>
        <color theme="1"/>
        <rFont val="Times New Roman"/>
        <charset val="134"/>
      </rPr>
      <t>4040</t>
    </r>
    <r>
      <rPr>
        <sz val="10"/>
        <color theme="1"/>
        <rFont val="方正仿宋_GBK"/>
        <charset val="134"/>
      </rPr>
      <t>米；建设塑料检查井</t>
    </r>
    <r>
      <rPr>
        <sz val="10"/>
        <color theme="1"/>
        <rFont val="Times New Roman"/>
        <charset val="134"/>
      </rPr>
      <t>125</t>
    </r>
    <r>
      <rPr>
        <sz val="10"/>
        <color theme="1"/>
        <rFont val="方正仿宋_GBK"/>
        <charset val="134"/>
      </rPr>
      <t>座。</t>
    </r>
    <r>
      <rPr>
        <sz val="10"/>
        <color theme="1"/>
        <rFont val="Times New Roman"/>
        <charset val="134"/>
      </rPr>
      <t xml:space="preserve">
</t>
    </r>
    <r>
      <rPr>
        <sz val="10"/>
        <color theme="1"/>
        <rFont val="方正仿宋_GBK"/>
        <charset val="134"/>
      </rPr>
      <t>投资概算：项目投资总额</t>
    </r>
    <r>
      <rPr>
        <sz val="10"/>
        <color theme="1"/>
        <rFont val="Times New Roman"/>
        <charset val="134"/>
      </rPr>
      <t>240</t>
    </r>
    <r>
      <rPr>
        <sz val="10"/>
        <color theme="1"/>
        <rFont val="方正仿宋_GBK"/>
        <charset val="134"/>
      </rPr>
      <t>万元。</t>
    </r>
  </si>
  <si>
    <t>通过实施该项目可以削减污染负荷，保护周边环境，针对流域的主要环境问题，本工程对不同类别的污染源进行分类处理，从实际出发实施相应的工程措施，极大地削减了流域内以农村污染为特点的污染物入河量，改善了流域水质。与此同时，项目的实施对流域内村落环境面貌提高、保护农业生态环境、削减污染负荷、保护当地环境等方面起到了积极的作用。</t>
  </si>
  <si>
    <t>濮永超</t>
  </si>
  <si>
    <t>姐相镇俄罗村鲜食玉米产业发展建设项目</t>
  </si>
  <si>
    <t>依托瑞丽市山对山农业发展有限公司现有鲜食玉米加工生产线及生产厂房，计划投入190万元新修建一条长300m的厂区道路；新修建650㎡冷库一座；厂区场地硬化1200㎡。</t>
  </si>
  <si>
    <t>通过建设俄罗村鲜食玉米加工及基地建设，能进一步提高农产品附加值，增加农户收入和种植品种，形成资产后出租给合作企业，预计增加村集体收益4万元。</t>
  </si>
  <si>
    <r>
      <rPr>
        <sz val="10"/>
        <color theme="1"/>
        <rFont val="方正仿宋_GBK"/>
        <charset val="134"/>
      </rPr>
      <t>帮助产销对接、</t>
    </r>
    <r>
      <rPr>
        <sz val="10"/>
        <color theme="1"/>
        <rFont val="Times New Roman"/>
        <charset val="134"/>
      </rPr>
      <t> </t>
    </r>
    <r>
      <rPr>
        <sz val="10"/>
        <color theme="1"/>
        <rFont val="方正仿宋_GBK"/>
        <charset val="134"/>
      </rPr>
      <t>收益分红</t>
    </r>
  </si>
  <si>
    <t>瑞丽市户育乡现代种苗培育综合示范基地建设项目</t>
  </si>
  <si>
    <t>户育村委会</t>
  </si>
  <si>
    <t>在瑞丽市户育乡户育村下广帕自然村投入550万元，建设现代种苗培育综合示范基地，建设内容：1.新建智能化钢架结构连栋种苗培育温室大棚6000平方米（含两套滴灌，水帘、风机、内外遮阴、周围防护墙、排水、场地平整、看护房等配套设施），投入280万元。2.新建温室内配套设施包括无土栽培、农业物联网、水肥一体化、苗床 、育苗洒水车、喷淋系统、A字架、平铺水培荷兰模式等，投入190万元。3.新装室外水电及350KVA室外变压器1台，投入20万元。4.新建500立方米蓄水灌溉池两个，建设投入30万元。5.硬化提升产业发展基地路面含（通往跨河桥梁一座，规格长9米，宽4米），钢筋混凝土路面，钢筋水泥桩立柱，承重30t。投入30万元。</t>
  </si>
  <si>
    <t>项目建成后，资产归户育乡户育村委会下广帕集体所有，，采取“企业+村集体合作社+农户”的模式，出租给有实力的龙头企业使用，壮大村集体经济，提供更多稳定的就业岗位，促进产品提质增效，助力特色产业发展扩宽当地农民增收渠道，持续巩固拓展脱贫攻坚成果。在效益方面预计带动当地民众务工不低于80人，同等条件下脱贫人口和监测对象优先，支出务工的工资不低于120万元/年，五年内带动群众种植培育出来的各类种苗150户以上，户均收入可增加1.5万元/年，每年增加村集体经济15万元以上。同时，带动少数民族4个村子，带动脱贫户及三类人员323户1153人。</t>
  </si>
  <si>
    <t>带动生产、就业务工</t>
  </si>
  <si>
    <t>产业园</t>
  </si>
  <si>
    <t>瑞丽市2025年东西部协作项目（沿边产业园项目）</t>
  </si>
  <si>
    <t>弄贤村</t>
  </si>
  <si>
    <t>计划投入资金1000万元用于劳动力技能培训质量提升增效、人才培训、瑞丽沿边产业园环山片区配套设施建设。</t>
  </si>
  <si>
    <t>本项目的实施，有助于促进上海青浦区与瑞丽沿边产业园区之间的合作与交流，加强双方政策对接和资源共享，推动上海青浦区与瑞丽沿边产业园区产业协作共建，建立园区间产业协作平台和机制，引导劳动密集型、资源依赖型产业部分或全部向沿边产业园区梯度转移。通过学习东部的先进技术和管理经验，一方面可以加快沿边产业转型升级，提升园区辐射效应；另一方面通过可以实现资源、人才、技术和市场的共享，带动沿边产业成为新的经济增长引擎。</t>
  </si>
  <si>
    <t>江巧文</t>
  </si>
  <si>
    <t>市沿边产业园管委</t>
  </si>
  <si>
    <t>瑞丽市农垦农副产品（加工）集散中心建设项目</t>
  </si>
  <si>
    <t>在瑞丽市畹町镇农场一队投入3125万元，建设瑞丽市农垦农副产品（加工）集散中心项目。项目占地面积约33亩，建设内容：1.新建农副产品交易中心1栋5层2520㎡，分拣中心1栋1680㎡、加工厂房1栋1680㎡、综合仓库1栋3层6660㎡，总建筑面积12540㎡，建安工程费约2420.406万元；2.建设公共停车场，3333㎡，场地硬化费用约59.994万元（180元*3333元/㎡），共44个停车位，配12KW高压充电桩10个，约50万元；3.新建消防水池及其配套基础设施约400万元。4.新装室外水电及350KVA室外变压器1台，投入194.6万元。自筹2125万元，申请沪滇资金1000万元。</t>
  </si>
  <si>
    <t xml:space="preserve"> 项目建成后，资产归项目公司所有，采取“国有龙头企业+村集体企业+边民”的模式，由畹町镇“三村四社”集体企业（瑞丽市振联投资开发有限公司）与畹町农垦实业有限公司成立合资公司共同运营。一是按股分红壮大各村集体经济，预计增收50%以上；二是为沿边居民群众提供不少于200个稳定的就业岗位，促进家门口就业；三是推动畹町口岸边民互市进口商品落地加工，增加边民参与边民互市收益增长5%以上。根据本项目建设内容和服务功能，项目生产经营收入类型主要有仓储收入、驳车场地管理费、配套用房交易中心出租、熏蒸费、驳车费、仓库区装卸搬运费、充电收入等。</t>
  </si>
  <si>
    <t>沪滇帮扶资金</t>
  </si>
  <si>
    <t>户育乡班岭村曼朵村民小组矿泉水厂建设项目</t>
  </si>
  <si>
    <r>
      <rPr>
        <sz val="10"/>
        <color theme="1"/>
        <rFont val="方正仿宋_GBK"/>
        <charset val="134"/>
      </rPr>
      <t>建设内容：</t>
    </r>
    <r>
      <rPr>
        <sz val="10"/>
        <color theme="1"/>
        <rFont val="Times New Roman"/>
        <charset val="134"/>
      </rPr>
      <t>1</t>
    </r>
    <r>
      <rPr>
        <sz val="10"/>
        <color theme="1"/>
        <rFont val="方正仿宋_GBK"/>
        <charset val="134"/>
      </rPr>
      <t>、生产区钢架房</t>
    </r>
    <r>
      <rPr>
        <sz val="10"/>
        <color theme="1"/>
        <rFont val="Times New Roman"/>
        <charset val="134"/>
      </rPr>
      <t>1200</t>
    </r>
    <r>
      <rPr>
        <sz val="10"/>
        <color theme="1"/>
        <rFont val="方正仿宋_GBK"/>
        <charset val="134"/>
      </rPr>
      <t>㎡，预计投入资金</t>
    </r>
    <r>
      <rPr>
        <sz val="10"/>
        <color theme="1"/>
        <rFont val="Times New Roman"/>
        <charset val="134"/>
      </rPr>
      <t>160</t>
    </r>
    <r>
      <rPr>
        <sz val="10"/>
        <color theme="1"/>
        <rFont val="方正仿宋_GBK"/>
        <charset val="134"/>
      </rPr>
      <t>万元；</t>
    </r>
    <r>
      <rPr>
        <sz val="10"/>
        <color theme="1"/>
        <rFont val="Times New Roman"/>
        <charset val="134"/>
      </rPr>
      <t xml:space="preserve">
2</t>
    </r>
    <r>
      <rPr>
        <sz val="10"/>
        <color theme="1"/>
        <rFont val="方正仿宋_GBK"/>
        <charset val="134"/>
      </rPr>
      <t>、生产服务钢架房</t>
    </r>
    <r>
      <rPr>
        <sz val="10"/>
        <color theme="1"/>
        <rFont val="Times New Roman"/>
        <charset val="134"/>
      </rPr>
      <t>200</t>
    </r>
    <r>
      <rPr>
        <sz val="10"/>
        <color theme="1"/>
        <rFont val="方正仿宋_GBK"/>
        <charset val="134"/>
      </rPr>
      <t>㎡，预计投入资金</t>
    </r>
    <r>
      <rPr>
        <sz val="10"/>
        <color theme="1"/>
        <rFont val="Times New Roman"/>
        <charset val="134"/>
      </rPr>
      <t>55</t>
    </r>
    <r>
      <rPr>
        <sz val="10"/>
        <color theme="1"/>
        <rFont val="方正仿宋_GBK"/>
        <charset val="134"/>
      </rPr>
      <t>万元；</t>
    </r>
    <r>
      <rPr>
        <sz val="10"/>
        <color theme="1"/>
        <rFont val="Times New Roman"/>
        <charset val="134"/>
      </rPr>
      <t xml:space="preserve">
3</t>
    </r>
    <r>
      <rPr>
        <sz val="10"/>
        <color theme="1"/>
        <rFont val="方正仿宋_GBK"/>
        <charset val="134"/>
      </rPr>
      <t>、场地硬化</t>
    </r>
    <r>
      <rPr>
        <sz val="10"/>
        <color theme="1"/>
        <rFont val="Times New Roman"/>
        <charset val="134"/>
      </rPr>
      <t>2000</t>
    </r>
    <r>
      <rPr>
        <sz val="10"/>
        <color theme="1"/>
        <rFont val="方正仿宋_GBK"/>
        <charset val="134"/>
      </rPr>
      <t>㎡，预计投入资金</t>
    </r>
    <r>
      <rPr>
        <sz val="10"/>
        <color theme="1"/>
        <rFont val="Times New Roman"/>
        <charset val="134"/>
      </rPr>
      <t>20</t>
    </r>
    <r>
      <rPr>
        <sz val="10"/>
        <color theme="1"/>
        <rFont val="方正仿宋_GBK"/>
        <charset val="134"/>
      </rPr>
      <t>万元。</t>
    </r>
  </si>
  <si>
    <r>
      <rPr>
        <sz val="10"/>
        <color theme="1"/>
        <rFont val="方正仿宋_GBK"/>
        <charset val="134"/>
      </rPr>
      <t>项目建成后以每年不低于投入资金</t>
    </r>
    <r>
      <rPr>
        <sz val="10"/>
        <color theme="1"/>
        <rFont val="Times New Roman"/>
        <charset val="134"/>
      </rPr>
      <t>4%</t>
    </r>
    <r>
      <rPr>
        <sz val="10"/>
        <color theme="1"/>
        <rFont val="方正仿宋_GBK"/>
        <charset val="134"/>
      </rPr>
      <t>的价格对外出租，预计可产生收益</t>
    </r>
    <r>
      <rPr>
        <sz val="10"/>
        <color theme="1"/>
        <rFont val="Times New Roman"/>
        <charset val="134"/>
      </rPr>
      <t>9</t>
    </r>
    <r>
      <rPr>
        <sz val="10"/>
        <color theme="1"/>
        <rFont val="方正仿宋_GBK"/>
        <charset val="134"/>
      </rPr>
      <t>万元，另外可帮助曼朵村民小组及周边地区村民就近务工，预计可产生就业岗位</t>
    </r>
    <r>
      <rPr>
        <sz val="10"/>
        <color theme="1"/>
        <rFont val="Times New Roman"/>
        <charset val="134"/>
      </rPr>
      <t>20</t>
    </r>
    <r>
      <rPr>
        <sz val="10"/>
        <color theme="1"/>
        <rFont val="方正仿宋_GBK"/>
        <charset val="134"/>
      </rPr>
      <t>余个，受益脱贫户及监测对象</t>
    </r>
    <r>
      <rPr>
        <sz val="10"/>
        <color theme="1"/>
        <rFont val="Times New Roman"/>
        <charset val="134"/>
      </rPr>
      <t>49</t>
    </r>
    <r>
      <rPr>
        <sz val="10"/>
        <color theme="1"/>
        <rFont val="方正仿宋_GBK"/>
        <charset val="134"/>
      </rPr>
      <t>户，</t>
    </r>
    <r>
      <rPr>
        <sz val="10"/>
        <color theme="1"/>
        <rFont val="Times New Roman"/>
        <charset val="134"/>
      </rPr>
      <t>168</t>
    </r>
    <r>
      <rPr>
        <sz val="10"/>
        <color theme="1"/>
        <rFont val="方正仿宋_GBK"/>
        <charset val="134"/>
      </rPr>
      <t>人。</t>
    </r>
  </si>
  <si>
    <r>
      <rPr>
        <sz val="10"/>
        <color theme="1"/>
        <rFont val="Times New Roman"/>
        <charset val="134"/>
      </rPr>
      <t> </t>
    </r>
    <r>
      <rPr>
        <sz val="10"/>
        <color theme="1"/>
        <rFont val="方正仿宋_GBK"/>
        <charset val="134"/>
      </rPr>
      <t>收益分红，带动就业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</si>
</sst>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 "/>
    <numFmt numFmtId="179" formatCode="0.00_);[Red]\(0.00\)"/>
    <numFmt numFmtId="180" formatCode="0.0_);[Red]\(0.0\)"/>
    <numFmt numFmtId="181" formatCode="0.0_ "/>
    <numFmt numFmtId="182" formatCode="0_);[Red]\(0\)"/>
  </numFmts>
  <fonts count="47">
    <font>
      <sz val="11"/>
      <color theme="1"/>
      <name val="宋体"/>
      <charset val="134"/>
      <scheme val="minor"/>
    </font>
    <font>
      <sz val="11"/>
      <name val="宋体"/>
      <charset val="134"/>
    </font>
    <font>
      <sz val="11"/>
      <color theme="1"/>
      <name val="Times New Roman"/>
      <charset val="134"/>
    </font>
    <font>
      <sz val="11"/>
      <color theme="1"/>
      <name val="方正黑体_GBK"/>
      <charset val="134"/>
    </font>
    <font>
      <sz val="11"/>
      <name val="宋体"/>
      <charset val="134"/>
      <scheme val="minor"/>
    </font>
    <font>
      <sz val="10"/>
      <color theme="1"/>
      <name val="Times New Roman"/>
      <charset val="134"/>
    </font>
    <font>
      <sz val="10"/>
      <color theme="1"/>
      <name val="方正仿宋_GBK"/>
      <charset val="134"/>
    </font>
    <font>
      <sz val="11"/>
      <color theme="1"/>
      <name val="方正仿宋_GBK"/>
      <charset val="134"/>
    </font>
    <font>
      <sz val="11"/>
      <color theme="1"/>
      <name val="方正仿宋_GBK"/>
      <charset val="0"/>
    </font>
    <font>
      <sz val="11"/>
      <name val="方正仿宋_GBK"/>
      <charset val="134"/>
    </font>
    <font>
      <sz val="22"/>
      <color rgb="FF000000"/>
      <name val="方正小标宋_GBK"/>
      <charset val="134"/>
    </font>
    <font>
      <sz val="11"/>
      <color rgb="FF000000"/>
      <name val="方正仿宋_GBK"/>
      <charset val="134"/>
    </font>
    <font>
      <sz val="11"/>
      <color rgb="FF000000"/>
      <name val="Times New Roman"/>
      <charset val="134"/>
    </font>
    <font>
      <sz val="10"/>
      <color theme="1"/>
      <name val="Times New Roman"/>
      <charset val="0"/>
    </font>
    <font>
      <sz val="10"/>
      <color theme="1"/>
      <name val="宋体"/>
      <charset val="134"/>
    </font>
    <font>
      <sz val="10"/>
      <color rgb="FFFF0000"/>
      <name val="Times New Roman"/>
      <charset val="134"/>
    </font>
    <font>
      <sz val="10"/>
      <color rgb="FFFF0000"/>
      <name val="方正仿宋_GBK"/>
      <charset val="134"/>
    </font>
    <font>
      <sz val="10"/>
      <color rgb="FFFF0000"/>
      <name val="宋体"/>
      <charset val="134"/>
    </font>
    <font>
      <sz val="10"/>
      <color rgb="FFFF0000"/>
      <name val="Times New Roman"/>
      <charset val="0"/>
    </font>
    <font>
      <sz val="11"/>
      <color rgb="FFFF0000"/>
      <name val="宋体"/>
      <charset val="134"/>
      <scheme val="minor"/>
    </font>
    <font>
      <sz val="11"/>
      <color rgb="FFFF0000"/>
      <name val="方正仿宋_GBK"/>
      <charset val="134"/>
    </font>
    <font>
      <sz val="10"/>
      <color rgb="FFFF0000"/>
      <name val="方正楷体_GBK"/>
      <charset val="134"/>
    </font>
    <font>
      <sz val="11"/>
      <color theme="1"/>
      <name val="宋体"/>
      <charset val="134"/>
    </font>
    <font>
      <sz val="16"/>
      <color theme="1"/>
      <name val="宋体"/>
      <charset val="134"/>
      <scheme val="minor"/>
    </font>
    <font>
      <sz val="22"/>
      <color theme="1"/>
      <name val="方正小标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22"/>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242424"/>
      </left>
      <right style="thin">
        <color rgb="FF242424"/>
      </right>
      <top style="thin">
        <color rgb="FF242424"/>
      </top>
      <bottom style="thin">
        <color rgb="FF24242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1"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2"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4" borderId="14" applyNumberFormat="0" applyAlignment="0" applyProtection="0">
      <alignment vertical="center"/>
    </xf>
    <xf numFmtId="0" fontId="34" fillId="5" borderId="15" applyNumberFormat="0" applyAlignment="0" applyProtection="0">
      <alignment vertical="center"/>
    </xf>
    <xf numFmtId="0" fontId="35" fillId="5" borderId="14" applyNumberFormat="0" applyAlignment="0" applyProtection="0">
      <alignment vertical="center"/>
    </xf>
    <xf numFmtId="0" fontId="36" fillId="6" borderId="16" applyNumberFormat="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44" fillId="0" borderId="0">
      <alignment vertical="center"/>
    </xf>
    <xf numFmtId="0" fontId="45" fillId="0" borderId="0"/>
    <xf numFmtId="0" fontId="44" fillId="0" borderId="0">
      <alignment vertical="center"/>
    </xf>
    <xf numFmtId="0" fontId="45" fillId="0" borderId="0">
      <protection locked="0"/>
    </xf>
    <xf numFmtId="0" fontId="45" fillId="0" borderId="0">
      <alignment vertical="center"/>
    </xf>
  </cellStyleXfs>
  <cellXfs count="189">
    <xf numFmtId="0" fontId="0" fillId="0" borderId="0" xfId="0">
      <alignment vertical="center"/>
    </xf>
    <xf numFmtId="0" fontId="1" fillId="0" borderId="0" xfId="0" applyNumberFormat="1" applyFont="1" applyFill="1" applyAlignment="1">
      <alignment vertical="center"/>
    </xf>
    <xf numFmtId="0" fontId="2" fillId="0" borderId="0" xfId="0" applyFont="1" applyAlignment="1">
      <alignment vertical="center" wrapText="1"/>
    </xf>
    <xf numFmtId="0" fontId="3" fillId="0" borderId="0" xfId="0" applyNumberFormat="1" applyFont="1" applyAlignment="1">
      <alignment horizontal="center" vertical="center"/>
    </xf>
    <xf numFmtId="0" fontId="0" fillId="0" borderId="0" xfId="0" applyAlignment="1">
      <alignment vertical="center" wrapText="1"/>
    </xf>
    <xf numFmtId="0" fontId="4" fillId="0" borderId="0" xfId="0" applyNumberFormat="1" applyFont="1" applyFill="1" applyBorder="1" applyAlignment="1">
      <alignment horizontal="center" vertical="center"/>
    </xf>
    <xf numFmtId="0" fontId="5" fillId="2" borderId="0" xfId="0" applyFont="1" applyFill="1" applyBorder="1" applyAlignment="1">
      <alignment horizontal="center" vertical="center"/>
    </xf>
    <xf numFmtId="0" fontId="4" fillId="2" borderId="0" xfId="0" applyNumberFormat="1" applyFont="1" applyFill="1" applyBorder="1" applyAlignment="1">
      <alignment horizontal="center" vertical="center"/>
    </xf>
    <xf numFmtId="0" fontId="5" fillId="2" borderId="0" xfId="0" applyFont="1" applyFill="1" applyBorder="1" applyAlignment="1">
      <alignment vertical="center"/>
    </xf>
    <xf numFmtId="0" fontId="6" fillId="2" borderId="0" xfId="0" applyFont="1" applyFill="1" applyBorder="1" applyAlignment="1">
      <alignment horizontal="left" vertical="center"/>
    </xf>
    <xf numFmtId="0" fontId="7" fillId="2" borderId="0" xfId="0" applyFont="1" applyFill="1" applyAlignment="1">
      <alignment vertical="center"/>
    </xf>
    <xf numFmtId="176" fontId="8" fillId="2" borderId="0" xfId="0" applyNumberFormat="1" applyFont="1" applyFill="1" applyBorder="1" applyAlignment="1">
      <alignment horizontal="center" vertical="center"/>
    </xf>
    <xf numFmtId="0" fontId="9" fillId="2" borderId="0" xfId="0" applyFont="1" applyFill="1" applyAlignment="1">
      <alignment horizontal="center" vertical="center" wrapText="1"/>
    </xf>
    <xf numFmtId="0" fontId="10" fillId="0" borderId="0" xfId="0" applyNumberFormat="1" applyFont="1" applyFill="1" applyAlignment="1">
      <alignment horizontal="center" vertical="center" wrapText="1"/>
    </xf>
    <xf numFmtId="0" fontId="11" fillId="0" borderId="0" xfId="0" applyFont="1" applyFill="1" applyAlignment="1">
      <alignment horizontal="left" vertical="center" wrapText="1"/>
    </xf>
    <xf numFmtId="0" fontId="12" fillId="0" borderId="0" xfId="0" applyFont="1" applyFill="1" applyAlignment="1">
      <alignment horizontal="left" vertical="center" wrapText="1"/>
    </xf>
    <xf numFmtId="0" fontId="3"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178" fontId="5"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6" fontId="6" fillId="2" borderId="3"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6" fillId="2" borderId="2" xfId="0" applyFont="1" applyFill="1" applyBorder="1" applyAlignment="1">
      <alignment horizontal="left" vertical="center" wrapText="1"/>
    </xf>
    <xf numFmtId="0" fontId="6" fillId="2" borderId="2" xfId="0" applyNumberFormat="1" applyFont="1" applyFill="1" applyBorder="1" applyAlignment="1">
      <alignment horizontal="left" vertical="center" wrapText="1"/>
    </xf>
    <xf numFmtId="0" fontId="5"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6" fillId="2" borderId="4"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NumberFormat="1" applyFont="1" applyFill="1" applyBorder="1" applyAlignment="1">
      <alignment horizontal="left" vertical="center" wrapText="1"/>
    </xf>
    <xf numFmtId="0" fontId="6" fillId="2" borderId="1" xfId="0" applyNumberFormat="1" applyFont="1" applyFill="1" applyBorder="1" applyAlignment="1">
      <alignment horizontal="left" vertical="center" wrapText="1"/>
    </xf>
    <xf numFmtId="176" fontId="6" fillId="2" borderId="1" xfId="0" applyNumberFormat="1"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3"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3"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178" fontId="7" fillId="2" borderId="1" xfId="0" applyNumberFormat="1" applyFont="1" applyFill="1" applyBorder="1" applyAlignment="1">
      <alignment horizontal="center" vertical="center" wrapText="1"/>
    </xf>
    <xf numFmtId="0" fontId="7" fillId="2" borderId="7" xfId="0" applyFont="1" applyFill="1" applyBorder="1" applyAlignment="1" applyProtection="1">
      <alignment horizontal="center" vertical="center" wrapText="1"/>
    </xf>
    <xf numFmtId="0" fontId="9" fillId="2" borderId="1" xfId="0" applyFont="1" applyFill="1" applyBorder="1" applyAlignment="1">
      <alignment horizontal="justify" vertical="center" wrapText="1"/>
    </xf>
    <xf numFmtId="0" fontId="9" fillId="2"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0" fontId="14"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179" fontId="7" fillId="2"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xf>
    <xf numFmtId="0" fontId="9" fillId="2" borderId="1" xfId="0" applyNumberFormat="1" applyFont="1" applyFill="1" applyBorder="1" applyAlignment="1">
      <alignment horizontal="center" vertical="center"/>
    </xf>
    <xf numFmtId="176" fontId="9" fillId="2" borderId="1" xfId="0" applyNumberFormat="1" applyFont="1" applyFill="1" applyBorder="1" applyAlignment="1">
      <alignment horizontal="center" vertical="center"/>
    </xf>
    <xf numFmtId="179"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0" fontId="5" fillId="2" borderId="0" xfId="0" applyFont="1" applyFill="1" applyAlignment="1">
      <alignment vertical="center"/>
    </xf>
    <xf numFmtId="176" fontId="5" fillId="2" borderId="0" xfId="0" applyNumberFormat="1" applyFont="1" applyFill="1" applyBorder="1" applyAlignment="1">
      <alignment horizontal="center" vertical="center" wrapText="1"/>
    </xf>
    <xf numFmtId="0" fontId="6" fillId="2" borderId="0" xfId="0" applyFont="1" applyFill="1" applyBorder="1" applyAlignment="1">
      <alignment horizontal="center" vertical="center"/>
    </xf>
    <xf numFmtId="0" fontId="3" fillId="2" borderId="1" xfId="0" applyNumberFormat="1" applyFont="1" applyFill="1" applyBorder="1" applyAlignment="1">
      <alignment horizontal="center" vertical="center" wrapText="1"/>
    </xf>
    <xf numFmtId="179" fontId="15" fillId="2" borderId="1" xfId="0" applyNumberFormat="1" applyFont="1" applyFill="1" applyBorder="1" applyAlignment="1">
      <alignment horizontal="center" vertical="center" wrapText="1"/>
    </xf>
    <xf numFmtId="176" fontId="16" fillId="2" borderId="1" xfId="0" applyNumberFormat="1" applyFont="1" applyFill="1" applyBorder="1" applyAlignment="1">
      <alignment horizontal="center" vertical="center" wrapText="1"/>
    </xf>
    <xf numFmtId="176" fontId="17" fillId="2" borderId="1" xfId="0" applyNumberFormat="1" applyFont="1" applyFill="1" applyBorder="1" applyAlignment="1">
      <alignment horizontal="center" vertical="center" wrapText="1"/>
    </xf>
    <xf numFmtId="180" fontId="15" fillId="2"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176" fontId="6" fillId="2" borderId="8"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178" fontId="15"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178" fontId="15" fillId="2" borderId="3"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19"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76" fontId="16" fillId="2" borderId="1" xfId="0" applyNumberFormat="1" applyFont="1" applyFill="1" applyBorder="1" applyAlignment="1">
      <alignment horizontal="left" vertical="center" wrapText="1"/>
    </xf>
    <xf numFmtId="0" fontId="15" fillId="2" borderId="1" xfId="0" applyFont="1" applyFill="1" applyBorder="1" applyAlignment="1">
      <alignment horizontal="center" vertical="center"/>
    </xf>
    <xf numFmtId="0" fontId="16" fillId="2" borderId="1" xfId="0" applyFont="1" applyFill="1" applyBorder="1" applyAlignment="1">
      <alignment horizontal="left" vertical="center" wrapText="1"/>
    </xf>
    <xf numFmtId="178" fontId="5" fillId="2" borderId="8" xfId="0" applyNumberFormat="1" applyFont="1" applyFill="1" applyBorder="1" applyAlignment="1">
      <alignment horizontal="center" vertical="center" wrapText="1"/>
    </xf>
    <xf numFmtId="176" fontId="5" fillId="2" borderId="8"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6" fillId="2" borderId="1" xfId="0" applyNumberFormat="1" applyFont="1" applyFill="1" applyBorder="1" applyAlignment="1">
      <alignment horizontal="left" vertical="center" wrapText="1"/>
    </xf>
    <xf numFmtId="178" fontId="5" fillId="2" borderId="3" xfId="0" applyNumberFormat="1" applyFont="1" applyFill="1" applyBorder="1" applyAlignment="1">
      <alignment horizontal="center" vertical="center" wrapText="1"/>
    </xf>
    <xf numFmtId="0" fontId="17" fillId="2" borderId="1" xfId="0" applyNumberFormat="1" applyFont="1" applyFill="1" applyBorder="1" applyAlignment="1">
      <alignment vertical="center" wrapText="1"/>
    </xf>
    <xf numFmtId="0" fontId="20" fillId="0" borderId="1" xfId="0" applyFont="1" applyFill="1" applyBorder="1" applyAlignment="1">
      <alignment horizontal="left" vertical="center" wrapText="1"/>
    </xf>
    <xf numFmtId="0" fontId="16" fillId="2" borderId="2" xfId="0" applyNumberFormat="1" applyFont="1" applyFill="1" applyBorder="1" applyAlignment="1">
      <alignment horizontal="left" vertical="center" wrapText="1"/>
    </xf>
    <xf numFmtId="0" fontId="18" fillId="2" borderId="2" xfId="0" applyFont="1" applyFill="1" applyBorder="1" applyAlignment="1">
      <alignment horizontal="center" vertical="center" wrapText="1"/>
    </xf>
    <xf numFmtId="0" fontId="16" fillId="0" borderId="1" xfId="0" applyFont="1" applyFill="1" applyBorder="1" applyAlignment="1">
      <alignment horizontal="left" vertical="center" wrapText="1" readingOrder="1"/>
    </xf>
    <xf numFmtId="0" fontId="16" fillId="0" borderId="1" xfId="0" applyFont="1" applyBorder="1" applyAlignment="1">
      <alignment vertical="center" wrapText="1"/>
    </xf>
    <xf numFmtId="0" fontId="15" fillId="2" borderId="1" xfId="0" applyNumberFormat="1" applyFont="1" applyFill="1" applyBorder="1" applyAlignment="1">
      <alignment horizontal="center" vertical="center" wrapText="1"/>
    </xf>
    <xf numFmtId="0" fontId="16" fillId="0" borderId="0" xfId="0" applyFont="1" applyAlignment="1">
      <alignment horizontal="justify" vertical="center" indent="2"/>
    </xf>
    <xf numFmtId="0" fontId="16" fillId="2" borderId="2" xfId="0" applyFont="1" applyFill="1" applyBorder="1" applyAlignment="1">
      <alignment horizontal="left" vertical="center" wrapText="1"/>
    </xf>
    <xf numFmtId="0" fontId="21" fillId="0" borderId="1" xfId="0" applyFont="1" applyBorder="1" applyAlignment="1">
      <alignment horizontal="justify" vertical="center" indent="2"/>
    </xf>
    <xf numFmtId="0" fontId="16" fillId="0" borderId="1" xfId="0" applyFont="1" applyBorder="1" applyAlignment="1">
      <alignment horizontal="justify" vertical="center" indent="2"/>
    </xf>
    <xf numFmtId="176" fontId="6" fillId="2" borderId="3" xfId="0" applyNumberFormat="1" applyFont="1" applyFill="1" applyBorder="1" applyAlignment="1">
      <alignment horizontal="left" vertical="center" wrapText="1"/>
    </xf>
    <xf numFmtId="176" fontId="16" fillId="0" borderId="1" xfId="0" applyNumberFormat="1" applyFont="1" applyFill="1" applyBorder="1" applyAlignment="1">
      <alignment horizontal="left" vertical="center" wrapText="1" readingOrder="1"/>
    </xf>
    <xf numFmtId="176" fontId="5" fillId="2" borderId="9" xfId="0" applyNumberFormat="1" applyFont="1" applyFill="1" applyBorder="1" applyAlignment="1">
      <alignment horizontal="center" vertical="center" wrapText="1"/>
    </xf>
    <xf numFmtId="176" fontId="13"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14" fillId="2" borderId="1" xfId="0" applyFont="1" applyFill="1" applyBorder="1" applyAlignment="1">
      <alignment vertical="center" wrapText="1"/>
    </xf>
    <xf numFmtId="0" fontId="22" fillId="0" borderId="1" xfId="0"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0" fillId="2" borderId="0" xfId="0" applyFont="1" applyFill="1" applyBorder="1" applyAlignment="1">
      <alignment vertical="center"/>
    </xf>
    <xf numFmtId="0" fontId="23" fillId="2" borderId="0" xfId="0" applyFont="1" applyFill="1" applyBorder="1" applyAlignment="1">
      <alignment vertical="center"/>
    </xf>
    <xf numFmtId="0" fontId="3"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8" fillId="2" borderId="0" xfId="0" applyFont="1" applyFill="1" applyBorder="1" applyAlignment="1">
      <alignment vertical="center"/>
    </xf>
    <xf numFmtId="0" fontId="7" fillId="2" borderId="0" xfId="0" applyFont="1" applyFill="1" applyBorder="1" applyAlignment="1">
      <alignment vertical="center"/>
    </xf>
    <xf numFmtId="176" fontId="7" fillId="2" borderId="0" xfId="0" applyNumberFormat="1" applyFont="1" applyFill="1" applyBorder="1" applyAlignment="1">
      <alignment horizontal="center" vertical="center" wrapText="1"/>
    </xf>
    <xf numFmtId="0" fontId="7" fillId="2" borderId="0" xfId="0" applyFont="1" applyFill="1" applyBorder="1" applyAlignment="1">
      <alignment horizontal="left" vertical="center"/>
    </xf>
    <xf numFmtId="0" fontId="7" fillId="2" borderId="0" xfId="0" applyFont="1" applyFill="1" applyAlignment="1">
      <alignment horizontal="center" vertical="center"/>
    </xf>
    <xf numFmtId="0" fontId="0" fillId="2" borderId="0"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0" fontId="0" fillId="2" borderId="0" xfId="0" applyFont="1" applyFill="1" applyAlignment="1">
      <alignment vertical="center"/>
    </xf>
    <xf numFmtId="0" fontId="0" fillId="2" borderId="0" xfId="0" applyFont="1" applyFill="1" applyAlignment="1">
      <alignment vertical="center" wrapText="1"/>
    </xf>
    <xf numFmtId="0" fontId="0" fillId="2" borderId="0" xfId="0" applyFont="1" applyFill="1" applyAlignment="1">
      <alignment horizontal="center" vertical="center"/>
    </xf>
    <xf numFmtId="0" fontId="24" fillId="2" borderId="0" xfId="0" applyFont="1" applyFill="1" applyBorder="1" applyAlignment="1">
      <alignment horizontal="center" vertical="center" wrapText="1"/>
    </xf>
    <xf numFmtId="0" fontId="23" fillId="2" borderId="0"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vertical="center" wrapText="1"/>
    </xf>
    <xf numFmtId="181" fontId="0" fillId="2" borderId="1" xfId="0" applyNumberFormat="1" applyFont="1" applyFill="1" applyBorder="1" applyAlignment="1">
      <alignment horizontal="center" vertical="center" wrapText="1"/>
    </xf>
    <xf numFmtId="0" fontId="7" fillId="2" borderId="1" xfId="0" applyFont="1" applyFill="1" applyBorder="1" applyAlignment="1">
      <alignment horizontal="justify" vertical="center" wrapText="1"/>
    </xf>
    <xf numFmtId="182" fontId="7" fillId="2" borderId="1" xfId="0" applyNumberFormat="1" applyFont="1" applyFill="1" applyBorder="1" applyAlignment="1">
      <alignment horizontal="center" vertical="center" wrapText="1"/>
    </xf>
    <xf numFmtId="180" fontId="7" fillId="2" borderId="1" xfId="0" applyNumberFormat="1" applyFont="1" applyFill="1" applyBorder="1" applyAlignment="1">
      <alignment horizontal="center" vertical="center" wrapText="1"/>
    </xf>
    <xf numFmtId="176" fontId="7" fillId="2" borderId="3" xfId="0" applyNumberFormat="1" applyFont="1" applyFill="1" applyBorder="1" applyAlignment="1">
      <alignment horizontal="center" vertical="center" wrapText="1"/>
    </xf>
    <xf numFmtId="0" fontId="7" fillId="2" borderId="1" xfId="0" applyFont="1" applyFill="1" applyBorder="1" applyAlignment="1">
      <alignment vertical="center" wrapText="1"/>
    </xf>
    <xf numFmtId="176" fontId="7" fillId="2" borderId="8" xfId="0" applyNumberFormat="1" applyFont="1" applyFill="1" applyBorder="1" applyAlignment="1">
      <alignment horizontal="center" vertical="center" wrapText="1"/>
    </xf>
    <xf numFmtId="0" fontId="7" fillId="2" borderId="1" xfId="0" applyNumberFormat="1" applyFont="1" applyFill="1" applyBorder="1" applyAlignment="1">
      <alignment vertical="center" wrapText="1"/>
    </xf>
    <xf numFmtId="178" fontId="7" fillId="2" borderId="3" xfId="0" applyNumberFormat="1" applyFont="1" applyFill="1" applyBorder="1" applyAlignment="1">
      <alignment horizontal="center" vertical="center" wrapText="1"/>
    </xf>
    <xf numFmtId="176" fontId="7" fillId="2" borderId="7" xfId="0" applyNumberFormat="1" applyFont="1" applyFill="1" applyBorder="1" applyAlignment="1" applyProtection="1">
      <alignment horizontal="center" vertical="center" wrapText="1"/>
    </xf>
    <xf numFmtId="0" fontId="7" fillId="2" borderId="7" xfId="0" applyFont="1" applyFill="1" applyBorder="1" applyAlignment="1" applyProtection="1">
      <alignment horizontal="left" vertical="center" wrapText="1"/>
    </xf>
    <xf numFmtId="0" fontId="7" fillId="2" borderId="7" xfId="0" applyFont="1" applyFill="1" applyBorder="1" applyAlignment="1" applyProtection="1">
      <alignment horizontal="center" vertical="center"/>
    </xf>
    <xf numFmtId="0" fontId="7" fillId="2" borderId="2" xfId="0" applyFont="1" applyFill="1" applyBorder="1" applyAlignment="1">
      <alignment horizontal="center" vertical="center" wrapText="1"/>
    </xf>
    <xf numFmtId="176" fontId="7" fillId="2" borderId="2"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23" fillId="2" borderId="0" xfId="0" applyFont="1" applyFill="1" applyBorder="1" applyAlignment="1">
      <alignment horizontal="center" vertical="center" wrapText="1"/>
    </xf>
    <xf numFmtId="178" fontId="0" fillId="2" borderId="1" xfId="0" applyNumberFormat="1" applyFont="1" applyFill="1" applyBorder="1" applyAlignment="1">
      <alignment horizontal="center" vertical="center" wrapText="1"/>
    </xf>
    <xf numFmtId="0" fontId="7" fillId="2" borderId="3" xfId="0" applyNumberFormat="1" applyFont="1" applyFill="1" applyBorder="1" applyAlignment="1">
      <alignment horizontal="left" vertical="center" wrapText="1"/>
    </xf>
    <xf numFmtId="0" fontId="7" fillId="2" borderId="1" xfId="0" applyNumberFormat="1" applyFont="1" applyFill="1" applyBorder="1" applyAlignment="1">
      <alignment horizontal="left" vertical="center" wrapText="1"/>
    </xf>
    <xf numFmtId="176" fontId="7" fillId="2" borderId="1" xfId="0" applyNumberFormat="1" applyFont="1" applyFill="1" applyBorder="1" applyAlignment="1">
      <alignment horizontal="left" vertical="center" wrapText="1"/>
    </xf>
    <xf numFmtId="178" fontId="7" fillId="2" borderId="8" xfId="0" applyNumberFormat="1" applyFont="1" applyFill="1" applyBorder="1" applyAlignment="1">
      <alignment horizontal="center" vertical="center" wrapText="1"/>
    </xf>
    <xf numFmtId="176" fontId="2" fillId="2" borderId="8"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176" fontId="7" fillId="2" borderId="3" xfId="0" applyNumberFormat="1" applyFont="1" applyFill="1" applyBorder="1" applyAlignment="1">
      <alignment horizontal="left" vertical="center" wrapText="1"/>
    </xf>
    <xf numFmtId="0" fontId="7" fillId="2" borderId="7" xfId="0" applyFont="1" applyFill="1" applyBorder="1" applyAlignment="1" applyProtection="1">
      <alignment horizontal="justify" vertical="center"/>
    </xf>
    <xf numFmtId="0" fontId="7" fillId="2" borderId="10" xfId="0" applyFont="1" applyFill="1" applyBorder="1" applyAlignment="1" applyProtection="1">
      <alignment horizontal="center" vertical="center" wrapText="1"/>
    </xf>
    <xf numFmtId="0" fontId="7"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wrapText="1"/>
    </xf>
    <xf numFmtId="0" fontId="7" fillId="2" borderId="2" xfId="0" applyNumberFormat="1" applyFont="1" applyFill="1" applyBorder="1" applyAlignment="1">
      <alignment horizontal="left" vertical="center" wrapText="1"/>
    </xf>
    <xf numFmtId="0" fontId="7" fillId="2" borderId="0" xfId="0" applyFont="1" applyFill="1" applyAlignment="1">
      <alignment horizontal="justify" vertical="center" indent="2"/>
    </xf>
    <xf numFmtId="0" fontId="7" fillId="2" borderId="1" xfId="0" applyFont="1" applyFill="1" applyBorder="1" applyAlignment="1">
      <alignment horizontal="justify" vertical="center" indent="2"/>
    </xf>
    <xf numFmtId="176" fontId="7" fillId="2" borderId="1" xfId="0" applyNumberFormat="1" applyFont="1" applyFill="1" applyBorder="1" applyAlignment="1">
      <alignment horizontal="left" vertical="center" wrapText="1" readingOrder="1"/>
    </xf>
    <xf numFmtId="0" fontId="6" fillId="0" borderId="1" xfId="0" applyFont="1" applyFill="1" applyBorder="1" applyAlignment="1">
      <alignment horizontal="left" vertical="center" wrapText="1" readingOrder="1"/>
    </xf>
    <xf numFmtId="0" fontId="6" fillId="0" borderId="1" xfId="0" applyFont="1" applyBorder="1" applyAlignment="1">
      <alignment vertical="center" wrapText="1"/>
    </xf>
    <xf numFmtId="176" fontId="7" fillId="2" borderId="9"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xf>
    <xf numFmtId="0" fontId="7" fillId="2" borderId="2" xfId="0" applyFont="1" applyFill="1" applyBorder="1" applyAlignment="1">
      <alignment horizontal="center" vertical="center"/>
    </xf>
    <xf numFmtId="0" fontId="7" fillId="2" borderId="1" xfId="0" applyNumberFormat="1"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13" xfId="50"/>
    <cellStyle name="常规 11" xfId="51"/>
    <cellStyle name="常规 29" xfId="52"/>
    <cellStyle name="常规 10 1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476885</xdr:colOff>
      <xdr:row>1</xdr:row>
      <xdr:rowOff>0</xdr:rowOff>
    </xdr:from>
    <xdr:to>
      <xdr:col>12</xdr:col>
      <xdr:colOff>487680</xdr:colOff>
      <xdr:row>1</xdr:row>
      <xdr:rowOff>34290</xdr:rowOff>
    </xdr:to>
    <xdr:pic>
      <xdr:nvPicPr>
        <xdr:cNvPr id="2" name="Picture 71" descr="clip_image542615"/>
        <xdr:cNvPicPr>
          <a:picLocks noChangeAspect="1"/>
        </xdr:cNvPicPr>
      </xdr:nvPicPr>
      <xdr:blipFill>
        <a:blip r:embed="rId1"/>
        <a:stretch>
          <a:fillRect/>
        </a:stretch>
      </xdr:blipFill>
      <xdr:spPr>
        <a:xfrm>
          <a:off x="17703800" y="584200"/>
          <a:ext cx="10795" cy="34290"/>
        </a:xfrm>
        <a:prstGeom prst="rect">
          <a:avLst/>
        </a:prstGeom>
        <a:noFill/>
        <a:ln w="9525">
          <a:noFill/>
        </a:ln>
      </xdr:spPr>
    </xdr:pic>
    <xdr:clientData/>
  </xdr:twoCellAnchor>
  <xdr:twoCellAnchor editAs="oneCell">
    <xdr:from>
      <xdr:col>12</xdr:col>
      <xdr:colOff>487045</xdr:colOff>
      <xdr:row>1</xdr:row>
      <xdr:rowOff>0</xdr:rowOff>
    </xdr:from>
    <xdr:to>
      <xdr:col>12</xdr:col>
      <xdr:colOff>497840</xdr:colOff>
      <xdr:row>1</xdr:row>
      <xdr:rowOff>34290</xdr:rowOff>
    </xdr:to>
    <xdr:pic>
      <xdr:nvPicPr>
        <xdr:cNvPr id="3" name="Picture 72" descr="clip_image542616"/>
        <xdr:cNvPicPr>
          <a:picLocks noChangeAspect="1"/>
        </xdr:cNvPicPr>
      </xdr:nvPicPr>
      <xdr:blipFill>
        <a:blip r:embed="rId1"/>
        <a:stretch>
          <a:fillRect/>
        </a:stretch>
      </xdr:blipFill>
      <xdr:spPr>
        <a:xfrm>
          <a:off x="17713960" y="584200"/>
          <a:ext cx="10795" cy="34290"/>
        </a:xfrm>
        <a:prstGeom prst="rect">
          <a:avLst/>
        </a:prstGeom>
        <a:noFill/>
        <a:ln w="9525">
          <a:noFill/>
        </a:ln>
      </xdr:spPr>
    </xdr:pic>
    <xdr:clientData/>
  </xdr:twoCellAnchor>
  <xdr:twoCellAnchor editAs="oneCell">
    <xdr:from>
      <xdr:col>12</xdr:col>
      <xdr:colOff>476885</xdr:colOff>
      <xdr:row>1</xdr:row>
      <xdr:rowOff>0</xdr:rowOff>
    </xdr:from>
    <xdr:to>
      <xdr:col>12</xdr:col>
      <xdr:colOff>487680</xdr:colOff>
      <xdr:row>1</xdr:row>
      <xdr:rowOff>34290</xdr:rowOff>
    </xdr:to>
    <xdr:pic>
      <xdr:nvPicPr>
        <xdr:cNvPr id="4" name="Picture 71" descr="clip_image542615"/>
        <xdr:cNvPicPr>
          <a:picLocks noChangeAspect="1"/>
        </xdr:cNvPicPr>
      </xdr:nvPicPr>
      <xdr:blipFill>
        <a:blip r:embed="rId1"/>
        <a:stretch>
          <a:fillRect/>
        </a:stretch>
      </xdr:blipFill>
      <xdr:spPr>
        <a:xfrm>
          <a:off x="17703800" y="584200"/>
          <a:ext cx="10795" cy="34290"/>
        </a:xfrm>
        <a:prstGeom prst="rect">
          <a:avLst/>
        </a:prstGeom>
        <a:noFill/>
        <a:ln w="9525">
          <a:noFill/>
        </a:ln>
      </xdr:spPr>
    </xdr:pic>
    <xdr:clientData/>
  </xdr:twoCellAnchor>
  <xdr:twoCellAnchor editAs="oneCell">
    <xdr:from>
      <xdr:col>12</xdr:col>
      <xdr:colOff>487045</xdr:colOff>
      <xdr:row>1</xdr:row>
      <xdr:rowOff>0</xdr:rowOff>
    </xdr:from>
    <xdr:to>
      <xdr:col>12</xdr:col>
      <xdr:colOff>497840</xdr:colOff>
      <xdr:row>1</xdr:row>
      <xdr:rowOff>34290</xdr:rowOff>
    </xdr:to>
    <xdr:pic>
      <xdr:nvPicPr>
        <xdr:cNvPr id="5" name="Picture 72" descr="clip_image542616"/>
        <xdr:cNvPicPr>
          <a:picLocks noChangeAspect="1"/>
        </xdr:cNvPicPr>
      </xdr:nvPicPr>
      <xdr:blipFill>
        <a:blip r:embed="rId1"/>
        <a:stretch>
          <a:fillRect/>
        </a:stretch>
      </xdr:blipFill>
      <xdr:spPr>
        <a:xfrm>
          <a:off x="17713960" y="584200"/>
          <a:ext cx="10795" cy="34290"/>
        </a:xfrm>
        <a:prstGeom prst="rect">
          <a:avLst/>
        </a:prstGeom>
        <a:noFill/>
        <a:ln w="9525">
          <a:noFill/>
        </a:ln>
      </xdr:spPr>
    </xdr:pic>
    <xdr:clientData/>
  </xdr:twoCellAnchor>
  <xdr:twoCellAnchor editAs="oneCell">
    <xdr:from>
      <xdr:col>12</xdr:col>
      <xdr:colOff>476885</xdr:colOff>
      <xdr:row>1</xdr:row>
      <xdr:rowOff>0</xdr:rowOff>
    </xdr:from>
    <xdr:to>
      <xdr:col>12</xdr:col>
      <xdr:colOff>487680</xdr:colOff>
      <xdr:row>1</xdr:row>
      <xdr:rowOff>34290</xdr:rowOff>
    </xdr:to>
    <xdr:pic>
      <xdr:nvPicPr>
        <xdr:cNvPr id="6" name="Picture 71" descr="clip_image542615"/>
        <xdr:cNvPicPr>
          <a:picLocks noChangeAspect="1"/>
        </xdr:cNvPicPr>
      </xdr:nvPicPr>
      <xdr:blipFill>
        <a:blip r:embed="rId1"/>
        <a:stretch>
          <a:fillRect/>
        </a:stretch>
      </xdr:blipFill>
      <xdr:spPr>
        <a:xfrm>
          <a:off x="17703800" y="584200"/>
          <a:ext cx="10795" cy="34290"/>
        </a:xfrm>
        <a:prstGeom prst="rect">
          <a:avLst/>
        </a:prstGeom>
        <a:noFill/>
        <a:ln w="9525">
          <a:noFill/>
        </a:ln>
      </xdr:spPr>
    </xdr:pic>
    <xdr:clientData/>
  </xdr:twoCellAnchor>
  <xdr:twoCellAnchor editAs="oneCell">
    <xdr:from>
      <xdr:col>12</xdr:col>
      <xdr:colOff>487045</xdr:colOff>
      <xdr:row>1</xdr:row>
      <xdr:rowOff>0</xdr:rowOff>
    </xdr:from>
    <xdr:to>
      <xdr:col>12</xdr:col>
      <xdr:colOff>497840</xdr:colOff>
      <xdr:row>1</xdr:row>
      <xdr:rowOff>34290</xdr:rowOff>
    </xdr:to>
    <xdr:pic>
      <xdr:nvPicPr>
        <xdr:cNvPr id="7" name="Picture 72" descr="clip_image542616"/>
        <xdr:cNvPicPr>
          <a:picLocks noChangeAspect="1"/>
        </xdr:cNvPicPr>
      </xdr:nvPicPr>
      <xdr:blipFill>
        <a:blip r:embed="rId1"/>
        <a:stretch>
          <a:fillRect/>
        </a:stretch>
      </xdr:blipFill>
      <xdr:spPr>
        <a:xfrm>
          <a:off x="17713960" y="584200"/>
          <a:ext cx="10795" cy="34290"/>
        </a:xfrm>
        <a:prstGeom prst="rect">
          <a:avLst/>
        </a:prstGeom>
        <a:noFill/>
        <a:ln w="9525">
          <a:noFill/>
        </a:ln>
      </xdr:spPr>
    </xdr:pic>
    <xdr:clientData/>
  </xdr:twoCellAnchor>
  <xdr:twoCellAnchor editAs="oneCell">
    <xdr:from>
      <xdr:col>12</xdr:col>
      <xdr:colOff>476885</xdr:colOff>
      <xdr:row>1</xdr:row>
      <xdr:rowOff>0</xdr:rowOff>
    </xdr:from>
    <xdr:to>
      <xdr:col>12</xdr:col>
      <xdr:colOff>487680</xdr:colOff>
      <xdr:row>1</xdr:row>
      <xdr:rowOff>34290</xdr:rowOff>
    </xdr:to>
    <xdr:pic>
      <xdr:nvPicPr>
        <xdr:cNvPr id="8" name="Picture 71" descr="clip_image542615"/>
        <xdr:cNvPicPr>
          <a:picLocks noChangeAspect="1"/>
        </xdr:cNvPicPr>
      </xdr:nvPicPr>
      <xdr:blipFill>
        <a:blip r:embed="rId1"/>
        <a:stretch>
          <a:fillRect/>
        </a:stretch>
      </xdr:blipFill>
      <xdr:spPr>
        <a:xfrm>
          <a:off x="17703800" y="584200"/>
          <a:ext cx="10795" cy="34290"/>
        </a:xfrm>
        <a:prstGeom prst="rect">
          <a:avLst/>
        </a:prstGeom>
        <a:noFill/>
        <a:ln w="9525">
          <a:noFill/>
        </a:ln>
      </xdr:spPr>
    </xdr:pic>
    <xdr:clientData/>
  </xdr:twoCellAnchor>
  <xdr:twoCellAnchor editAs="oneCell">
    <xdr:from>
      <xdr:col>12</xdr:col>
      <xdr:colOff>487045</xdr:colOff>
      <xdr:row>1</xdr:row>
      <xdr:rowOff>0</xdr:rowOff>
    </xdr:from>
    <xdr:to>
      <xdr:col>12</xdr:col>
      <xdr:colOff>497840</xdr:colOff>
      <xdr:row>1</xdr:row>
      <xdr:rowOff>34290</xdr:rowOff>
    </xdr:to>
    <xdr:pic>
      <xdr:nvPicPr>
        <xdr:cNvPr id="9" name="Picture 72" descr="clip_image542616"/>
        <xdr:cNvPicPr>
          <a:picLocks noChangeAspect="1"/>
        </xdr:cNvPicPr>
      </xdr:nvPicPr>
      <xdr:blipFill>
        <a:blip r:embed="rId1"/>
        <a:stretch>
          <a:fillRect/>
        </a:stretch>
      </xdr:blipFill>
      <xdr:spPr>
        <a:xfrm>
          <a:off x="17713960" y="584200"/>
          <a:ext cx="10795" cy="34290"/>
        </a:xfrm>
        <a:prstGeom prst="rect">
          <a:avLst/>
        </a:prstGeom>
        <a:noFill/>
        <a:ln w="9525">
          <a:noFill/>
        </a:ln>
      </xdr:spPr>
    </xdr:pic>
    <xdr:clientData/>
  </xdr:twoCellAnchor>
  <xdr:twoCellAnchor editAs="oneCell">
    <xdr:from>
      <xdr:col>7</xdr:col>
      <xdr:colOff>476885</xdr:colOff>
      <xdr:row>1</xdr:row>
      <xdr:rowOff>0</xdr:rowOff>
    </xdr:from>
    <xdr:to>
      <xdr:col>7</xdr:col>
      <xdr:colOff>487680</xdr:colOff>
      <xdr:row>1</xdr:row>
      <xdr:rowOff>34290</xdr:rowOff>
    </xdr:to>
    <xdr:pic>
      <xdr:nvPicPr>
        <xdr:cNvPr id="10" name="Picture 71" descr="clip_image542615"/>
        <xdr:cNvPicPr>
          <a:picLocks noChangeAspect="1"/>
        </xdr:cNvPicPr>
      </xdr:nvPicPr>
      <xdr:blipFill>
        <a:blip r:embed="rId1"/>
        <a:stretch>
          <a:fillRect/>
        </a:stretch>
      </xdr:blipFill>
      <xdr:spPr>
        <a:xfrm>
          <a:off x="5339080" y="584200"/>
          <a:ext cx="10795" cy="34290"/>
        </a:xfrm>
        <a:prstGeom prst="rect">
          <a:avLst/>
        </a:prstGeom>
        <a:noFill/>
        <a:ln w="9525">
          <a:noFill/>
        </a:ln>
      </xdr:spPr>
    </xdr:pic>
    <xdr:clientData/>
  </xdr:twoCellAnchor>
  <xdr:twoCellAnchor editAs="oneCell">
    <xdr:from>
      <xdr:col>7</xdr:col>
      <xdr:colOff>487045</xdr:colOff>
      <xdr:row>1</xdr:row>
      <xdr:rowOff>0</xdr:rowOff>
    </xdr:from>
    <xdr:to>
      <xdr:col>7</xdr:col>
      <xdr:colOff>497840</xdr:colOff>
      <xdr:row>1</xdr:row>
      <xdr:rowOff>34290</xdr:rowOff>
    </xdr:to>
    <xdr:pic>
      <xdr:nvPicPr>
        <xdr:cNvPr id="11" name="Picture 72" descr="clip_image542616"/>
        <xdr:cNvPicPr>
          <a:picLocks noChangeAspect="1"/>
        </xdr:cNvPicPr>
      </xdr:nvPicPr>
      <xdr:blipFill>
        <a:blip r:embed="rId1"/>
        <a:stretch>
          <a:fillRect/>
        </a:stretch>
      </xdr:blipFill>
      <xdr:spPr>
        <a:xfrm>
          <a:off x="5349240" y="584200"/>
          <a:ext cx="10795" cy="34290"/>
        </a:xfrm>
        <a:prstGeom prst="rect">
          <a:avLst/>
        </a:prstGeom>
        <a:noFill/>
        <a:ln w="9525">
          <a:noFill/>
        </a:ln>
      </xdr:spPr>
    </xdr:pic>
    <xdr:clientData/>
  </xdr:twoCellAnchor>
  <xdr:twoCellAnchor editAs="oneCell">
    <xdr:from>
      <xdr:col>7</xdr:col>
      <xdr:colOff>476885</xdr:colOff>
      <xdr:row>1</xdr:row>
      <xdr:rowOff>0</xdr:rowOff>
    </xdr:from>
    <xdr:to>
      <xdr:col>7</xdr:col>
      <xdr:colOff>487680</xdr:colOff>
      <xdr:row>1</xdr:row>
      <xdr:rowOff>34290</xdr:rowOff>
    </xdr:to>
    <xdr:pic>
      <xdr:nvPicPr>
        <xdr:cNvPr id="12" name="Picture 71" descr="clip_image542615"/>
        <xdr:cNvPicPr>
          <a:picLocks noChangeAspect="1"/>
        </xdr:cNvPicPr>
      </xdr:nvPicPr>
      <xdr:blipFill>
        <a:blip r:embed="rId1"/>
        <a:stretch>
          <a:fillRect/>
        </a:stretch>
      </xdr:blipFill>
      <xdr:spPr>
        <a:xfrm>
          <a:off x="5339080" y="584200"/>
          <a:ext cx="10795" cy="34290"/>
        </a:xfrm>
        <a:prstGeom prst="rect">
          <a:avLst/>
        </a:prstGeom>
        <a:noFill/>
        <a:ln w="9525">
          <a:noFill/>
        </a:ln>
      </xdr:spPr>
    </xdr:pic>
    <xdr:clientData/>
  </xdr:twoCellAnchor>
  <xdr:twoCellAnchor editAs="oneCell">
    <xdr:from>
      <xdr:col>7</xdr:col>
      <xdr:colOff>487045</xdr:colOff>
      <xdr:row>1</xdr:row>
      <xdr:rowOff>0</xdr:rowOff>
    </xdr:from>
    <xdr:to>
      <xdr:col>7</xdr:col>
      <xdr:colOff>497840</xdr:colOff>
      <xdr:row>1</xdr:row>
      <xdr:rowOff>34290</xdr:rowOff>
    </xdr:to>
    <xdr:pic>
      <xdr:nvPicPr>
        <xdr:cNvPr id="13" name="Picture 72" descr="clip_image542616"/>
        <xdr:cNvPicPr>
          <a:picLocks noChangeAspect="1"/>
        </xdr:cNvPicPr>
      </xdr:nvPicPr>
      <xdr:blipFill>
        <a:blip r:embed="rId1"/>
        <a:stretch>
          <a:fillRect/>
        </a:stretch>
      </xdr:blipFill>
      <xdr:spPr>
        <a:xfrm>
          <a:off x="5349240" y="584200"/>
          <a:ext cx="10795" cy="34290"/>
        </a:xfrm>
        <a:prstGeom prst="rect">
          <a:avLst/>
        </a:prstGeom>
        <a:noFill/>
        <a:ln w="9525">
          <a:noFill/>
        </a:ln>
      </xdr:spPr>
    </xdr:pic>
    <xdr:clientData/>
  </xdr:twoCellAnchor>
  <xdr:twoCellAnchor editAs="oneCell">
    <xdr:from>
      <xdr:col>7</xdr:col>
      <xdr:colOff>476885</xdr:colOff>
      <xdr:row>1</xdr:row>
      <xdr:rowOff>0</xdr:rowOff>
    </xdr:from>
    <xdr:to>
      <xdr:col>7</xdr:col>
      <xdr:colOff>487680</xdr:colOff>
      <xdr:row>1</xdr:row>
      <xdr:rowOff>34290</xdr:rowOff>
    </xdr:to>
    <xdr:pic>
      <xdr:nvPicPr>
        <xdr:cNvPr id="14" name="Picture 71" descr="clip_image542615"/>
        <xdr:cNvPicPr>
          <a:picLocks noChangeAspect="1"/>
        </xdr:cNvPicPr>
      </xdr:nvPicPr>
      <xdr:blipFill>
        <a:blip r:embed="rId1"/>
        <a:stretch>
          <a:fillRect/>
        </a:stretch>
      </xdr:blipFill>
      <xdr:spPr>
        <a:xfrm>
          <a:off x="5339080" y="584200"/>
          <a:ext cx="10795" cy="34290"/>
        </a:xfrm>
        <a:prstGeom prst="rect">
          <a:avLst/>
        </a:prstGeom>
        <a:noFill/>
        <a:ln w="9525">
          <a:noFill/>
        </a:ln>
      </xdr:spPr>
    </xdr:pic>
    <xdr:clientData/>
  </xdr:twoCellAnchor>
  <xdr:twoCellAnchor editAs="oneCell">
    <xdr:from>
      <xdr:col>7</xdr:col>
      <xdr:colOff>487045</xdr:colOff>
      <xdr:row>1</xdr:row>
      <xdr:rowOff>0</xdr:rowOff>
    </xdr:from>
    <xdr:to>
      <xdr:col>7</xdr:col>
      <xdr:colOff>497840</xdr:colOff>
      <xdr:row>1</xdr:row>
      <xdr:rowOff>34290</xdr:rowOff>
    </xdr:to>
    <xdr:pic>
      <xdr:nvPicPr>
        <xdr:cNvPr id="15" name="Picture 72" descr="clip_image542616"/>
        <xdr:cNvPicPr>
          <a:picLocks noChangeAspect="1"/>
        </xdr:cNvPicPr>
      </xdr:nvPicPr>
      <xdr:blipFill>
        <a:blip r:embed="rId1"/>
        <a:stretch>
          <a:fillRect/>
        </a:stretch>
      </xdr:blipFill>
      <xdr:spPr>
        <a:xfrm>
          <a:off x="5349240" y="584200"/>
          <a:ext cx="10795" cy="34290"/>
        </a:xfrm>
        <a:prstGeom prst="rect">
          <a:avLst/>
        </a:prstGeom>
        <a:noFill/>
        <a:ln w="9525">
          <a:noFill/>
        </a:ln>
      </xdr:spPr>
    </xdr:pic>
    <xdr:clientData/>
  </xdr:twoCellAnchor>
  <xdr:twoCellAnchor editAs="oneCell">
    <xdr:from>
      <xdr:col>7</xdr:col>
      <xdr:colOff>476885</xdr:colOff>
      <xdr:row>1</xdr:row>
      <xdr:rowOff>0</xdr:rowOff>
    </xdr:from>
    <xdr:to>
      <xdr:col>7</xdr:col>
      <xdr:colOff>487680</xdr:colOff>
      <xdr:row>1</xdr:row>
      <xdr:rowOff>34290</xdr:rowOff>
    </xdr:to>
    <xdr:pic>
      <xdr:nvPicPr>
        <xdr:cNvPr id="16" name="Picture 71" descr="clip_image542615"/>
        <xdr:cNvPicPr>
          <a:picLocks noChangeAspect="1"/>
        </xdr:cNvPicPr>
      </xdr:nvPicPr>
      <xdr:blipFill>
        <a:blip r:embed="rId1"/>
        <a:stretch>
          <a:fillRect/>
        </a:stretch>
      </xdr:blipFill>
      <xdr:spPr>
        <a:xfrm>
          <a:off x="5339080" y="584200"/>
          <a:ext cx="10795" cy="34290"/>
        </a:xfrm>
        <a:prstGeom prst="rect">
          <a:avLst/>
        </a:prstGeom>
        <a:noFill/>
        <a:ln w="9525">
          <a:noFill/>
        </a:ln>
      </xdr:spPr>
    </xdr:pic>
    <xdr:clientData/>
  </xdr:twoCellAnchor>
  <xdr:twoCellAnchor editAs="oneCell">
    <xdr:from>
      <xdr:col>7</xdr:col>
      <xdr:colOff>487045</xdr:colOff>
      <xdr:row>1</xdr:row>
      <xdr:rowOff>0</xdr:rowOff>
    </xdr:from>
    <xdr:to>
      <xdr:col>7</xdr:col>
      <xdr:colOff>497840</xdr:colOff>
      <xdr:row>1</xdr:row>
      <xdr:rowOff>34290</xdr:rowOff>
    </xdr:to>
    <xdr:pic>
      <xdr:nvPicPr>
        <xdr:cNvPr id="17" name="Picture 72" descr="clip_image542616"/>
        <xdr:cNvPicPr>
          <a:picLocks noChangeAspect="1"/>
        </xdr:cNvPicPr>
      </xdr:nvPicPr>
      <xdr:blipFill>
        <a:blip r:embed="rId1"/>
        <a:stretch>
          <a:fillRect/>
        </a:stretch>
      </xdr:blipFill>
      <xdr:spPr>
        <a:xfrm>
          <a:off x="5349240" y="584200"/>
          <a:ext cx="10795" cy="34290"/>
        </a:xfrm>
        <a:prstGeom prst="rect">
          <a:avLst/>
        </a:prstGeom>
        <a:noFill/>
        <a:ln w="9525">
          <a:noFill/>
        </a:ln>
      </xdr:spPr>
    </xdr:pic>
    <xdr:clientData/>
  </xdr:twoCellAnchor>
  <xdr:twoCellAnchor editAs="oneCell">
    <xdr:from>
      <xdr:col>12</xdr:col>
      <xdr:colOff>476885</xdr:colOff>
      <xdr:row>1</xdr:row>
      <xdr:rowOff>0</xdr:rowOff>
    </xdr:from>
    <xdr:to>
      <xdr:col>12</xdr:col>
      <xdr:colOff>487680</xdr:colOff>
      <xdr:row>1</xdr:row>
      <xdr:rowOff>34290</xdr:rowOff>
    </xdr:to>
    <xdr:pic>
      <xdr:nvPicPr>
        <xdr:cNvPr id="18" name="Picture 71" descr="clip_image542615"/>
        <xdr:cNvPicPr>
          <a:picLocks noChangeAspect="1"/>
        </xdr:cNvPicPr>
      </xdr:nvPicPr>
      <xdr:blipFill>
        <a:blip r:embed="rId1"/>
        <a:stretch>
          <a:fillRect/>
        </a:stretch>
      </xdr:blipFill>
      <xdr:spPr>
        <a:xfrm>
          <a:off x="17703800" y="584200"/>
          <a:ext cx="10795" cy="34290"/>
        </a:xfrm>
        <a:prstGeom prst="rect">
          <a:avLst/>
        </a:prstGeom>
        <a:noFill/>
        <a:ln w="9525">
          <a:noFill/>
        </a:ln>
      </xdr:spPr>
    </xdr:pic>
    <xdr:clientData/>
  </xdr:twoCellAnchor>
  <xdr:twoCellAnchor editAs="oneCell">
    <xdr:from>
      <xdr:col>12</xdr:col>
      <xdr:colOff>487045</xdr:colOff>
      <xdr:row>1</xdr:row>
      <xdr:rowOff>0</xdr:rowOff>
    </xdr:from>
    <xdr:to>
      <xdr:col>12</xdr:col>
      <xdr:colOff>497840</xdr:colOff>
      <xdr:row>1</xdr:row>
      <xdr:rowOff>34290</xdr:rowOff>
    </xdr:to>
    <xdr:pic>
      <xdr:nvPicPr>
        <xdr:cNvPr id="19" name="Picture 72" descr="clip_image542616"/>
        <xdr:cNvPicPr>
          <a:picLocks noChangeAspect="1"/>
        </xdr:cNvPicPr>
      </xdr:nvPicPr>
      <xdr:blipFill>
        <a:blip r:embed="rId1"/>
        <a:stretch>
          <a:fillRect/>
        </a:stretch>
      </xdr:blipFill>
      <xdr:spPr>
        <a:xfrm>
          <a:off x="17713960" y="584200"/>
          <a:ext cx="10795" cy="34290"/>
        </a:xfrm>
        <a:prstGeom prst="rect">
          <a:avLst/>
        </a:prstGeom>
        <a:noFill/>
        <a:ln w="9525">
          <a:noFill/>
        </a:ln>
      </xdr:spPr>
    </xdr:pic>
    <xdr:clientData/>
  </xdr:twoCellAnchor>
  <xdr:twoCellAnchor editAs="oneCell">
    <xdr:from>
      <xdr:col>12</xdr:col>
      <xdr:colOff>476885</xdr:colOff>
      <xdr:row>1</xdr:row>
      <xdr:rowOff>0</xdr:rowOff>
    </xdr:from>
    <xdr:to>
      <xdr:col>12</xdr:col>
      <xdr:colOff>487680</xdr:colOff>
      <xdr:row>1</xdr:row>
      <xdr:rowOff>34290</xdr:rowOff>
    </xdr:to>
    <xdr:pic>
      <xdr:nvPicPr>
        <xdr:cNvPr id="20" name="Picture 71" descr="clip_image542615"/>
        <xdr:cNvPicPr>
          <a:picLocks noChangeAspect="1"/>
        </xdr:cNvPicPr>
      </xdr:nvPicPr>
      <xdr:blipFill>
        <a:blip r:embed="rId1"/>
        <a:stretch>
          <a:fillRect/>
        </a:stretch>
      </xdr:blipFill>
      <xdr:spPr>
        <a:xfrm>
          <a:off x="17703800" y="584200"/>
          <a:ext cx="10795" cy="34290"/>
        </a:xfrm>
        <a:prstGeom prst="rect">
          <a:avLst/>
        </a:prstGeom>
        <a:noFill/>
        <a:ln w="9525">
          <a:noFill/>
        </a:ln>
      </xdr:spPr>
    </xdr:pic>
    <xdr:clientData/>
  </xdr:twoCellAnchor>
  <xdr:twoCellAnchor editAs="oneCell">
    <xdr:from>
      <xdr:col>12</xdr:col>
      <xdr:colOff>487045</xdr:colOff>
      <xdr:row>1</xdr:row>
      <xdr:rowOff>0</xdr:rowOff>
    </xdr:from>
    <xdr:to>
      <xdr:col>12</xdr:col>
      <xdr:colOff>497840</xdr:colOff>
      <xdr:row>1</xdr:row>
      <xdr:rowOff>34290</xdr:rowOff>
    </xdr:to>
    <xdr:pic>
      <xdr:nvPicPr>
        <xdr:cNvPr id="21" name="Picture 72" descr="clip_image542616"/>
        <xdr:cNvPicPr>
          <a:picLocks noChangeAspect="1"/>
        </xdr:cNvPicPr>
      </xdr:nvPicPr>
      <xdr:blipFill>
        <a:blip r:embed="rId1"/>
        <a:stretch>
          <a:fillRect/>
        </a:stretch>
      </xdr:blipFill>
      <xdr:spPr>
        <a:xfrm>
          <a:off x="17713960" y="584200"/>
          <a:ext cx="10795" cy="34290"/>
        </a:xfrm>
        <a:prstGeom prst="rect">
          <a:avLst/>
        </a:prstGeom>
        <a:noFill/>
        <a:ln w="9525">
          <a:noFill/>
        </a:ln>
      </xdr:spPr>
    </xdr:pic>
    <xdr:clientData/>
  </xdr:twoCellAnchor>
  <xdr:twoCellAnchor editAs="oneCell">
    <xdr:from>
      <xdr:col>12</xdr:col>
      <xdr:colOff>476885</xdr:colOff>
      <xdr:row>1</xdr:row>
      <xdr:rowOff>0</xdr:rowOff>
    </xdr:from>
    <xdr:to>
      <xdr:col>12</xdr:col>
      <xdr:colOff>487680</xdr:colOff>
      <xdr:row>1</xdr:row>
      <xdr:rowOff>34290</xdr:rowOff>
    </xdr:to>
    <xdr:pic>
      <xdr:nvPicPr>
        <xdr:cNvPr id="22" name="Picture 71" descr="clip_image542615"/>
        <xdr:cNvPicPr>
          <a:picLocks noChangeAspect="1"/>
        </xdr:cNvPicPr>
      </xdr:nvPicPr>
      <xdr:blipFill>
        <a:blip r:embed="rId1"/>
        <a:stretch>
          <a:fillRect/>
        </a:stretch>
      </xdr:blipFill>
      <xdr:spPr>
        <a:xfrm>
          <a:off x="17703800" y="584200"/>
          <a:ext cx="10795" cy="34290"/>
        </a:xfrm>
        <a:prstGeom prst="rect">
          <a:avLst/>
        </a:prstGeom>
        <a:noFill/>
        <a:ln w="9525">
          <a:noFill/>
        </a:ln>
      </xdr:spPr>
    </xdr:pic>
    <xdr:clientData/>
  </xdr:twoCellAnchor>
  <xdr:twoCellAnchor editAs="oneCell">
    <xdr:from>
      <xdr:col>12</xdr:col>
      <xdr:colOff>487045</xdr:colOff>
      <xdr:row>1</xdr:row>
      <xdr:rowOff>0</xdr:rowOff>
    </xdr:from>
    <xdr:to>
      <xdr:col>12</xdr:col>
      <xdr:colOff>497840</xdr:colOff>
      <xdr:row>1</xdr:row>
      <xdr:rowOff>34290</xdr:rowOff>
    </xdr:to>
    <xdr:pic>
      <xdr:nvPicPr>
        <xdr:cNvPr id="23" name="Picture 72" descr="clip_image542616"/>
        <xdr:cNvPicPr>
          <a:picLocks noChangeAspect="1"/>
        </xdr:cNvPicPr>
      </xdr:nvPicPr>
      <xdr:blipFill>
        <a:blip r:embed="rId1"/>
        <a:stretch>
          <a:fillRect/>
        </a:stretch>
      </xdr:blipFill>
      <xdr:spPr>
        <a:xfrm>
          <a:off x="17713960" y="584200"/>
          <a:ext cx="10795" cy="34290"/>
        </a:xfrm>
        <a:prstGeom prst="rect">
          <a:avLst/>
        </a:prstGeom>
        <a:noFill/>
        <a:ln w="9525">
          <a:noFill/>
        </a:ln>
      </xdr:spPr>
    </xdr:pic>
    <xdr:clientData/>
  </xdr:twoCellAnchor>
  <xdr:twoCellAnchor editAs="oneCell">
    <xdr:from>
      <xdr:col>12</xdr:col>
      <xdr:colOff>476885</xdr:colOff>
      <xdr:row>1</xdr:row>
      <xdr:rowOff>0</xdr:rowOff>
    </xdr:from>
    <xdr:to>
      <xdr:col>12</xdr:col>
      <xdr:colOff>487680</xdr:colOff>
      <xdr:row>1</xdr:row>
      <xdr:rowOff>34290</xdr:rowOff>
    </xdr:to>
    <xdr:pic>
      <xdr:nvPicPr>
        <xdr:cNvPr id="24" name="Picture 71" descr="clip_image542615"/>
        <xdr:cNvPicPr>
          <a:picLocks noChangeAspect="1"/>
        </xdr:cNvPicPr>
      </xdr:nvPicPr>
      <xdr:blipFill>
        <a:blip r:embed="rId1"/>
        <a:stretch>
          <a:fillRect/>
        </a:stretch>
      </xdr:blipFill>
      <xdr:spPr>
        <a:xfrm>
          <a:off x="17703800" y="584200"/>
          <a:ext cx="10795" cy="34290"/>
        </a:xfrm>
        <a:prstGeom prst="rect">
          <a:avLst/>
        </a:prstGeom>
        <a:noFill/>
        <a:ln w="9525">
          <a:noFill/>
        </a:ln>
      </xdr:spPr>
    </xdr:pic>
    <xdr:clientData/>
  </xdr:twoCellAnchor>
  <xdr:twoCellAnchor editAs="oneCell">
    <xdr:from>
      <xdr:col>12</xdr:col>
      <xdr:colOff>487045</xdr:colOff>
      <xdr:row>1</xdr:row>
      <xdr:rowOff>0</xdr:rowOff>
    </xdr:from>
    <xdr:to>
      <xdr:col>12</xdr:col>
      <xdr:colOff>497840</xdr:colOff>
      <xdr:row>1</xdr:row>
      <xdr:rowOff>34290</xdr:rowOff>
    </xdr:to>
    <xdr:pic>
      <xdr:nvPicPr>
        <xdr:cNvPr id="25" name="Picture 72" descr="clip_image542616"/>
        <xdr:cNvPicPr>
          <a:picLocks noChangeAspect="1"/>
        </xdr:cNvPicPr>
      </xdr:nvPicPr>
      <xdr:blipFill>
        <a:blip r:embed="rId1"/>
        <a:stretch>
          <a:fillRect/>
        </a:stretch>
      </xdr:blipFill>
      <xdr:spPr>
        <a:xfrm>
          <a:off x="17713960" y="584200"/>
          <a:ext cx="10795" cy="34290"/>
        </a:xfrm>
        <a:prstGeom prst="rect">
          <a:avLst/>
        </a:prstGeom>
        <a:noFill/>
        <a:ln w="9525">
          <a:noFill/>
        </a:ln>
      </xdr:spPr>
    </xdr:pic>
    <xdr:clientData/>
  </xdr:twoCellAnchor>
  <xdr:twoCellAnchor editAs="oneCell">
    <xdr:from>
      <xdr:col>7</xdr:col>
      <xdr:colOff>476885</xdr:colOff>
      <xdr:row>1</xdr:row>
      <xdr:rowOff>0</xdr:rowOff>
    </xdr:from>
    <xdr:to>
      <xdr:col>7</xdr:col>
      <xdr:colOff>487680</xdr:colOff>
      <xdr:row>1</xdr:row>
      <xdr:rowOff>34290</xdr:rowOff>
    </xdr:to>
    <xdr:pic>
      <xdr:nvPicPr>
        <xdr:cNvPr id="26" name="Picture 71" descr="clip_image542615"/>
        <xdr:cNvPicPr>
          <a:picLocks noChangeAspect="1"/>
        </xdr:cNvPicPr>
      </xdr:nvPicPr>
      <xdr:blipFill>
        <a:blip r:embed="rId1"/>
        <a:stretch>
          <a:fillRect/>
        </a:stretch>
      </xdr:blipFill>
      <xdr:spPr>
        <a:xfrm>
          <a:off x="5339080" y="584200"/>
          <a:ext cx="10795" cy="34290"/>
        </a:xfrm>
        <a:prstGeom prst="rect">
          <a:avLst/>
        </a:prstGeom>
        <a:noFill/>
        <a:ln w="9525">
          <a:noFill/>
        </a:ln>
      </xdr:spPr>
    </xdr:pic>
    <xdr:clientData/>
  </xdr:twoCellAnchor>
  <xdr:twoCellAnchor editAs="oneCell">
    <xdr:from>
      <xdr:col>7</xdr:col>
      <xdr:colOff>487045</xdr:colOff>
      <xdr:row>1</xdr:row>
      <xdr:rowOff>0</xdr:rowOff>
    </xdr:from>
    <xdr:to>
      <xdr:col>7</xdr:col>
      <xdr:colOff>497840</xdr:colOff>
      <xdr:row>1</xdr:row>
      <xdr:rowOff>34290</xdr:rowOff>
    </xdr:to>
    <xdr:pic>
      <xdr:nvPicPr>
        <xdr:cNvPr id="27" name="Picture 72" descr="clip_image542616"/>
        <xdr:cNvPicPr>
          <a:picLocks noChangeAspect="1"/>
        </xdr:cNvPicPr>
      </xdr:nvPicPr>
      <xdr:blipFill>
        <a:blip r:embed="rId1"/>
        <a:stretch>
          <a:fillRect/>
        </a:stretch>
      </xdr:blipFill>
      <xdr:spPr>
        <a:xfrm>
          <a:off x="5349240" y="584200"/>
          <a:ext cx="10795" cy="34290"/>
        </a:xfrm>
        <a:prstGeom prst="rect">
          <a:avLst/>
        </a:prstGeom>
        <a:noFill/>
        <a:ln w="9525">
          <a:noFill/>
        </a:ln>
      </xdr:spPr>
    </xdr:pic>
    <xdr:clientData/>
  </xdr:twoCellAnchor>
  <xdr:twoCellAnchor editAs="oneCell">
    <xdr:from>
      <xdr:col>7</xdr:col>
      <xdr:colOff>476885</xdr:colOff>
      <xdr:row>1</xdr:row>
      <xdr:rowOff>0</xdr:rowOff>
    </xdr:from>
    <xdr:to>
      <xdr:col>7</xdr:col>
      <xdr:colOff>487680</xdr:colOff>
      <xdr:row>1</xdr:row>
      <xdr:rowOff>34290</xdr:rowOff>
    </xdr:to>
    <xdr:pic>
      <xdr:nvPicPr>
        <xdr:cNvPr id="28" name="Picture 71" descr="clip_image542615"/>
        <xdr:cNvPicPr>
          <a:picLocks noChangeAspect="1"/>
        </xdr:cNvPicPr>
      </xdr:nvPicPr>
      <xdr:blipFill>
        <a:blip r:embed="rId1"/>
        <a:stretch>
          <a:fillRect/>
        </a:stretch>
      </xdr:blipFill>
      <xdr:spPr>
        <a:xfrm>
          <a:off x="5339080" y="584200"/>
          <a:ext cx="10795" cy="34290"/>
        </a:xfrm>
        <a:prstGeom prst="rect">
          <a:avLst/>
        </a:prstGeom>
        <a:noFill/>
        <a:ln w="9525">
          <a:noFill/>
        </a:ln>
      </xdr:spPr>
    </xdr:pic>
    <xdr:clientData/>
  </xdr:twoCellAnchor>
  <xdr:twoCellAnchor editAs="oneCell">
    <xdr:from>
      <xdr:col>7</xdr:col>
      <xdr:colOff>487045</xdr:colOff>
      <xdr:row>1</xdr:row>
      <xdr:rowOff>0</xdr:rowOff>
    </xdr:from>
    <xdr:to>
      <xdr:col>7</xdr:col>
      <xdr:colOff>497840</xdr:colOff>
      <xdr:row>1</xdr:row>
      <xdr:rowOff>34290</xdr:rowOff>
    </xdr:to>
    <xdr:pic>
      <xdr:nvPicPr>
        <xdr:cNvPr id="29" name="Picture 72" descr="clip_image542616"/>
        <xdr:cNvPicPr>
          <a:picLocks noChangeAspect="1"/>
        </xdr:cNvPicPr>
      </xdr:nvPicPr>
      <xdr:blipFill>
        <a:blip r:embed="rId1"/>
        <a:stretch>
          <a:fillRect/>
        </a:stretch>
      </xdr:blipFill>
      <xdr:spPr>
        <a:xfrm>
          <a:off x="5349240" y="584200"/>
          <a:ext cx="10795" cy="34290"/>
        </a:xfrm>
        <a:prstGeom prst="rect">
          <a:avLst/>
        </a:prstGeom>
        <a:noFill/>
        <a:ln w="9525">
          <a:noFill/>
        </a:ln>
      </xdr:spPr>
    </xdr:pic>
    <xdr:clientData/>
  </xdr:twoCellAnchor>
  <xdr:twoCellAnchor editAs="oneCell">
    <xdr:from>
      <xdr:col>7</xdr:col>
      <xdr:colOff>476885</xdr:colOff>
      <xdr:row>1</xdr:row>
      <xdr:rowOff>0</xdr:rowOff>
    </xdr:from>
    <xdr:to>
      <xdr:col>7</xdr:col>
      <xdr:colOff>487680</xdr:colOff>
      <xdr:row>1</xdr:row>
      <xdr:rowOff>34290</xdr:rowOff>
    </xdr:to>
    <xdr:pic>
      <xdr:nvPicPr>
        <xdr:cNvPr id="30" name="Picture 71" descr="clip_image542615"/>
        <xdr:cNvPicPr>
          <a:picLocks noChangeAspect="1"/>
        </xdr:cNvPicPr>
      </xdr:nvPicPr>
      <xdr:blipFill>
        <a:blip r:embed="rId1"/>
        <a:stretch>
          <a:fillRect/>
        </a:stretch>
      </xdr:blipFill>
      <xdr:spPr>
        <a:xfrm>
          <a:off x="5339080" y="584200"/>
          <a:ext cx="10795" cy="34290"/>
        </a:xfrm>
        <a:prstGeom prst="rect">
          <a:avLst/>
        </a:prstGeom>
        <a:noFill/>
        <a:ln w="9525">
          <a:noFill/>
        </a:ln>
      </xdr:spPr>
    </xdr:pic>
    <xdr:clientData/>
  </xdr:twoCellAnchor>
  <xdr:twoCellAnchor editAs="oneCell">
    <xdr:from>
      <xdr:col>7</xdr:col>
      <xdr:colOff>487045</xdr:colOff>
      <xdr:row>1</xdr:row>
      <xdr:rowOff>0</xdr:rowOff>
    </xdr:from>
    <xdr:to>
      <xdr:col>7</xdr:col>
      <xdr:colOff>497840</xdr:colOff>
      <xdr:row>1</xdr:row>
      <xdr:rowOff>34290</xdr:rowOff>
    </xdr:to>
    <xdr:pic>
      <xdr:nvPicPr>
        <xdr:cNvPr id="31" name="Picture 72" descr="clip_image542616"/>
        <xdr:cNvPicPr>
          <a:picLocks noChangeAspect="1"/>
        </xdr:cNvPicPr>
      </xdr:nvPicPr>
      <xdr:blipFill>
        <a:blip r:embed="rId1"/>
        <a:stretch>
          <a:fillRect/>
        </a:stretch>
      </xdr:blipFill>
      <xdr:spPr>
        <a:xfrm>
          <a:off x="5349240" y="584200"/>
          <a:ext cx="10795" cy="34290"/>
        </a:xfrm>
        <a:prstGeom prst="rect">
          <a:avLst/>
        </a:prstGeom>
        <a:noFill/>
        <a:ln w="9525">
          <a:noFill/>
        </a:ln>
      </xdr:spPr>
    </xdr:pic>
    <xdr:clientData/>
  </xdr:twoCellAnchor>
  <xdr:twoCellAnchor editAs="oneCell">
    <xdr:from>
      <xdr:col>7</xdr:col>
      <xdr:colOff>476885</xdr:colOff>
      <xdr:row>1</xdr:row>
      <xdr:rowOff>0</xdr:rowOff>
    </xdr:from>
    <xdr:to>
      <xdr:col>7</xdr:col>
      <xdr:colOff>487680</xdr:colOff>
      <xdr:row>1</xdr:row>
      <xdr:rowOff>34290</xdr:rowOff>
    </xdr:to>
    <xdr:pic>
      <xdr:nvPicPr>
        <xdr:cNvPr id="32" name="Picture 71" descr="clip_image542615"/>
        <xdr:cNvPicPr>
          <a:picLocks noChangeAspect="1"/>
        </xdr:cNvPicPr>
      </xdr:nvPicPr>
      <xdr:blipFill>
        <a:blip r:embed="rId1"/>
        <a:stretch>
          <a:fillRect/>
        </a:stretch>
      </xdr:blipFill>
      <xdr:spPr>
        <a:xfrm>
          <a:off x="5339080" y="584200"/>
          <a:ext cx="10795" cy="34290"/>
        </a:xfrm>
        <a:prstGeom prst="rect">
          <a:avLst/>
        </a:prstGeom>
        <a:noFill/>
        <a:ln w="9525">
          <a:noFill/>
        </a:ln>
      </xdr:spPr>
    </xdr:pic>
    <xdr:clientData/>
  </xdr:twoCellAnchor>
  <xdr:twoCellAnchor editAs="oneCell">
    <xdr:from>
      <xdr:col>7</xdr:col>
      <xdr:colOff>487045</xdr:colOff>
      <xdr:row>1</xdr:row>
      <xdr:rowOff>0</xdr:rowOff>
    </xdr:from>
    <xdr:to>
      <xdr:col>7</xdr:col>
      <xdr:colOff>497840</xdr:colOff>
      <xdr:row>1</xdr:row>
      <xdr:rowOff>34290</xdr:rowOff>
    </xdr:to>
    <xdr:pic>
      <xdr:nvPicPr>
        <xdr:cNvPr id="33" name="Picture 72" descr="clip_image542616"/>
        <xdr:cNvPicPr>
          <a:picLocks noChangeAspect="1"/>
        </xdr:cNvPicPr>
      </xdr:nvPicPr>
      <xdr:blipFill>
        <a:blip r:embed="rId1"/>
        <a:stretch>
          <a:fillRect/>
        </a:stretch>
      </xdr:blipFill>
      <xdr:spPr>
        <a:xfrm>
          <a:off x="5349240" y="584200"/>
          <a:ext cx="10795" cy="34290"/>
        </a:xfrm>
        <a:prstGeom prst="rect">
          <a:avLst/>
        </a:prstGeom>
        <a:noFill/>
        <a:ln w="9525">
          <a:noFill/>
        </a:ln>
      </xdr:spPr>
    </xdr:pic>
    <xdr:clientData/>
  </xdr:twoCellAnchor>
  <xdr:twoCellAnchor editAs="oneCell">
    <xdr:from>
      <xdr:col>11</xdr:col>
      <xdr:colOff>476885</xdr:colOff>
      <xdr:row>1</xdr:row>
      <xdr:rowOff>0</xdr:rowOff>
    </xdr:from>
    <xdr:to>
      <xdr:col>11</xdr:col>
      <xdr:colOff>487680</xdr:colOff>
      <xdr:row>1</xdr:row>
      <xdr:rowOff>34290</xdr:rowOff>
    </xdr:to>
    <xdr:pic>
      <xdr:nvPicPr>
        <xdr:cNvPr id="34" name="Picture 71" descr="clip_image542615"/>
        <xdr:cNvPicPr>
          <a:picLocks noChangeAspect="1"/>
        </xdr:cNvPicPr>
      </xdr:nvPicPr>
      <xdr:blipFill>
        <a:blip r:embed="rId1"/>
        <a:stretch>
          <a:fillRect/>
        </a:stretch>
      </xdr:blipFill>
      <xdr:spPr>
        <a:xfrm>
          <a:off x="16875760" y="584200"/>
          <a:ext cx="10795" cy="34290"/>
        </a:xfrm>
        <a:prstGeom prst="rect">
          <a:avLst/>
        </a:prstGeom>
        <a:noFill/>
        <a:ln w="9525">
          <a:noFill/>
        </a:ln>
      </xdr:spPr>
    </xdr:pic>
    <xdr:clientData/>
  </xdr:twoCellAnchor>
  <xdr:twoCellAnchor editAs="oneCell">
    <xdr:from>
      <xdr:col>11</xdr:col>
      <xdr:colOff>487045</xdr:colOff>
      <xdr:row>1</xdr:row>
      <xdr:rowOff>0</xdr:rowOff>
    </xdr:from>
    <xdr:to>
      <xdr:col>11</xdr:col>
      <xdr:colOff>497840</xdr:colOff>
      <xdr:row>1</xdr:row>
      <xdr:rowOff>34290</xdr:rowOff>
    </xdr:to>
    <xdr:pic>
      <xdr:nvPicPr>
        <xdr:cNvPr id="35" name="Picture 72" descr="clip_image542616"/>
        <xdr:cNvPicPr>
          <a:picLocks noChangeAspect="1"/>
        </xdr:cNvPicPr>
      </xdr:nvPicPr>
      <xdr:blipFill>
        <a:blip r:embed="rId1"/>
        <a:stretch>
          <a:fillRect/>
        </a:stretch>
      </xdr:blipFill>
      <xdr:spPr>
        <a:xfrm>
          <a:off x="16885920" y="584200"/>
          <a:ext cx="10795" cy="34290"/>
        </a:xfrm>
        <a:prstGeom prst="rect">
          <a:avLst/>
        </a:prstGeom>
        <a:noFill/>
        <a:ln w="9525">
          <a:noFill/>
        </a:ln>
      </xdr:spPr>
    </xdr:pic>
    <xdr:clientData/>
  </xdr:twoCellAnchor>
  <xdr:twoCellAnchor editAs="oneCell">
    <xdr:from>
      <xdr:col>11</xdr:col>
      <xdr:colOff>476885</xdr:colOff>
      <xdr:row>1</xdr:row>
      <xdr:rowOff>0</xdr:rowOff>
    </xdr:from>
    <xdr:to>
      <xdr:col>11</xdr:col>
      <xdr:colOff>487680</xdr:colOff>
      <xdr:row>1</xdr:row>
      <xdr:rowOff>34290</xdr:rowOff>
    </xdr:to>
    <xdr:pic>
      <xdr:nvPicPr>
        <xdr:cNvPr id="36" name="Picture 71" descr="clip_image542615"/>
        <xdr:cNvPicPr>
          <a:picLocks noChangeAspect="1"/>
        </xdr:cNvPicPr>
      </xdr:nvPicPr>
      <xdr:blipFill>
        <a:blip r:embed="rId1"/>
        <a:stretch>
          <a:fillRect/>
        </a:stretch>
      </xdr:blipFill>
      <xdr:spPr>
        <a:xfrm>
          <a:off x="16875760" y="584200"/>
          <a:ext cx="10795" cy="34290"/>
        </a:xfrm>
        <a:prstGeom prst="rect">
          <a:avLst/>
        </a:prstGeom>
        <a:noFill/>
        <a:ln w="9525">
          <a:noFill/>
        </a:ln>
      </xdr:spPr>
    </xdr:pic>
    <xdr:clientData/>
  </xdr:twoCellAnchor>
  <xdr:twoCellAnchor editAs="oneCell">
    <xdr:from>
      <xdr:col>11</xdr:col>
      <xdr:colOff>487045</xdr:colOff>
      <xdr:row>1</xdr:row>
      <xdr:rowOff>0</xdr:rowOff>
    </xdr:from>
    <xdr:to>
      <xdr:col>11</xdr:col>
      <xdr:colOff>497840</xdr:colOff>
      <xdr:row>1</xdr:row>
      <xdr:rowOff>34290</xdr:rowOff>
    </xdr:to>
    <xdr:pic>
      <xdr:nvPicPr>
        <xdr:cNvPr id="37" name="Picture 72" descr="clip_image542616"/>
        <xdr:cNvPicPr>
          <a:picLocks noChangeAspect="1"/>
        </xdr:cNvPicPr>
      </xdr:nvPicPr>
      <xdr:blipFill>
        <a:blip r:embed="rId1"/>
        <a:stretch>
          <a:fillRect/>
        </a:stretch>
      </xdr:blipFill>
      <xdr:spPr>
        <a:xfrm>
          <a:off x="16885920" y="584200"/>
          <a:ext cx="10795" cy="34290"/>
        </a:xfrm>
        <a:prstGeom prst="rect">
          <a:avLst/>
        </a:prstGeom>
        <a:noFill/>
        <a:ln w="9525">
          <a:noFill/>
        </a:ln>
      </xdr:spPr>
    </xdr:pic>
    <xdr:clientData/>
  </xdr:twoCellAnchor>
  <xdr:twoCellAnchor editAs="oneCell">
    <xdr:from>
      <xdr:col>11</xdr:col>
      <xdr:colOff>476885</xdr:colOff>
      <xdr:row>1</xdr:row>
      <xdr:rowOff>0</xdr:rowOff>
    </xdr:from>
    <xdr:to>
      <xdr:col>11</xdr:col>
      <xdr:colOff>487680</xdr:colOff>
      <xdr:row>1</xdr:row>
      <xdr:rowOff>34290</xdr:rowOff>
    </xdr:to>
    <xdr:pic>
      <xdr:nvPicPr>
        <xdr:cNvPr id="38" name="Picture 71" descr="clip_image542615"/>
        <xdr:cNvPicPr>
          <a:picLocks noChangeAspect="1"/>
        </xdr:cNvPicPr>
      </xdr:nvPicPr>
      <xdr:blipFill>
        <a:blip r:embed="rId1"/>
        <a:stretch>
          <a:fillRect/>
        </a:stretch>
      </xdr:blipFill>
      <xdr:spPr>
        <a:xfrm>
          <a:off x="16875760" y="584200"/>
          <a:ext cx="10795" cy="34290"/>
        </a:xfrm>
        <a:prstGeom prst="rect">
          <a:avLst/>
        </a:prstGeom>
        <a:noFill/>
        <a:ln w="9525">
          <a:noFill/>
        </a:ln>
      </xdr:spPr>
    </xdr:pic>
    <xdr:clientData/>
  </xdr:twoCellAnchor>
  <xdr:twoCellAnchor editAs="oneCell">
    <xdr:from>
      <xdr:col>11</xdr:col>
      <xdr:colOff>487045</xdr:colOff>
      <xdr:row>1</xdr:row>
      <xdr:rowOff>0</xdr:rowOff>
    </xdr:from>
    <xdr:to>
      <xdr:col>11</xdr:col>
      <xdr:colOff>497840</xdr:colOff>
      <xdr:row>1</xdr:row>
      <xdr:rowOff>34290</xdr:rowOff>
    </xdr:to>
    <xdr:pic>
      <xdr:nvPicPr>
        <xdr:cNvPr id="39" name="Picture 72" descr="clip_image542616"/>
        <xdr:cNvPicPr>
          <a:picLocks noChangeAspect="1"/>
        </xdr:cNvPicPr>
      </xdr:nvPicPr>
      <xdr:blipFill>
        <a:blip r:embed="rId1"/>
        <a:stretch>
          <a:fillRect/>
        </a:stretch>
      </xdr:blipFill>
      <xdr:spPr>
        <a:xfrm>
          <a:off x="16885920" y="584200"/>
          <a:ext cx="10795" cy="34290"/>
        </a:xfrm>
        <a:prstGeom prst="rect">
          <a:avLst/>
        </a:prstGeom>
        <a:noFill/>
        <a:ln w="9525">
          <a:noFill/>
        </a:ln>
      </xdr:spPr>
    </xdr:pic>
    <xdr:clientData/>
  </xdr:twoCellAnchor>
  <xdr:twoCellAnchor editAs="oneCell">
    <xdr:from>
      <xdr:col>11</xdr:col>
      <xdr:colOff>476885</xdr:colOff>
      <xdr:row>1</xdr:row>
      <xdr:rowOff>0</xdr:rowOff>
    </xdr:from>
    <xdr:to>
      <xdr:col>11</xdr:col>
      <xdr:colOff>487680</xdr:colOff>
      <xdr:row>1</xdr:row>
      <xdr:rowOff>34290</xdr:rowOff>
    </xdr:to>
    <xdr:pic>
      <xdr:nvPicPr>
        <xdr:cNvPr id="40" name="Picture 71" descr="clip_image542615"/>
        <xdr:cNvPicPr>
          <a:picLocks noChangeAspect="1"/>
        </xdr:cNvPicPr>
      </xdr:nvPicPr>
      <xdr:blipFill>
        <a:blip r:embed="rId1"/>
        <a:stretch>
          <a:fillRect/>
        </a:stretch>
      </xdr:blipFill>
      <xdr:spPr>
        <a:xfrm>
          <a:off x="16875760" y="584200"/>
          <a:ext cx="10795" cy="34290"/>
        </a:xfrm>
        <a:prstGeom prst="rect">
          <a:avLst/>
        </a:prstGeom>
        <a:noFill/>
        <a:ln w="9525">
          <a:noFill/>
        </a:ln>
      </xdr:spPr>
    </xdr:pic>
    <xdr:clientData/>
  </xdr:twoCellAnchor>
  <xdr:twoCellAnchor editAs="oneCell">
    <xdr:from>
      <xdr:col>11</xdr:col>
      <xdr:colOff>487045</xdr:colOff>
      <xdr:row>1</xdr:row>
      <xdr:rowOff>0</xdr:rowOff>
    </xdr:from>
    <xdr:to>
      <xdr:col>11</xdr:col>
      <xdr:colOff>497840</xdr:colOff>
      <xdr:row>1</xdr:row>
      <xdr:rowOff>34290</xdr:rowOff>
    </xdr:to>
    <xdr:pic>
      <xdr:nvPicPr>
        <xdr:cNvPr id="41" name="Picture 72" descr="clip_image542616"/>
        <xdr:cNvPicPr>
          <a:picLocks noChangeAspect="1"/>
        </xdr:cNvPicPr>
      </xdr:nvPicPr>
      <xdr:blipFill>
        <a:blip r:embed="rId1"/>
        <a:stretch>
          <a:fillRect/>
        </a:stretch>
      </xdr:blipFill>
      <xdr:spPr>
        <a:xfrm>
          <a:off x="16885920" y="584200"/>
          <a:ext cx="10795" cy="34290"/>
        </a:xfrm>
        <a:prstGeom prst="rect">
          <a:avLst/>
        </a:prstGeom>
        <a:noFill/>
        <a:ln w="9525">
          <a:noFill/>
        </a:ln>
      </xdr:spPr>
    </xdr:pic>
    <xdr:clientData/>
  </xdr:twoCellAnchor>
  <xdr:twoCellAnchor editAs="oneCell">
    <xdr:from>
      <xdr:col>7</xdr:col>
      <xdr:colOff>476885</xdr:colOff>
      <xdr:row>1</xdr:row>
      <xdr:rowOff>0</xdr:rowOff>
    </xdr:from>
    <xdr:to>
      <xdr:col>7</xdr:col>
      <xdr:colOff>487680</xdr:colOff>
      <xdr:row>1</xdr:row>
      <xdr:rowOff>34290</xdr:rowOff>
    </xdr:to>
    <xdr:pic>
      <xdr:nvPicPr>
        <xdr:cNvPr id="42" name="Picture 71" descr="clip_image542615"/>
        <xdr:cNvPicPr>
          <a:picLocks noChangeAspect="1"/>
        </xdr:cNvPicPr>
      </xdr:nvPicPr>
      <xdr:blipFill>
        <a:blip r:embed="rId1"/>
        <a:stretch>
          <a:fillRect/>
        </a:stretch>
      </xdr:blipFill>
      <xdr:spPr>
        <a:xfrm>
          <a:off x="5339080" y="584200"/>
          <a:ext cx="10795" cy="34290"/>
        </a:xfrm>
        <a:prstGeom prst="rect">
          <a:avLst/>
        </a:prstGeom>
        <a:noFill/>
        <a:ln w="9525">
          <a:noFill/>
        </a:ln>
      </xdr:spPr>
    </xdr:pic>
    <xdr:clientData/>
  </xdr:twoCellAnchor>
  <xdr:twoCellAnchor editAs="oneCell">
    <xdr:from>
      <xdr:col>7</xdr:col>
      <xdr:colOff>487045</xdr:colOff>
      <xdr:row>1</xdr:row>
      <xdr:rowOff>0</xdr:rowOff>
    </xdr:from>
    <xdr:to>
      <xdr:col>7</xdr:col>
      <xdr:colOff>497840</xdr:colOff>
      <xdr:row>1</xdr:row>
      <xdr:rowOff>34290</xdr:rowOff>
    </xdr:to>
    <xdr:pic>
      <xdr:nvPicPr>
        <xdr:cNvPr id="43" name="Picture 72" descr="clip_image542616"/>
        <xdr:cNvPicPr>
          <a:picLocks noChangeAspect="1"/>
        </xdr:cNvPicPr>
      </xdr:nvPicPr>
      <xdr:blipFill>
        <a:blip r:embed="rId1"/>
        <a:stretch>
          <a:fillRect/>
        </a:stretch>
      </xdr:blipFill>
      <xdr:spPr>
        <a:xfrm>
          <a:off x="5349240" y="584200"/>
          <a:ext cx="10795" cy="34290"/>
        </a:xfrm>
        <a:prstGeom prst="rect">
          <a:avLst/>
        </a:prstGeom>
        <a:noFill/>
        <a:ln w="9525">
          <a:noFill/>
        </a:ln>
      </xdr:spPr>
    </xdr:pic>
    <xdr:clientData/>
  </xdr:twoCellAnchor>
  <xdr:twoCellAnchor editAs="oneCell">
    <xdr:from>
      <xdr:col>7</xdr:col>
      <xdr:colOff>476885</xdr:colOff>
      <xdr:row>1</xdr:row>
      <xdr:rowOff>0</xdr:rowOff>
    </xdr:from>
    <xdr:to>
      <xdr:col>7</xdr:col>
      <xdr:colOff>487680</xdr:colOff>
      <xdr:row>1</xdr:row>
      <xdr:rowOff>34290</xdr:rowOff>
    </xdr:to>
    <xdr:pic>
      <xdr:nvPicPr>
        <xdr:cNvPr id="44" name="Picture 71" descr="clip_image542615"/>
        <xdr:cNvPicPr>
          <a:picLocks noChangeAspect="1"/>
        </xdr:cNvPicPr>
      </xdr:nvPicPr>
      <xdr:blipFill>
        <a:blip r:embed="rId1"/>
        <a:stretch>
          <a:fillRect/>
        </a:stretch>
      </xdr:blipFill>
      <xdr:spPr>
        <a:xfrm>
          <a:off x="5339080" y="584200"/>
          <a:ext cx="10795" cy="34290"/>
        </a:xfrm>
        <a:prstGeom prst="rect">
          <a:avLst/>
        </a:prstGeom>
        <a:noFill/>
        <a:ln w="9525">
          <a:noFill/>
        </a:ln>
      </xdr:spPr>
    </xdr:pic>
    <xdr:clientData/>
  </xdr:twoCellAnchor>
  <xdr:twoCellAnchor editAs="oneCell">
    <xdr:from>
      <xdr:col>7</xdr:col>
      <xdr:colOff>487045</xdr:colOff>
      <xdr:row>1</xdr:row>
      <xdr:rowOff>0</xdr:rowOff>
    </xdr:from>
    <xdr:to>
      <xdr:col>7</xdr:col>
      <xdr:colOff>497840</xdr:colOff>
      <xdr:row>1</xdr:row>
      <xdr:rowOff>34290</xdr:rowOff>
    </xdr:to>
    <xdr:pic>
      <xdr:nvPicPr>
        <xdr:cNvPr id="45" name="Picture 72" descr="clip_image542616"/>
        <xdr:cNvPicPr>
          <a:picLocks noChangeAspect="1"/>
        </xdr:cNvPicPr>
      </xdr:nvPicPr>
      <xdr:blipFill>
        <a:blip r:embed="rId1"/>
        <a:stretch>
          <a:fillRect/>
        </a:stretch>
      </xdr:blipFill>
      <xdr:spPr>
        <a:xfrm>
          <a:off x="5349240" y="584200"/>
          <a:ext cx="10795" cy="34290"/>
        </a:xfrm>
        <a:prstGeom prst="rect">
          <a:avLst/>
        </a:prstGeom>
        <a:noFill/>
        <a:ln w="9525">
          <a:noFill/>
        </a:ln>
      </xdr:spPr>
    </xdr:pic>
    <xdr:clientData/>
  </xdr:twoCellAnchor>
  <xdr:twoCellAnchor editAs="oneCell">
    <xdr:from>
      <xdr:col>7</xdr:col>
      <xdr:colOff>476885</xdr:colOff>
      <xdr:row>1</xdr:row>
      <xdr:rowOff>0</xdr:rowOff>
    </xdr:from>
    <xdr:to>
      <xdr:col>7</xdr:col>
      <xdr:colOff>487680</xdr:colOff>
      <xdr:row>1</xdr:row>
      <xdr:rowOff>34290</xdr:rowOff>
    </xdr:to>
    <xdr:pic>
      <xdr:nvPicPr>
        <xdr:cNvPr id="46" name="Picture 71" descr="clip_image542615"/>
        <xdr:cNvPicPr>
          <a:picLocks noChangeAspect="1"/>
        </xdr:cNvPicPr>
      </xdr:nvPicPr>
      <xdr:blipFill>
        <a:blip r:embed="rId1"/>
        <a:stretch>
          <a:fillRect/>
        </a:stretch>
      </xdr:blipFill>
      <xdr:spPr>
        <a:xfrm>
          <a:off x="5339080" y="584200"/>
          <a:ext cx="10795" cy="34290"/>
        </a:xfrm>
        <a:prstGeom prst="rect">
          <a:avLst/>
        </a:prstGeom>
        <a:noFill/>
        <a:ln w="9525">
          <a:noFill/>
        </a:ln>
      </xdr:spPr>
    </xdr:pic>
    <xdr:clientData/>
  </xdr:twoCellAnchor>
  <xdr:twoCellAnchor editAs="oneCell">
    <xdr:from>
      <xdr:col>7</xdr:col>
      <xdr:colOff>487045</xdr:colOff>
      <xdr:row>1</xdr:row>
      <xdr:rowOff>0</xdr:rowOff>
    </xdr:from>
    <xdr:to>
      <xdr:col>7</xdr:col>
      <xdr:colOff>497840</xdr:colOff>
      <xdr:row>1</xdr:row>
      <xdr:rowOff>34290</xdr:rowOff>
    </xdr:to>
    <xdr:pic>
      <xdr:nvPicPr>
        <xdr:cNvPr id="47" name="Picture 72" descr="clip_image542616"/>
        <xdr:cNvPicPr>
          <a:picLocks noChangeAspect="1"/>
        </xdr:cNvPicPr>
      </xdr:nvPicPr>
      <xdr:blipFill>
        <a:blip r:embed="rId1"/>
        <a:stretch>
          <a:fillRect/>
        </a:stretch>
      </xdr:blipFill>
      <xdr:spPr>
        <a:xfrm>
          <a:off x="5349240" y="584200"/>
          <a:ext cx="10795" cy="34290"/>
        </a:xfrm>
        <a:prstGeom prst="rect">
          <a:avLst/>
        </a:prstGeom>
        <a:noFill/>
        <a:ln w="9525">
          <a:noFill/>
        </a:ln>
      </xdr:spPr>
    </xdr:pic>
    <xdr:clientData/>
  </xdr:twoCellAnchor>
  <xdr:twoCellAnchor editAs="oneCell">
    <xdr:from>
      <xdr:col>7</xdr:col>
      <xdr:colOff>476885</xdr:colOff>
      <xdr:row>1</xdr:row>
      <xdr:rowOff>0</xdr:rowOff>
    </xdr:from>
    <xdr:to>
      <xdr:col>7</xdr:col>
      <xdr:colOff>487680</xdr:colOff>
      <xdr:row>1</xdr:row>
      <xdr:rowOff>34290</xdr:rowOff>
    </xdr:to>
    <xdr:pic>
      <xdr:nvPicPr>
        <xdr:cNvPr id="48" name="Picture 71" descr="clip_image542615"/>
        <xdr:cNvPicPr>
          <a:picLocks noChangeAspect="1"/>
        </xdr:cNvPicPr>
      </xdr:nvPicPr>
      <xdr:blipFill>
        <a:blip r:embed="rId1"/>
        <a:stretch>
          <a:fillRect/>
        </a:stretch>
      </xdr:blipFill>
      <xdr:spPr>
        <a:xfrm>
          <a:off x="5339080" y="584200"/>
          <a:ext cx="10795" cy="34290"/>
        </a:xfrm>
        <a:prstGeom prst="rect">
          <a:avLst/>
        </a:prstGeom>
        <a:noFill/>
        <a:ln w="9525">
          <a:noFill/>
        </a:ln>
      </xdr:spPr>
    </xdr:pic>
    <xdr:clientData/>
  </xdr:twoCellAnchor>
  <xdr:twoCellAnchor editAs="oneCell">
    <xdr:from>
      <xdr:col>7</xdr:col>
      <xdr:colOff>487045</xdr:colOff>
      <xdr:row>1</xdr:row>
      <xdr:rowOff>0</xdr:rowOff>
    </xdr:from>
    <xdr:to>
      <xdr:col>7</xdr:col>
      <xdr:colOff>497840</xdr:colOff>
      <xdr:row>1</xdr:row>
      <xdr:rowOff>34290</xdr:rowOff>
    </xdr:to>
    <xdr:pic>
      <xdr:nvPicPr>
        <xdr:cNvPr id="49" name="Picture 72" descr="clip_image542616"/>
        <xdr:cNvPicPr>
          <a:picLocks noChangeAspect="1"/>
        </xdr:cNvPicPr>
      </xdr:nvPicPr>
      <xdr:blipFill>
        <a:blip r:embed="rId1"/>
        <a:stretch>
          <a:fillRect/>
        </a:stretch>
      </xdr:blipFill>
      <xdr:spPr>
        <a:xfrm>
          <a:off x="5349240" y="584200"/>
          <a:ext cx="10795" cy="34290"/>
        </a:xfrm>
        <a:prstGeom prst="rect">
          <a:avLst/>
        </a:prstGeom>
        <a:noFill/>
        <a:ln w="9525">
          <a:noFill/>
        </a:ln>
      </xdr:spPr>
    </xdr:pic>
    <xdr:clientData/>
  </xdr:twoCellAnchor>
  <xdr:twoCellAnchor editAs="oneCell">
    <xdr:from>
      <xdr:col>11</xdr:col>
      <xdr:colOff>476885</xdr:colOff>
      <xdr:row>1</xdr:row>
      <xdr:rowOff>0</xdr:rowOff>
    </xdr:from>
    <xdr:to>
      <xdr:col>11</xdr:col>
      <xdr:colOff>487680</xdr:colOff>
      <xdr:row>1</xdr:row>
      <xdr:rowOff>34290</xdr:rowOff>
    </xdr:to>
    <xdr:pic>
      <xdr:nvPicPr>
        <xdr:cNvPr id="50" name="Picture 71" descr="clip_image542615"/>
        <xdr:cNvPicPr>
          <a:picLocks noChangeAspect="1"/>
        </xdr:cNvPicPr>
      </xdr:nvPicPr>
      <xdr:blipFill>
        <a:blip r:embed="rId1"/>
        <a:stretch>
          <a:fillRect/>
        </a:stretch>
      </xdr:blipFill>
      <xdr:spPr>
        <a:xfrm>
          <a:off x="16875760" y="584200"/>
          <a:ext cx="10795" cy="34290"/>
        </a:xfrm>
        <a:prstGeom prst="rect">
          <a:avLst/>
        </a:prstGeom>
        <a:noFill/>
        <a:ln w="9525">
          <a:noFill/>
        </a:ln>
      </xdr:spPr>
    </xdr:pic>
    <xdr:clientData/>
  </xdr:twoCellAnchor>
  <xdr:twoCellAnchor editAs="oneCell">
    <xdr:from>
      <xdr:col>11</xdr:col>
      <xdr:colOff>487045</xdr:colOff>
      <xdr:row>1</xdr:row>
      <xdr:rowOff>0</xdr:rowOff>
    </xdr:from>
    <xdr:to>
      <xdr:col>11</xdr:col>
      <xdr:colOff>497840</xdr:colOff>
      <xdr:row>1</xdr:row>
      <xdr:rowOff>34290</xdr:rowOff>
    </xdr:to>
    <xdr:pic>
      <xdr:nvPicPr>
        <xdr:cNvPr id="51" name="Picture 72" descr="clip_image542616"/>
        <xdr:cNvPicPr>
          <a:picLocks noChangeAspect="1"/>
        </xdr:cNvPicPr>
      </xdr:nvPicPr>
      <xdr:blipFill>
        <a:blip r:embed="rId1"/>
        <a:stretch>
          <a:fillRect/>
        </a:stretch>
      </xdr:blipFill>
      <xdr:spPr>
        <a:xfrm>
          <a:off x="16885920" y="584200"/>
          <a:ext cx="10795" cy="34290"/>
        </a:xfrm>
        <a:prstGeom prst="rect">
          <a:avLst/>
        </a:prstGeom>
        <a:noFill/>
        <a:ln w="9525">
          <a:noFill/>
        </a:ln>
      </xdr:spPr>
    </xdr:pic>
    <xdr:clientData/>
  </xdr:twoCellAnchor>
  <xdr:twoCellAnchor editAs="oneCell">
    <xdr:from>
      <xdr:col>11</xdr:col>
      <xdr:colOff>476885</xdr:colOff>
      <xdr:row>1</xdr:row>
      <xdr:rowOff>0</xdr:rowOff>
    </xdr:from>
    <xdr:to>
      <xdr:col>11</xdr:col>
      <xdr:colOff>487680</xdr:colOff>
      <xdr:row>1</xdr:row>
      <xdr:rowOff>34290</xdr:rowOff>
    </xdr:to>
    <xdr:pic>
      <xdr:nvPicPr>
        <xdr:cNvPr id="52" name="Picture 71" descr="clip_image542615"/>
        <xdr:cNvPicPr>
          <a:picLocks noChangeAspect="1"/>
        </xdr:cNvPicPr>
      </xdr:nvPicPr>
      <xdr:blipFill>
        <a:blip r:embed="rId1"/>
        <a:stretch>
          <a:fillRect/>
        </a:stretch>
      </xdr:blipFill>
      <xdr:spPr>
        <a:xfrm>
          <a:off x="16875760" y="584200"/>
          <a:ext cx="10795" cy="34290"/>
        </a:xfrm>
        <a:prstGeom prst="rect">
          <a:avLst/>
        </a:prstGeom>
        <a:noFill/>
        <a:ln w="9525">
          <a:noFill/>
        </a:ln>
      </xdr:spPr>
    </xdr:pic>
    <xdr:clientData/>
  </xdr:twoCellAnchor>
  <xdr:twoCellAnchor editAs="oneCell">
    <xdr:from>
      <xdr:col>11</xdr:col>
      <xdr:colOff>487045</xdr:colOff>
      <xdr:row>1</xdr:row>
      <xdr:rowOff>0</xdr:rowOff>
    </xdr:from>
    <xdr:to>
      <xdr:col>11</xdr:col>
      <xdr:colOff>497840</xdr:colOff>
      <xdr:row>1</xdr:row>
      <xdr:rowOff>34290</xdr:rowOff>
    </xdr:to>
    <xdr:pic>
      <xdr:nvPicPr>
        <xdr:cNvPr id="53" name="Picture 72" descr="clip_image542616"/>
        <xdr:cNvPicPr>
          <a:picLocks noChangeAspect="1"/>
        </xdr:cNvPicPr>
      </xdr:nvPicPr>
      <xdr:blipFill>
        <a:blip r:embed="rId1"/>
        <a:stretch>
          <a:fillRect/>
        </a:stretch>
      </xdr:blipFill>
      <xdr:spPr>
        <a:xfrm>
          <a:off x="16885920" y="584200"/>
          <a:ext cx="10795" cy="34290"/>
        </a:xfrm>
        <a:prstGeom prst="rect">
          <a:avLst/>
        </a:prstGeom>
        <a:noFill/>
        <a:ln w="9525">
          <a:noFill/>
        </a:ln>
      </xdr:spPr>
    </xdr:pic>
    <xdr:clientData/>
  </xdr:twoCellAnchor>
  <xdr:twoCellAnchor editAs="oneCell">
    <xdr:from>
      <xdr:col>11</xdr:col>
      <xdr:colOff>476885</xdr:colOff>
      <xdr:row>1</xdr:row>
      <xdr:rowOff>0</xdr:rowOff>
    </xdr:from>
    <xdr:to>
      <xdr:col>11</xdr:col>
      <xdr:colOff>487680</xdr:colOff>
      <xdr:row>1</xdr:row>
      <xdr:rowOff>34290</xdr:rowOff>
    </xdr:to>
    <xdr:pic>
      <xdr:nvPicPr>
        <xdr:cNvPr id="54" name="Picture 71" descr="clip_image542615"/>
        <xdr:cNvPicPr>
          <a:picLocks noChangeAspect="1"/>
        </xdr:cNvPicPr>
      </xdr:nvPicPr>
      <xdr:blipFill>
        <a:blip r:embed="rId1"/>
        <a:stretch>
          <a:fillRect/>
        </a:stretch>
      </xdr:blipFill>
      <xdr:spPr>
        <a:xfrm>
          <a:off x="16875760" y="584200"/>
          <a:ext cx="10795" cy="34290"/>
        </a:xfrm>
        <a:prstGeom prst="rect">
          <a:avLst/>
        </a:prstGeom>
        <a:noFill/>
        <a:ln w="9525">
          <a:noFill/>
        </a:ln>
      </xdr:spPr>
    </xdr:pic>
    <xdr:clientData/>
  </xdr:twoCellAnchor>
  <xdr:twoCellAnchor editAs="oneCell">
    <xdr:from>
      <xdr:col>11</xdr:col>
      <xdr:colOff>487045</xdr:colOff>
      <xdr:row>1</xdr:row>
      <xdr:rowOff>0</xdr:rowOff>
    </xdr:from>
    <xdr:to>
      <xdr:col>11</xdr:col>
      <xdr:colOff>497840</xdr:colOff>
      <xdr:row>1</xdr:row>
      <xdr:rowOff>34290</xdr:rowOff>
    </xdr:to>
    <xdr:pic>
      <xdr:nvPicPr>
        <xdr:cNvPr id="55" name="Picture 72" descr="clip_image542616"/>
        <xdr:cNvPicPr>
          <a:picLocks noChangeAspect="1"/>
        </xdr:cNvPicPr>
      </xdr:nvPicPr>
      <xdr:blipFill>
        <a:blip r:embed="rId1"/>
        <a:stretch>
          <a:fillRect/>
        </a:stretch>
      </xdr:blipFill>
      <xdr:spPr>
        <a:xfrm>
          <a:off x="16885920" y="584200"/>
          <a:ext cx="10795" cy="34290"/>
        </a:xfrm>
        <a:prstGeom prst="rect">
          <a:avLst/>
        </a:prstGeom>
        <a:noFill/>
        <a:ln w="9525">
          <a:noFill/>
        </a:ln>
      </xdr:spPr>
    </xdr:pic>
    <xdr:clientData/>
  </xdr:twoCellAnchor>
  <xdr:twoCellAnchor editAs="oneCell">
    <xdr:from>
      <xdr:col>11</xdr:col>
      <xdr:colOff>476885</xdr:colOff>
      <xdr:row>1</xdr:row>
      <xdr:rowOff>0</xdr:rowOff>
    </xdr:from>
    <xdr:to>
      <xdr:col>11</xdr:col>
      <xdr:colOff>487680</xdr:colOff>
      <xdr:row>1</xdr:row>
      <xdr:rowOff>34290</xdr:rowOff>
    </xdr:to>
    <xdr:pic>
      <xdr:nvPicPr>
        <xdr:cNvPr id="56" name="Picture 71" descr="clip_image542615"/>
        <xdr:cNvPicPr>
          <a:picLocks noChangeAspect="1"/>
        </xdr:cNvPicPr>
      </xdr:nvPicPr>
      <xdr:blipFill>
        <a:blip r:embed="rId1"/>
        <a:stretch>
          <a:fillRect/>
        </a:stretch>
      </xdr:blipFill>
      <xdr:spPr>
        <a:xfrm>
          <a:off x="16875760" y="584200"/>
          <a:ext cx="10795" cy="34290"/>
        </a:xfrm>
        <a:prstGeom prst="rect">
          <a:avLst/>
        </a:prstGeom>
        <a:noFill/>
        <a:ln w="9525">
          <a:noFill/>
        </a:ln>
      </xdr:spPr>
    </xdr:pic>
    <xdr:clientData/>
  </xdr:twoCellAnchor>
  <xdr:twoCellAnchor editAs="oneCell">
    <xdr:from>
      <xdr:col>11</xdr:col>
      <xdr:colOff>487045</xdr:colOff>
      <xdr:row>1</xdr:row>
      <xdr:rowOff>0</xdr:rowOff>
    </xdr:from>
    <xdr:to>
      <xdr:col>11</xdr:col>
      <xdr:colOff>497840</xdr:colOff>
      <xdr:row>1</xdr:row>
      <xdr:rowOff>34290</xdr:rowOff>
    </xdr:to>
    <xdr:pic>
      <xdr:nvPicPr>
        <xdr:cNvPr id="57" name="Picture 72" descr="clip_image542616"/>
        <xdr:cNvPicPr>
          <a:picLocks noChangeAspect="1"/>
        </xdr:cNvPicPr>
      </xdr:nvPicPr>
      <xdr:blipFill>
        <a:blip r:embed="rId1"/>
        <a:stretch>
          <a:fillRect/>
        </a:stretch>
      </xdr:blipFill>
      <xdr:spPr>
        <a:xfrm>
          <a:off x="16885920" y="584200"/>
          <a:ext cx="10795" cy="34290"/>
        </a:xfrm>
        <a:prstGeom prst="rect">
          <a:avLst/>
        </a:prstGeom>
        <a:noFill/>
        <a:ln w="9525">
          <a:noFill/>
        </a:ln>
      </xdr:spPr>
    </xdr:pic>
    <xdr:clientData/>
  </xdr:twoCellAnchor>
  <xdr:twoCellAnchor editAs="oneCell">
    <xdr:from>
      <xdr:col>7</xdr:col>
      <xdr:colOff>476885</xdr:colOff>
      <xdr:row>1</xdr:row>
      <xdr:rowOff>0</xdr:rowOff>
    </xdr:from>
    <xdr:to>
      <xdr:col>7</xdr:col>
      <xdr:colOff>487680</xdr:colOff>
      <xdr:row>1</xdr:row>
      <xdr:rowOff>34290</xdr:rowOff>
    </xdr:to>
    <xdr:pic>
      <xdr:nvPicPr>
        <xdr:cNvPr id="58" name="Picture 71" descr="clip_image542615"/>
        <xdr:cNvPicPr>
          <a:picLocks noChangeAspect="1"/>
        </xdr:cNvPicPr>
      </xdr:nvPicPr>
      <xdr:blipFill>
        <a:blip r:embed="rId1"/>
        <a:stretch>
          <a:fillRect/>
        </a:stretch>
      </xdr:blipFill>
      <xdr:spPr>
        <a:xfrm>
          <a:off x="5339080" y="584200"/>
          <a:ext cx="10795" cy="34290"/>
        </a:xfrm>
        <a:prstGeom prst="rect">
          <a:avLst/>
        </a:prstGeom>
        <a:noFill/>
        <a:ln w="9525">
          <a:noFill/>
        </a:ln>
      </xdr:spPr>
    </xdr:pic>
    <xdr:clientData/>
  </xdr:twoCellAnchor>
  <xdr:twoCellAnchor editAs="oneCell">
    <xdr:from>
      <xdr:col>7</xdr:col>
      <xdr:colOff>487045</xdr:colOff>
      <xdr:row>1</xdr:row>
      <xdr:rowOff>0</xdr:rowOff>
    </xdr:from>
    <xdr:to>
      <xdr:col>7</xdr:col>
      <xdr:colOff>497840</xdr:colOff>
      <xdr:row>1</xdr:row>
      <xdr:rowOff>34290</xdr:rowOff>
    </xdr:to>
    <xdr:pic>
      <xdr:nvPicPr>
        <xdr:cNvPr id="59" name="Picture 72" descr="clip_image542616"/>
        <xdr:cNvPicPr>
          <a:picLocks noChangeAspect="1"/>
        </xdr:cNvPicPr>
      </xdr:nvPicPr>
      <xdr:blipFill>
        <a:blip r:embed="rId1"/>
        <a:stretch>
          <a:fillRect/>
        </a:stretch>
      </xdr:blipFill>
      <xdr:spPr>
        <a:xfrm>
          <a:off x="5349240" y="584200"/>
          <a:ext cx="10795" cy="34290"/>
        </a:xfrm>
        <a:prstGeom prst="rect">
          <a:avLst/>
        </a:prstGeom>
        <a:noFill/>
        <a:ln w="9525">
          <a:noFill/>
        </a:ln>
      </xdr:spPr>
    </xdr:pic>
    <xdr:clientData/>
  </xdr:twoCellAnchor>
  <xdr:twoCellAnchor editAs="oneCell">
    <xdr:from>
      <xdr:col>7</xdr:col>
      <xdr:colOff>476885</xdr:colOff>
      <xdr:row>1</xdr:row>
      <xdr:rowOff>0</xdr:rowOff>
    </xdr:from>
    <xdr:to>
      <xdr:col>7</xdr:col>
      <xdr:colOff>487680</xdr:colOff>
      <xdr:row>1</xdr:row>
      <xdr:rowOff>34290</xdr:rowOff>
    </xdr:to>
    <xdr:pic>
      <xdr:nvPicPr>
        <xdr:cNvPr id="60" name="Picture 71" descr="clip_image542615"/>
        <xdr:cNvPicPr>
          <a:picLocks noChangeAspect="1"/>
        </xdr:cNvPicPr>
      </xdr:nvPicPr>
      <xdr:blipFill>
        <a:blip r:embed="rId1"/>
        <a:stretch>
          <a:fillRect/>
        </a:stretch>
      </xdr:blipFill>
      <xdr:spPr>
        <a:xfrm>
          <a:off x="5339080" y="584200"/>
          <a:ext cx="10795" cy="34290"/>
        </a:xfrm>
        <a:prstGeom prst="rect">
          <a:avLst/>
        </a:prstGeom>
        <a:noFill/>
        <a:ln w="9525">
          <a:noFill/>
        </a:ln>
      </xdr:spPr>
    </xdr:pic>
    <xdr:clientData/>
  </xdr:twoCellAnchor>
  <xdr:twoCellAnchor editAs="oneCell">
    <xdr:from>
      <xdr:col>7</xdr:col>
      <xdr:colOff>487045</xdr:colOff>
      <xdr:row>1</xdr:row>
      <xdr:rowOff>0</xdr:rowOff>
    </xdr:from>
    <xdr:to>
      <xdr:col>7</xdr:col>
      <xdr:colOff>497840</xdr:colOff>
      <xdr:row>1</xdr:row>
      <xdr:rowOff>34290</xdr:rowOff>
    </xdr:to>
    <xdr:pic>
      <xdr:nvPicPr>
        <xdr:cNvPr id="61" name="Picture 72" descr="clip_image542616"/>
        <xdr:cNvPicPr>
          <a:picLocks noChangeAspect="1"/>
        </xdr:cNvPicPr>
      </xdr:nvPicPr>
      <xdr:blipFill>
        <a:blip r:embed="rId1"/>
        <a:stretch>
          <a:fillRect/>
        </a:stretch>
      </xdr:blipFill>
      <xdr:spPr>
        <a:xfrm>
          <a:off x="5349240" y="584200"/>
          <a:ext cx="10795" cy="34290"/>
        </a:xfrm>
        <a:prstGeom prst="rect">
          <a:avLst/>
        </a:prstGeom>
        <a:noFill/>
        <a:ln w="9525">
          <a:noFill/>
        </a:ln>
      </xdr:spPr>
    </xdr:pic>
    <xdr:clientData/>
  </xdr:twoCellAnchor>
  <xdr:twoCellAnchor editAs="oneCell">
    <xdr:from>
      <xdr:col>7</xdr:col>
      <xdr:colOff>476885</xdr:colOff>
      <xdr:row>1</xdr:row>
      <xdr:rowOff>0</xdr:rowOff>
    </xdr:from>
    <xdr:to>
      <xdr:col>7</xdr:col>
      <xdr:colOff>487680</xdr:colOff>
      <xdr:row>1</xdr:row>
      <xdr:rowOff>34290</xdr:rowOff>
    </xdr:to>
    <xdr:pic>
      <xdr:nvPicPr>
        <xdr:cNvPr id="62" name="Picture 71" descr="clip_image542615"/>
        <xdr:cNvPicPr>
          <a:picLocks noChangeAspect="1"/>
        </xdr:cNvPicPr>
      </xdr:nvPicPr>
      <xdr:blipFill>
        <a:blip r:embed="rId1"/>
        <a:stretch>
          <a:fillRect/>
        </a:stretch>
      </xdr:blipFill>
      <xdr:spPr>
        <a:xfrm>
          <a:off x="5339080" y="584200"/>
          <a:ext cx="10795" cy="34290"/>
        </a:xfrm>
        <a:prstGeom prst="rect">
          <a:avLst/>
        </a:prstGeom>
        <a:noFill/>
        <a:ln w="9525">
          <a:noFill/>
        </a:ln>
      </xdr:spPr>
    </xdr:pic>
    <xdr:clientData/>
  </xdr:twoCellAnchor>
  <xdr:twoCellAnchor editAs="oneCell">
    <xdr:from>
      <xdr:col>7</xdr:col>
      <xdr:colOff>487045</xdr:colOff>
      <xdr:row>1</xdr:row>
      <xdr:rowOff>0</xdr:rowOff>
    </xdr:from>
    <xdr:to>
      <xdr:col>7</xdr:col>
      <xdr:colOff>497840</xdr:colOff>
      <xdr:row>1</xdr:row>
      <xdr:rowOff>34290</xdr:rowOff>
    </xdr:to>
    <xdr:pic>
      <xdr:nvPicPr>
        <xdr:cNvPr id="63" name="Picture 72" descr="clip_image542616"/>
        <xdr:cNvPicPr>
          <a:picLocks noChangeAspect="1"/>
        </xdr:cNvPicPr>
      </xdr:nvPicPr>
      <xdr:blipFill>
        <a:blip r:embed="rId1"/>
        <a:stretch>
          <a:fillRect/>
        </a:stretch>
      </xdr:blipFill>
      <xdr:spPr>
        <a:xfrm>
          <a:off x="5349240" y="584200"/>
          <a:ext cx="10795" cy="34290"/>
        </a:xfrm>
        <a:prstGeom prst="rect">
          <a:avLst/>
        </a:prstGeom>
        <a:noFill/>
        <a:ln w="9525">
          <a:noFill/>
        </a:ln>
      </xdr:spPr>
    </xdr:pic>
    <xdr:clientData/>
  </xdr:twoCellAnchor>
  <xdr:twoCellAnchor editAs="oneCell">
    <xdr:from>
      <xdr:col>7</xdr:col>
      <xdr:colOff>476885</xdr:colOff>
      <xdr:row>1</xdr:row>
      <xdr:rowOff>0</xdr:rowOff>
    </xdr:from>
    <xdr:to>
      <xdr:col>7</xdr:col>
      <xdr:colOff>487680</xdr:colOff>
      <xdr:row>1</xdr:row>
      <xdr:rowOff>34290</xdr:rowOff>
    </xdr:to>
    <xdr:pic>
      <xdr:nvPicPr>
        <xdr:cNvPr id="64" name="Picture 71" descr="clip_image542615"/>
        <xdr:cNvPicPr>
          <a:picLocks noChangeAspect="1"/>
        </xdr:cNvPicPr>
      </xdr:nvPicPr>
      <xdr:blipFill>
        <a:blip r:embed="rId1"/>
        <a:stretch>
          <a:fillRect/>
        </a:stretch>
      </xdr:blipFill>
      <xdr:spPr>
        <a:xfrm>
          <a:off x="5339080" y="584200"/>
          <a:ext cx="10795" cy="34290"/>
        </a:xfrm>
        <a:prstGeom prst="rect">
          <a:avLst/>
        </a:prstGeom>
        <a:noFill/>
        <a:ln w="9525">
          <a:noFill/>
        </a:ln>
      </xdr:spPr>
    </xdr:pic>
    <xdr:clientData/>
  </xdr:twoCellAnchor>
  <xdr:twoCellAnchor editAs="oneCell">
    <xdr:from>
      <xdr:col>7</xdr:col>
      <xdr:colOff>487045</xdr:colOff>
      <xdr:row>1</xdr:row>
      <xdr:rowOff>0</xdr:rowOff>
    </xdr:from>
    <xdr:to>
      <xdr:col>7</xdr:col>
      <xdr:colOff>497840</xdr:colOff>
      <xdr:row>1</xdr:row>
      <xdr:rowOff>34290</xdr:rowOff>
    </xdr:to>
    <xdr:pic>
      <xdr:nvPicPr>
        <xdr:cNvPr id="65" name="Picture 72" descr="clip_image542616"/>
        <xdr:cNvPicPr>
          <a:picLocks noChangeAspect="1"/>
        </xdr:cNvPicPr>
      </xdr:nvPicPr>
      <xdr:blipFill>
        <a:blip r:embed="rId1"/>
        <a:stretch>
          <a:fillRect/>
        </a:stretch>
      </xdr:blipFill>
      <xdr:spPr>
        <a:xfrm>
          <a:off x="5349240" y="584200"/>
          <a:ext cx="10795" cy="3429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476885</xdr:colOff>
      <xdr:row>12</xdr:row>
      <xdr:rowOff>0</xdr:rowOff>
    </xdr:from>
    <xdr:to>
      <xdr:col>11</xdr:col>
      <xdr:colOff>487680</xdr:colOff>
      <xdr:row>12</xdr:row>
      <xdr:rowOff>34290</xdr:rowOff>
    </xdr:to>
    <xdr:pic>
      <xdr:nvPicPr>
        <xdr:cNvPr id="2" name="Picture 71" descr="clip_image542615"/>
        <xdr:cNvPicPr>
          <a:picLocks noChangeAspect="1"/>
        </xdr:cNvPicPr>
      </xdr:nvPicPr>
      <xdr:blipFill>
        <a:blip r:embed="rId1"/>
        <a:stretch>
          <a:fillRect/>
        </a:stretch>
      </xdr:blipFill>
      <xdr:spPr>
        <a:xfrm>
          <a:off x="16875760" y="11058525"/>
          <a:ext cx="10795" cy="34290"/>
        </a:xfrm>
        <a:prstGeom prst="rect">
          <a:avLst/>
        </a:prstGeom>
        <a:noFill/>
        <a:ln w="9525">
          <a:noFill/>
        </a:ln>
      </xdr:spPr>
    </xdr:pic>
    <xdr:clientData/>
  </xdr:twoCellAnchor>
  <xdr:twoCellAnchor editAs="oneCell">
    <xdr:from>
      <xdr:col>11</xdr:col>
      <xdr:colOff>487045</xdr:colOff>
      <xdr:row>12</xdr:row>
      <xdr:rowOff>0</xdr:rowOff>
    </xdr:from>
    <xdr:to>
      <xdr:col>11</xdr:col>
      <xdr:colOff>497840</xdr:colOff>
      <xdr:row>12</xdr:row>
      <xdr:rowOff>34290</xdr:rowOff>
    </xdr:to>
    <xdr:pic>
      <xdr:nvPicPr>
        <xdr:cNvPr id="3" name="Picture 72" descr="clip_image542616"/>
        <xdr:cNvPicPr>
          <a:picLocks noChangeAspect="1"/>
        </xdr:cNvPicPr>
      </xdr:nvPicPr>
      <xdr:blipFill>
        <a:blip r:embed="rId1"/>
        <a:stretch>
          <a:fillRect/>
        </a:stretch>
      </xdr:blipFill>
      <xdr:spPr>
        <a:xfrm>
          <a:off x="16885920" y="11058525"/>
          <a:ext cx="10795" cy="34290"/>
        </a:xfrm>
        <a:prstGeom prst="rect">
          <a:avLst/>
        </a:prstGeom>
        <a:noFill/>
        <a:ln w="9525">
          <a:noFill/>
        </a:ln>
      </xdr:spPr>
    </xdr:pic>
    <xdr:clientData/>
  </xdr:twoCellAnchor>
  <xdr:twoCellAnchor editAs="oneCell">
    <xdr:from>
      <xdr:col>11</xdr:col>
      <xdr:colOff>476885</xdr:colOff>
      <xdr:row>12</xdr:row>
      <xdr:rowOff>0</xdr:rowOff>
    </xdr:from>
    <xdr:to>
      <xdr:col>11</xdr:col>
      <xdr:colOff>487680</xdr:colOff>
      <xdr:row>12</xdr:row>
      <xdr:rowOff>34290</xdr:rowOff>
    </xdr:to>
    <xdr:pic>
      <xdr:nvPicPr>
        <xdr:cNvPr id="4" name="Picture 71" descr="clip_image542615"/>
        <xdr:cNvPicPr>
          <a:picLocks noChangeAspect="1"/>
        </xdr:cNvPicPr>
      </xdr:nvPicPr>
      <xdr:blipFill>
        <a:blip r:embed="rId1"/>
        <a:stretch>
          <a:fillRect/>
        </a:stretch>
      </xdr:blipFill>
      <xdr:spPr>
        <a:xfrm>
          <a:off x="16875760" y="11058525"/>
          <a:ext cx="10795" cy="34290"/>
        </a:xfrm>
        <a:prstGeom prst="rect">
          <a:avLst/>
        </a:prstGeom>
        <a:noFill/>
        <a:ln w="9525">
          <a:noFill/>
        </a:ln>
      </xdr:spPr>
    </xdr:pic>
    <xdr:clientData/>
  </xdr:twoCellAnchor>
  <xdr:twoCellAnchor editAs="oneCell">
    <xdr:from>
      <xdr:col>11</xdr:col>
      <xdr:colOff>487045</xdr:colOff>
      <xdr:row>12</xdr:row>
      <xdr:rowOff>0</xdr:rowOff>
    </xdr:from>
    <xdr:to>
      <xdr:col>11</xdr:col>
      <xdr:colOff>497840</xdr:colOff>
      <xdr:row>12</xdr:row>
      <xdr:rowOff>34290</xdr:rowOff>
    </xdr:to>
    <xdr:pic>
      <xdr:nvPicPr>
        <xdr:cNvPr id="5" name="Picture 72" descr="clip_image542616"/>
        <xdr:cNvPicPr>
          <a:picLocks noChangeAspect="1"/>
        </xdr:cNvPicPr>
      </xdr:nvPicPr>
      <xdr:blipFill>
        <a:blip r:embed="rId1"/>
        <a:stretch>
          <a:fillRect/>
        </a:stretch>
      </xdr:blipFill>
      <xdr:spPr>
        <a:xfrm>
          <a:off x="16885920" y="11058525"/>
          <a:ext cx="10795" cy="34290"/>
        </a:xfrm>
        <a:prstGeom prst="rect">
          <a:avLst/>
        </a:prstGeom>
        <a:noFill/>
        <a:ln w="9525">
          <a:noFill/>
        </a:ln>
      </xdr:spPr>
    </xdr:pic>
    <xdr:clientData/>
  </xdr:twoCellAnchor>
  <xdr:twoCellAnchor editAs="oneCell">
    <xdr:from>
      <xdr:col>11</xdr:col>
      <xdr:colOff>476885</xdr:colOff>
      <xdr:row>12</xdr:row>
      <xdr:rowOff>0</xdr:rowOff>
    </xdr:from>
    <xdr:to>
      <xdr:col>11</xdr:col>
      <xdr:colOff>487680</xdr:colOff>
      <xdr:row>12</xdr:row>
      <xdr:rowOff>34290</xdr:rowOff>
    </xdr:to>
    <xdr:pic>
      <xdr:nvPicPr>
        <xdr:cNvPr id="6" name="Picture 71" descr="clip_image542615"/>
        <xdr:cNvPicPr>
          <a:picLocks noChangeAspect="1"/>
        </xdr:cNvPicPr>
      </xdr:nvPicPr>
      <xdr:blipFill>
        <a:blip r:embed="rId1"/>
        <a:stretch>
          <a:fillRect/>
        </a:stretch>
      </xdr:blipFill>
      <xdr:spPr>
        <a:xfrm>
          <a:off x="16875760" y="11058525"/>
          <a:ext cx="10795" cy="34290"/>
        </a:xfrm>
        <a:prstGeom prst="rect">
          <a:avLst/>
        </a:prstGeom>
        <a:noFill/>
        <a:ln w="9525">
          <a:noFill/>
        </a:ln>
      </xdr:spPr>
    </xdr:pic>
    <xdr:clientData/>
  </xdr:twoCellAnchor>
  <xdr:twoCellAnchor editAs="oneCell">
    <xdr:from>
      <xdr:col>11</xdr:col>
      <xdr:colOff>487045</xdr:colOff>
      <xdr:row>12</xdr:row>
      <xdr:rowOff>0</xdr:rowOff>
    </xdr:from>
    <xdr:to>
      <xdr:col>11</xdr:col>
      <xdr:colOff>497840</xdr:colOff>
      <xdr:row>12</xdr:row>
      <xdr:rowOff>34290</xdr:rowOff>
    </xdr:to>
    <xdr:pic>
      <xdr:nvPicPr>
        <xdr:cNvPr id="7" name="Picture 72" descr="clip_image542616"/>
        <xdr:cNvPicPr>
          <a:picLocks noChangeAspect="1"/>
        </xdr:cNvPicPr>
      </xdr:nvPicPr>
      <xdr:blipFill>
        <a:blip r:embed="rId1"/>
        <a:stretch>
          <a:fillRect/>
        </a:stretch>
      </xdr:blipFill>
      <xdr:spPr>
        <a:xfrm>
          <a:off x="16885920" y="11058525"/>
          <a:ext cx="10795" cy="34290"/>
        </a:xfrm>
        <a:prstGeom prst="rect">
          <a:avLst/>
        </a:prstGeom>
        <a:noFill/>
        <a:ln w="9525">
          <a:noFill/>
        </a:ln>
      </xdr:spPr>
    </xdr:pic>
    <xdr:clientData/>
  </xdr:twoCellAnchor>
  <xdr:twoCellAnchor editAs="oneCell">
    <xdr:from>
      <xdr:col>11</xdr:col>
      <xdr:colOff>476885</xdr:colOff>
      <xdr:row>12</xdr:row>
      <xdr:rowOff>0</xdr:rowOff>
    </xdr:from>
    <xdr:to>
      <xdr:col>11</xdr:col>
      <xdr:colOff>487680</xdr:colOff>
      <xdr:row>12</xdr:row>
      <xdr:rowOff>34290</xdr:rowOff>
    </xdr:to>
    <xdr:pic>
      <xdr:nvPicPr>
        <xdr:cNvPr id="8" name="Picture 71" descr="clip_image542615"/>
        <xdr:cNvPicPr>
          <a:picLocks noChangeAspect="1"/>
        </xdr:cNvPicPr>
      </xdr:nvPicPr>
      <xdr:blipFill>
        <a:blip r:embed="rId1"/>
        <a:stretch>
          <a:fillRect/>
        </a:stretch>
      </xdr:blipFill>
      <xdr:spPr>
        <a:xfrm>
          <a:off x="16875760" y="11058525"/>
          <a:ext cx="10795" cy="34290"/>
        </a:xfrm>
        <a:prstGeom prst="rect">
          <a:avLst/>
        </a:prstGeom>
        <a:noFill/>
        <a:ln w="9525">
          <a:noFill/>
        </a:ln>
      </xdr:spPr>
    </xdr:pic>
    <xdr:clientData/>
  </xdr:twoCellAnchor>
  <xdr:twoCellAnchor editAs="oneCell">
    <xdr:from>
      <xdr:col>11</xdr:col>
      <xdr:colOff>487045</xdr:colOff>
      <xdr:row>12</xdr:row>
      <xdr:rowOff>0</xdr:rowOff>
    </xdr:from>
    <xdr:to>
      <xdr:col>11</xdr:col>
      <xdr:colOff>497840</xdr:colOff>
      <xdr:row>12</xdr:row>
      <xdr:rowOff>34290</xdr:rowOff>
    </xdr:to>
    <xdr:pic>
      <xdr:nvPicPr>
        <xdr:cNvPr id="9" name="Picture 72" descr="clip_image542616"/>
        <xdr:cNvPicPr>
          <a:picLocks noChangeAspect="1"/>
        </xdr:cNvPicPr>
      </xdr:nvPicPr>
      <xdr:blipFill>
        <a:blip r:embed="rId1"/>
        <a:stretch>
          <a:fillRect/>
        </a:stretch>
      </xdr:blipFill>
      <xdr:spPr>
        <a:xfrm>
          <a:off x="16885920" y="11058525"/>
          <a:ext cx="10795" cy="34290"/>
        </a:xfrm>
        <a:prstGeom prst="rect">
          <a:avLst/>
        </a:prstGeom>
        <a:noFill/>
        <a:ln w="9525">
          <a:noFill/>
        </a:ln>
      </xdr:spPr>
    </xdr:pic>
    <xdr:clientData/>
  </xdr:twoCellAnchor>
  <xdr:twoCellAnchor editAs="oneCell">
    <xdr:from>
      <xdr:col>7</xdr:col>
      <xdr:colOff>476885</xdr:colOff>
      <xdr:row>12</xdr:row>
      <xdr:rowOff>0</xdr:rowOff>
    </xdr:from>
    <xdr:to>
      <xdr:col>7</xdr:col>
      <xdr:colOff>487680</xdr:colOff>
      <xdr:row>12</xdr:row>
      <xdr:rowOff>34290</xdr:rowOff>
    </xdr:to>
    <xdr:pic>
      <xdr:nvPicPr>
        <xdr:cNvPr id="10" name="Picture 71" descr="clip_image542615"/>
        <xdr:cNvPicPr>
          <a:picLocks noChangeAspect="1"/>
        </xdr:cNvPicPr>
      </xdr:nvPicPr>
      <xdr:blipFill>
        <a:blip r:embed="rId1"/>
        <a:stretch>
          <a:fillRect/>
        </a:stretch>
      </xdr:blipFill>
      <xdr:spPr>
        <a:xfrm>
          <a:off x="5339080" y="11058525"/>
          <a:ext cx="10795" cy="34290"/>
        </a:xfrm>
        <a:prstGeom prst="rect">
          <a:avLst/>
        </a:prstGeom>
        <a:noFill/>
        <a:ln w="9525">
          <a:noFill/>
        </a:ln>
      </xdr:spPr>
    </xdr:pic>
    <xdr:clientData/>
  </xdr:twoCellAnchor>
  <xdr:twoCellAnchor editAs="oneCell">
    <xdr:from>
      <xdr:col>7</xdr:col>
      <xdr:colOff>487045</xdr:colOff>
      <xdr:row>12</xdr:row>
      <xdr:rowOff>0</xdr:rowOff>
    </xdr:from>
    <xdr:to>
      <xdr:col>7</xdr:col>
      <xdr:colOff>497840</xdr:colOff>
      <xdr:row>12</xdr:row>
      <xdr:rowOff>34290</xdr:rowOff>
    </xdr:to>
    <xdr:pic>
      <xdr:nvPicPr>
        <xdr:cNvPr id="11" name="Picture 72" descr="clip_image542616"/>
        <xdr:cNvPicPr>
          <a:picLocks noChangeAspect="1"/>
        </xdr:cNvPicPr>
      </xdr:nvPicPr>
      <xdr:blipFill>
        <a:blip r:embed="rId1"/>
        <a:stretch>
          <a:fillRect/>
        </a:stretch>
      </xdr:blipFill>
      <xdr:spPr>
        <a:xfrm>
          <a:off x="5349240" y="11058525"/>
          <a:ext cx="10795" cy="34290"/>
        </a:xfrm>
        <a:prstGeom prst="rect">
          <a:avLst/>
        </a:prstGeom>
        <a:noFill/>
        <a:ln w="9525">
          <a:noFill/>
        </a:ln>
      </xdr:spPr>
    </xdr:pic>
    <xdr:clientData/>
  </xdr:twoCellAnchor>
  <xdr:twoCellAnchor editAs="oneCell">
    <xdr:from>
      <xdr:col>7</xdr:col>
      <xdr:colOff>476885</xdr:colOff>
      <xdr:row>12</xdr:row>
      <xdr:rowOff>0</xdr:rowOff>
    </xdr:from>
    <xdr:to>
      <xdr:col>7</xdr:col>
      <xdr:colOff>487680</xdr:colOff>
      <xdr:row>12</xdr:row>
      <xdr:rowOff>34290</xdr:rowOff>
    </xdr:to>
    <xdr:pic>
      <xdr:nvPicPr>
        <xdr:cNvPr id="12" name="Picture 71" descr="clip_image542615"/>
        <xdr:cNvPicPr>
          <a:picLocks noChangeAspect="1"/>
        </xdr:cNvPicPr>
      </xdr:nvPicPr>
      <xdr:blipFill>
        <a:blip r:embed="rId1"/>
        <a:stretch>
          <a:fillRect/>
        </a:stretch>
      </xdr:blipFill>
      <xdr:spPr>
        <a:xfrm>
          <a:off x="5339080" y="11058525"/>
          <a:ext cx="10795" cy="34290"/>
        </a:xfrm>
        <a:prstGeom prst="rect">
          <a:avLst/>
        </a:prstGeom>
        <a:noFill/>
        <a:ln w="9525">
          <a:noFill/>
        </a:ln>
      </xdr:spPr>
    </xdr:pic>
    <xdr:clientData/>
  </xdr:twoCellAnchor>
  <xdr:twoCellAnchor editAs="oneCell">
    <xdr:from>
      <xdr:col>7</xdr:col>
      <xdr:colOff>487045</xdr:colOff>
      <xdr:row>12</xdr:row>
      <xdr:rowOff>0</xdr:rowOff>
    </xdr:from>
    <xdr:to>
      <xdr:col>7</xdr:col>
      <xdr:colOff>497840</xdr:colOff>
      <xdr:row>12</xdr:row>
      <xdr:rowOff>34290</xdr:rowOff>
    </xdr:to>
    <xdr:pic>
      <xdr:nvPicPr>
        <xdr:cNvPr id="13" name="Picture 72" descr="clip_image542616"/>
        <xdr:cNvPicPr>
          <a:picLocks noChangeAspect="1"/>
        </xdr:cNvPicPr>
      </xdr:nvPicPr>
      <xdr:blipFill>
        <a:blip r:embed="rId1"/>
        <a:stretch>
          <a:fillRect/>
        </a:stretch>
      </xdr:blipFill>
      <xdr:spPr>
        <a:xfrm>
          <a:off x="5349240" y="11058525"/>
          <a:ext cx="10795" cy="34290"/>
        </a:xfrm>
        <a:prstGeom prst="rect">
          <a:avLst/>
        </a:prstGeom>
        <a:noFill/>
        <a:ln w="9525">
          <a:noFill/>
        </a:ln>
      </xdr:spPr>
    </xdr:pic>
    <xdr:clientData/>
  </xdr:twoCellAnchor>
  <xdr:twoCellAnchor editAs="oneCell">
    <xdr:from>
      <xdr:col>7</xdr:col>
      <xdr:colOff>476885</xdr:colOff>
      <xdr:row>12</xdr:row>
      <xdr:rowOff>0</xdr:rowOff>
    </xdr:from>
    <xdr:to>
      <xdr:col>7</xdr:col>
      <xdr:colOff>487680</xdr:colOff>
      <xdr:row>12</xdr:row>
      <xdr:rowOff>34290</xdr:rowOff>
    </xdr:to>
    <xdr:pic>
      <xdr:nvPicPr>
        <xdr:cNvPr id="14" name="Picture 71" descr="clip_image542615"/>
        <xdr:cNvPicPr>
          <a:picLocks noChangeAspect="1"/>
        </xdr:cNvPicPr>
      </xdr:nvPicPr>
      <xdr:blipFill>
        <a:blip r:embed="rId1"/>
        <a:stretch>
          <a:fillRect/>
        </a:stretch>
      </xdr:blipFill>
      <xdr:spPr>
        <a:xfrm>
          <a:off x="5339080" y="11058525"/>
          <a:ext cx="10795" cy="34290"/>
        </a:xfrm>
        <a:prstGeom prst="rect">
          <a:avLst/>
        </a:prstGeom>
        <a:noFill/>
        <a:ln w="9525">
          <a:noFill/>
        </a:ln>
      </xdr:spPr>
    </xdr:pic>
    <xdr:clientData/>
  </xdr:twoCellAnchor>
  <xdr:twoCellAnchor editAs="oneCell">
    <xdr:from>
      <xdr:col>7</xdr:col>
      <xdr:colOff>487045</xdr:colOff>
      <xdr:row>12</xdr:row>
      <xdr:rowOff>0</xdr:rowOff>
    </xdr:from>
    <xdr:to>
      <xdr:col>7</xdr:col>
      <xdr:colOff>497840</xdr:colOff>
      <xdr:row>12</xdr:row>
      <xdr:rowOff>34290</xdr:rowOff>
    </xdr:to>
    <xdr:pic>
      <xdr:nvPicPr>
        <xdr:cNvPr id="15" name="Picture 72" descr="clip_image542616"/>
        <xdr:cNvPicPr>
          <a:picLocks noChangeAspect="1"/>
        </xdr:cNvPicPr>
      </xdr:nvPicPr>
      <xdr:blipFill>
        <a:blip r:embed="rId1"/>
        <a:stretch>
          <a:fillRect/>
        </a:stretch>
      </xdr:blipFill>
      <xdr:spPr>
        <a:xfrm>
          <a:off x="5349240" y="11058525"/>
          <a:ext cx="10795" cy="34290"/>
        </a:xfrm>
        <a:prstGeom prst="rect">
          <a:avLst/>
        </a:prstGeom>
        <a:noFill/>
        <a:ln w="9525">
          <a:noFill/>
        </a:ln>
      </xdr:spPr>
    </xdr:pic>
    <xdr:clientData/>
  </xdr:twoCellAnchor>
  <xdr:twoCellAnchor editAs="oneCell">
    <xdr:from>
      <xdr:col>7</xdr:col>
      <xdr:colOff>476885</xdr:colOff>
      <xdr:row>12</xdr:row>
      <xdr:rowOff>0</xdr:rowOff>
    </xdr:from>
    <xdr:to>
      <xdr:col>7</xdr:col>
      <xdr:colOff>487680</xdr:colOff>
      <xdr:row>12</xdr:row>
      <xdr:rowOff>34290</xdr:rowOff>
    </xdr:to>
    <xdr:pic>
      <xdr:nvPicPr>
        <xdr:cNvPr id="16" name="Picture 71" descr="clip_image542615"/>
        <xdr:cNvPicPr>
          <a:picLocks noChangeAspect="1"/>
        </xdr:cNvPicPr>
      </xdr:nvPicPr>
      <xdr:blipFill>
        <a:blip r:embed="rId1"/>
        <a:stretch>
          <a:fillRect/>
        </a:stretch>
      </xdr:blipFill>
      <xdr:spPr>
        <a:xfrm>
          <a:off x="5339080" y="11058525"/>
          <a:ext cx="10795" cy="34290"/>
        </a:xfrm>
        <a:prstGeom prst="rect">
          <a:avLst/>
        </a:prstGeom>
        <a:noFill/>
        <a:ln w="9525">
          <a:noFill/>
        </a:ln>
      </xdr:spPr>
    </xdr:pic>
    <xdr:clientData/>
  </xdr:twoCellAnchor>
  <xdr:twoCellAnchor editAs="oneCell">
    <xdr:from>
      <xdr:col>7</xdr:col>
      <xdr:colOff>487045</xdr:colOff>
      <xdr:row>12</xdr:row>
      <xdr:rowOff>0</xdr:rowOff>
    </xdr:from>
    <xdr:to>
      <xdr:col>7</xdr:col>
      <xdr:colOff>497840</xdr:colOff>
      <xdr:row>12</xdr:row>
      <xdr:rowOff>34290</xdr:rowOff>
    </xdr:to>
    <xdr:pic>
      <xdr:nvPicPr>
        <xdr:cNvPr id="17" name="Picture 72" descr="clip_image542616"/>
        <xdr:cNvPicPr>
          <a:picLocks noChangeAspect="1"/>
        </xdr:cNvPicPr>
      </xdr:nvPicPr>
      <xdr:blipFill>
        <a:blip r:embed="rId1"/>
        <a:stretch>
          <a:fillRect/>
        </a:stretch>
      </xdr:blipFill>
      <xdr:spPr>
        <a:xfrm>
          <a:off x="5349240" y="11058525"/>
          <a:ext cx="10795" cy="34290"/>
        </a:xfrm>
        <a:prstGeom prst="rect">
          <a:avLst/>
        </a:prstGeom>
        <a:noFill/>
        <a:ln w="9525">
          <a:noFill/>
        </a:ln>
      </xdr:spPr>
    </xdr:pic>
    <xdr:clientData/>
  </xdr:twoCellAnchor>
  <xdr:twoCellAnchor editAs="oneCell">
    <xdr:from>
      <xdr:col>11</xdr:col>
      <xdr:colOff>476885</xdr:colOff>
      <xdr:row>12</xdr:row>
      <xdr:rowOff>0</xdr:rowOff>
    </xdr:from>
    <xdr:to>
      <xdr:col>11</xdr:col>
      <xdr:colOff>487680</xdr:colOff>
      <xdr:row>12</xdr:row>
      <xdr:rowOff>34290</xdr:rowOff>
    </xdr:to>
    <xdr:pic>
      <xdr:nvPicPr>
        <xdr:cNvPr id="18" name="Picture 71" descr="clip_image542615"/>
        <xdr:cNvPicPr>
          <a:picLocks noChangeAspect="1"/>
        </xdr:cNvPicPr>
      </xdr:nvPicPr>
      <xdr:blipFill>
        <a:blip r:embed="rId1"/>
        <a:stretch>
          <a:fillRect/>
        </a:stretch>
      </xdr:blipFill>
      <xdr:spPr>
        <a:xfrm>
          <a:off x="16875760" y="11058525"/>
          <a:ext cx="10795" cy="34290"/>
        </a:xfrm>
        <a:prstGeom prst="rect">
          <a:avLst/>
        </a:prstGeom>
        <a:noFill/>
        <a:ln w="9525">
          <a:noFill/>
        </a:ln>
      </xdr:spPr>
    </xdr:pic>
    <xdr:clientData/>
  </xdr:twoCellAnchor>
  <xdr:twoCellAnchor editAs="oneCell">
    <xdr:from>
      <xdr:col>11</xdr:col>
      <xdr:colOff>487045</xdr:colOff>
      <xdr:row>12</xdr:row>
      <xdr:rowOff>0</xdr:rowOff>
    </xdr:from>
    <xdr:to>
      <xdr:col>11</xdr:col>
      <xdr:colOff>497840</xdr:colOff>
      <xdr:row>12</xdr:row>
      <xdr:rowOff>34290</xdr:rowOff>
    </xdr:to>
    <xdr:pic>
      <xdr:nvPicPr>
        <xdr:cNvPr id="19" name="Picture 72" descr="clip_image542616"/>
        <xdr:cNvPicPr>
          <a:picLocks noChangeAspect="1"/>
        </xdr:cNvPicPr>
      </xdr:nvPicPr>
      <xdr:blipFill>
        <a:blip r:embed="rId1"/>
        <a:stretch>
          <a:fillRect/>
        </a:stretch>
      </xdr:blipFill>
      <xdr:spPr>
        <a:xfrm>
          <a:off x="16885920" y="11058525"/>
          <a:ext cx="10795" cy="34290"/>
        </a:xfrm>
        <a:prstGeom prst="rect">
          <a:avLst/>
        </a:prstGeom>
        <a:noFill/>
        <a:ln w="9525">
          <a:noFill/>
        </a:ln>
      </xdr:spPr>
    </xdr:pic>
    <xdr:clientData/>
  </xdr:twoCellAnchor>
  <xdr:twoCellAnchor editAs="oneCell">
    <xdr:from>
      <xdr:col>11</xdr:col>
      <xdr:colOff>476885</xdr:colOff>
      <xdr:row>12</xdr:row>
      <xdr:rowOff>0</xdr:rowOff>
    </xdr:from>
    <xdr:to>
      <xdr:col>11</xdr:col>
      <xdr:colOff>487680</xdr:colOff>
      <xdr:row>12</xdr:row>
      <xdr:rowOff>34290</xdr:rowOff>
    </xdr:to>
    <xdr:pic>
      <xdr:nvPicPr>
        <xdr:cNvPr id="20" name="Picture 71" descr="clip_image542615"/>
        <xdr:cNvPicPr>
          <a:picLocks noChangeAspect="1"/>
        </xdr:cNvPicPr>
      </xdr:nvPicPr>
      <xdr:blipFill>
        <a:blip r:embed="rId1"/>
        <a:stretch>
          <a:fillRect/>
        </a:stretch>
      </xdr:blipFill>
      <xdr:spPr>
        <a:xfrm>
          <a:off x="16875760" y="11058525"/>
          <a:ext cx="10795" cy="34290"/>
        </a:xfrm>
        <a:prstGeom prst="rect">
          <a:avLst/>
        </a:prstGeom>
        <a:noFill/>
        <a:ln w="9525">
          <a:noFill/>
        </a:ln>
      </xdr:spPr>
    </xdr:pic>
    <xdr:clientData/>
  </xdr:twoCellAnchor>
  <xdr:twoCellAnchor editAs="oneCell">
    <xdr:from>
      <xdr:col>11</xdr:col>
      <xdr:colOff>487045</xdr:colOff>
      <xdr:row>12</xdr:row>
      <xdr:rowOff>0</xdr:rowOff>
    </xdr:from>
    <xdr:to>
      <xdr:col>11</xdr:col>
      <xdr:colOff>497840</xdr:colOff>
      <xdr:row>12</xdr:row>
      <xdr:rowOff>34290</xdr:rowOff>
    </xdr:to>
    <xdr:pic>
      <xdr:nvPicPr>
        <xdr:cNvPr id="21" name="Picture 72" descr="clip_image542616"/>
        <xdr:cNvPicPr>
          <a:picLocks noChangeAspect="1"/>
        </xdr:cNvPicPr>
      </xdr:nvPicPr>
      <xdr:blipFill>
        <a:blip r:embed="rId1"/>
        <a:stretch>
          <a:fillRect/>
        </a:stretch>
      </xdr:blipFill>
      <xdr:spPr>
        <a:xfrm>
          <a:off x="16885920" y="11058525"/>
          <a:ext cx="10795" cy="34290"/>
        </a:xfrm>
        <a:prstGeom prst="rect">
          <a:avLst/>
        </a:prstGeom>
        <a:noFill/>
        <a:ln w="9525">
          <a:noFill/>
        </a:ln>
      </xdr:spPr>
    </xdr:pic>
    <xdr:clientData/>
  </xdr:twoCellAnchor>
  <xdr:twoCellAnchor editAs="oneCell">
    <xdr:from>
      <xdr:col>11</xdr:col>
      <xdr:colOff>476885</xdr:colOff>
      <xdr:row>12</xdr:row>
      <xdr:rowOff>0</xdr:rowOff>
    </xdr:from>
    <xdr:to>
      <xdr:col>11</xdr:col>
      <xdr:colOff>487680</xdr:colOff>
      <xdr:row>12</xdr:row>
      <xdr:rowOff>34290</xdr:rowOff>
    </xdr:to>
    <xdr:pic>
      <xdr:nvPicPr>
        <xdr:cNvPr id="22" name="Picture 71" descr="clip_image542615"/>
        <xdr:cNvPicPr>
          <a:picLocks noChangeAspect="1"/>
        </xdr:cNvPicPr>
      </xdr:nvPicPr>
      <xdr:blipFill>
        <a:blip r:embed="rId1"/>
        <a:stretch>
          <a:fillRect/>
        </a:stretch>
      </xdr:blipFill>
      <xdr:spPr>
        <a:xfrm>
          <a:off x="16875760" y="11058525"/>
          <a:ext cx="10795" cy="34290"/>
        </a:xfrm>
        <a:prstGeom prst="rect">
          <a:avLst/>
        </a:prstGeom>
        <a:noFill/>
        <a:ln w="9525">
          <a:noFill/>
        </a:ln>
      </xdr:spPr>
    </xdr:pic>
    <xdr:clientData/>
  </xdr:twoCellAnchor>
  <xdr:twoCellAnchor editAs="oneCell">
    <xdr:from>
      <xdr:col>11</xdr:col>
      <xdr:colOff>487045</xdr:colOff>
      <xdr:row>12</xdr:row>
      <xdr:rowOff>0</xdr:rowOff>
    </xdr:from>
    <xdr:to>
      <xdr:col>11</xdr:col>
      <xdr:colOff>497840</xdr:colOff>
      <xdr:row>12</xdr:row>
      <xdr:rowOff>34290</xdr:rowOff>
    </xdr:to>
    <xdr:pic>
      <xdr:nvPicPr>
        <xdr:cNvPr id="23" name="Picture 72" descr="clip_image542616"/>
        <xdr:cNvPicPr>
          <a:picLocks noChangeAspect="1"/>
        </xdr:cNvPicPr>
      </xdr:nvPicPr>
      <xdr:blipFill>
        <a:blip r:embed="rId1"/>
        <a:stretch>
          <a:fillRect/>
        </a:stretch>
      </xdr:blipFill>
      <xdr:spPr>
        <a:xfrm>
          <a:off x="16885920" y="11058525"/>
          <a:ext cx="10795" cy="34290"/>
        </a:xfrm>
        <a:prstGeom prst="rect">
          <a:avLst/>
        </a:prstGeom>
        <a:noFill/>
        <a:ln w="9525">
          <a:noFill/>
        </a:ln>
      </xdr:spPr>
    </xdr:pic>
    <xdr:clientData/>
  </xdr:twoCellAnchor>
  <xdr:twoCellAnchor editAs="oneCell">
    <xdr:from>
      <xdr:col>11</xdr:col>
      <xdr:colOff>476885</xdr:colOff>
      <xdr:row>12</xdr:row>
      <xdr:rowOff>0</xdr:rowOff>
    </xdr:from>
    <xdr:to>
      <xdr:col>11</xdr:col>
      <xdr:colOff>487680</xdr:colOff>
      <xdr:row>12</xdr:row>
      <xdr:rowOff>34290</xdr:rowOff>
    </xdr:to>
    <xdr:pic>
      <xdr:nvPicPr>
        <xdr:cNvPr id="24" name="Picture 71" descr="clip_image542615"/>
        <xdr:cNvPicPr>
          <a:picLocks noChangeAspect="1"/>
        </xdr:cNvPicPr>
      </xdr:nvPicPr>
      <xdr:blipFill>
        <a:blip r:embed="rId1"/>
        <a:stretch>
          <a:fillRect/>
        </a:stretch>
      </xdr:blipFill>
      <xdr:spPr>
        <a:xfrm>
          <a:off x="16875760" y="11058525"/>
          <a:ext cx="10795" cy="34290"/>
        </a:xfrm>
        <a:prstGeom prst="rect">
          <a:avLst/>
        </a:prstGeom>
        <a:noFill/>
        <a:ln w="9525">
          <a:noFill/>
        </a:ln>
      </xdr:spPr>
    </xdr:pic>
    <xdr:clientData/>
  </xdr:twoCellAnchor>
  <xdr:twoCellAnchor editAs="oneCell">
    <xdr:from>
      <xdr:col>11</xdr:col>
      <xdr:colOff>487045</xdr:colOff>
      <xdr:row>12</xdr:row>
      <xdr:rowOff>0</xdr:rowOff>
    </xdr:from>
    <xdr:to>
      <xdr:col>11</xdr:col>
      <xdr:colOff>497840</xdr:colOff>
      <xdr:row>12</xdr:row>
      <xdr:rowOff>34290</xdr:rowOff>
    </xdr:to>
    <xdr:pic>
      <xdr:nvPicPr>
        <xdr:cNvPr id="25" name="Picture 72" descr="clip_image542616"/>
        <xdr:cNvPicPr>
          <a:picLocks noChangeAspect="1"/>
        </xdr:cNvPicPr>
      </xdr:nvPicPr>
      <xdr:blipFill>
        <a:blip r:embed="rId1"/>
        <a:stretch>
          <a:fillRect/>
        </a:stretch>
      </xdr:blipFill>
      <xdr:spPr>
        <a:xfrm>
          <a:off x="16885920" y="11058525"/>
          <a:ext cx="10795" cy="34290"/>
        </a:xfrm>
        <a:prstGeom prst="rect">
          <a:avLst/>
        </a:prstGeom>
        <a:noFill/>
        <a:ln w="9525">
          <a:noFill/>
        </a:ln>
      </xdr:spPr>
    </xdr:pic>
    <xdr:clientData/>
  </xdr:twoCellAnchor>
  <xdr:twoCellAnchor editAs="oneCell">
    <xdr:from>
      <xdr:col>7</xdr:col>
      <xdr:colOff>476885</xdr:colOff>
      <xdr:row>12</xdr:row>
      <xdr:rowOff>0</xdr:rowOff>
    </xdr:from>
    <xdr:to>
      <xdr:col>7</xdr:col>
      <xdr:colOff>487680</xdr:colOff>
      <xdr:row>12</xdr:row>
      <xdr:rowOff>34290</xdr:rowOff>
    </xdr:to>
    <xdr:pic>
      <xdr:nvPicPr>
        <xdr:cNvPr id="26" name="Picture 71" descr="clip_image542615"/>
        <xdr:cNvPicPr>
          <a:picLocks noChangeAspect="1"/>
        </xdr:cNvPicPr>
      </xdr:nvPicPr>
      <xdr:blipFill>
        <a:blip r:embed="rId1"/>
        <a:stretch>
          <a:fillRect/>
        </a:stretch>
      </xdr:blipFill>
      <xdr:spPr>
        <a:xfrm>
          <a:off x="5339080" y="11058525"/>
          <a:ext cx="10795" cy="34290"/>
        </a:xfrm>
        <a:prstGeom prst="rect">
          <a:avLst/>
        </a:prstGeom>
        <a:noFill/>
        <a:ln w="9525">
          <a:noFill/>
        </a:ln>
      </xdr:spPr>
    </xdr:pic>
    <xdr:clientData/>
  </xdr:twoCellAnchor>
  <xdr:twoCellAnchor editAs="oneCell">
    <xdr:from>
      <xdr:col>7</xdr:col>
      <xdr:colOff>487045</xdr:colOff>
      <xdr:row>12</xdr:row>
      <xdr:rowOff>0</xdr:rowOff>
    </xdr:from>
    <xdr:to>
      <xdr:col>7</xdr:col>
      <xdr:colOff>497840</xdr:colOff>
      <xdr:row>12</xdr:row>
      <xdr:rowOff>34290</xdr:rowOff>
    </xdr:to>
    <xdr:pic>
      <xdr:nvPicPr>
        <xdr:cNvPr id="27" name="Picture 72" descr="clip_image542616"/>
        <xdr:cNvPicPr>
          <a:picLocks noChangeAspect="1"/>
        </xdr:cNvPicPr>
      </xdr:nvPicPr>
      <xdr:blipFill>
        <a:blip r:embed="rId1"/>
        <a:stretch>
          <a:fillRect/>
        </a:stretch>
      </xdr:blipFill>
      <xdr:spPr>
        <a:xfrm>
          <a:off x="5349240" y="11058525"/>
          <a:ext cx="10795" cy="34290"/>
        </a:xfrm>
        <a:prstGeom prst="rect">
          <a:avLst/>
        </a:prstGeom>
        <a:noFill/>
        <a:ln w="9525">
          <a:noFill/>
        </a:ln>
      </xdr:spPr>
    </xdr:pic>
    <xdr:clientData/>
  </xdr:twoCellAnchor>
  <xdr:twoCellAnchor editAs="oneCell">
    <xdr:from>
      <xdr:col>7</xdr:col>
      <xdr:colOff>476885</xdr:colOff>
      <xdr:row>12</xdr:row>
      <xdr:rowOff>0</xdr:rowOff>
    </xdr:from>
    <xdr:to>
      <xdr:col>7</xdr:col>
      <xdr:colOff>487680</xdr:colOff>
      <xdr:row>12</xdr:row>
      <xdr:rowOff>34290</xdr:rowOff>
    </xdr:to>
    <xdr:pic>
      <xdr:nvPicPr>
        <xdr:cNvPr id="28" name="Picture 71" descr="clip_image542615"/>
        <xdr:cNvPicPr>
          <a:picLocks noChangeAspect="1"/>
        </xdr:cNvPicPr>
      </xdr:nvPicPr>
      <xdr:blipFill>
        <a:blip r:embed="rId1"/>
        <a:stretch>
          <a:fillRect/>
        </a:stretch>
      </xdr:blipFill>
      <xdr:spPr>
        <a:xfrm>
          <a:off x="5339080" y="11058525"/>
          <a:ext cx="10795" cy="34290"/>
        </a:xfrm>
        <a:prstGeom prst="rect">
          <a:avLst/>
        </a:prstGeom>
        <a:noFill/>
        <a:ln w="9525">
          <a:noFill/>
        </a:ln>
      </xdr:spPr>
    </xdr:pic>
    <xdr:clientData/>
  </xdr:twoCellAnchor>
  <xdr:twoCellAnchor editAs="oneCell">
    <xdr:from>
      <xdr:col>7</xdr:col>
      <xdr:colOff>487045</xdr:colOff>
      <xdr:row>12</xdr:row>
      <xdr:rowOff>0</xdr:rowOff>
    </xdr:from>
    <xdr:to>
      <xdr:col>7</xdr:col>
      <xdr:colOff>497840</xdr:colOff>
      <xdr:row>12</xdr:row>
      <xdr:rowOff>34290</xdr:rowOff>
    </xdr:to>
    <xdr:pic>
      <xdr:nvPicPr>
        <xdr:cNvPr id="29" name="Picture 72" descr="clip_image542616"/>
        <xdr:cNvPicPr>
          <a:picLocks noChangeAspect="1"/>
        </xdr:cNvPicPr>
      </xdr:nvPicPr>
      <xdr:blipFill>
        <a:blip r:embed="rId1"/>
        <a:stretch>
          <a:fillRect/>
        </a:stretch>
      </xdr:blipFill>
      <xdr:spPr>
        <a:xfrm>
          <a:off x="5349240" y="11058525"/>
          <a:ext cx="10795" cy="34290"/>
        </a:xfrm>
        <a:prstGeom prst="rect">
          <a:avLst/>
        </a:prstGeom>
        <a:noFill/>
        <a:ln w="9525">
          <a:noFill/>
        </a:ln>
      </xdr:spPr>
    </xdr:pic>
    <xdr:clientData/>
  </xdr:twoCellAnchor>
  <xdr:twoCellAnchor editAs="oneCell">
    <xdr:from>
      <xdr:col>7</xdr:col>
      <xdr:colOff>476885</xdr:colOff>
      <xdr:row>12</xdr:row>
      <xdr:rowOff>0</xdr:rowOff>
    </xdr:from>
    <xdr:to>
      <xdr:col>7</xdr:col>
      <xdr:colOff>487680</xdr:colOff>
      <xdr:row>12</xdr:row>
      <xdr:rowOff>34290</xdr:rowOff>
    </xdr:to>
    <xdr:pic>
      <xdr:nvPicPr>
        <xdr:cNvPr id="30" name="Picture 71" descr="clip_image542615"/>
        <xdr:cNvPicPr>
          <a:picLocks noChangeAspect="1"/>
        </xdr:cNvPicPr>
      </xdr:nvPicPr>
      <xdr:blipFill>
        <a:blip r:embed="rId1"/>
        <a:stretch>
          <a:fillRect/>
        </a:stretch>
      </xdr:blipFill>
      <xdr:spPr>
        <a:xfrm>
          <a:off x="5339080" y="11058525"/>
          <a:ext cx="10795" cy="34290"/>
        </a:xfrm>
        <a:prstGeom prst="rect">
          <a:avLst/>
        </a:prstGeom>
        <a:noFill/>
        <a:ln w="9525">
          <a:noFill/>
        </a:ln>
      </xdr:spPr>
    </xdr:pic>
    <xdr:clientData/>
  </xdr:twoCellAnchor>
  <xdr:twoCellAnchor editAs="oneCell">
    <xdr:from>
      <xdr:col>7</xdr:col>
      <xdr:colOff>487045</xdr:colOff>
      <xdr:row>12</xdr:row>
      <xdr:rowOff>0</xdr:rowOff>
    </xdr:from>
    <xdr:to>
      <xdr:col>7</xdr:col>
      <xdr:colOff>497840</xdr:colOff>
      <xdr:row>12</xdr:row>
      <xdr:rowOff>34290</xdr:rowOff>
    </xdr:to>
    <xdr:pic>
      <xdr:nvPicPr>
        <xdr:cNvPr id="31" name="Picture 72" descr="clip_image542616"/>
        <xdr:cNvPicPr>
          <a:picLocks noChangeAspect="1"/>
        </xdr:cNvPicPr>
      </xdr:nvPicPr>
      <xdr:blipFill>
        <a:blip r:embed="rId1"/>
        <a:stretch>
          <a:fillRect/>
        </a:stretch>
      </xdr:blipFill>
      <xdr:spPr>
        <a:xfrm>
          <a:off x="5349240" y="11058525"/>
          <a:ext cx="10795" cy="34290"/>
        </a:xfrm>
        <a:prstGeom prst="rect">
          <a:avLst/>
        </a:prstGeom>
        <a:noFill/>
        <a:ln w="9525">
          <a:noFill/>
        </a:ln>
      </xdr:spPr>
    </xdr:pic>
    <xdr:clientData/>
  </xdr:twoCellAnchor>
  <xdr:twoCellAnchor editAs="oneCell">
    <xdr:from>
      <xdr:col>7</xdr:col>
      <xdr:colOff>476885</xdr:colOff>
      <xdr:row>12</xdr:row>
      <xdr:rowOff>0</xdr:rowOff>
    </xdr:from>
    <xdr:to>
      <xdr:col>7</xdr:col>
      <xdr:colOff>487680</xdr:colOff>
      <xdr:row>12</xdr:row>
      <xdr:rowOff>34290</xdr:rowOff>
    </xdr:to>
    <xdr:pic>
      <xdr:nvPicPr>
        <xdr:cNvPr id="32" name="Picture 71" descr="clip_image542615"/>
        <xdr:cNvPicPr>
          <a:picLocks noChangeAspect="1"/>
        </xdr:cNvPicPr>
      </xdr:nvPicPr>
      <xdr:blipFill>
        <a:blip r:embed="rId1"/>
        <a:stretch>
          <a:fillRect/>
        </a:stretch>
      </xdr:blipFill>
      <xdr:spPr>
        <a:xfrm>
          <a:off x="5339080" y="11058525"/>
          <a:ext cx="10795" cy="34290"/>
        </a:xfrm>
        <a:prstGeom prst="rect">
          <a:avLst/>
        </a:prstGeom>
        <a:noFill/>
        <a:ln w="9525">
          <a:noFill/>
        </a:ln>
      </xdr:spPr>
    </xdr:pic>
    <xdr:clientData/>
  </xdr:twoCellAnchor>
  <xdr:twoCellAnchor editAs="oneCell">
    <xdr:from>
      <xdr:col>7</xdr:col>
      <xdr:colOff>487045</xdr:colOff>
      <xdr:row>12</xdr:row>
      <xdr:rowOff>0</xdr:rowOff>
    </xdr:from>
    <xdr:to>
      <xdr:col>7</xdr:col>
      <xdr:colOff>497840</xdr:colOff>
      <xdr:row>12</xdr:row>
      <xdr:rowOff>34290</xdr:rowOff>
    </xdr:to>
    <xdr:pic>
      <xdr:nvPicPr>
        <xdr:cNvPr id="33" name="Picture 72" descr="clip_image542616"/>
        <xdr:cNvPicPr>
          <a:picLocks noChangeAspect="1"/>
        </xdr:cNvPicPr>
      </xdr:nvPicPr>
      <xdr:blipFill>
        <a:blip r:embed="rId1"/>
        <a:stretch>
          <a:fillRect/>
        </a:stretch>
      </xdr:blipFill>
      <xdr:spPr>
        <a:xfrm>
          <a:off x="5349240" y="11058525"/>
          <a:ext cx="10795" cy="3429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49"/>
  <sheetViews>
    <sheetView tabSelected="1" zoomScale="70" zoomScaleNormal="70" workbookViewId="0">
      <pane ySplit="4" topLeftCell="A5" activePane="bottomLeft" state="frozen"/>
      <selection/>
      <selection pane="bottomLeft" activeCell="Y8" sqref="Y8"/>
    </sheetView>
  </sheetViews>
  <sheetFormatPr defaultColWidth="9" defaultRowHeight="13.5"/>
  <cols>
    <col min="1" max="1" width="5.125" style="138" customWidth="1"/>
    <col min="2" max="2" width="9" style="138"/>
    <col min="3" max="3" width="8.875" style="138" customWidth="1"/>
    <col min="4" max="4" width="7.625" style="138" customWidth="1"/>
    <col min="5" max="5" width="12.375" style="139" customWidth="1"/>
    <col min="6" max="6" width="9.58333333333333" style="138" customWidth="1"/>
    <col min="7" max="7" width="11.2333333333333" style="138" customWidth="1"/>
    <col min="8" max="8" width="11.075" style="138" customWidth="1"/>
    <col min="9" max="9" width="61.7833333333333" style="138" customWidth="1"/>
    <col min="10" max="10" width="53.1833333333333" style="138" customWidth="1"/>
    <col min="11" max="11" width="8.025" style="140" customWidth="1"/>
    <col min="12" max="13" width="9.875" style="140" customWidth="1"/>
    <col min="14" max="14" width="16.0666666666667" style="140" customWidth="1"/>
    <col min="15" max="15" width="12.3166666666667" style="140" customWidth="1"/>
    <col min="16" max="18" width="7.26666666666667" style="140" customWidth="1"/>
    <col min="19" max="19" width="9" style="140"/>
    <col min="20" max="20" width="8.18333333333333" style="140" customWidth="1"/>
    <col min="21" max="22" width="9.31666666666667" style="140" customWidth="1"/>
    <col min="23" max="23" width="9" style="140"/>
    <col min="24" max="16384" width="9" style="138"/>
  </cols>
  <sheetData>
    <row r="1" s="126" customFormat="1" ht="29.25" spans="1:23">
      <c r="A1" s="141" t="s">
        <v>0</v>
      </c>
      <c r="B1" s="141"/>
      <c r="C1" s="141"/>
      <c r="D1" s="141"/>
      <c r="E1" s="141"/>
      <c r="F1" s="141"/>
      <c r="G1" s="141"/>
      <c r="H1" s="141"/>
      <c r="I1" s="141"/>
      <c r="J1" s="141"/>
      <c r="K1" s="141"/>
      <c r="L1" s="141"/>
      <c r="M1" s="141"/>
      <c r="N1" s="141"/>
      <c r="O1" s="141"/>
      <c r="P1" s="141"/>
      <c r="Q1" s="141"/>
      <c r="R1" s="141"/>
      <c r="S1" s="141"/>
      <c r="T1" s="141"/>
      <c r="U1" s="141"/>
      <c r="V1" s="141"/>
      <c r="W1" s="141"/>
    </row>
    <row r="2" s="127" customFormat="1" ht="20.25" spans="1:23">
      <c r="A2" s="142" t="s">
        <v>1</v>
      </c>
      <c r="B2" s="142"/>
      <c r="C2" s="142"/>
      <c r="D2" s="142"/>
      <c r="E2" s="142"/>
      <c r="F2" s="142"/>
      <c r="G2" s="142"/>
      <c r="H2" s="142"/>
      <c r="I2" s="142"/>
      <c r="J2" s="142"/>
      <c r="K2" s="162"/>
      <c r="L2" s="162"/>
      <c r="M2" s="162"/>
      <c r="N2" s="162"/>
      <c r="O2" s="162"/>
      <c r="P2" s="162"/>
      <c r="Q2" s="162"/>
      <c r="R2" s="162"/>
      <c r="S2" s="162"/>
      <c r="T2" s="162"/>
      <c r="U2" s="162"/>
      <c r="V2" s="162"/>
      <c r="W2" s="162"/>
    </row>
    <row r="3" s="128" customFormat="1" ht="14.25" spans="1:23">
      <c r="A3" s="98" t="s">
        <v>2</v>
      </c>
      <c r="B3" s="98" t="s">
        <v>3</v>
      </c>
      <c r="C3" s="98" t="s">
        <v>4</v>
      </c>
      <c r="D3" s="98" t="s">
        <v>5</v>
      </c>
      <c r="E3" s="98" t="s">
        <v>6</v>
      </c>
      <c r="F3" s="98" t="s">
        <v>7</v>
      </c>
      <c r="G3" s="98"/>
      <c r="H3" s="98" t="s">
        <v>8</v>
      </c>
      <c r="I3" s="98" t="s">
        <v>9</v>
      </c>
      <c r="J3" s="98" t="s">
        <v>10</v>
      </c>
      <c r="K3" s="98" t="s">
        <v>11</v>
      </c>
      <c r="L3" s="98" t="s">
        <v>12</v>
      </c>
      <c r="M3" s="98"/>
      <c r="N3" s="98" t="s">
        <v>13</v>
      </c>
      <c r="O3" s="98" t="s">
        <v>14</v>
      </c>
      <c r="P3" s="98" t="s">
        <v>15</v>
      </c>
      <c r="Q3" s="98" t="s">
        <v>16</v>
      </c>
      <c r="R3" s="98" t="s">
        <v>17</v>
      </c>
      <c r="S3" s="98" t="s">
        <v>18</v>
      </c>
      <c r="T3" s="98" t="s">
        <v>19</v>
      </c>
      <c r="U3" s="98" t="s">
        <v>20</v>
      </c>
      <c r="V3" s="98" t="s">
        <v>21</v>
      </c>
      <c r="W3" s="98" t="s">
        <v>22</v>
      </c>
    </row>
    <row r="4" s="128" customFormat="1" ht="28.5" spans="1:23">
      <c r="A4" s="98"/>
      <c r="B4" s="98"/>
      <c r="C4" s="98"/>
      <c r="D4" s="98"/>
      <c r="E4" s="98"/>
      <c r="F4" s="98" t="s">
        <v>23</v>
      </c>
      <c r="G4" s="98" t="s">
        <v>24</v>
      </c>
      <c r="H4" s="98"/>
      <c r="I4" s="98"/>
      <c r="J4" s="98"/>
      <c r="K4" s="98"/>
      <c r="L4" s="98" t="s">
        <v>25</v>
      </c>
      <c r="M4" s="98" t="s">
        <v>26</v>
      </c>
      <c r="N4" s="98"/>
      <c r="O4" s="98"/>
      <c r="P4" s="98"/>
      <c r="Q4" s="98"/>
      <c r="R4" s="98"/>
      <c r="S4" s="98"/>
      <c r="T4" s="98"/>
      <c r="U4" s="98"/>
      <c r="V4" s="98"/>
      <c r="W4" s="98"/>
    </row>
    <row r="5" s="126" customFormat="1" ht="28" customHeight="1" spans="1:23">
      <c r="A5" s="143"/>
      <c r="B5" s="143" t="s">
        <v>27</v>
      </c>
      <c r="C5" s="143"/>
      <c r="D5" s="143"/>
      <c r="E5" s="143"/>
      <c r="F5" s="144"/>
      <c r="G5" s="144"/>
      <c r="H5" s="145">
        <f>SUM(H6:H49)</f>
        <v>11118.62</v>
      </c>
      <c r="I5" s="145"/>
      <c r="J5" s="145"/>
      <c r="K5" s="145"/>
      <c r="L5" s="145">
        <f>SUM(L6:L49)</f>
        <v>10144.62</v>
      </c>
      <c r="M5" s="163">
        <f>SUM(M6:M49)</f>
        <v>975</v>
      </c>
      <c r="N5" s="143"/>
      <c r="O5" s="143"/>
      <c r="P5" s="143"/>
      <c r="Q5" s="143"/>
      <c r="R5" s="143"/>
      <c r="S5" s="143"/>
      <c r="T5" s="143"/>
      <c r="U5" s="143"/>
      <c r="V5" s="143"/>
      <c r="W5" s="143"/>
    </row>
    <row r="6" s="129" customFormat="1" ht="90" spans="1:23">
      <c r="A6" s="58">
        <v>1</v>
      </c>
      <c r="B6" s="58" t="s">
        <v>28</v>
      </c>
      <c r="C6" s="58" t="s">
        <v>29</v>
      </c>
      <c r="D6" s="58" t="s">
        <v>30</v>
      </c>
      <c r="E6" s="58" t="s">
        <v>31</v>
      </c>
      <c r="F6" s="58" t="s">
        <v>32</v>
      </c>
      <c r="G6" s="58" t="s">
        <v>33</v>
      </c>
      <c r="H6" s="58">
        <v>280</v>
      </c>
      <c r="I6" s="164" t="s">
        <v>34</v>
      </c>
      <c r="J6" s="164" t="s">
        <v>35</v>
      </c>
      <c r="K6" s="58">
        <v>2025</v>
      </c>
      <c r="L6" s="58">
        <v>280</v>
      </c>
      <c r="M6" s="58">
        <v>0</v>
      </c>
      <c r="N6" s="58" t="s">
        <v>36</v>
      </c>
      <c r="O6" s="58">
        <v>3000</v>
      </c>
      <c r="P6" s="58" t="s">
        <v>37</v>
      </c>
      <c r="Q6" s="58" t="s">
        <v>38</v>
      </c>
      <c r="R6" s="58" t="s">
        <v>38</v>
      </c>
      <c r="S6" s="58" t="s">
        <v>39</v>
      </c>
      <c r="T6" s="58" t="s">
        <v>37</v>
      </c>
      <c r="U6" s="58" t="s">
        <v>37</v>
      </c>
      <c r="V6" s="58" t="s">
        <v>38</v>
      </c>
      <c r="W6" s="58"/>
    </row>
    <row r="7" s="129" customFormat="1" ht="105" spans="1:23">
      <c r="A7" s="58">
        <v>2</v>
      </c>
      <c r="B7" s="35" t="s">
        <v>28</v>
      </c>
      <c r="C7" s="35" t="s">
        <v>29</v>
      </c>
      <c r="D7" s="35" t="s">
        <v>40</v>
      </c>
      <c r="E7" s="35" t="s">
        <v>41</v>
      </c>
      <c r="F7" s="35" t="s">
        <v>32</v>
      </c>
      <c r="G7" s="35" t="s">
        <v>33</v>
      </c>
      <c r="H7" s="35">
        <v>300</v>
      </c>
      <c r="I7" s="165" t="s">
        <v>42</v>
      </c>
      <c r="J7" s="165" t="s">
        <v>43</v>
      </c>
      <c r="K7" s="58">
        <v>2025</v>
      </c>
      <c r="L7" s="35">
        <v>300</v>
      </c>
      <c r="M7" s="35">
        <v>0</v>
      </c>
      <c r="N7" s="35" t="s">
        <v>44</v>
      </c>
      <c r="O7" s="35">
        <v>2000</v>
      </c>
      <c r="P7" s="35" t="s">
        <v>37</v>
      </c>
      <c r="Q7" s="35" t="s">
        <v>38</v>
      </c>
      <c r="R7" s="35" t="s">
        <v>38</v>
      </c>
      <c r="S7" s="35" t="s">
        <v>39</v>
      </c>
      <c r="T7" s="35" t="s">
        <v>37</v>
      </c>
      <c r="U7" s="35" t="s">
        <v>37</v>
      </c>
      <c r="V7" s="35" t="s">
        <v>38</v>
      </c>
      <c r="W7" s="35"/>
    </row>
    <row r="8" s="129" customFormat="1" ht="73" customHeight="1" spans="1:23">
      <c r="A8" s="58">
        <v>3</v>
      </c>
      <c r="B8" s="35" t="s">
        <v>45</v>
      </c>
      <c r="C8" s="35" t="s">
        <v>46</v>
      </c>
      <c r="D8" s="35" t="s">
        <v>47</v>
      </c>
      <c r="E8" s="35" t="s">
        <v>48</v>
      </c>
      <c r="F8" s="58" t="s">
        <v>32</v>
      </c>
      <c r="G8" s="58" t="s">
        <v>33</v>
      </c>
      <c r="H8" s="35">
        <v>100</v>
      </c>
      <c r="I8" s="146" t="s">
        <v>49</v>
      </c>
      <c r="J8" s="146" t="s">
        <v>50</v>
      </c>
      <c r="K8" s="35">
        <v>2025</v>
      </c>
      <c r="L8" s="35">
        <v>100</v>
      </c>
      <c r="M8" s="35">
        <v>0</v>
      </c>
      <c r="N8" s="35"/>
      <c r="O8" s="35">
        <v>1200</v>
      </c>
      <c r="P8" s="35" t="s">
        <v>37</v>
      </c>
      <c r="Q8" s="35" t="s">
        <v>38</v>
      </c>
      <c r="R8" s="34" t="s">
        <v>37</v>
      </c>
      <c r="S8" s="34" t="s">
        <v>51</v>
      </c>
      <c r="T8" s="34" t="s">
        <v>37</v>
      </c>
      <c r="U8" s="34" t="s">
        <v>37</v>
      </c>
      <c r="V8" s="35" t="s">
        <v>38</v>
      </c>
      <c r="W8" s="35"/>
    </row>
    <row r="9" s="129" customFormat="1" ht="99" customHeight="1" spans="1:23">
      <c r="A9" s="58">
        <v>4</v>
      </c>
      <c r="B9" s="35" t="s">
        <v>45</v>
      </c>
      <c r="C9" s="35" t="s">
        <v>46</v>
      </c>
      <c r="D9" s="35" t="s">
        <v>52</v>
      </c>
      <c r="E9" s="35" t="s">
        <v>53</v>
      </c>
      <c r="F9" s="35" t="s">
        <v>32</v>
      </c>
      <c r="G9" s="35" t="s">
        <v>33</v>
      </c>
      <c r="H9" s="35">
        <v>200</v>
      </c>
      <c r="I9" s="165" t="s">
        <v>54</v>
      </c>
      <c r="J9" s="165" t="s">
        <v>55</v>
      </c>
      <c r="K9" s="58">
        <v>2025</v>
      </c>
      <c r="L9" s="35">
        <v>200</v>
      </c>
      <c r="M9" s="35">
        <v>0</v>
      </c>
      <c r="N9" s="35"/>
      <c r="O9" s="35">
        <v>1100</v>
      </c>
      <c r="P9" s="35" t="s">
        <v>37</v>
      </c>
      <c r="Q9" s="35" t="s">
        <v>38</v>
      </c>
      <c r="R9" s="35" t="s">
        <v>37</v>
      </c>
      <c r="S9" s="35" t="s">
        <v>51</v>
      </c>
      <c r="T9" s="35" t="s">
        <v>37</v>
      </c>
      <c r="U9" s="35" t="s">
        <v>37</v>
      </c>
      <c r="V9" s="35" t="s">
        <v>38</v>
      </c>
      <c r="W9" s="35"/>
    </row>
    <row r="10" s="129" customFormat="1" ht="90" customHeight="1" spans="1:23">
      <c r="A10" s="58">
        <v>5</v>
      </c>
      <c r="B10" s="35" t="s">
        <v>56</v>
      </c>
      <c r="C10" s="35" t="s">
        <v>57</v>
      </c>
      <c r="D10" s="35" t="s">
        <v>58</v>
      </c>
      <c r="E10" s="35" t="s">
        <v>59</v>
      </c>
      <c r="F10" s="35" t="s">
        <v>32</v>
      </c>
      <c r="G10" s="35" t="s">
        <v>33</v>
      </c>
      <c r="H10" s="35">
        <v>180</v>
      </c>
      <c r="I10" s="165" t="s">
        <v>60</v>
      </c>
      <c r="J10" s="165" t="s">
        <v>61</v>
      </c>
      <c r="K10" s="58">
        <v>2025</v>
      </c>
      <c r="L10" s="35">
        <v>180</v>
      </c>
      <c r="M10" s="35">
        <v>0</v>
      </c>
      <c r="N10" s="35"/>
      <c r="O10" s="35">
        <v>2949</v>
      </c>
      <c r="P10" s="35" t="s">
        <v>37</v>
      </c>
      <c r="Q10" s="35" t="s">
        <v>38</v>
      </c>
      <c r="R10" s="35" t="s">
        <v>38</v>
      </c>
      <c r="S10" s="35" t="s">
        <v>39</v>
      </c>
      <c r="T10" s="35" t="s">
        <v>37</v>
      </c>
      <c r="U10" s="35" t="s">
        <v>37</v>
      </c>
      <c r="V10" s="35" t="s">
        <v>38</v>
      </c>
      <c r="W10" s="35"/>
    </row>
    <row r="11" s="129" customFormat="1" ht="40" customHeight="1" spans="1:23">
      <c r="A11" s="58">
        <v>6</v>
      </c>
      <c r="B11" s="35" t="s">
        <v>62</v>
      </c>
      <c r="C11" s="35" t="s">
        <v>62</v>
      </c>
      <c r="D11" s="35" t="s">
        <v>62</v>
      </c>
      <c r="E11" s="35" t="s">
        <v>63</v>
      </c>
      <c r="F11" s="35" t="s">
        <v>32</v>
      </c>
      <c r="G11" s="35" t="s">
        <v>33</v>
      </c>
      <c r="H11" s="35">
        <v>330</v>
      </c>
      <c r="I11" s="165" t="s">
        <v>64</v>
      </c>
      <c r="J11" s="165" t="s">
        <v>65</v>
      </c>
      <c r="K11" s="58">
        <v>2025</v>
      </c>
      <c r="L11" s="35">
        <v>330</v>
      </c>
      <c r="M11" s="35">
        <v>0</v>
      </c>
      <c r="N11" s="35"/>
      <c r="O11" s="35">
        <v>5000</v>
      </c>
      <c r="P11" s="35" t="s">
        <v>38</v>
      </c>
      <c r="Q11" s="35" t="s">
        <v>38</v>
      </c>
      <c r="R11" s="35" t="s">
        <v>38</v>
      </c>
      <c r="S11" s="35" t="s">
        <v>39</v>
      </c>
      <c r="T11" s="35" t="s">
        <v>37</v>
      </c>
      <c r="U11" s="35" t="s">
        <v>37</v>
      </c>
      <c r="V11" s="35" t="s">
        <v>38</v>
      </c>
      <c r="W11" s="35"/>
    </row>
    <row r="12" s="129" customFormat="1" ht="85" customHeight="1" spans="1:23">
      <c r="A12" s="58">
        <v>7</v>
      </c>
      <c r="B12" s="35" t="s">
        <v>45</v>
      </c>
      <c r="C12" s="35" t="s">
        <v>66</v>
      </c>
      <c r="D12" s="35" t="s">
        <v>66</v>
      </c>
      <c r="E12" s="35" t="s">
        <v>67</v>
      </c>
      <c r="F12" s="35" t="s">
        <v>32</v>
      </c>
      <c r="G12" s="35" t="s">
        <v>33</v>
      </c>
      <c r="H12" s="35">
        <v>1200</v>
      </c>
      <c r="I12" s="165" t="s">
        <v>68</v>
      </c>
      <c r="J12" s="165" t="s">
        <v>69</v>
      </c>
      <c r="K12" s="58">
        <v>2025</v>
      </c>
      <c r="L12" s="35">
        <v>1200</v>
      </c>
      <c r="M12" s="35">
        <v>0</v>
      </c>
      <c r="N12" s="35"/>
      <c r="O12" s="35">
        <v>1000</v>
      </c>
      <c r="P12" s="35" t="s">
        <v>37</v>
      </c>
      <c r="Q12" s="35" t="s">
        <v>38</v>
      </c>
      <c r="R12" s="35" t="s">
        <v>37</v>
      </c>
      <c r="S12" s="35" t="s">
        <v>39</v>
      </c>
      <c r="T12" s="35" t="s">
        <v>37</v>
      </c>
      <c r="U12" s="35" t="s">
        <v>37</v>
      </c>
      <c r="V12" s="35" t="s">
        <v>38</v>
      </c>
      <c r="W12" s="35"/>
    </row>
    <row r="13" s="129" customFormat="1" ht="75" spans="1:23">
      <c r="A13" s="58">
        <v>8</v>
      </c>
      <c r="B13" s="35" t="s">
        <v>70</v>
      </c>
      <c r="C13" s="35" t="s">
        <v>70</v>
      </c>
      <c r="D13" s="35" t="s">
        <v>71</v>
      </c>
      <c r="E13" s="35" t="s">
        <v>72</v>
      </c>
      <c r="F13" s="35" t="s">
        <v>32</v>
      </c>
      <c r="G13" s="35" t="s">
        <v>33</v>
      </c>
      <c r="H13" s="35">
        <v>300</v>
      </c>
      <c r="I13" s="165" t="s">
        <v>73</v>
      </c>
      <c r="J13" s="165" t="s">
        <v>74</v>
      </c>
      <c r="K13" s="58">
        <v>2025</v>
      </c>
      <c r="L13" s="35">
        <v>300</v>
      </c>
      <c r="M13" s="35">
        <v>0</v>
      </c>
      <c r="N13" s="35"/>
      <c r="O13" s="35">
        <v>15369</v>
      </c>
      <c r="P13" s="35" t="s">
        <v>38</v>
      </c>
      <c r="Q13" s="35" t="s">
        <v>38</v>
      </c>
      <c r="R13" s="35" t="s">
        <v>38</v>
      </c>
      <c r="S13" s="35" t="s">
        <v>75</v>
      </c>
      <c r="T13" s="35" t="s">
        <v>37</v>
      </c>
      <c r="U13" s="35" t="s">
        <v>37</v>
      </c>
      <c r="V13" s="35" t="s">
        <v>38</v>
      </c>
      <c r="W13" s="35"/>
    </row>
    <row r="14" s="129" customFormat="1" ht="104" customHeight="1" spans="1:23">
      <c r="A14" s="58">
        <v>9</v>
      </c>
      <c r="B14" s="35" t="s">
        <v>28</v>
      </c>
      <c r="C14" s="35" t="s">
        <v>76</v>
      </c>
      <c r="D14" s="35" t="s">
        <v>77</v>
      </c>
      <c r="E14" s="35" t="s">
        <v>78</v>
      </c>
      <c r="F14" s="35" t="s">
        <v>32</v>
      </c>
      <c r="G14" s="35" t="s">
        <v>33</v>
      </c>
      <c r="H14" s="35">
        <v>1000</v>
      </c>
      <c r="I14" s="165" t="s">
        <v>79</v>
      </c>
      <c r="J14" s="165" t="s">
        <v>80</v>
      </c>
      <c r="K14" s="58">
        <v>2025</v>
      </c>
      <c r="L14" s="35">
        <v>1000</v>
      </c>
      <c r="M14" s="35">
        <v>0</v>
      </c>
      <c r="N14" s="35" t="s">
        <v>36</v>
      </c>
      <c r="O14" s="35">
        <v>3000</v>
      </c>
      <c r="P14" s="35" t="s">
        <v>37</v>
      </c>
      <c r="Q14" s="35" t="s">
        <v>38</v>
      </c>
      <c r="R14" s="35" t="s">
        <v>37</v>
      </c>
      <c r="S14" s="35" t="s">
        <v>39</v>
      </c>
      <c r="T14" s="35" t="s">
        <v>37</v>
      </c>
      <c r="U14" s="35" t="s">
        <v>37</v>
      </c>
      <c r="V14" s="35" t="s">
        <v>38</v>
      </c>
      <c r="W14" s="35"/>
    </row>
    <row r="15" s="129" customFormat="1" ht="267" customHeight="1" spans="1:23">
      <c r="A15" s="58">
        <v>10</v>
      </c>
      <c r="B15" s="35" t="s">
        <v>81</v>
      </c>
      <c r="C15" s="35" t="s">
        <v>82</v>
      </c>
      <c r="D15" s="33" t="s">
        <v>40</v>
      </c>
      <c r="E15" s="35" t="s">
        <v>83</v>
      </c>
      <c r="F15" s="35" t="s">
        <v>84</v>
      </c>
      <c r="G15" s="35" t="s">
        <v>85</v>
      </c>
      <c r="H15" s="35">
        <v>80</v>
      </c>
      <c r="I15" s="165" t="s">
        <v>86</v>
      </c>
      <c r="J15" s="165" t="s">
        <v>87</v>
      </c>
      <c r="K15" s="58">
        <v>2025</v>
      </c>
      <c r="L15" s="35">
        <v>80</v>
      </c>
      <c r="M15" s="35">
        <v>0</v>
      </c>
      <c r="N15" s="35"/>
      <c r="O15" s="35">
        <v>3373</v>
      </c>
      <c r="P15" s="35" t="s">
        <v>38</v>
      </c>
      <c r="Q15" s="35" t="s">
        <v>38</v>
      </c>
      <c r="R15" s="35" t="s">
        <v>38</v>
      </c>
      <c r="S15" s="35" t="s">
        <v>88</v>
      </c>
      <c r="T15" s="35" t="s">
        <v>37</v>
      </c>
      <c r="U15" s="35" t="s">
        <v>37</v>
      </c>
      <c r="V15" s="35" t="s">
        <v>38</v>
      </c>
      <c r="W15" s="35"/>
    </row>
    <row r="16" s="130" customFormat="1" ht="99" customHeight="1" spans="1:23">
      <c r="A16" s="58">
        <v>11</v>
      </c>
      <c r="B16" s="146" t="s">
        <v>28</v>
      </c>
      <c r="C16" s="146" t="s">
        <v>89</v>
      </c>
      <c r="D16" s="146" t="s">
        <v>90</v>
      </c>
      <c r="E16" s="146" t="s">
        <v>91</v>
      </c>
      <c r="F16" s="34" t="s">
        <v>92</v>
      </c>
      <c r="G16" s="34" t="s">
        <v>93</v>
      </c>
      <c r="H16" s="36">
        <v>40.12</v>
      </c>
      <c r="I16" s="57" t="s">
        <v>94</v>
      </c>
      <c r="J16" s="57" t="s">
        <v>95</v>
      </c>
      <c r="K16" s="58">
        <v>2025</v>
      </c>
      <c r="L16" s="36">
        <v>40.12</v>
      </c>
      <c r="M16" s="59">
        <v>0</v>
      </c>
      <c r="N16" s="34" t="s">
        <v>96</v>
      </c>
      <c r="O16" s="36">
        <v>1582</v>
      </c>
      <c r="P16" s="34" t="s">
        <v>38</v>
      </c>
      <c r="Q16" s="34" t="s">
        <v>38</v>
      </c>
      <c r="R16" s="34" t="s">
        <v>38</v>
      </c>
      <c r="S16" s="34" t="s">
        <v>97</v>
      </c>
      <c r="T16" s="34" t="s">
        <v>37</v>
      </c>
      <c r="U16" s="34" t="s">
        <v>38</v>
      </c>
      <c r="V16" s="34" t="s">
        <v>38</v>
      </c>
      <c r="W16" s="34"/>
    </row>
    <row r="17" s="131" customFormat="1" ht="177" customHeight="1" spans="1:23">
      <c r="A17" s="58">
        <v>12</v>
      </c>
      <c r="B17" s="33" t="s">
        <v>81</v>
      </c>
      <c r="C17" s="33" t="s">
        <v>98</v>
      </c>
      <c r="D17" s="35" t="s">
        <v>40</v>
      </c>
      <c r="E17" s="33" t="s">
        <v>99</v>
      </c>
      <c r="F17" s="33" t="s">
        <v>100</v>
      </c>
      <c r="G17" s="33"/>
      <c r="H17" s="68">
        <v>286.99</v>
      </c>
      <c r="I17" s="166" t="s">
        <v>101</v>
      </c>
      <c r="J17" s="166" t="s">
        <v>102</v>
      </c>
      <c r="K17" s="58">
        <v>2025</v>
      </c>
      <c r="L17" s="59">
        <v>286.99</v>
      </c>
      <c r="M17" s="34">
        <v>0</v>
      </c>
      <c r="N17" s="59"/>
      <c r="O17" s="59">
        <v>2600</v>
      </c>
      <c r="P17" s="59" t="s">
        <v>38</v>
      </c>
      <c r="Q17" s="59" t="s">
        <v>38</v>
      </c>
      <c r="R17" s="34" t="s">
        <v>38</v>
      </c>
      <c r="S17" s="34" t="s">
        <v>39</v>
      </c>
      <c r="T17" s="34" t="s">
        <v>37</v>
      </c>
      <c r="U17" s="34" t="s">
        <v>37</v>
      </c>
      <c r="V17" s="59" t="s">
        <v>38</v>
      </c>
      <c r="W17" s="59"/>
    </row>
    <row r="18" s="131" customFormat="1" ht="49" customHeight="1" spans="1:23">
      <c r="A18" s="58">
        <v>13</v>
      </c>
      <c r="B18" s="33" t="s">
        <v>81</v>
      </c>
      <c r="C18" s="33" t="s">
        <v>103</v>
      </c>
      <c r="D18" s="35" t="s">
        <v>104</v>
      </c>
      <c r="E18" s="33" t="s">
        <v>105</v>
      </c>
      <c r="F18" s="33" t="s">
        <v>106</v>
      </c>
      <c r="G18" s="33"/>
      <c r="H18" s="147">
        <v>200</v>
      </c>
      <c r="I18" s="33" t="s">
        <v>107</v>
      </c>
      <c r="J18" s="166" t="s">
        <v>108</v>
      </c>
      <c r="K18" s="35">
        <v>2025</v>
      </c>
      <c r="L18" s="59">
        <v>200</v>
      </c>
      <c r="M18" s="59">
        <v>0</v>
      </c>
      <c r="N18" s="59"/>
      <c r="O18" s="59">
        <v>5210</v>
      </c>
      <c r="P18" s="59" t="s">
        <v>38</v>
      </c>
      <c r="Q18" s="59" t="s">
        <v>38</v>
      </c>
      <c r="R18" s="34" t="s">
        <v>38</v>
      </c>
      <c r="S18" s="34" t="s">
        <v>39</v>
      </c>
      <c r="T18" s="34" t="s">
        <v>37</v>
      </c>
      <c r="U18" s="34" t="s">
        <v>37</v>
      </c>
      <c r="V18" s="59" t="s">
        <v>38</v>
      </c>
      <c r="W18" s="59"/>
    </row>
    <row r="19" s="131" customFormat="1" ht="285" customHeight="1" spans="1:23">
      <c r="A19" s="58">
        <v>14</v>
      </c>
      <c r="B19" s="33" t="s">
        <v>81</v>
      </c>
      <c r="C19" s="33" t="s">
        <v>109</v>
      </c>
      <c r="D19" s="35" t="s">
        <v>40</v>
      </c>
      <c r="E19" s="33" t="s">
        <v>110</v>
      </c>
      <c r="F19" s="33" t="s">
        <v>84</v>
      </c>
      <c r="G19" s="33" t="s">
        <v>111</v>
      </c>
      <c r="H19" s="148">
        <v>129.6</v>
      </c>
      <c r="I19" s="166" t="s">
        <v>112</v>
      </c>
      <c r="J19" s="166" t="s">
        <v>113</v>
      </c>
      <c r="K19" s="58">
        <v>2025</v>
      </c>
      <c r="L19" s="148">
        <v>129.6</v>
      </c>
      <c r="M19" s="34">
        <v>0</v>
      </c>
      <c r="N19" s="59"/>
      <c r="O19" s="59">
        <v>1600</v>
      </c>
      <c r="P19" s="59" t="s">
        <v>38</v>
      </c>
      <c r="Q19" s="59" t="s">
        <v>38</v>
      </c>
      <c r="R19" s="34" t="s">
        <v>38</v>
      </c>
      <c r="S19" s="34" t="s">
        <v>39</v>
      </c>
      <c r="T19" s="34" t="s">
        <v>37</v>
      </c>
      <c r="U19" s="34" t="s">
        <v>37</v>
      </c>
      <c r="V19" s="59" t="s">
        <v>38</v>
      </c>
      <c r="W19" s="59"/>
    </row>
    <row r="20" s="10" customFormat="1" ht="180" customHeight="1" spans="1:23">
      <c r="A20" s="58">
        <v>15</v>
      </c>
      <c r="B20" s="34" t="s">
        <v>81</v>
      </c>
      <c r="C20" s="35" t="s">
        <v>82</v>
      </c>
      <c r="D20" s="35" t="s">
        <v>40</v>
      </c>
      <c r="E20" s="33" t="s">
        <v>114</v>
      </c>
      <c r="F20" s="34" t="s">
        <v>115</v>
      </c>
      <c r="G20" s="34" t="s">
        <v>116</v>
      </c>
      <c r="H20" s="147">
        <v>137</v>
      </c>
      <c r="I20" s="166" t="s">
        <v>117</v>
      </c>
      <c r="J20" s="166" t="s">
        <v>118</v>
      </c>
      <c r="K20" s="58">
        <v>2025</v>
      </c>
      <c r="L20" s="59">
        <v>137</v>
      </c>
      <c r="M20" s="34">
        <v>0</v>
      </c>
      <c r="N20" s="59"/>
      <c r="O20" s="34">
        <v>16240</v>
      </c>
      <c r="P20" s="34" t="s">
        <v>38</v>
      </c>
      <c r="Q20" s="34" t="s">
        <v>38</v>
      </c>
      <c r="R20" s="34" t="s">
        <v>38</v>
      </c>
      <c r="S20" s="34" t="s">
        <v>119</v>
      </c>
      <c r="T20" s="34" t="s">
        <v>37</v>
      </c>
      <c r="U20" s="34" t="s">
        <v>37</v>
      </c>
      <c r="V20" s="59" t="s">
        <v>38</v>
      </c>
      <c r="W20" s="59"/>
    </row>
    <row r="21" s="10" customFormat="1" ht="60" spans="1:23">
      <c r="A21" s="58">
        <v>16</v>
      </c>
      <c r="B21" s="149" t="s">
        <v>28</v>
      </c>
      <c r="C21" s="33" t="s">
        <v>89</v>
      </c>
      <c r="D21" s="57" t="s">
        <v>120</v>
      </c>
      <c r="E21" s="150" t="s">
        <v>121</v>
      </c>
      <c r="F21" s="151" t="s">
        <v>122</v>
      </c>
      <c r="G21" s="151" t="s">
        <v>123</v>
      </c>
      <c r="H21" s="34">
        <v>225</v>
      </c>
      <c r="I21" s="57" t="s">
        <v>124</v>
      </c>
      <c r="J21" s="57" t="s">
        <v>125</v>
      </c>
      <c r="K21" s="58">
        <v>2025</v>
      </c>
      <c r="L21" s="167">
        <v>225</v>
      </c>
      <c r="M21" s="167">
        <v>0</v>
      </c>
      <c r="N21" s="168" t="s">
        <v>126</v>
      </c>
      <c r="O21" s="169">
        <v>3199</v>
      </c>
      <c r="P21" s="58" t="s">
        <v>38</v>
      </c>
      <c r="Q21" s="58" t="s">
        <v>38</v>
      </c>
      <c r="R21" s="58" t="s">
        <v>38</v>
      </c>
      <c r="S21" s="58" t="s">
        <v>127</v>
      </c>
      <c r="T21" s="35" t="s">
        <v>37</v>
      </c>
      <c r="U21" s="35" t="s">
        <v>38</v>
      </c>
      <c r="V21" s="35" t="s">
        <v>37</v>
      </c>
      <c r="W21" s="185"/>
    </row>
    <row r="22" s="132" customFormat="1" ht="75" spans="1:23">
      <c r="A22" s="58">
        <v>17</v>
      </c>
      <c r="B22" s="152" t="s">
        <v>81</v>
      </c>
      <c r="C22" s="35" t="s">
        <v>128</v>
      </c>
      <c r="D22" s="35" t="s">
        <v>129</v>
      </c>
      <c r="E22" s="152" t="s">
        <v>130</v>
      </c>
      <c r="F22" s="152" t="s">
        <v>122</v>
      </c>
      <c r="G22" s="152" t="s">
        <v>123</v>
      </c>
      <c r="H22" s="36">
        <v>78</v>
      </c>
      <c r="I22" s="57" t="s">
        <v>131</v>
      </c>
      <c r="J22" s="35" t="s">
        <v>132</v>
      </c>
      <c r="K22" s="58">
        <v>2025</v>
      </c>
      <c r="L22" s="36">
        <v>78</v>
      </c>
      <c r="M22" s="60">
        <v>0</v>
      </c>
      <c r="N22" s="34"/>
      <c r="O22" s="34">
        <v>100</v>
      </c>
      <c r="P22" s="35" t="s">
        <v>38</v>
      </c>
      <c r="Q22" s="35" t="s">
        <v>38</v>
      </c>
      <c r="R22" s="35" t="s">
        <v>38</v>
      </c>
      <c r="S22" s="58" t="s">
        <v>127</v>
      </c>
      <c r="T22" s="68" t="s">
        <v>37</v>
      </c>
      <c r="U22" s="69" t="s">
        <v>38</v>
      </c>
      <c r="V22" s="69" t="s">
        <v>38</v>
      </c>
      <c r="W22" s="33"/>
    </row>
    <row r="23" s="11" customFormat="1" ht="151" customHeight="1" spans="1:23">
      <c r="A23" s="58">
        <v>18</v>
      </c>
      <c r="B23" s="34" t="s">
        <v>28</v>
      </c>
      <c r="C23" s="34" t="s">
        <v>76</v>
      </c>
      <c r="D23" s="34" t="s">
        <v>133</v>
      </c>
      <c r="E23" s="34" t="s">
        <v>134</v>
      </c>
      <c r="F23" s="34" t="s">
        <v>122</v>
      </c>
      <c r="G23" s="33" t="s">
        <v>135</v>
      </c>
      <c r="H23" s="36">
        <v>75</v>
      </c>
      <c r="I23" s="57" t="s">
        <v>136</v>
      </c>
      <c r="J23" s="57" t="s">
        <v>137</v>
      </c>
      <c r="K23" s="58">
        <v>2025</v>
      </c>
      <c r="L23" s="36">
        <v>75</v>
      </c>
      <c r="M23" s="60">
        <v>0</v>
      </c>
      <c r="N23" s="170" t="s">
        <v>138</v>
      </c>
      <c r="O23" s="34">
        <v>142</v>
      </c>
      <c r="P23" s="35" t="s">
        <v>38</v>
      </c>
      <c r="Q23" s="35" t="s">
        <v>38</v>
      </c>
      <c r="R23" s="35" t="s">
        <v>38</v>
      </c>
      <c r="S23" s="58" t="s">
        <v>127</v>
      </c>
      <c r="T23" s="68" t="s">
        <v>37</v>
      </c>
      <c r="U23" s="69" t="s">
        <v>37</v>
      </c>
      <c r="V23" s="69" t="s">
        <v>38</v>
      </c>
      <c r="W23" s="186"/>
    </row>
    <row r="24" s="129" customFormat="1" ht="320" customHeight="1" spans="1:23">
      <c r="A24" s="58">
        <v>19</v>
      </c>
      <c r="B24" s="33" t="s">
        <v>28</v>
      </c>
      <c r="C24" s="33" t="s">
        <v>76</v>
      </c>
      <c r="D24" s="33" t="s">
        <v>133</v>
      </c>
      <c r="E24" s="34" t="s">
        <v>139</v>
      </c>
      <c r="F24" s="59" t="s">
        <v>92</v>
      </c>
      <c r="G24" s="33" t="s">
        <v>140</v>
      </c>
      <c r="H24" s="34">
        <v>467</v>
      </c>
      <c r="I24" s="57" t="s">
        <v>141</v>
      </c>
      <c r="J24" s="165" t="s">
        <v>142</v>
      </c>
      <c r="K24" s="58">
        <v>2025</v>
      </c>
      <c r="L24" s="34">
        <v>467</v>
      </c>
      <c r="M24" s="35">
        <v>0</v>
      </c>
      <c r="N24" s="35" t="s">
        <v>143</v>
      </c>
      <c r="O24" s="58">
        <v>1842</v>
      </c>
      <c r="P24" s="58" t="s">
        <v>38</v>
      </c>
      <c r="Q24" s="58" t="s">
        <v>38</v>
      </c>
      <c r="R24" s="58" t="s">
        <v>38</v>
      </c>
      <c r="S24" s="58" t="s">
        <v>97</v>
      </c>
      <c r="T24" s="35" t="s">
        <v>37</v>
      </c>
      <c r="U24" s="35" t="s">
        <v>37</v>
      </c>
      <c r="V24" s="35" t="s">
        <v>37</v>
      </c>
      <c r="W24" s="35"/>
    </row>
    <row r="25" s="129" customFormat="1" ht="167" customHeight="1" spans="1:23">
      <c r="A25" s="58">
        <v>20</v>
      </c>
      <c r="B25" s="33" t="s">
        <v>28</v>
      </c>
      <c r="C25" s="33" t="s">
        <v>28</v>
      </c>
      <c r="D25" s="33" t="s">
        <v>133</v>
      </c>
      <c r="E25" s="33" t="s">
        <v>144</v>
      </c>
      <c r="F25" s="59" t="s">
        <v>92</v>
      </c>
      <c r="G25" s="33" t="s">
        <v>140</v>
      </c>
      <c r="H25" s="60">
        <v>390</v>
      </c>
      <c r="I25" s="166" t="s">
        <v>145</v>
      </c>
      <c r="J25" s="165" t="s">
        <v>146</v>
      </c>
      <c r="K25" s="58">
        <v>2025</v>
      </c>
      <c r="L25" s="60">
        <v>390</v>
      </c>
      <c r="M25" s="35">
        <v>0</v>
      </c>
      <c r="N25" s="171" t="s">
        <v>147</v>
      </c>
      <c r="O25" s="58">
        <v>1842</v>
      </c>
      <c r="P25" s="58" t="s">
        <v>38</v>
      </c>
      <c r="Q25" s="58" t="s">
        <v>38</v>
      </c>
      <c r="R25" s="58" t="s">
        <v>38</v>
      </c>
      <c r="S25" s="58" t="s">
        <v>97</v>
      </c>
      <c r="T25" s="35" t="s">
        <v>37</v>
      </c>
      <c r="U25" s="35" t="s">
        <v>37</v>
      </c>
      <c r="V25" s="35" t="s">
        <v>38</v>
      </c>
      <c r="W25" s="35"/>
    </row>
    <row r="26" s="129" customFormat="1" ht="138" customHeight="1" spans="1:23">
      <c r="A26" s="58">
        <v>21</v>
      </c>
      <c r="B26" s="35" t="s">
        <v>28</v>
      </c>
      <c r="C26" s="33" t="s">
        <v>76</v>
      </c>
      <c r="D26" s="33" t="s">
        <v>133</v>
      </c>
      <c r="E26" s="34" t="s">
        <v>148</v>
      </c>
      <c r="F26" s="59" t="s">
        <v>92</v>
      </c>
      <c r="G26" s="33" t="s">
        <v>149</v>
      </c>
      <c r="H26" s="60">
        <v>495</v>
      </c>
      <c r="I26" s="165" t="s">
        <v>150</v>
      </c>
      <c r="J26" s="165" t="s">
        <v>151</v>
      </c>
      <c r="K26" s="58">
        <v>2025</v>
      </c>
      <c r="L26" s="153">
        <v>495</v>
      </c>
      <c r="M26" s="35">
        <v>0</v>
      </c>
      <c r="N26" s="35" t="s">
        <v>143</v>
      </c>
      <c r="O26" s="58">
        <v>1009</v>
      </c>
      <c r="P26" s="58" t="s">
        <v>38</v>
      </c>
      <c r="Q26" s="58" t="s">
        <v>38</v>
      </c>
      <c r="R26" s="58" t="s">
        <v>38</v>
      </c>
      <c r="S26" s="58" t="s">
        <v>97</v>
      </c>
      <c r="T26" s="35" t="s">
        <v>37</v>
      </c>
      <c r="U26" s="35" t="s">
        <v>38</v>
      </c>
      <c r="V26" s="35" t="s">
        <v>37</v>
      </c>
      <c r="W26" s="35"/>
    </row>
    <row r="27" s="10" customFormat="1" ht="90" spans="1:23">
      <c r="A27" s="58">
        <v>22</v>
      </c>
      <c r="B27" s="149" t="s">
        <v>28</v>
      </c>
      <c r="C27" s="149" t="s">
        <v>152</v>
      </c>
      <c r="D27" s="149" t="s">
        <v>153</v>
      </c>
      <c r="E27" s="149" t="s">
        <v>154</v>
      </c>
      <c r="F27" s="149" t="s">
        <v>155</v>
      </c>
      <c r="G27" s="149" t="s">
        <v>156</v>
      </c>
      <c r="H27" s="153">
        <v>239</v>
      </c>
      <c r="I27" s="172" t="s">
        <v>157</v>
      </c>
      <c r="J27" s="172" t="s">
        <v>158</v>
      </c>
      <c r="K27" s="58">
        <v>2025</v>
      </c>
      <c r="L27" s="153">
        <v>239</v>
      </c>
      <c r="M27" s="153">
        <v>0</v>
      </c>
      <c r="N27" s="170" t="s">
        <v>138</v>
      </c>
      <c r="O27" s="58">
        <v>431</v>
      </c>
      <c r="P27" s="58" t="s">
        <v>38</v>
      </c>
      <c r="Q27" s="58" t="s">
        <v>159</v>
      </c>
      <c r="R27" s="58" t="s">
        <v>38</v>
      </c>
      <c r="S27" s="149" t="s">
        <v>160</v>
      </c>
      <c r="T27" s="58" t="s">
        <v>37</v>
      </c>
      <c r="U27" s="58" t="s">
        <v>161</v>
      </c>
      <c r="V27" s="58" t="s">
        <v>38</v>
      </c>
      <c r="W27" s="58"/>
    </row>
    <row r="28" s="10" customFormat="1" ht="79" customHeight="1" spans="1:23">
      <c r="A28" s="58">
        <v>23</v>
      </c>
      <c r="B28" s="149" t="s">
        <v>28</v>
      </c>
      <c r="C28" s="149" t="s">
        <v>152</v>
      </c>
      <c r="D28" s="149" t="s">
        <v>153</v>
      </c>
      <c r="E28" s="34" t="s">
        <v>162</v>
      </c>
      <c r="F28" s="34" t="s">
        <v>122</v>
      </c>
      <c r="G28" s="33" t="s">
        <v>163</v>
      </c>
      <c r="H28" s="36">
        <v>131.6</v>
      </c>
      <c r="I28" s="57" t="s">
        <v>164</v>
      </c>
      <c r="J28" s="57" t="s">
        <v>165</v>
      </c>
      <c r="K28" s="58">
        <v>2025</v>
      </c>
      <c r="L28" s="36">
        <v>131.6</v>
      </c>
      <c r="M28" s="60">
        <v>0</v>
      </c>
      <c r="N28" s="170" t="s">
        <v>138</v>
      </c>
      <c r="O28" s="34">
        <v>80</v>
      </c>
      <c r="P28" s="35" t="s">
        <v>38</v>
      </c>
      <c r="Q28" s="35" t="s">
        <v>38</v>
      </c>
      <c r="R28" s="35" t="s">
        <v>38</v>
      </c>
      <c r="S28" s="34" t="s">
        <v>127</v>
      </c>
      <c r="T28" s="68" t="s">
        <v>37</v>
      </c>
      <c r="U28" s="69" t="s">
        <v>37</v>
      </c>
      <c r="V28" s="69" t="s">
        <v>38</v>
      </c>
      <c r="W28" s="186"/>
    </row>
    <row r="29" s="133" customFormat="1" ht="215" customHeight="1" spans="1:23">
      <c r="A29" s="58">
        <v>24</v>
      </c>
      <c r="B29" s="57" t="s">
        <v>28</v>
      </c>
      <c r="C29" s="33" t="s">
        <v>89</v>
      </c>
      <c r="D29" s="33" t="s">
        <v>166</v>
      </c>
      <c r="E29" s="34" t="s">
        <v>167</v>
      </c>
      <c r="F29" s="34" t="s">
        <v>115</v>
      </c>
      <c r="G29" s="34" t="s">
        <v>168</v>
      </c>
      <c r="H29" s="34">
        <v>495</v>
      </c>
      <c r="I29" s="57" t="s">
        <v>169</v>
      </c>
      <c r="J29" s="57" t="s">
        <v>170</v>
      </c>
      <c r="K29" s="58">
        <v>2025</v>
      </c>
      <c r="L29" s="34">
        <v>495</v>
      </c>
      <c r="M29" s="60">
        <v>0</v>
      </c>
      <c r="N29" s="34" t="s">
        <v>171</v>
      </c>
      <c r="O29" s="34">
        <v>1000</v>
      </c>
      <c r="P29" s="34" t="s">
        <v>38</v>
      </c>
      <c r="Q29" s="34" t="s">
        <v>38</v>
      </c>
      <c r="R29" s="34" t="s">
        <v>37</v>
      </c>
      <c r="S29" s="34" t="s">
        <v>39</v>
      </c>
      <c r="T29" s="34" t="s">
        <v>37</v>
      </c>
      <c r="U29" s="59" t="s">
        <v>37</v>
      </c>
      <c r="V29" s="59" t="s">
        <v>37</v>
      </c>
      <c r="W29" s="34"/>
    </row>
    <row r="30" s="129" customFormat="1" ht="75" spans="1:23">
      <c r="A30" s="58">
        <v>25</v>
      </c>
      <c r="B30" s="35" t="s">
        <v>81</v>
      </c>
      <c r="C30" s="35" t="s">
        <v>172</v>
      </c>
      <c r="D30" s="35" t="s">
        <v>173</v>
      </c>
      <c r="E30" s="35" t="s">
        <v>174</v>
      </c>
      <c r="F30" s="35" t="s">
        <v>175</v>
      </c>
      <c r="G30" s="35"/>
      <c r="H30" s="35">
        <v>240</v>
      </c>
      <c r="I30" s="165" t="s">
        <v>176</v>
      </c>
      <c r="J30" s="165" t="s">
        <v>177</v>
      </c>
      <c r="K30" s="58">
        <v>2025</v>
      </c>
      <c r="L30" s="35">
        <v>240</v>
      </c>
      <c r="M30" s="35">
        <v>0</v>
      </c>
      <c r="N30" s="35"/>
      <c r="O30" s="35">
        <v>1260</v>
      </c>
      <c r="P30" s="35" t="s">
        <v>38</v>
      </c>
      <c r="Q30" s="35" t="s">
        <v>38</v>
      </c>
      <c r="R30" s="35" t="s">
        <v>38</v>
      </c>
      <c r="S30" s="35" t="s">
        <v>39</v>
      </c>
      <c r="T30" s="35" t="s">
        <v>37</v>
      </c>
      <c r="U30" s="35" t="s">
        <v>37</v>
      </c>
      <c r="V30" s="35" t="s">
        <v>38</v>
      </c>
      <c r="W30" s="35"/>
    </row>
    <row r="31" s="129" customFormat="1" ht="285" spans="1:23">
      <c r="A31" s="58">
        <v>26</v>
      </c>
      <c r="B31" s="33" t="s">
        <v>28</v>
      </c>
      <c r="C31" s="33" t="s">
        <v>76</v>
      </c>
      <c r="D31" s="33" t="s">
        <v>133</v>
      </c>
      <c r="E31" s="34" t="s">
        <v>178</v>
      </c>
      <c r="F31" s="35" t="s">
        <v>92</v>
      </c>
      <c r="G31" s="33" t="s">
        <v>179</v>
      </c>
      <c r="H31" s="60">
        <v>426</v>
      </c>
      <c r="I31" s="165" t="s">
        <v>180</v>
      </c>
      <c r="J31" s="165" t="s">
        <v>181</v>
      </c>
      <c r="K31" s="58">
        <v>2025</v>
      </c>
      <c r="L31" s="60">
        <v>426</v>
      </c>
      <c r="M31" s="35">
        <v>0</v>
      </c>
      <c r="N31" s="171" t="s">
        <v>147</v>
      </c>
      <c r="O31" s="35">
        <v>1586</v>
      </c>
      <c r="P31" s="35" t="s">
        <v>38</v>
      </c>
      <c r="Q31" s="35" t="s">
        <v>38</v>
      </c>
      <c r="R31" s="35" t="s">
        <v>38</v>
      </c>
      <c r="S31" s="35" t="s">
        <v>97</v>
      </c>
      <c r="T31" s="35" t="s">
        <v>37</v>
      </c>
      <c r="U31" s="35" t="s">
        <v>38</v>
      </c>
      <c r="V31" s="35" t="s">
        <v>37</v>
      </c>
      <c r="W31" s="35"/>
    </row>
    <row r="32" s="129" customFormat="1" ht="120" customHeight="1" spans="1:23">
      <c r="A32" s="58">
        <v>27</v>
      </c>
      <c r="B32" s="33" t="s">
        <v>81</v>
      </c>
      <c r="C32" s="33" t="s">
        <v>98</v>
      </c>
      <c r="D32" s="33" t="s">
        <v>182</v>
      </c>
      <c r="E32" s="34" t="s">
        <v>183</v>
      </c>
      <c r="F32" s="59" t="s">
        <v>92</v>
      </c>
      <c r="G32" s="33" t="s">
        <v>93</v>
      </c>
      <c r="H32" s="34">
        <v>480</v>
      </c>
      <c r="I32" s="165" t="s">
        <v>184</v>
      </c>
      <c r="J32" s="165" t="s">
        <v>185</v>
      </c>
      <c r="K32" s="58">
        <v>2025</v>
      </c>
      <c r="L32" s="153">
        <v>0</v>
      </c>
      <c r="M32" s="35">
        <v>480</v>
      </c>
      <c r="N32" s="35"/>
      <c r="O32" s="58">
        <v>1586</v>
      </c>
      <c r="P32" s="58" t="s">
        <v>38</v>
      </c>
      <c r="Q32" s="58" t="s">
        <v>38</v>
      </c>
      <c r="R32" s="58" t="s">
        <v>38</v>
      </c>
      <c r="S32" s="58" t="s">
        <v>97</v>
      </c>
      <c r="T32" s="35" t="s">
        <v>37</v>
      </c>
      <c r="U32" s="35" t="s">
        <v>38</v>
      </c>
      <c r="V32" s="35" t="s">
        <v>38</v>
      </c>
      <c r="W32" s="35"/>
    </row>
    <row r="33" s="134" customFormat="1" ht="120" customHeight="1" spans="1:23">
      <c r="A33" s="58">
        <v>28</v>
      </c>
      <c r="B33" s="33" t="s">
        <v>81</v>
      </c>
      <c r="C33" s="33" t="s">
        <v>98</v>
      </c>
      <c r="D33" s="33" t="s">
        <v>182</v>
      </c>
      <c r="E33" s="34" t="s">
        <v>186</v>
      </c>
      <c r="F33" s="59" t="s">
        <v>155</v>
      </c>
      <c r="G33" s="33" t="s">
        <v>187</v>
      </c>
      <c r="H33" s="34">
        <v>495</v>
      </c>
      <c r="I33" s="165" t="s">
        <v>188</v>
      </c>
      <c r="J33" s="57" t="s">
        <v>189</v>
      </c>
      <c r="K33" s="58">
        <v>2025</v>
      </c>
      <c r="L33" s="153">
        <v>0</v>
      </c>
      <c r="M33" s="35">
        <v>495</v>
      </c>
      <c r="N33" s="35"/>
      <c r="O33" s="58">
        <v>560</v>
      </c>
      <c r="P33" s="58" t="s">
        <v>38</v>
      </c>
      <c r="Q33" s="58" t="s">
        <v>38</v>
      </c>
      <c r="R33" s="58" t="s">
        <v>38</v>
      </c>
      <c r="S33" s="58" t="s">
        <v>160</v>
      </c>
      <c r="T33" s="35" t="s">
        <v>37</v>
      </c>
      <c r="U33" s="35" t="s">
        <v>37</v>
      </c>
      <c r="V33" s="35" t="s">
        <v>38</v>
      </c>
      <c r="W33" s="35"/>
    </row>
    <row r="34" s="134" customFormat="1" ht="135" spans="1:23">
      <c r="A34" s="58">
        <v>29</v>
      </c>
      <c r="B34" s="61" t="s">
        <v>28</v>
      </c>
      <c r="C34" s="61" t="s">
        <v>76</v>
      </c>
      <c r="D34" s="154" t="s">
        <v>133</v>
      </c>
      <c r="E34" s="155" t="s">
        <v>190</v>
      </c>
      <c r="F34" s="61" t="s">
        <v>191</v>
      </c>
      <c r="G34" s="156" t="s">
        <v>192</v>
      </c>
      <c r="H34" s="156">
        <v>202</v>
      </c>
      <c r="I34" s="173" t="s">
        <v>193</v>
      </c>
      <c r="J34" s="155" t="s">
        <v>194</v>
      </c>
      <c r="K34" s="174">
        <v>2025</v>
      </c>
      <c r="L34" s="156">
        <v>202</v>
      </c>
      <c r="M34" s="156">
        <v>0</v>
      </c>
      <c r="N34" s="61" t="s">
        <v>195</v>
      </c>
      <c r="O34" s="156">
        <v>150</v>
      </c>
      <c r="P34" s="156" t="s">
        <v>38</v>
      </c>
      <c r="Q34" s="156" t="s">
        <v>38</v>
      </c>
      <c r="R34" s="156" t="s">
        <v>38</v>
      </c>
      <c r="S34" s="61" t="s">
        <v>196</v>
      </c>
      <c r="T34" s="61" t="s">
        <v>37</v>
      </c>
      <c r="U34" s="156" t="s">
        <v>38</v>
      </c>
      <c r="V34" s="156" t="s">
        <v>38</v>
      </c>
      <c r="W34" s="156"/>
    </row>
    <row r="35" s="135" customFormat="1" ht="140.25" spans="1:23">
      <c r="A35" s="58">
        <v>30</v>
      </c>
      <c r="B35" s="23" t="s">
        <v>28</v>
      </c>
      <c r="C35" s="21" t="s">
        <v>76</v>
      </c>
      <c r="D35" s="21" t="s">
        <v>197</v>
      </c>
      <c r="E35" s="21" t="s">
        <v>198</v>
      </c>
      <c r="F35" s="21" t="s">
        <v>119</v>
      </c>
      <c r="G35" s="21" t="s">
        <v>199</v>
      </c>
      <c r="H35" s="22">
        <v>315.9</v>
      </c>
      <c r="I35" s="57" t="s">
        <v>200</v>
      </c>
      <c r="J35" s="43" t="s">
        <v>201</v>
      </c>
      <c r="K35" s="44">
        <v>2025</v>
      </c>
      <c r="L35" s="45">
        <v>315.9</v>
      </c>
      <c r="M35" s="46">
        <v>0</v>
      </c>
      <c r="N35" s="48" t="s">
        <v>202</v>
      </c>
      <c r="O35" s="46">
        <v>1186</v>
      </c>
      <c r="P35" s="47" t="s">
        <v>38</v>
      </c>
      <c r="Q35" s="47" t="s">
        <v>38</v>
      </c>
      <c r="R35" s="47" t="s">
        <v>38</v>
      </c>
      <c r="S35" s="47" t="s">
        <v>115</v>
      </c>
      <c r="T35" s="48" t="s">
        <v>37</v>
      </c>
      <c r="U35" s="65" t="s">
        <v>37</v>
      </c>
      <c r="V35" s="48" t="s">
        <v>37</v>
      </c>
      <c r="W35" s="66" t="s">
        <v>203</v>
      </c>
    </row>
    <row r="36" s="136" customFormat="1" ht="105" spans="1:23">
      <c r="A36" s="58">
        <v>31</v>
      </c>
      <c r="B36" s="33" t="s">
        <v>81</v>
      </c>
      <c r="C36" s="34" t="s">
        <v>204</v>
      </c>
      <c r="D36" s="34" t="s">
        <v>205</v>
      </c>
      <c r="E36" s="34" t="s">
        <v>206</v>
      </c>
      <c r="F36" s="157" t="s">
        <v>191</v>
      </c>
      <c r="G36" s="157" t="s">
        <v>207</v>
      </c>
      <c r="H36" s="157">
        <v>99</v>
      </c>
      <c r="I36" s="175" t="s">
        <v>208</v>
      </c>
      <c r="J36" s="150" t="s">
        <v>209</v>
      </c>
      <c r="K36" s="58">
        <v>2025</v>
      </c>
      <c r="L36" s="176">
        <v>99</v>
      </c>
      <c r="M36" s="177">
        <v>0</v>
      </c>
      <c r="N36" s="177"/>
      <c r="O36" s="177">
        <v>586</v>
      </c>
      <c r="P36" s="178" t="s">
        <v>38</v>
      </c>
      <c r="Q36" s="178" t="s">
        <v>38</v>
      </c>
      <c r="R36" s="178" t="s">
        <v>38</v>
      </c>
      <c r="S36" s="178" t="s">
        <v>210</v>
      </c>
      <c r="T36" s="177" t="s">
        <v>37</v>
      </c>
      <c r="U36" s="187" t="s">
        <v>37</v>
      </c>
      <c r="V36" s="177" t="s">
        <v>38</v>
      </c>
      <c r="W36" s="35"/>
    </row>
    <row r="37" s="129" customFormat="1" ht="108" customHeight="1" spans="1:23">
      <c r="A37" s="58">
        <v>32</v>
      </c>
      <c r="B37" s="33" t="s">
        <v>81</v>
      </c>
      <c r="C37" s="157" t="s">
        <v>172</v>
      </c>
      <c r="D37" s="157" t="s">
        <v>211</v>
      </c>
      <c r="E37" s="157" t="s">
        <v>212</v>
      </c>
      <c r="F37" s="157" t="s">
        <v>191</v>
      </c>
      <c r="G37" s="157" t="s">
        <v>207</v>
      </c>
      <c r="H37" s="157">
        <v>100</v>
      </c>
      <c r="I37" s="175" t="s">
        <v>213</v>
      </c>
      <c r="J37" s="179" t="s">
        <v>214</v>
      </c>
      <c r="K37" s="58">
        <v>2025</v>
      </c>
      <c r="L37" s="176">
        <v>100</v>
      </c>
      <c r="M37" s="177">
        <v>0</v>
      </c>
      <c r="N37" s="177"/>
      <c r="O37" s="177">
        <v>198</v>
      </c>
      <c r="P37" s="178" t="s">
        <v>38</v>
      </c>
      <c r="Q37" s="178" t="s">
        <v>38</v>
      </c>
      <c r="R37" s="178" t="s">
        <v>38</v>
      </c>
      <c r="S37" s="178" t="s">
        <v>210</v>
      </c>
      <c r="T37" s="177" t="s">
        <v>37</v>
      </c>
      <c r="U37" s="187" t="s">
        <v>37</v>
      </c>
      <c r="V37" s="177" t="s">
        <v>38</v>
      </c>
      <c r="W37" s="35"/>
    </row>
    <row r="38" s="136" customFormat="1" ht="90" spans="1:23">
      <c r="A38" s="58">
        <v>33</v>
      </c>
      <c r="B38" s="34" t="s">
        <v>81</v>
      </c>
      <c r="C38" s="157" t="s">
        <v>172</v>
      </c>
      <c r="D38" s="157" t="s">
        <v>211</v>
      </c>
      <c r="E38" s="34" t="s">
        <v>215</v>
      </c>
      <c r="F38" s="34" t="s">
        <v>115</v>
      </c>
      <c r="G38" s="35" t="s">
        <v>216</v>
      </c>
      <c r="H38" s="35">
        <v>30</v>
      </c>
      <c r="I38" s="165" t="s">
        <v>217</v>
      </c>
      <c r="J38" s="180" t="s">
        <v>218</v>
      </c>
      <c r="K38" s="58">
        <v>2025</v>
      </c>
      <c r="L38" s="35">
        <v>30</v>
      </c>
      <c r="M38" s="34">
        <v>0</v>
      </c>
      <c r="N38" s="34"/>
      <c r="O38" s="34">
        <v>557</v>
      </c>
      <c r="P38" s="34" t="s">
        <v>38</v>
      </c>
      <c r="Q38" s="34" t="s">
        <v>38</v>
      </c>
      <c r="R38" s="34" t="s">
        <v>38</v>
      </c>
      <c r="S38" s="34" t="s">
        <v>119</v>
      </c>
      <c r="T38" s="34" t="s">
        <v>37</v>
      </c>
      <c r="U38" s="34" t="s">
        <v>37</v>
      </c>
      <c r="V38" s="59" t="s">
        <v>38</v>
      </c>
      <c r="W38" s="150"/>
    </row>
    <row r="39" s="136" customFormat="1" ht="105" spans="1:23">
      <c r="A39" s="58">
        <v>34</v>
      </c>
      <c r="B39" s="33" t="s">
        <v>81</v>
      </c>
      <c r="C39" s="34" t="s">
        <v>204</v>
      </c>
      <c r="D39" s="34" t="s">
        <v>205</v>
      </c>
      <c r="E39" s="34" t="s">
        <v>219</v>
      </c>
      <c r="F39" s="157" t="s">
        <v>191</v>
      </c>
      <c r="G39" s="157" t="s">
        <v>207</v>
      </c>
      <c r="H39" s="157">
        <v>30</v>
      </c>
      <c r="I39" s="175" t="s">
        <v>220</v>
      </c>
      <c r="J39" s="181" t="s">
        <v>221</v>
      </c>
      <c r="K39" s="58">
        <v>2025</v>
      </c>
      <c r="L39" s="176">
        <v>30</v>
      </c>
      <c r="M39" s="177">
        <v>0</v>
      </c>
      <c r="N39" s="177"/>
      <c r="O39" s="177">
        <v>562</v>
      </c>
      <c r="P39" s="178" t="s">
        <v>38</v>
      </c>
      <c r="Q39" s="178" t="s">
        <v>38</v>
      </c>
      <c r="R39" s="178" t="s">
        <v>38</v>
      </c>
      <c r="S39" s="178" t="s">
        <v>210</v>
      </c>
      <c r="T39" s="177" t="s">
        <v>37</v>
      </c>
      <c r="U39" s="187" t="s">
        <v>37</v>
      </c>
      <c r="V39" s="177" t="s">
        <v>38</v>
      </c>
      <c r="W39" s="35"/>
    </row>
    <row r="40" s="129" customFormat="1" ht="75" spans="1:23">
      <c r="A40" s="58">
        <v>35</v>
      </c>
      <c r="B40" s="33" t="s">
        <v>81</v>
      </c>
      <c r="C40" s="157" t="s">
        <v>172</v>
      </c>
      <c r="D40" s="157" t="s">
        <v>211</v>
      </c>
      <c r="E40" s="157" t="s">
        <v>222</v>
      </c>
      <c r="F40" s="157" t="s">
        <v>191</v>
      </c>
      <c r="G40" s="157" t="s">
        <v>223</v>
      </c>
      <c r="H40" s="157">
        <v>30</v>
      </c>
      <c r="I40" s="175" t="s">
        <v>224</v>
      </c>
      <c r="J40" s="179" t="s">
        <v>225</v>
      </c>
      <c r="K40" s="35">
        <v>2025</v>
      </c>
      <c r="L40" s="176">
        <v>30</v>
      </c>
      <c r="M40" s="177">
        <v>0</v>
      </c>
      <c r="N40" s="177"/>
      <c r="O40" s="177">
        <v>320</v>
      </c>
      <c r="P40" s="178" t="s">
        <v>38</v>
      </c>
      <c r="Q40" s="178" t="s">
        <v>38</v>
      </c>
      <c r="R40" s="178" t="s">
        <v>38</v>
      </c>
      <c r="S40" s="178" t="s">
        <v>210</v>
      </c>
      <c r="T40" s="177" t="s">
        <v>37</v>
      </c>
      <c r="U40" s="187" t="s">
        <v>38</v>
      </c>
      <c r="V40" s="177" t="s">
        <v>38</v>
      </c>
      <c r="W40" s="35"/>
    </row>
    <row r="41" s="136" customFormat="1" ht="82" customHeight="1" spans="1:23">
      <c r="A41" s="58">
        <v>36</v>
      </c>
      <c r="B41" s="158" t="s">
        <v>81</v>
      </c>
      <c r="C41" s="157" t="s">
        <v>172</v>
      </c>
      <c r="D41" s="157" t="s">
        <v>211</v>
      </c>
      <c r="E41" s="34" t="s">
        <v>226</v>
      </c>
      <c r="F41" s="157" t="s">
        <v>92</v>
      </c>
      <c r="G41" s="157" t="s">
        <v>93</v>
      </c>
      <c r="H41" s="157">
        <v>30</v>
      </c>
      <c r="I41" s="175" t="s">
        <v>227</v>
      </c>
      <c r="J41" s="181" t="s">
        <v>228</v>
      </c>
      <c r="K41" s="58">
        <v>2025</v>
      </c>
      <c r="L41" s="176">
        <v>30</v>
      </c>
      <c r="M41" s="177">
        <v>0</v>
      </c>
      <c r="N41" s="177"/>
      <c r="O41" s="177">
        <v>283</v>
      </c>
      <c r="P41" s="178" t="s">
        <v>38</v>
      </c>
      <c r="Q41" s="178" t="s">
        <v>38</v>
      </c>
      <c r="R41" s="178" t="s">
        <v>38</v>
      </c>
      <c r="S41" s="178" t="s">
        <v>97</v>
      </c>
      <c r="T41" s="177" t="s">
        <v>37</v>
      </c>
      <c r="U41" s="187" t="s">
        <v>38</v>
      </c>
      <c r="V41" s="177" t="s">
        <v>38</v>
      </c>
      <c r="W41" s="35"/>
    </row>
    <row r="42" s="129" customFormat="1" ht="117" customHeight="1" spans="1:23">
      <c r="A42" s="58">
        <v>37</v>
      </c>
      <c r="B42" s="158" t="s">
        <v>28</v>
      </c>
      <c r="C42" s="157" t="s">
        <v>89</v>
      </c>
      <c r="D42" s="157" t="s">
        <v>90</v>
      </c>
      <c r="E42" s="157" t="s">
        <v>229</v>
      </c>
      <c r="F42" s="157" t="s">
        <v>155</v>
      </c>
      <c r="G42" s="157" t="s">
        <v>230</v>
      </c>
      <c r="H42" s="157">
        <v>100</v>
      </c>
      <c r="I42" s="175" t="s">
        <v>231</v>
      </c>
      <c r="J42" s="179" t="s">
        <v>232</v>
      </c>
      <c r="K42" s="58">
        <v>2025</v>
      </c>
      <c r="L42" s="176">
        <v>100</v>
      </c>
      <c r="M42" s="177">
        <v>0</v>
      </c>
      <c r="N42" s="177" t="s">
        <v>233</v>
      </c>
      <c r="O42" s="177">
        <v>1057</v>
      </c>
      <c r="P42" s="178" t="s">
        <v>38</v>
      </c>
      <c r="Q42" s="178" t="s">
        <v>38</v>
      </c>
      <c r="R42" s="178" t="s">
        <v>38</v>
      </c>
      <c r="S42" s="178" t="s">
        <v>160</v>
      </c>
      <c r="T42" s="177" t="s">
        <v>37</v>
      </c>
      <c r="U42" s="187" t="s">
        <v>37</v>
      </c>
      <c r="V42" s="177" t="s">
        <v>38</v>
      </c>
      <c r="W42" s="35"/>
    </row>
    <row r="43" s="129" customFormat="1" ht="178" customHeight="1" spans="1:23">
      <c r="A43" s="58">
        <v>38</v>
      </c>
      <c r="B43" s="158" t="s">
        <v>28</v>
      </c>
      <c r="C43" s="157" t="s">
        <v>89</v>
      </c>
      <c r="D43" s="157" t="s">
        <v>234</v>
      </c>
      <c r="E43" s="157" t="s">
        <v>235</v>
      </c>
      <c r="F43" s="157" t="s">
        <v>155</v>
      </c>
      <c r="G43" s="157" t="s">
        <v>236</v>
      </c>
      <c r="H43" s="157">
        <v>100</v>
      </c>
      <c r="I43" s="175" t="s">
        <v>237</v>
      </c>
      <c r="J43" s="179" t="s">
        <v>238</v>
      </c>
      <c r="K43" s="58">
        <v>2025</v>
      </c>
      <c r="L43" s="176">
        <v>100</v>
      </c>
      <c r="M43" s="177">
        <v>0</v>
      </c>
      <c r="N43" s="177" t="s">
        <v>239</v>
      </c>
      <c r="O43" s="177">
        <v>1278</v>
      </c>
      <c r="P43" s="178" t="s">
        <v>38</v>
      </c>
      <c r="Q43" s="178" t="s">
        <v>38</v>
      </c>
      <c r="R43" s="178" t="s">
        <v>38</v>
      </c>
      <c r="S43" s="178" t="s">
        <v>160</v>
      </c>
      <c r="T43" s="177" t="s">
        <v>37</v>
      </c>
      <c r="U43" s="187" t="s">
        <v>37</v>
      </c>
      <c r="V43" s="177" t="s">
        <v>37</v>
      </c>
      <c r="W43" s="35"/>
    </row>
    <row r="44" s="136" customFormat="1" ht="105" spans="1:23">
      <c r="A44" s="58">
        <v>39</v>
      </c>
      <c r="B44" s="158" t="s">
        <v>81</v>
      </c>
      <c r="C44" s="157" t="s">
        <v>103</v>
      </c>
      <c r="D44" s="157" t="s">
        <v>40</v>
      </c>
      <c r="E44" s="33" t="s">
        <v>240</v>
      </c>
      <c r="F44" s="157" t="s">
        <v>122</v>
      </c>
      <c r="G44" s="157" t="s">
        <v>241</v>
      </c>
      <c r="H44" s="157">
        <v>99</v>
      </c>
      <c r="I44" s="175" t="s">
        <v>242</v>
      </c>
      <c r="J44" s="181" t="s">
        <v>243</v>
      </c>
      <c r="K44" s="58">
        <v>2025</v>
      </c>
      <c r="L44" s="176">
        <v>99</v>
      </c>
      <c r="M44" s="177">
        <v>0</v>
      </c>
      <c r="N44" s="177"/>
      <c r="O44" s="177">
        <v>400</v>
      </c>
      <c r="P44" s="178" t="s">
        <v>38</v>
      </c>
      <c r="Q44" s="178" t="s">
        <v>38</v>
      </c>
      <c r="R44" s="178" t="s">
        <v>38</v>
      </c>
      <c r="S44" s="178" t="s">
        <v>127</v>
      </c>
      <c r="T44" s="177" t="s">
        <v>37</v>
      </c>
      <c r="U44" s="187" t="s">
        <v>38</v>
      </c>
      <c r="V44" s="177" t="s">
        <v>38</v>
      </c>
      <c r="W44" s="35"/>
    </row>
    <row r="45" s="135" customFormat="1" ht="102" spans="1:23">
      <c r="A45" s="58">
        <v>40</v>
      </c>
      <c r="B45" s="159" t="s">
        <v>28</v>
      </c>
      <c r="C45" s="159" t="s">
        <v>152</v>
      </c>
      <c r="D45" s="159" t="s">
        <v>153</v>
      </c>
      <c r="E45" s="159" t="s">
        <v>244</v>
      </c>
      <c r="F45" s="159" t="s">
        <v>122</v>
      </c>
      <c r="G45" s="159" t="s">
        <v>123</v>
      </c>
      <c r="H45" s="159">
        <v>99</v>
      </c>
      <c r="I45" s="159" t="s">
        <v>245</v>
      </c>
      <c r="J45" s="29" t="s">
        <v>246</v>
      </c>
      <c r="K45" s="159">
        <v>2025</v>
      </c>
      <c r="L45" s="159">
        <v>100</v>
      </c>
      <c r="M45" s="159">
        <v>0</v>
      </c>
      <c r="N45" s="159"/>
      <c r="O45" s="159">
        <v>120</v>
      </c>
      <c r="P45" s="159" t="s">
        <v>38</v>
      </c>
      <c r="Q45" s="159" t="s">
        <v>38</v>
      </c>
      <c r="R45" s="159" t="s">
        <v>38</v>
      </c>
      <c r="S45" s="159" t="s">
        <v>122</v>
      </c>
      <c r="T45" s="159" t="s">
        <v>37</v>
      </c>
      <c r="U45" s="159" t="s">
        <v>38</v>
      </c>
      <c r="V45" s="159" t="s">
        <v>38</v>
      </c>
      <c r="W45" s="159" t="s">
        <v>247</v>
      </c>
    </row>
    <row r="46" s="136" customFormat="1" ht="105" spans="1:23">
      <c r="A46" s="58">
        <v>41</v>
      </c>
      <c r="B46" s="158" t="s">
        <v>28</v>
      </c>
      <c r="C46" s="157" t="s">
        <v>152</v>
      </c>
      <c r="D46" s="157" t="s">
        <v>153</v>
      </c>
      <c r="E46" s="33" t="s">
        <v>248</v>
      </c>
      <c r="F46" s="157" t="s">
        <v>92</v>
      </c>
      <c r="G46" s="157" t="s">
        <v>249</v>
      </c>
      <c r="H46" s="157">
        <v>99</v>
      </c>
      <c r="I46" s="182" t="s">
        <v>250</v>
      </c>
      <c r="J46" s="150" t="s">
        <v>251</v>
      </c>
      <c r="K46" s="58">
        <v>2025</v>
      </c>
      <c r="L46" s="176">
        <v>99</v>
      </c>
      <c r="M46" s="177">
        <v>0</v>
      </c>
      <c r="N46" s="177" t="s">
        <v>233</v>
      </c>
      <c r="O46" s="177">
        <v>200</v>
      </c>
      <c r="P46" s="178" t="s">
        <v>38</v>
      </c>
      <c r="Q46" s="178" t="s">
        <v>38</v>
      </c>
      <c r="R46" s="178" t="s">
        <v>38</v>
      </c>
      <c r="S46" s="178" t="s">
        <v>97</v>
      </c>
      <c r="T46" s="177" t="s">
        <v>37</v>
      </c>
      <c r="U46" s="187" t="s">
        <v>37</v>
      </c>
      <c r="V46" s="177" t="s">
        <v>38</v>
      </c>
      <c r="W46" s="35"/>
    </row>
    <row r="47" s="129" customFormat="1" ht="60" spans="1:23">
      <c r="A47" s="58">
        <v>42</v>
      </c>
      <c r="B47" s="33" t="s">
        <v>28</v>
      </c>
      <c r="C47" s="35" t="s">
        <v>76</v>
      </c>
      <c r="D47" s="35" t="s">
        <v>133</v>
      </c>
      <c r="E47" s="35" t="s">
        <v>252</v>
      </c>
      <c r="F47" s="35" t="s">
        <v>253</v>
      </c>
      <c r="G47" s="35" t="s">
        <v>236</v>
      </c>
      <c r="H47" s="35">
        <v>200</v>
      </c>
      <c r="I47" s="165" t="s">
        <v>254</v>
      </c>
      <c r="J47" s="165" t="s">
        <v>255</v>
      </c>
      <c r="K47" s="35">
        <v>2025</v>
      </c>
      <c r="L47" s="35">
        <v>200</v>
      </c>
      <c r="M47" s="35">
        <v>0</v>
      </c>
      <c r="N47" s="35" t="s">
        <v>256</v>
      </c>
      <c r="O47" s="35">
        <v>600</v>
      </c>
      <c r="P47" s="35" t="s">
        <v>38</v>
      </c>
      <c r="Q47" s="35" t="s">
        <v>38</v>
      </c>
      <c r="R47" s="35" t="s">
        <v>38</v>
      </c>
      <c r="S47" s="35" t="s">
        <v>39</v>
      </c>
      <c r="T47" s="35" t="s">
        <v>37</v>
      </c>
      <c r="U47" s="35" t="s">
        <v>37</v>
      </c>
      <c r="V47" s="35" t="s">
        <v>37</v>
      </c>
      <c r="W47" s="35"/>
    </row>
    <row r="48" s="132" customFormat="1" ht="247" customHeight="1" spans="1:23">
      <c r="A48" s="58">
        <v>43</v>
      </c>
      <c r="B48" s="35" t="s">
        <v>28</v>
      </c>
      <c r="C48" s="33" t="s">
        <v>89</v>
      </c>
      <c r="D48" s="35" t="s">
        <v>257</v>
      </c>
      <c r="E48" s="35" t="s">
        <v>258</v>
      </c>
      <c r="F48" s="35" t="s">
        <v>191</v>
      </c>
      <c r="G48" s="35" t="s">
        <v>207</v>
      </c>
      <c r="H48" s="34">
        <v>485.41</v>
      </c>
      <c r="I48" s="152" t="s">
        <v>259</v>
      </c>
      <c r="J48" s="165" t="s">
        <v>260</v>
      </c>
      <c r="K48" s="58">
        <v>2025</v>
      </c>
      <c r="L48" s="34">
        <v>485.41</v>
      </c>
      <c r="M48" s="60">
        <v>0</v>
      </c>
      <c r="N48" s="35" t="s">
        <v>261</v>
      </c>
      <c r="O48" s="35">
        <v>3637</v>
      </c>
      <c r="P48" s="59" t="s">
        <v>38</v>
      </c>
      <c r="Q48" s="188" t="s">
        <v>38</v>
      </c>
      <c r="R48" s="188" t="s">
        <v>38</v>
      </c>
      <c r="S48" s="33" t="s">
        <v>210</v>
      </c>
      <c r="T48" s="34" t="s">
        <v>37</v>
      </c>
      <c r="U48" s="69" t="s">
        <v>37</v>
      </c>
      <c r="V48" s="33" t="s">
        <v>37</v>
      </c>
      <c r="W48" s="33"/>
    </row>
    <row r="49" s="137" customFormat="1" ht="140" customHeight="1" spans="1:23">
      <c r="A49" s="58">
        <v>44</v>
      </c>
      <c r="B49" s="23" t="s">
        <v>28</v>
      </c>
      <c r="C49" s="21" t="s">
        <v>76</v>
      </c>
      <c r="D49" s="21" t="s">
        <v>197</v>
      </c>
      <c r="E49" s="160" t="s">
        <v>262</v>
      </c>
      <c r="F49" s="24" t="s">
        <v>119</v>
      </c>
      <c r="G49" s="24" t="s">
        <v>199</v>
      </c>
      <c r="H49" s="161">
        <v>99</v>
      </c>
      <c r="I49" s="183" t="s">
        <v>263</v>
      </c>
      <c r="J49" s="184" t="s">
        <v>264</v>
      </c>
      <c r="K49" s="44">
        <v>2025</v>
      </c>
      <c r="L49" s="30">
        <v>99</v>
      </c>
      <c r="M49" s="26">
        <v>0</v>
      </c>
      <c r="N49" s="48" t="s">
        <v>202</v>
      </c>
      <c r="O49" s="26">
        <v>1650</v>
      </c>
      <c r="P49" s="32" t="s">
        <v>38</v>
      </c>
      <c r="Q49" s="32" t="s">
        <v>38</v>
      </c>
      <c r="R49" s="32" t="s">
        <v>37</v>
      </c>
      <c r="S49" s="32" t="s">
        <v>115</v>
      </c>
      <c r="T49" s="32" t="s">
        <v>37</v>
      </c>
      <c r="U49" s="32" t="s">
        <v>37</v>
      </c>
      <c r="V49" s="67" t="s">
        <v>37</v>
      </c>
      <c r="W49" s="123" t="s">
        <v>265</v>
      </c>
    </row>
  </sheetData>
  <mergeCells count="24">
    <mergeCell ref="A1:W1"/>
    <mergeCell ref="A2:W2"/>
    <mergeCell ref="F3:G3"/>
    <mergeCell ref="L3:M3"/>
    <mergeCell ref="B5:D5"/>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s>
  <dataValidations count="2">
    <dataValidation allowBlank="1" showInputMessage="1" showErrorMessage="1" sqref="C23 B48:D48 D17:D20 D32:D34 B32:C33 B6:D11 B24:D26"/>
    <dataValidation type="list" allowBlank="1" showInputMessage="1" showErrorMessage="1" prompt="产业发展,就业项目,乡村建设,易地后扶,三保障,乡村治理,管理费,其他" sqref="B29 B22:B23">
      <formula1>"产业发展,就业项目,乡村建设,易地后扶,三保障,乡村治理,管理费,其他"</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
  <sheetViews>
    <sheetView view="pageBreakPreview" zoomScale="80" zoomScalePageLayoutView="55" zoomScaleNormal="55" workbookViewId="0">
      <pane ySplit="5" topLeftCell="A6" activePane="bottomLeft" state="frozen"/>
      <selection/>
      <selection pane="bottomLeft" activeCell="A1" sqref="$A1:$XFD1048576"/>
    </sheetView>
  </sheetViews>
  <sheetFormatPr defaultColWidth="9" defaultRowHeight="13.5" outlineLevelRow="4"/>
  <cols>
    <col min="1" max="1" width="5.13333333333333" customWidth="1"/>
    <col min="3" max="3" width="8.86666666666667" customWidth="1"/>
    <col min="4" max="4" width="7.63333333333333" customWidth="1"/>
    <col min="5" max="5" width="12.3666666666667" style="4" customWidth="1"/>
    <col min="6" max="6" width="9.575" customWidth="1"/>
    <col min="7" max="7" width="11.2333333333333" customWidth="1"/>
    <col min="8" max="8" width="12.8166666666667" customWidth="1"/>
    <col min="9" max="10" width="63.475" customWidth="1"/>
    <col min="11" max="11" width="11.6333333333333" customWidth="1"/>
    <col min="12" max="13" width="10.8666666666667" customWidth="1"/>
    <col min="14" max="14" width="11.2333333333333" customWidth="1"/>
    <col min="15" max="15" width="7.1" customWidth="1"/>
    <col min="16" max="18" width="7.26666666666667" customWidth="1"/>
    <col min="19" max="19" width="7.76666666666667" customWidth="1"/>
    <col min="20" max="20" width="16.6" style="4" customWidth="1"/>
    <col min="22" max="22" width="8.18333333333333" customWidth="1"/>
    <col min="23" max="24" width="9.31666666666667" customWidth="1"/>
    <col min="25" max="25" width="7.76666666666667" customWidth="1"/>
  </cols>
  <sheetData>
    <row r="1" s="1" customFormat="1" ht="46" customHeight="1" spans="1:25">
      <c r="A1" s="13" t="s">
        <v>266</v>
      </c>
      <c r="B1" s="13"/>
      <c r="C1" s="13"/>
      <c r="D1" s="13"/>
      <c r="E1" s="13"/>
      <c r="F1" s="13"/>
      <c r="G1" s="13"/>
      <c r="H1" s="13"/>
      <c r="I1" s="13"/>
      <c r="J1" s="13"/>
      <c r="K1" s="13"/>
      <c r="L1" s="13"/>
      <c r="M1" s="13"/>
      <c r="N1" s="13"/>
      <c r="O1" s="13"/>
      <c r="P1" s="13"/>
      <c r="Q1" s="13"/>
      <c r="R1" s="13"/>
      <c r="S1" s="13"/>
      <c r="T1" s="13"/>
      <c r="U1" s="13"/>
      <c r="V1" s="13"/>
      <c r="W1" s="13"/>
      <c r="X1" s="13"/>
      <c r="Y1" s="13"/>
    </row>
    <row r="2" s="2" customFormat="1" ht="19" customHeight="1" spans="1:25">
      <c r="A2" s="14" t="s">
        <v>267</v>
      </c>
      <c r="B2" s="14"/>
      <c r="C2" s="14"/>
      <c r="D2" s="14"/>
      <c r="E2" s="14"/>
      <c r="F2" s="14"/>
      <c r="G2" s="14"/>
      <c r="H2" s="14"/>
      <c r="I2" s="14"/>
      <c r="J2" s="14"/>
      <c r="K2" s="14"/>
      <c r="L2" s="14"/>
      <c r="M2" s="14"/>
      <c r="N2" s="14"/>
      <c r="O2" s="14"/>
      <c r="P2" s="14"/>
      <c r="Q2" s="14"/>
      <c r="R2" s="14"/>
      <c r="S2" s="14"/>
      <c r="T2" s="14"/>
      <c r="U2" s="14"/>
      <c r="V2" s="14"/>
      <c r="W2" s="14"/>
      <c r="X2" s="14"/>
      <c r="Y2" s="14"/>
    </row>
    <row r="3" s="3" customFormat="1" ht="24" customHeight="1" spans="1:25">
      <c r="A3" s="16" t="s">
        <v>268</v>
      </c>
      <c r="B3" s="16" t="s">
        <v>269</v>
      </c>
      <c r="C3" s="16" t="s">
        <v>270</v>
      </c>
      <c r="D3" s="16" t="s">
        <v>271</v>
      </c>
      <c r="E3" s="16" t="s">
        <v>272</v>
      </c>
      <c r="F3" s="16" t="s">
        <v>273</v>
      </c>
      <c r="G3" s="16"/>
      <c r="H3" s="16" t="s">
        <v>274</v>
      </c>
      <c r="I3" s="41" t="s">
        <v>9</v>
      </c>
      <c r="J3" s="41" t="s">
        <v>10</v>
      </c>
      <c r="K3" s="16" t="s">
        <v>275</v>
      </c>
      <c r="L3" s="16" t="s">
        <v>276</v>
      </c>
      <c r="M3" s="16"/>
      <c r="N3" s="16" t="s">
        <v>277</v>
      </c>
      <c r="O3" s="16" t="s">
        <v>278</v>
      </c>
      <c r="P3" s="16" t="s">
        <v>279</v>
      </c>
      <c r="Q3" s="16" t="s">
        <v>280</v>
      </c>
      <c r="R3" s="16" t="s">
        <v>281</v>
      </c>
      <c r="S3" s="16" t="s">
        <v>282</v>
      </c>
      <c r="T3" s="16" t="s">
        <v>283</v>
      </c>
      <c r="U3" s="16" t="s">
        <v>284</v>
      </c>
      <c r="V3" s="16" t="s">
        <v>285</v>
      </c>
      <c r="W3" s="64" t="s">
        <v>286</v>
      </c>
      <c r="X3" s="64" t="s">
        <v>287</v>
      </c>
      <c r="Y3" s="16" t="s">
        <v>288</v>
      </c>
    </row>
    <row r="4" s="3" customFormat="1" ht="28" customHeight="1" spans="1:25">
      <c r="A4" s="16"/>
      <c r="B4" s="16"/>
      <c r="C4" s="16"/>
      <c r="D4" s="16"/>
      <c r="E4" s="16"/>
      <c r="F4" s="16" t="s">
        <v>289</v>
      </c>
      <c r="G4" s="16" t="s">
        <v>290</v>
      </c>
      <c r="H4" s="16"/>
      <c r="I4" s="41"/>
      <c r="J4" s="41"/>
      <c r="K4" s="16"/>
      <c r="L4" s="16" t="s">
        <v>291</v>
      </c>
      <c r="M4" s="16" t="s">
        <v>292</v>
      </c>
      <c r="N4" s="16"/>
      <c r="O4" s="16"/>
      <c r="P4" s="16"/>
      <c r="Q4" s="16"/>
      <c r="R4" s="16"/>
      <c r="S4" s="16"/>
      <c r="T4" s="16"/>
      <c r="U4" s="16"/>
      <c r="V4" s="16"/>
      <c r="W4" s="64"/>
      <c r="X4" s="64"/>
      <c r="Y4" s="16"/>
    </row>
    <row r="5" s="4" customFormat="1" ht="28" customHeight="1" spans="1:25">
      <c r="A5" s="17"/>
      <c r="B5" s="124" t="s">
        <v>293</v>
      </c>
      <c r="C5" s="17"/>
      <c r="D5" s="17"/>
      <c r="E5" s="17" t="str">
        <f>COUNTA(E6:E483)&amp;"个"</f>
        <v>0个</v>
      </c>
      <c r="F5" s="17"/>
      <c r="G5" s="17"/>
      <c r="H5" s="18">
        <f>SUM(H6:H483)</f>
        <v>0</v>
      </c>
      <c r="I5" s="17"/>
      <c r="J5" s="17"/>
      <c r="K5" s="17"/>
      <c r="L5" s="18">
        <f>SUM(L6:L483)</f>
        <v>0</v>
      </c>
      <c r="M5" s="125">
        <f>SUM(M6:M483)</f>
        <v>0</v>
      </c>
      <c r="N5" s="17"/>
      <c r="O5" s="17"/>
      <c r="P5" s="17"/>
      <c r="Q5" s="17"/>
      <c r="R5" s="17"/>
      <c r="S5" s="17"/>
      <c r="T5" s="17"/>
      <c r="U5" s="17"/>
      <c r="V5" s="17"/>
      <c r="W5" s="17"/>
      <c r="X5" s="17"/>
      <c r="Y5" s="17"/>
    </row>
  </sheetData>
  <mergeCells count="25">
    <mergeCell ref="A1:Y1"/>
    <mergeCell ref="A2:Y2"/>
    <mergeCell ref="F3:G3"/>
    <mergeCell ref="L3:M3"/>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 ref="Y3:Y4"/>
  </mergeCells>
  <printOptions horizontalCentered="1" verticalCentered="1"/>
  <pageMargins left="0.251388888888889" right="0.251388888888889" top="0.751388888888889" bottom="0.751388888888889" header="0.298611111111111" footer="0.298611111111111"/>
  <pageSetup paperSize="9" scale="42"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5"/>
  <sheetViews>
    <sheetView view="pageBreakPreview" zoomScale="80" zoomScalePageLayoutView="55" zoomScaleNormal="55" workbookViewId="0">
      <pane ySplit="4" topLeftCell="A7" activePane="bottomLeft" state="frozen"/>
      <selection/>
      <selection pane="bottomLeft" activeCell="A1" sqref="$A1:$XFD1048576"/>
    </sheetView>
  </sheetViews>
  <sheetFormatPr defaultColWidth="9" defaultRowHeight="13.5"/>
  <cols>
    <col min="1" max="1" width="5.13333333333333" customWidth="1"/>
    <col min="3" max="3" width="8.86666666666667" customWidth="1"/>
    <col min="4" max="4" width="7.63333333333333" customWidth="1"/>
    <col min="5" max="5" width="12.3666666666667" style="4" customWidth="1"/>
    <col min="6" max="6" width="9.575" customWidth="1"/>
    <col min="7" max="7" width="11.2333333333333" customWidth="1"/>
    <col min="8" max="8" width="12.8166666666667" customWidth="1"/>
    <col min="9" max="10" width="63.475" customWidth="1"/>
    <col min="11" max="11" width="11.6333333333333" customWidth="1"/>
    <col min="12" max="13" width="10.8666666666667" customWidth="1"/>
    <col min="14" max="14" width="11.2333333333333" customWidth="1"/>
    <col min="15" max="15" width="7.1" customWidth="1"/>
    <col min="16" max="18" width="7.26666666666667" customWidth="1"/>
    <col min="19" max="19" width="7.76666666666667" customWidth="1"/>
    <col min="21" max="21" width="8.18333333333333" customWidth="1"/>
    <col min="22" max="23" width="9.31666666666667" customWidth="1"/>
    <col min="24" max="24" width="7.76666666666667" customWidth="1"/>
  </cols>
  <sheetData>
    <row r="1" s="1" customFormat="1" ht="46" customHeight="1" spans="1:24">
      <c r="A1" s="13" t="s">
        <v>294</v>
      </c>
      <c r="B1" s="13"/>
      <c r="C1" s="13"/>
      <c r="D1" s="13"/>
      <c r="E1" s="13"/>
      <c r="F1" s="13"/>
      <c r="G1" s="13"/>
      <c r="H1" s="13"/>
      <c r="I1" s="13"/>
      <c r="J1" s="13"/>
      <c r="K1" s="13"/>
      <c r="L1" s="13"/>
      <c r="M1" s="13"/>
      <c r="N1" s="13"/>
      <c r="O1" s="13"/>
      <c r="P1" s="13"/>
      <c r="Q1" s="13"/>
      <c r="R1" s="13"/>
      <c r="S1" s="13"/>
      <c r="T1" s="13"/>
      <c r="U1" s="13"/>
      <c r="V1" s="13"/>
      <c r="W1" s="13"/>
      <c r="X1" s="13"/>
    </row>
    <row r="2" s="2" customFormat="1" ht="19" customHeight="1" spans="1:24">
      <c r="A2" s="14" t="s">
        <v>295</v>
      </c>
      <c r="B2" s="15"/>
      <c r="C2" s="15"/>
      <c r="D2" s="15"/>
      <c r="E2" s="15"/>
      <c r="F2" s="15"/>
      <c r="G2" s="15"/>
      <c r="H2" s="15"/>
      <c r="I2" s="15"/>
      <c r="J2" s="15"/>
      <c r="K2" s="15"/>
      <c r="L2" s="15"/>
      <c r="M2" s="15"/>
      <c r="N2" s="15"/>
      <c r="O2" s="15"/>
      <c r="P2" s="15"/>
      <c r="Q2" s="15"/>
      <c r="R2" s="15"/>
      <c r="S2" s="15"/>
      <c r="T2" s="15"/>
      <c r="U2" s="15"/>
      <c r="V2" s="15"/>
      <c r="W2" s="15"/>
      <c r="X2" s="15"/>
    </row>
    <row r="3" s="3" customFormat="1" ht="24" customHeight="1" spans="1:24">
      <c r="A3" s="16" t="s">
        <v>268</v>
      </c>
      <c r="B3" s="16" t="s">
        <v>269</v>
      </c>
      <c r="C3" s="16" t="s">
        <v>270</v>
      </c>
      <c r="D3" s="16" t="s">
        <v>271</v>
      </c>
      <c r="E3" s="77" t="s">
        <v>272</v>
      </c>
      <c r="F3" s="77" t="s">
        <v>273</v>
      </c>
      <c r="G3" s="77"/>
      <c r="H3" s="77" t="s">
        <v>274</v>
      </c>
      <c r="I3" s="98" t="s">
        <v>9</v>
      </c>
      <c r="J3" s="98" t="s">
        <v>10</v>
      </c>
      <c r="K3" s="16" t="s">
        <v>275</v>
      </c>
      <c r="L3" s="16" t="s">
        <v>276</v>
      </c>
      <c r="M3" s="16"/>
      <c r="N3" s="16" t="s">
        <v>277</v>
      </c>
      <c r="O3" s="16" t="s">
        <v>278</v>
      </c>
      <c r="P3" s="16" t="s">
        <v>279</v>
      </c>
      <c r="Q3" s="16" t="s">
        <v>280</v>
      </c>
      <c r="R3" s="16" t="s">
        <v>281</v>
      </c>
      <c r="S3" s="16" t="s">
        <v>282</v>
      </c>
      <c r="T3" s="16" t="s">
        <v>284</v>
      </c>
      <c r="U3" s="16" t="s">
        <v>285</v>
      </c>
      <c r="V3" s="64" t="s">
        <v>286</v>
      </c>
      <c r="W3" s="64" t="s">
        <v>287</v>
      </c>
      <c r="X3" s="16" t="s">
        <v>288</v>
      </c>
    </row>
    <row r="4" s="3" customFormat="1" ht="28" customHeight="1" spans="1:24">
      <c r="A4" s="16"/>
      <c r="B4" s="16"/>
      <c r="C4" s="16"/>
      <c r="D4" s="16"/>
      <c r="E4" s="77"/>
      <c r="F4" s="77" t="s">
        <v>289</v>
      </c>
      <c r="G4" s="77" t="s">
        <v>290</v>
      </c>
      <c r="H4" s="77"/>
      <c r="I4" s="98"/>
      <c r="J4" s="98"/>
      <c r="K4" s="16"/>
      <c r="L4" s="16" t="s">
        <v>291</v>
      </c>
      <c r="M4" s="16" t="s">
        <v>292</v>
      </c>
      <c r="N4" s="16"/>
      <c r="O4" s="16"/>
      <c r="P4" s="16"/>
      <c r="Q4" s="16"/>
      <c r="R4" s="16"/>
      <c r="S4" s="16"/>
      <c r="T4" s="16"/>
      <c r="U4" s="16"/>
      <c r="V4" s="64"/>
      <c r="W4" s="64"/>
      <c r="X4" s="16"/>
    </row>
    <row r="5" s="4" customFormat="1" ht="28" customHeight="1" spans="1:24">
      <c r="A5" s="17"/>
      <c r="B5" s="17"/>
      <c r="C5" s="17"/>
      <c r="D5" s="17"/>
      <c r="E5" s="17" t="str">
        <f>COUNTA(E6:E505)&amp;"个"</f>
        <v>20个</v>
      </c>
      <c r="F5" s="17"/>
      <c r="G5" s="17"/>
      <c r="H5" s="18">
        <f>SUM(H6:H505)</f>
        <v>4416.5</v>
      </c>
      <c r="I5" s="17"/>
      <c r="J5" s="17"/>
      <c r="K5" s="17"/>
      <c r="L5" s="18">
        <f>SUM(L6:L505)</f>
        <v>4417.5</v>
      </c>
      <c r="M5" s="18">
        <f>SUM(M6:M505)</f>
        <v>0</v>
      </c>
      <c r="N5" s="17"/>
      <c r="O5" s="17"/>
      <c r="P5" s="17"/>
      <c r="Q5" s="17"/>
      <c r="R5" s="17"/>
      <c r="S5" s="17"/>
      <c r="T5" s="17"/>
      <c r="U5" s="17"/>
      <c r="V5" s="17"/>
      <c r="W5" s="17"/>
      <c r="X5" s="17"/>
    </row>
    <row r="6" s="8" customFormat="1" ht="153" spans="1:24">
      <c r="A6" s="44">
        <v>1</v>
      </c>
      <c r="B6" s="20" t="s">
        <v>81</v>
      </c>
      <c r="C6" s="20" t="s">
        <v>296</v>
      </c>
      <c r="D6" s="29" t="s">
        <v>40</v>
      </c>
      <c r="E6" s="20" t="s">
        <v>99</v>
      </c>
      <c r="F6" s="25" t="s">
        <v>297</v>
      </c>
      <c r="G6" s="25"/>
      <c r="H6" s="78">
        <v>286.99</v>
      </c>
      <c r="I6" s="99" t="s">
        <v>101</v>
      </c>
      <c r="J6" s="52" t="s">
        <v>298</v>
      </c>
      <c r="K6" s="44">
        <v>2025</v>
      </c>
      <c r="L6" s="100">
        <v>286.99</v>
      </c>
      <c r="M6" s="26">
        <v>0</v>
      </c>
      <c r="N6" s="27"/>
      <c r="O6" s="27">
        <v>2600</v>
      </c>
      <c r="P6" s="67" t="s">
        <v>38</v>
      </c>
      <c r="Q6" s="67" t="s">
        <v>38</v>
      </c>
      <c r="R6" s="32" t="s">
        <v>38</v>
      </c>
      <c r="S6" s="32" t="s">
        <v>299</v>
      </c>
      <c r="T6" s="32" t="s">
        <v>39</v>
      </c>
      <c r="U6" s="32" t="s">
        <v>37</v>
      </c>
      <c r="V6" s="32" t="s">
        <v>37</v>
      </c>
      <c r="W6" s="67" t="s">
        <v>38</v>
      </c>
      <c r="X6" s="27"/>
    </row>
    <row r="7" s="8" customFormat="1" ht="285" customHeight="1" spans="1:24">
      <c r="A7" s="44">
        <v>2</v>
      </c>
      <c r="B7" s="20" t="s">
        <v>81</v>
      </c>
      <c r="C7" s="20" t="s">
        <v>109</v>
      </c>
      <c r="D7" s="29" t="s">
        <v>40</v>
      </c>
      <c r="E7" s="79" t="s">
        <v>110</v>
      </c>
      <c r="F7" s="80" t="s">
        <v>84</v>
      </c>
      <c r="G7" s="80" t="s">
        <v>111</v>
      </c>
      <c r="H7" s="81">
        <v>129.6</v>
      </c>
      <c r="I7" s="99" t="s">
        <v>112</v>
      </c>
      <c r="J7" s="99" t="s">
        <v>113</v>
      </c>
      <c r="K7" s="44">
        <v>2025</v>
      </c>
      <c r="L7" s="81">
        <v>129.6</v>
      </c>
      <c r="M7" s="26">
        <v>0</v>
      </c>
      <c r="N7" s="27"/>
      <c r="O7" s="27">
        <v>1600</v>
      </c>
      <c r="P7" s="67" t="s">
        <v>38</v>
      </c>
      <c r="Q7" s="67" t="s">
        <v>38</v>
      </c>
      <c r="R7" s="32" t="s">
        <v>38</v>
      </c>
      <c r="S7" s="32" t="s">
        <v>299</v>
      </c>
      <c r="T7" s="32" t="s">
        <v>39</v>
      </c>
      <c r="U7" s="32" t="s">
        <v>37</v>
      </c>
      <c r="V7" s="32" t="s">
        <v>37</v>
      </c>
      <c r="W7" s="67" t="s">
        <v>38</v>
      </c>
      <c r="X7" s="27"/>
    </row>
    <row r="8" s="74" customFormat="1" ht="38.25" spans="1:24">
      <c r="A8" s="44">
        <v>3</v>
      </c>
      <c r="B8" s="40" t="s">
        <v>28</v>
      </c>
      <c r="C8" s="20" t="s">
        <v>89</v>
      </c>
      <c r="D8" s="31" t="s">
        <v>120</v>
      </c>
      <c r="E8" s="82" t="s">
        <v>121</v>
      </c>
      <c r="F8" s="83" t="s">
        <v>122</v>
      </c>
      <c r="G8" s="83" t="s">
        <v>123</v>
      </c>
      <c r="H8" s="26">
        <v>225</v>
      </c>
      <c r="I8" s="31" t="s">
        <v>124</v>
      </c>
      <c r="J8" s="101" t="s">
        <v>125</v>
      </c>
      <c r="K8" s="44">
        <v>2025</v>
      </c>
      <c r="L8" s="102">
        <v>225</v>
      </c>
      <c r="M8" s="102">
        <v>0</v>
      </c>
      <c r="N8" s="103" t="s">
        <v>300</v>
      </c>
      <c r="O8" s="104">
        <v>3199</v>
      </c>
      <c r="P8" s="55" t="s">
        <v>37</v>
      </c>
      <c r="Q8" s="55" t="s">
        <v>38</v>
      </c>
      <c r="R8" s="55" t="s">
        <v>38</v>
      </c>
      <c r="S8" s="32" t="s">
        <v>301</v>
      </c>
      <c r="T8" s="55" t="s">
        <v>127</v>
      </c>
      <c r="U8" s="29" t="s">
        <v>37</v>
      </c>
      <c r="V8" s="29" t="s">
        <v>38</v>
      </c>
      <c r="W8" s="29" t="s">
        <v>37</v>
      </c>
      <c r="X8" s="120"/>
    </row>
    <row r="9" s="6" customFormat="1" ht="204" spans="1:24">
      <c r="A9" s="44">
        <v>4</v>
      </c>
      <c r="B9" s="20" t="s">
        <v>28</v>
      </c>
      <c r="C9" s="20" t="s">
        <v>76</v>
      </c>
      <c r="D9" s="20" t="s">
        <v>133</v>
      </c>
      <c r="E9" s="32" t="s">
        <v>302</v>
      </c>
      <c r="F9" s="29" t="s">
        <v>92</v>
      </c>
      <c r="G9" s="80" t="s">
        <v>179</v>
      </c>
      <c r="H9" s="28">
        <v>426</v>
      </c>
      <c r="I9" s="105" t="s">
        <v>180</v>
      </c>
      <c r="J9" s="105" t="s">
        <v>181</v>
      </c>
      <c r="K9" s="44">
        <v>2025</v>
      </c>
      <c r="L9" s="28">
        <v>426</v>
      </c>
      <c r="M9" s="30">
        <v>0</v>
      </c>
      <c r="N9" s="30" t="s">
        <v>303</v>
      </c>
      <c r="O9" s="30">
        <v>1586</v>
      </c>
      <c r="P9" s="29" t="s">
        <v>38</v>
      </c>
      <c r="Q9" s="29" t="s">
        <v>38</v>
      </c>
      <c r="R9" s="29" t="s">
        <v>38</v>
      </c>
      <c r="S9" s="29" t="s">
        <v>304</v>
      </c>
      <c r="T9" s="29" t="s">
        <v>97</v>
      </c>
      <c r="U9" s="29" t="s">
        <v>37</v>
      </c>
      <c r="V9" s="29" t="s">
        <v>38</v>
      </c>
      <c r="W9" s="29" t="s">
        <v>37</v>
      </c>
      <c r="X9" s="29" t="s">
        <v>305</v>
      </c>
    </row>
    <row r="10" s="6" customFormat="1" ht="320" customHeight="1" spans="1:24">
      <c r="A10" s="44">
        <v>5</v>
      </c>
      <c r="B10" s="20" t="s">
        <v>28</v>
      </c>
      <c r="C10" s="20" t="s">
        <v>76</v>
      </c>
      <c r="D10" s="20" t="s">
        <v>133</v>
      </c>
      <c r="E10" s="32" t="s">
        <v>306</v>
      </c>
      <c r="F10" s="67" t="s">
        <v>92</v>
      </c>
      <c r="G10" s="20" t="s">
        <v>140</v>
      </c>
      <c r="H10" s="84">
        <v>467</v>
      </c>
      <c r="I10" s="101" t="s">
        <v>141</v>
      </c>
      <c r="J10" s="51" t="s">
        <v>307</v>
      </c>
      <c r="K10" s="44">
        <v>2025</v>
      </c>
      <c r="L10" s="84">
        <v>467</v>
      </c>
      <c r="M10" s="30">
        <v>0</v>
      </c>
      <c r="N10" s="29" t="s">
        <v>308</v>
      </c>
      <c r="O10" s="44">
        <v>1842</v>
      </c>
      <c r="P10" s="55" t="s">
        <v>38</v>
      </c>
      <c r="Q10" s="55" t="s">
        <v>38</v>
      </c>
      <c r="R10" s="55" t="s">
        <v>38</v>
      </c>
      <c r="S10" s="55" t="s">
        <v>304</v>
      </c>
      <c r="T10" s="55" t="s">
        <v>97</v>
      </c>
      <c r="U10" s="29" t="s">
        <v>37</v>
      </c>
      <c r="V10" s="29" t="s">
        <v>37</v>
      </c>
      <c r="W10" s="29" t="s">
        <v>37</v>
      </c>
      <c r="X10" s="30"/>
    </row>
    <row r="11" s="6" customFormat="1" ht="167" customHeight="1" spans="1:24">
      <c r="A11" s="44">
        <v>6</v>
      </c>
      <c r="B11" s="20" t="s">
        <v>28</v>
      </c>
      <c r="C11" s="20" t="s">
        <v>28</v>
      </c>
      <c r="D11" s="20" t="s">
        <v>133</v>
      </c>
      <c r="E11" s="20" t="s">
        <v>144</v>
      </c>
      <c r="F11" s="67" t="s">
        <v>92</v>
      </c>
      <c r="G11" s="20" t="s">
        <v>140</v>
      </c>
      <c r="H11" s="85">
        <v>390</v>
      </c>
      <c r="I11" s="99" t="s">
        <v>145</v>
      </c>
      <c r="J11" s="51" t="s">
        <v>146</v>
      </c>
      <c r="K11" s="44">
        <v>2025</v>
      </c>
      <c r="L11" s="28">
        <v>390</v>
      </c>
      <c r="M11" s="30">
        <v>0</v>
      </c>
      <c r="N11" s="30" t="s">
        <v>303</v>
      </c>
      <c r="O11" s="44">
        <v>1842</v>
      </c>
      <c r="P11" s="55" t="s">
        <v>38</v>
      </c>
      <c r="Q11" s="55" t="s">
        <v>38</v>
      </c>
      <c r="R11" s="55" t="s">
        <v>38</v>
      </c>
      <c r="S11" s="55" t="s">
        <v>304</v>
      </c>
      <c r="T11" s="55" t="s">
        <v>97</v>
      </c>
      <c r="U11" s="29" t="s">
        <v>37</v>
      </c>
      <c r="V11" s="29" t="s">
        <v>37</v>
      </c>
      <c r="W11" s="29" t="s">
        <v>38</v>
      </c>
      <c r="X11" s="30"/>
    </row>
    <row r="12" s="6" customFormat="1" ht="138" customHeight="1" spans="1:24">
      <c r="A12" s="44">
        <v>7</v>
      </c>
      <c r="B12" s="29" t="s">
        <v>28</v>
      </c>
      <c r="C12" s="20" t="s">
        <v>76</v>
      </c>
      <c r="D12" s="20" t="s">
        <v>133</v>
      </c>
      <c r="E12" s="32" t="s">
        <v>148</v>
      </c>
      <c r="F12" s="67" t="s">
        <v>92</v>
      </c>
      <c r="G12" s="20" t="s">
        <v>149</v>
      </c>
      <c r="H12" s="28">
        <v>495</v>
      </c>
      <c r="I12" s="105" t="s">
        <v>150</v>
      </c>
      <c r="J12" s="51" t="s">
        <v>151</v>
      </c>
      <c r="K12" s="44">
        <v>2025</v>
      </c>
      <c r="L12" s="106">
        <v>495</v>
      </c>
      <c r="M12" s="30">
        <v>0</v>
      </c>
      <c r="N12" s="29" t="s">
        <v>308</v>
      </c>
      <c r="O12" s="44">
        <v>1009</v>
      </c>
      <c r="P12" s="55" t="s">
        <v>38</v>
      </c>
      <c r="Q12" s="55" t="s">
        <v>38</v>
      </c>
      <c r="R12" s="55" t="s">
        <v>38</v>
      </c>
      <c r="S12" s="55" t="s">
        <v>304</v>
      </c>
      <c r="T12" s="55" t="s">
        <v>97</v>
      </c>
      <c r="U12" s="29" t="s">
        <v>37</v>
      </c>
      <c r="V12" s="29" t="s">
        <v>38</v>
      </c>
      <c r="W12" s="29" t="s">
        <v>37</v>
      </c>
      <c r="X12" s="30"/>
    </row>
    <row r="13" s="74" customFormat="1" ht="79" customHeight="1" spans="1:24">
      <c r="A13" s="44">
        <v>8</v>
      </c>
      <c r="B13" s="40" t="s">
        <v>28</v>
      </c>
      <c r="C13" s="40" t="s">
        <v>152</v>
      </c>
      <c r="D13" s="40" t="s">
        <v>153</v>
      </c>
      <c r="E13" s="32" t="s">
        <v>162</v>
      </c>
      <c r="F13" s="32" t="s">
        <v>122</v>
      </c>
      <c r="G13" s="20" t="s">
        <v>163</v>
      </c>
      <c r="H13" s="86">
        <v>131.6</v>
      </c>
      <c r="I13" s="31" t="s">
        <v>309</v>
      </c>
      <c r="J13" s="101" t="s">
        <v>165</v>
      </c>
      <c r="K13" s="44">
        <v>2025</v>
      </c>
      <c r="L13" s="86">
        <v>131.6</v>
      </c>
      <c r="M13" s="28">
        <v>0</v>
      </c>
      <c r="N13" s="26" t="s">
        <v>310</v>
      </c>
      <c r="O13" s="26">
        <v>80</v>
      </c>
      <c r="P13" s="29" t="s">
        <v>38</v>
      </c>
      <c r="Q13" s="29" t="s">
        <v>38</v>
      </c>
      <c r="R13" s="29" t="s">
        <v>38</v>
      </c>
      <c r="S13" s="32" t="s">
        <v>301</v>
      </c>
      <c r="T13" s="32" t="s">
        <v>122</v>
      </c>
      <c r="U13" s="72" t="s">
        <v>37</v>
      </c>
      <c r="V13" s="73" t="s">
        <v>37</v>
      </c>
      <c r="W13" s="73" t="s">
        <v>38</v>
      </c>
      <c r="X13" s="121"/>
    </row>
    <row r="14" s="75" customFormat="1" ht="214" customHeight="1" spans="1:24">
      <c r="A14" s="44">
        <v>9</v>
      </c>
      <c r="B14" s="29" t="s">
        <v>28</v>
      </c>
      <c r="C14" s="20" t="s">
        <v>89</v>
      </c>
      <c r="D14" s="29" t="s">
        <v>257</v>
      </c>
      <c r="E14" s="29" t="s">
        <v>258</v>
      </c>
      <c r="F14" s="29" t="s">
        <v>191</v>
      </c>
      <c r="G14" s="29" t="s">
        <v>207</v>
      </c>
      <c r="H14" s="84">
        <v>485.41</v>
      </c>
      <c r="I14" s="107" t="s">
        <v>311</v>
      </c>
      <c r="J14" s="51" t="s">
        <v>260</v>
      </c>
      <c r="K14" s="44">
        <v>2025</v>
      </c>
      <c r="L14" s="84">
        <v>485.41</v>
      </c>
      <c r="M14" s="28">
        <v>0</v>
      </c>
      <c r="N14" s="29" t="s">
        <v>312</v>
      </c>
      <c r="O14" s="30">
        <v>3637</v>
      </c>
      <c r="P14" s="67" t="s">
        <v>38</v>
      </c>
      <c r="Q14" s="122" t="s">
        <v>38</v>
      </c>
      <c r="R14" s="122" t="s">
        <v>38</v>
      </c>
      <c r="S14" s="122" t="s">
        <v>313</v>
      </c>
      <c r="T14" s="73" t="s">
        <v>191</v>
      </c>
      <c r="U14" s="32" t="s">
        <v>37</v>
      </c>
      <c r="V14" s="73" t="s">
        <v>37</v>
      </c>
      <c r="W14" s="20" t="s">
        <v>37</v>
      </c>
      <c r="X14" s="25"/>
    </row>
    <row r="15" s="5" customFormat="1" ht="114.75" spans="1:24">
      <c r="A15" s="44">
        <v>10</v>
      </c>
      <c r="B15" s="23" t="s">
        <v>28</v>
      </c>
      <c r="C15" s="21" t="s">
        <v>76</v>
      </c>
      <c r="D15" s="21" t="s">
        <v>197</v>
      </c>
      <c r="E15" s="87" t="s">
        <v>198</v>
      </c>
      <c r="F15" s="21" t="s">
        <v>119</v>
      </c>
      <c r="G15" s="21" t="s">
        <v>199</v>
      </c>
      <c r="H15" s="88">
        <v>315.9</v>
      </c>
      <c r="I15" s="108" t="s">
        <v>314</v>
      </c>
      <c r="J15" s="109" t="s">
        <v>201</v>
      </c>
      <c r="K15" s="44">
        <v>2025</v>
      </c>
      <c r="L15" s="110">
        <v>315.9</v>
      </c>
      <c r="M15" s="46">
        <v>0</v>
      </c>
      <c r="N15" s="48" t="s">
        <v>202</v>
      </c>
      <c r="O15" s="46">
        <v>1186</v>
      </c>
      <c r="P15" s="47" t="s">
        <v>38</v>
      </c>
      <c r="Q15" s="47" t="s">
        <v>38</v>
      </c>
      <c r="R15" s="47" t="s">
        <v>38</v>
      </c>
      <c r="S15" s="47" t="s">
        <v>315</v>
      </c>
      <c r="T15" s="47" t="s">
        <v>115</v>
      </c>
      <c r="U15" s="48" t="s">
        <v>37</v>
      </c>
      <c r="V15" s="65" t="s">
        <v>37</v>
      </c>
      <c r="W15" s="48" t="s">
        <v>37</v>
      </c>
      <c r="X15" s="66" t="s">
        <v>203</v>
      </c>
    </row>
    <row r="16" s="5" customFormat="1" ht="102" spans="1:24">
      <c r="A16" s="44">
        <v>11</v>
      </c>
      <c r="B16" s="23" t="s">
        <v>28</v>
      </c>
      <c r="C16" s="87" t="s">
        <v>76</v>
      </c>
      <c r="D16" s="87" t="s">
        <v>197</v>
      </c>
      <c r="E16" s="89" t="s">
        <v>262</v>
      </c>
      <c r="F16" s="24" t="s">
        <v>119</v>
      </c>
      <c r="G16" s="24" t="s">
        <v>199</v>
      </c>
      <c r="H16" s="90">
        <v>99</v>
      </c>
      <c r="I16" s="111" t="s">
        <v>263</v>
      </c>
      <c r="J16" s="112" t="s">
        <v>264</v>
      </c>
      <c r="K16" s="44">
        <v>2025</v>
      </c>
      <c r="L16" s="113">
        <v>99</v>
      </c>
      <c r="M16" s="26">
        <v>0</v>
      </c>
      <c r="N16" s="48" t="s">
        <v>202</v>
      </c>
      <c r="O16" s="26">
        <v>1650</v>
      </c>
      <c r="P16" s="32" t="s">
        <v>38</v>
      </c>
      <c r="Q16" s="32" t="s">
        <v>38</v>
      </c>
      <c r="R16" s="32" t="s">
        <v>37</v>
      </c>
      <c r="S16" s="47" t="s">
        <v>315</v>
      </c>
      <c r="T16" s="32" t="s">
        <v>115</v>
      </c>
      <c r="U16" s="32" t="s">
        <v>37</v>
      </c>
      <c r="V16" s="32" t="s">
        <v>37</v>
      </c>
      <c r="W16" s="67" t="s">
        <v>37</v>
      </c>
      <c r="X16" s="123" t="s">
        <v>265</v>
      </c>
    </row>
    <row r="17" s="5" customFormat="1" ht="76.5" spans="1:24">
      <c r="A17" s="44">
        <v>12</v>
      </c>
      <c r="B17" s="32" t="s">
        <v>81</v>
      </c>
      <c r="C17" s="21" t="s">
        <v>172</v>
      </c>
      <c r="D17" s="21" t="s">
        <v>211</v>
      </c>
      <c r="E17" s="91" t="s">
        <v>215</v>
      </c>
      <c r="F17" s="32" t="s">
        <v>119</v>
      </c>
      <c r="G17" s="29" t="s">
        <v>316</v>
      </c>
      <c r="H17" s="30">
        <v>30</v>
      </c>
      <c r="I17" s="105" t="s">
        <v>217</v>
      </c>
      <c r="J17" s="114" t="s">
        <v>317</v>
      </c>
      <c r="K17" s="44">
        <v>2025</v>
      </c>
      <c r="L17" s="30">
        <v>30</v>
      </c>
      <c r="M17" s="26">
        <v>0</v>
      </c>
      <c r="N17" s="26"/>
      <c r="O17" s="26">
        <v>557</v>
      </c>
      <c r="P17" s="32" t="s">
        <v>38</v>
      </c>
      <c r="Q17" s="32" t="s">
        <v>38</v>
      </c>
      <c r="R17" s="32" t="s">
        <v>38</v>
      </c>
      <c r="S17" s="32" t="s">
        <v>318</v>
      </c>
      <c r="T17" s="32" t="s">
        <v>115</v>
      </c>
      <c r="U17" s="32" t="s">
        <v>37</v>
      </c>
      <c r="V17" s="32" t="s">
        <v>37</v>
      </c>
      <c r="W17" s="67" t="s">
        <v>38</v>
      </c>
      <c r="X17" s="123" t="s">
        <v>319</v>
      </c>
    </row>
    <row r="18" s="5" customFormat="1" ht="108" spans="1:24">
      <c r="A18" s="44">
        <v>13</v>
      </c>
      <c r="B18" s="20" t="s">
        <v>81</v>
      </c>
      <c r="C18" s="32" t="s">
        <v>204</v>
      </c>
      <c r="D18" s="32" t="s">
        <v>205</v>
      </c>
      <c r="E18" s="91" t="s">
        <v>206</v>
      </c>
      <c r="F18" s="21" t="s">
        <v>191</v>
      </c>
      <c r="G18" s="21" t="s">
        <v>320</v>
      </c>
      <c r="H18" s="88">
        <v>99</v>
      </c>
      <c r="I18" s="115" t="s">
        <v>208</v>
      </c>
      <c r="J18" s="112" t="s">
        <v>209</v>
      </c>
      <c r="K18" s="44">
        <v>2025</v>
      </c>
      <c r="L18" s="110">
        <v>99</v>
      </c>
      <c r="M18" s="46">
        <v>0</v>
      </c>
      <c r="N18" s="46"/>
      <c r="O18" s="46">
        <v>586</v>
      </c>
      <c r="P18" s="47" t="s">
        <v>38</v>
      </c>
      <c r="Q18" s="47" t="s">
        <v>38</v>
      </c>
      <c r="R18" s="47" t="s">
        <v>38</v>
      </c>
      <c r="S18" s="47" t="s">
        <v>321</v>
      </c>
      <c r="T18" s="47" t="s">
        <v>320</v>
      </c>
      <c r="U18" s="48" t="s">
        <v>37</v>
      </c>
      <c r="V18" s="65" t="s">
        <v>37</v>
      </c>
      <c r="W18" s="48" t="s">
        <v>38</v>
      </c>
      <c r="X18" s="66" t="s">
        <v>322</v>
      </c>
    </row>
    <row r="19" s="5" customFormat="1" ht="96" spans="1:24">
      <c r="A19" s="44">
        <v>14</v>
      </c>
      <c r="B19" s="20" t="s">
        <v>81</v>
      </c>
      <c r="C19" s="92" t="s">
        <v>204</v>
      </c>
      <c r="D19" s="92" t="s">
        <v>205</v>
      </c>
      <c r="E19" s="91" t="s">
        <v>219</v>
      </c>
      <c r="F19" s="21" t="s">
        <v>191</v>
      </c>
      <c r="G19" s="21" t="s">
        <v>320</v>
      </c>
      <c r="H19" s="22">
        <v>30</v>
      </c>
      <c r="I19" s="115" t="s">
        <v>323</v>
      </c>
      <c r="J19" s="116" t="s">
        <v>324</v>
      </c>
      <c r="K19" s="44">
        <v>2025</v>
      </c>
      <c r="L19" s="45">
        <v>30</v>
      </c>
      <c r="M19" s="46">
        <v>0</v>
      </c>
      <c r="N19" s="46"/>
      <c r="O19" s="46">
        <v>562</v>
      </c>
      <c r="P19" s="47" t="s">
        <v>38</v>
      </c>
      <c r="Q19" s="47" t="s">
        <v>38</v>
      </c>
      <c r="R19" s="47" t="s">
        <v>38</v>
      </c>
      <c r="S19" s="47" t="s">
        <v>321</v>
      </c>
      <c r="T19" s="47" t="s">
        <v>320</v>
      </c>
      <c r="U19" s="48" t="s">
        <v>37</v>
      </c>
      <c r="V19" s="65" t="s">
        <v>37</v>
      </c>
      <c r="W19" s="48" t="s">
        <v>38</v>
      </c>
      <c r="X19" s="66" t="s">
        <v>325</v>
      </c>
    </row>
    <row r="20" s="5" customFormat="1" ht="84" spans="1:24">
      <c r="A20" s="44">
        <v>15</v>
      </c>
      <c r="B20" s="23" t="s">
        <v>81</v>
      </c>
      <c r="C20" s="21" t="s">
        <v>103</v>
      </c>
      <c r="D20" s="21" t="s">
        <v>40</v>
      </c>
      <c r="E20" s="93" t="s">
        <v>240</v>
      </c>
      <c r="F20" s="21" t="s">
        <v>122</v>
      </c>
      <c r="G20" s="21" t="s">
        <v>241</v>
      </c>
      <c r="H20" s="88">
        <v>99</v>
      </c>
      <c r="I20" s="115" t="s">
        <v>242</v>
      </c>
      <c r="J20" s="117" t="s">
        <v>326</v>
      </c>
      <c r="K20" s="44">
        <v>2025</v>
      </c>
      <c r="L20" s="110">
        <v>99</v>
      </c>
      <c r="M20" s="46">
        <v>0</v>
      </c>
      <c r="N20" s="46"/>
      <c r="O20" s="46">
        <v>400</v>
      </c>
      <c r="P20" s="47" t="s">
        <v>38</v>
      </c>
      <c r="Q20" s="47" t="s">
        <v>38</v>
      </c>
      <c r="R20" s="47" t="s">
        <v>38</v>
      </c>
      <c r="S20" s="47" t="s">
        <v>301</v>
      </c>
      <c r="T20" s="47" t="s">
        <v>122</v>
      </c>
      <c r="U20" s="48" t="s">
        <v>37</v>
      </c>
      <c r="V20" s="65" t="s">
        <v>38</v>
      </c>
      <c r="W20" s="48" t="s">
        <v>38</v>
      </c>
      <c r="X20" s="66" t="s">
        <v>327</v>
      </c>
    </row>
    <row r="21" s="5" customFormat="1" ht="96" spans="1:24">
      <c r="A21" s="44">
        <v>16</v>
      </c>
      <c r="B21" s="23" t="s">
        <v>81</v>
      </c>
      <c r="C21" s="21" t="s">
        <v>172</v>
      </c>
      <c r="D21" s="21" t="s">
        <v>211</v>
      </c>
      <c r="E21" s="91" t="s">
        <v>226</v>
      </c>
      <c r="F21" s="21" t="s">
        <v>92</v>
      </c>
      <c r="G21" s="21" t="s">
        <v>328</v>
      </c>
      <c r="H21" s="22">
        <v>30</v>
      </c>
      <c r="I21" s="115" t="s">
        <v>227</v>
      </c>
      <c r="J21" s="117" t="s">
        <v>329</v>
      </c>
      <c r="K21" s="44">
        <v>2025</v>
      </c>
      <c r="L21" s="45">
        <v>30</v>
      </c>
      <c r="M21" s="46">
        <v>0</v>
      </c>
      <c r="N21" s="46"/>
      <c r="O21" s="46">
        <v>283</v>
      </c>
      <c r="P21" s="47" t="s">
        <v>38</v>
      </c>
      <c r="Q21" s="47" t="s">
        <v>38</v>
      </c>
      <c r="R21" s="47" t="s">
        <v>38</v>
      </c>
      <c r="S21" s="47" t="s">
        <v>304</v>
      </c>
      <c r="T21" s="47" t="s">
        <v>97</v>
      </c>
      <c r="U21" s="48" t="s">
        <v>37</v>
      </c>
      <c r="V21" s="65" t="s">
        <v>38</v>
      </c>
      <c r="W21" s="48" t="s">
        <v>38</v>
      </c>
      <c r="X21" s="66" t="s">
        <v>330</v>
      </c>
    </row>
    <row r="22" s="74" customFormat="1" ht="51" spans="1:24">
      <c r="A22" s="44">
        <v>17</v>
      </c>
      <c r="B22" s="40" t="s">
        <v>28</v>
      </c>
      <c r="C22" s="40" t="s">
        <v>152</v>
      </c>
      <c r="D22" s="40" t="s">
        <v>153</v>
      </c>
      <c r="E22" s="40" t="s">
        <v>154</v>
      </c>
      <c r="F22" s="40" t="s">
        <v>160</v>
      </c>
      <c r="G22" s="40" t="s">
        <v>156</v>
      </c>
      <c r="H22" s="94">
        <v>239</v>
      </c>
      <c r="I22" s="118" t="s">
        <v>331</v>
      </c>
      <c r="J22" s="118" t="s">
        <v>332</v>
      </c>
      <c r="K22" s="44">
        <v>2025</v>
      </c>
      <c r="L22" s="94">
        <v>239</v>
      </c>
      <c r="M22" s="106">
        <v>0</v>
      </c>
      <c r="N22" s="26" t="s">
        <v>310</v>
      </c>
      <c r="O22" s="44">
        <v>431</v>
      </c>
      <c r="P22" s="55" t="s">
        <v>38</v>
      </c>
      <c r="Q22" s="44" t="s">
        <v>333</v>
      </c>
      <c r="R22" s="55" t="s">
        <v>38</v>
      </c>
      <c r="S22" s="55" t="s">
        <v>334</v>
      </c>
      <c r="T22" s="40" t="s">
        <v>155</v>
      </c>
      <c r="U22" s="55" t="s">
        <v>37</v>
      </c>
      <c r="V22" s="55" t="s">
        <v>335</v>
      </c>
      <c r="W22" s="55" t="s">
        <v>38</v>
      </c>
      <c r="X22" s="44"/>
    </row>
    <row r="23" s="76" customFormat="1" ht="51" spans="1:24">
      <c r="A23" s="44">
        <v>18</v>
      </c>
      <c r="B23" s="29" t="s">
        <v>81</v>
      </c>
      <c r="C23" s="29" t="s">
        <v>172</v>
      </c>
      <c r="D23" s="29" t="s">
        <v>173</v>
      </c>
      <c r="E23" s="29" t="s">
        <v>174</v>
      </c>
      <c r="F23" s="29" t="s">
        <v>175</v>
      </c>
      <c r="G23" s="29"/>
      <c r="H23" s="95">
        <v>240</v>
      </c>
      <c r="I23" s="51" t="s">
        <v>336</v>
      </c>
      <c r="J23" s="51" t="s">
        <v>177</v>
      </c>
      <c r="K23" s="55">
        <v>2025</v>
      </c>
      <c r="L23" s="95">
        <v>240</v>
      </c>
      <c r="M23" s="29">
        <v>0</v>
      </c>
      <c r="N23" s="29"/>
      <c r="O23" s="29">
        <v>1260</v>
      </c>
      <c r="P23" s="29" t="s">
        <v>38</v>
      </c>
      <c r="Q23" s="29" t="s">
        <v>38</v>
      </c>
      <c r="R23" s="29" t="s">
        <v>38</v>
      </c>
      <c r="S23" s="29" t="s">
        <v>299</v>
      </c>
      <c r="T23" s="29" t="s">
        <v>39</v>
      </c>
      <c r="U23" s="29" t="s">
        <v>37</v>
      </c>
      <c r="V23" s="29" t="s">
        <v>37</v>
      </c>
      <c r="W23" s="29" t="s">
        <v>38</v>
      </c>
      <c r="X23" s="29"/>
    </row>
    <row r="24" s="5" customFormat="1" ht="96" spans="1:24">
      <c r="A24" s="44">
        <v>19</v>
      </c>
      <c r="B24" s="23" t="s">
        <v>28</v>
      </c>
      <c r="C24" s="21" t="s">
        <v>152</v>
      </c>
      <c r="D24" s="21" t="s">
        <v>153</v>
      </c>
      <c r="E24" s="93" t="s">
        <v>248</v>
      </c>
      <c r="F24" s="21" t="s">
        <v>92</v>
      </c>
      <c r="G24" s="21" t="s">
        <v>249</v>
      </c>
      <c r="H24" s="88">
        <v>99</v>
      </c>
      <c r="I24" s="119" t="s">
        <v>250</v>
      </c>
      <c r="J24" s="112" t="s">
        <v>251</v>
      </c>
      <c r="K24" s="44">
        <v>2025</v>
      </c>
      <c r="L24" s="110">
        <v>99</v>
      </c>
      <c r="M24" s="46">
        <v>0</v>
      </c>
      <c r="N24" s="48" t="s">
        <v>337</v>
      </c>
      <c r="O24" s="46">
        <v>200</v>
      </c>
      <c r="P24" s="47" t="s">
        <v>38</v>
      </c>
      <c r="Q24" s="47" t="s">
        <v>38</v>
      </c>
      <c r="R24" s="47" t="s">
        <v>38</v>
      </c>
      <c r="S24" s="47" t="s">
        <v>304</v>
      </c>
      <c r="T24" s="47" t="s">
        <v>97</v>
      </c>
      <c r="U24" s="48" t="s">
        <v>37</v>
      </c>
      <c r="V24" s="65" t="s">
        <v>37</v>
      </c>
      <c r="W24" s="48" t="s">
        <v>38</v>
      </c>
      <c r="X24" s="66" t="s">
        <v>338</v>
      </c>
    </row>
    <row r="25" s="7" customFormat="1" ht="121.5" spans="1:24">
      <c r="A25" s="44">
        <v>20</v>
      </c>
      <c r="B25" s="96" t="s">
        <v>28</v>
      </c>
      <c r="C25" s="96" t="s">
        <v>152</v>
      </c>
      <c r="D25" s="96" t="s">
        <v>153</v>
      </c>
      <c r="E25" s="97" t="s">
        <v>244</v>
      </c>
      <c r="F25" s="96" t="s">
        <v>122</v>
      </c>
      <c r="G25" s="96" t="s">
        <v>123</v>
      </c>
      <c r="H25" s="96">
        <v>99</v>
      </c>
      <c r="I25" s="97" t="s">
        <v>245</v>
      </c>
      <c r="J25" s="96" t="s">
        <v>246</v>
      </c>
      <c r="K25" s="96">
        <v>2025</v>
      </c>
      <c r="L25" s="96">
        <v>100</v>
      </c>
      <c r="M25" s="96">
        <v>0</v>
      </c>
      <c r="N25" s="96"/>
      <c r="O25" s="96">
        <v>120</v>
      </c>
      <c r="P25" s="96" t="s">
        <v>38</v>
      </c>
      <c r="Q25" s="96" t="s">
        <v>38</v>
      </c>
      <c r="R25" s="96" t="s">
        <v>38</v>
      </c>
      <c r="S25" s="96" t="s">
        <v>301</v>
      </c>
      <c r="T25" s="96" t="s">
        <v>122</v>
      </c>
      <c r="U25" s="96" t="s">
        <v>37</v>
      </c>
      <c r="V25" s="96" t="s">
        <v>38</v>
      </c>
      <c r="W25" s="96" t="s">
        <v>38</v>
      </c>
      <c r="X25" s="96" t="s">
        <v>247</v>
      </c>
    </row>
  </sheetData>
  <mergeCells count="24">
    <mergeCell ref="A1:X1"/>
    <mergeCell ref="A2:X2"/>
    <mergeCell ref="F3:G3"/>
    <mergeCell ref="L3:M3"/>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s>
  <dataValidations count="1">
    <dataValidation allowBlank="1" showInputMessage="1" showErrorMessage="1" sqref="B14:D14 D6:D7 B10:D12"/>
  </dataValidations>
  <printOptions horizontalCentered="1" verticalCentered="1"/>
  <pageMargins left="0.251388888888889" right="0.251388888888889" top="0.751388888888889" bottom="0.751388888888889" header="0.298611111111111" footer="0.298611111111111"/>
  <pageSetup paperSize="9" scale="44" fitToHeight="0" orientation="landscape"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8"/>
  <sheetViews>
    <sheetView view="pageBreakPreview" zoomScale="80" zoomScalePageLayoutView="55" zoomScaleNormal="55" workbookViewId="0">
      <selection activeCell="A1" sqref="$A1:$XFD1048576"/>
    </sheetView>
  </sheetViews>
  <sheetFormatPr defaultColWidth="9" defaultRowHeight="13.5"/>
  <cols>
    <col min="1" max="1" width="5.13333333333333" customWidth="1"/>
    <col min="3" max="3" width="8.86666666666667" customWidth="1"/>
    <col min="4" max="4" width="7.63333333333333" customWidth="1"/>
    <col min="5" max="5" width="12.3666666666667" style="4" customWidth="1"/>
    <col min="6" max="6" width="9.575" customWidth="1"/>
    <col min="7" max="7" width="11.2333333333333" customWidth="1"/>
    <col min="8" max="8" width="12.8166666666667" customWidth="1"/>
    <col min="9" max="10" width="63.475" customWidth="1"/>
    <col min="11" max="11" width="11.6333333333333" customWidth="1"/>
    <col min="12" max="13" width="10.8666666666667" customWidth="1"/>
    <col min="14" max="14" width="11.2333333333333" customWidth="1"/>
    <col min="15" max="15" width="7.1" customWidth="1"/>
    <col min="16" max="18" width="7.26666666666667" customWidth="1"/>
    <col min="19" max="19" width="7.76666666666667" customWidth="1"/>
    <col min="21" max="21" width="8.18333333333333" customWidth="1"/>
    <col min="22" max="23" width="9.31666666666667" customWidth="1"/>
    <col min="24" max="24" width="7.76666666666667" customWidth="1"/>
  </cols>
  <sheetData>
    <row r="1" s="1" customFormat="1" ht="46" customHeight="1" spans="1:24">
      <c r="A1" s="13" t="s">
        <v>339</v>
      </c>
      <c r="B1" s="13"/>
      <c r="C1" s="13"/>
      <c r="D1" s="13"/>
      <c r="E1" s="13"/>
      <c r="F1" s="13"/>
      <c r="G1" s="13"/>
      <c r="H1" s="13"/>
      <c r="I1" s="13"/>
      <c r="J1" s="13"/>
      <c r="K1" s="13"/>
      <c r="L1" s="13"/>
      <c r="M1" s="13"/>
      <c r="N1" s="13"/>
      <c r="O1" s="13"/>
      <c r="P1" s="13"/>
      <c r="Q1" s="13"/>
      <c r="R1" s="13"/>
      <c r="S1" s="13"/>
      <c r="T1" s="13"/>
      <c r="U1" s="13"/>
      <c r="V1" s="13"/>
      <c r="W1" s="13"/>
      <c r="X1" s="13"/>
    </row>
    <row r="2" s="2" customFormat="1" ht="19" customHeight="1" spans="1:24">
      <c r="A2" s="14" t="s">
        <v>340</v>
      </c>
      <c r="B2" s="15"/>
      <c r="C2" s="15"/>
      <c r="D2" s="15"/>
      <c r="E2" s="15"/>
      <c r="F2" s="15"/>
      <c r="G2" s="15"/>
      <c r="H2" s="15"/>
      <c r="I2" s="15"/>
      <c r="J2" s="15"/>
      <c r="K2" s="15"/>
      <c r="L2" s="15"/>
      <c r="M2" s="15"/>
      <c r="N2" s="15"/>
      <c r="O2" s="15"/>
      <c r="P2" s="15"/>
      <c r="Q2" s="15"/>
      <c r="R2" s="15"/>
      <c r="S2" s="15"/>
      <c r="T2" s="15"/>
      <c r="U2" s="15"/>
      <c r="V2" s="15"/>
      <c r="W2" s="15"/>
      <c r="X2" s="15"/>
    </row>
    <row r="3" s="3" customFormat="1" ht="24" customHeight="1" spans="1:24">
      <c r="A3" s="16" t="s">
        <v>268</v>
      </c>
      <c r="B3" s="16" t="s">
        <v>269</v>
      </c>
      <c r="C3" s="16" t="s">
        <v>270</v>
      </c>
      <c r="D3" s="16" t="s">
        <v>271</v>
      </c>
      <c r="E3" s="16" t="s">
        <v>272</v>
      </c>
      <c r="F3" s="16" t="s">
        <v>273</v>
      </c>
      <c r="G3" s="16"/>
      <c r="H3" s="16" t="s">
        <v>274</v>
      </c>
      <c r="I3" s="41" t="s">
        <v>9</v>
      </c>
      <c r="J3" s="41" t="s">
        <v>10</v>
      </c>
      <c r="K3" s="16" t="s">
        <v>275</v>
      </c>
      <c r="L3" s="16" t="s">
        <v>276</v>
      </c>
      <c r="M3" s="16"/>
      <c r="N3" s="16" t="s">
        <v>277</v>
      </c>
      <c r="O3" s="16" t="s">
        <v>278</v>
      </c>
      <c r="P3" s="16" t="s">
        <v>279</v>
      </c>
      <c r="Q3" s="16" t="s">
        <v>280</v>
      </c>
      <c r="R3" s="16" t="s">
        <v>281</v>
      </c>
      <c r="S3" s="16" t="s">
        <v>282</v>
      </c>
      <c r="T3" s="16" t="s">
        <v>284</v>
      </c>
      <c r="U3" s="16" t="s">
        <v>285</v>
      </c>
      <c r="V3" s="64" t="s">
        <v>286</v>
      </c>
      <c r="W3" s="64" t="s">
        <v>287</v>
      </c>
      <c r="X3" s="16" t="s">
        <v>288</v>
      </c>
    </row>
    <row r="4" s="3" customFormat="1" ht="28" customHeight="1" spans="1:24">
      <c r="A4" s="16"/>
      <c r="B4" s="16"/>
      <c r="C4" s="16"/>
      <c r="D4" s="16"/>
      <c r="E4" s="16"/>
      <c r="F4" s="16" t="s">
        <v>289</v>
      </c>
      <c r="G4" s="16" t="s">
        <v>290</v>
      </c>
      <c r="H4" s="16"/>
      <c r="I4" s="41"/>
      <c r="J4" s="41"/>
      <c r="K4" s="16"/>
      <c r="L4" s="16" t="s">
        <v>291</v>
      </c>
      <c r="M4" s="16" t="s">
        <v>292</v>
      </c>
      <c r="N4" s="16"/>
      <c r="O4" s="16"/>
      <c r="P4" s="16"/>
      <c r="Q4" s="16"/>
      <c r="R4" s="16"/>
      <c r="S4" s="16"/>
      <c r="T4" s="16"/>
      <c r="U4" s="16"/>
      <c r="V4" s="64"/>
      <c r="W4" s="64"/>
      <c r="X4" s="16"/>
    </row>
    <row r="5" s="4" customFormat="1" ht="28" customHeight="1" spans="1:24">
      <c r="A5" s="17"/>
      <c r="B5" s="17"/>
      <c r="C5" s="17"/>
      <c r="D5" s="17"/>
      <c r="E5" s="17" t="str">
        <f>COUNTA(E6:E499)&amp;"个"</f>
        <v>13个</v>
      </c>
      <c r="F5" s="17"/>
      <c r="G5" s="17"/>
      <c r="H5" s="18">
        <f>SUM(H6:H499)</f>
        <v>4405.79</v>
      </c>
      <c r="I5" s="17"/>
      <c r="J5" s="17"/>
      <c r="K5" s="17"/>
      <c r="L5" s="18">
        <f>SUM(L6:L499)</f>
        <v>2855.79</v>
      </c>
      <c r="M5" s="18">
        <f>SUM(M6:M499)</f>
        <v>1550</v>
      </c>
      <c r="N5" s="17"/>
      <c r="O5" s="17"/>
      <c r="P5" s="17"/>
      <c r="Q5" s="17"/>
      <c r="R5" s="17"/>
      <c r="S5" s="17"/>
      <c r="T5" s="17"/>
      <c r="U5" s="17"/>
      <c r="V5" s="17"/>
      <c r="W5" s="17"/>
      <c r="X5" s="17"/>
    </row>
    <row r="6" s="5" customFormat="1" ht="47" customHeight="1" spans="1:24">
      <c r="A6" s="19">
        <v>1</v>
      </c>
      <c r="B6" s="20" t="s">
        <v>81</v>
      </c>
      <c r="C6" s="21" t="s">
        <v>172</v>
      </c>
      <c r="D6" s="21" t="s">
        <v>211</v>
      </c>
      <c r="E6" s="21" t="s">
        <v>341</v>
      </c>
      <c r="F6" s="21" t="s">
        <v>155</v>
      </c>
      <c r="G6" s="21" t="s">
        <v>342</v>
      </c>
      <c r="H6" s="22">
        <v>30</v>
      </c>
      <c r="I6" s="42" t="s">
        <v>343</v>
      </c>
      <c r="J6" s="43" t="s">
        <v>344</v>
      </c>
      <c r="K6" s="44">
        <v>2025</v>
      </c>
      <c r="L6" s="45">
        <v>30</v>
      </c>
      <c r="M6" s="46">
        <v>0</v>
      </c>
      <c r="N6" s="46" t="s">
        <v>345</v>
      </c>
      <c r="O6" s="46">
        <v>6675</v>
      </c>
      <c r="P6" s="47" t="s">
        <v>38</v>
      </c>
      <c r="Q6" s="47" t="s">
        <v>38</v>
      </c>
      <c r="R6" s="47" t="s">
        <v>38</v>
      </c>
      <c r="S6" s="47" t="s">
        <v>334</v>
      </c>
      <c r="T6" s="47" t="s">
        <v>155</v>
      </c>
      <c r="U6" s="48" t="s">
        <v>37</v>
      </c>
      <c r="V6" s="65" t="s">
        <v>37</v>
      </c>
      <c r="W6" s="48" t="s">
        <v>38</v>
      </c>
      <c r="X6" s="30"/>
    </row>
    <row r="7" s="5" customFormat="1" ht="114.75" spans="1:24">
      <c r="A7" s="19">
        <v>2</v>
      </c>
      <c r="B7" s="23" t="s">
        <v>28</v>
      </c>
      <c r="C7" s="21" t="s">
        <v>152</v>
      </c>
      <c r="D7" s="21" t="s">
        <v>153</v>
      </c>
      <c r="E7" s="21" t="s">
        <v>346</v>
      </c>
      <c r="F7" s="21" t="s">
        <v>92</v>
      </c>
      <c r="G7" s="21" t="s">
        <v>347</v>
      </c>
      <c r="H7" s="22">
        <v>500</v>
      </c>
      <c r="I7" s="42" t="s">
        <v>348</v>
      </c>
      <c r="J7" s="43" t="s">
        <v>349</v>
      </c>
      <c r="K7" s="30">
        <v>2025</v>
      </c>
      <c r="L7" s="45">
        <v>500</v>
      </c>
      <c r="M7" s="46">
        <v>0</v>
      </c>
      <c r="N7" s="48" t="s">
        <v>337</v>
      </c>
      <c r="O7" s="46">
        <v>12387</v>
      </c>
      <c r="P7" s="47" t="s">
        <v>38</v>
      </c>
      <c r="Q7" s="47" t="s">
        <v>38</v>
      </c>
      <c r="R7" s="47" t="s">
        <v>38</v>
      </c>
      <c r="S7" s="47" t="s">
        <v>304</v>
      </c>
      <c r="T7" s="47" t="s">
        <v>97</v>
      </c>
      <c r="U7" s="48" t="s">
        <v>37</v>
      </c>
      <c r="V7" s="65" t="s">
        <v>38</v>
      </c>
      <c r="W7" s="48" t="s">
        <v>38</v>
      </c>
      <c r="X7" s="30"/>
    </row>
    <row r="8" s="6" customFormat="1" ht="72" customHeight="1" spans="1:24">
      <c r="A8" s="19">
        <v>3</v>
      </c>
      <c r="B8" s="20" t="s">
        <v>81</v>
      </c>
      <c r="C8" s="21" t="s">
        <v>172</v>
      </c>
      <c r="D8" s="21" t="s">
        <v>211</v>
      </c>
      <c r="E8" s="24" t="s">
        <v>350</v>
      </c>
      <c r="F8" s="21" t="s">
        <v>191</v>
      </c>
      <c r="G8" s="21" t="s">
        <v>351</v>
      </c>
      <c r="H8" s="22">
        <v>30</v>
      </c>
      <c r="I8" s="42" t="s">
        <v>352</v>
      </c>
      <c r="J8" s="43" t="s">
        <v>353</v>
      </c>
      <c r="K8" s="44">
        <v>2025</v>
      </c>
      <c r="L8" s="45">
        <v>30</v>
      </c>
      <c r="M8" s="46">
        <v>0</v>
      </c>
      <c r="N8" s="46"/>
      <c r="O8" s="46">
        <v>1100</v>
      </c>
      <c r="P8" s="47" t="s">
        <v>38</v>
      </c>
      <c r="Q8" s="47" t="s">
        <v>38</v>
      </c>
      <c r="R8" s="47" t="s">
        <v>38</v>
      </c>
      <c r="S8" s="47" t="s">
        <v>354</v>
      </c>
      <c r="T8" s="47" t="s">
        <v>355</v>
      </c>
      <c r="U8" s="48" t="s">
        <v>37</v>
      </c>
      <c r="V8" s="65" t="s">
        <v>38</v>
      </c>
      <c r="W8" s="48" t="s">
        <v>38</v>
      </c>
      <c r="X8" s="30"/>
    </row>
    <row r="9" s="6" customFormat="1" ht="69" customHeight="1" spans="1:24">
      <c r="A9" s="19">
        <v>4</v>
      </c>
      <c r="B9" s="20" t="s">
        <v>81</v>
      </c>
      <c r="C9" s="21" t="s">
        <v>172</v>
      </c>
      <c r="D9" s="21" t="s">
        <v>211</v>
      </c>
      <c r="E9" s="24" t="s">
        <v>356</v>
      </c>
      <c r="F9" s="21" t="s">
        <v>191</v>
      </c>
      <c r="G9" s="21" t="s">
        <v>357</v>
      </c>
      <c r="H9" s="22">
        <v>30</v>
      </c>
      <c r="I9" s="42" t="s">
        <v>358</v>
      </c>
      <c r="J9" s="43" t="s">
        <v>359</v>
      </c>
      <c r="K9" s="44">
        <v>2025</v>
      </c>
      <c r="L9" s="45">
        <v>30</v>
      </c>
      <c r="M9" s="46">
        <v>0</v>
      </c>
      <c r="N9" s="46"/>
      <c r="O9" s="46">
        <v>1209</v>
      </c>
      <c r="P9" s="47" t="s">
        <v>38</v>
      </c>
      <c r="Q9" s="47" t="s">
        <v>38</v>
      </c>
      <c r="R9" s="47" t="s">
        <v>38</v>
      </c>
      <c r="S9" s="47" t="s">
        <v>360</v>
      </c>
      <c r="T9" s="47" t="s">
        <v>361</v>
      </c>
      <c r="U9" s="48" t="s">
        <v>37</v>
      </c>
      <c r="V9" s="65" t="s">
        <v>38</v>
      </c>
      <c r="W9" s="48" t="s">
        <v>38</v>
      </c>
      <c r="X9" s="30"/>
    </row>
    <row r="10" s="6" customFormat="1" ht="194" customHeight="1" spans="1:24">
      <c r="A10" s="19">
        <v>5</v>
      </c>
      <c r="B10" s="25" t="s">
        <v>362</v>
      </c>
      <c r="C10" s="25" t="s">
        <v>363</v>
      </c>
      <c r="D10" s="25" t="s">
        <v>364</v>
      </c>
      <c r="E10" s="26" t="s">
        <v>365</v>
      </c>
      <c r="F10" s="27" t="s">
        <v>366</v>
      </c>
      <c r="G10" s="25" t="s">
        <v>367</v>
      </c>
      <c r="H10" s="28">
        <v>550</v>
      </c>
      <c r="I10" s="49" t="s">
        <v>368</v>
      </c>
      <c r="J10" s="50" t="s">
        <v>369</v>
      </c>
      <c r="K10" s="44">
        <v>2025</v>
      </c>
      <c r="L10" s="28">
        <v>550</v>
      </c>
      <c r="M10" s="30">
        <v>0</v>
      </c>
      <c r="N10" s="30" t="s">
        <v>370</v>
      </c>
      <c r="O10" s="30">
        <v>1586</v>
      </c>
      <c r="P10" s="30" t="s">
        <v>371</v>
      </c>
      <c r="Q10" s="30" t="s">
        <v>371</v>
      </c>
      <c r="R10" s="30" t="s">
        <v>371</v>
      </c>
      <c r="S10" s="30" t="s">
        <v>372</v>
      </c>
      <c r="T10" s="30" t="s">
        <v>373</v>
      </c>
      <c r="U10" s="30" t="s">
        <v>374</v>
      </c>
      <c r="V10" s="30" t="s">
        <v>371</v>
      </c>
      <c r="W10" s="30" t="s">
        <v>374</v>
      </c>
      <c r="X10" s="29" t="s">
        <v>375</v>
      </c>
    </row>
    <row r="11" s="7" customFormat="1" ht="136" customHeight="1" spans="1:24">
      <c r="A11" s="19">
        <v>6</v>
      </c>
      <c r="B11" s="29" t="s">
        <v>81</v>
      </c>
      <c r="C11" s="29" t="s">
        <v>172</v>
      </c>
      <c r="D11" s="29" t="s">
        <v>376</v>
      </c>
      <c r="E11" s="29" t="s">
        <v>377</v>
      </c>
      <c r="F11" s="29" t="s">
        <v>84</v>
      </c>
      <c r="G11" s="29" t="s">
        <v>378</v>
      </c>
      <c r="H11" s="30">
        <v>45.79</v>
      </c>
      <c r="I11" s="51" t="s">
        <v>379</v>
      </c>
      <c r="J11" s="51" t="s">
        <v>380</v>
      </c>
      <c r="K11" s="44">
        <v>2025</v>
      </c>
      <c r="L11" s="30">
        <v>45.79</v>
      </c>
      <c r="M11" s="30">
        <v>0</v>
      </c>
      <c r="N11" s="30"/>
      <c r="O11" s="30">
        <v>913</v>
      </c>
      <c r="P11" s="29" t="s">
        <v>38</v>
      </c>
      <c r="Q11" s="29" t="s">
        <v>38</v>
      </c>
      <c r="R11" s="29" t="s">
        <v>38</v>
      </c>
      <c r="S11" s="29" t="s">
        <v>381</v>
      </c>
      <c r="T11" s="29" t="s">
        <v>88</v>
      </c>
      <c r="U11" s="29" t="s">
        <v>37</v>
      </c>
      <c r="V11" s="29" t="s">
        <v>37</v>
      </c>
      <c r="W11" s="29" t="s">
        <v>38</v>
      </c>
      <c r="X11" s="66" t="s">
        <v>382</v>
      </c>
    </row>
    <row r="12" s="5" customFormat="1" ht="93" customHeight="1" spans="1:24">
      <c r="A12" s="19">
        <v>7</v>
      </c>
      <c r="B12" s="29" t="s">
        <v>81</v>
      </c>
      <c r="C12" s="29" t="s">
        <v>296</v>
      </c>
      <c r="D12" s="29" t="s">
        <v>383</v>
      </c>
      <c r="E12" s="29" t="s">
        <v>384</v>
      </c>
      <c r="F12" s="29" t="s">
        <v>84</v>
      </c>
      <c r="G12" s="29" t="s">
        <v>385</v>
      </c>
      <c r="H12" s="30">
        <v>15</v>
      </c>
      <c r="I12" s="51" t="s">
        <v>386</v>
      </c>
      <c r="J12" s="51" t="s">
        <v>387</v>
      </c>
      <c r="K12" s="44">
        <v>2025</v>
      </c>
      <c r="L12" s="30">
        <v>15</v>
      </c>
      <c r="M12" s="30">
        <v>0</v>
      </c>
      <c r="N12" s="30"/>
      <c r="O12" s="30">
        <v>849</v>
      </c>
      <c r="P12" s="29" t="s">
        <v>38</v>
      </c>
      <c r="Q12" s="29" t="s">
        <v>38</v>
      </c>
      <c r="R12" s="29" t="s">
        <v>38</v>
      </c>
      <c r="S12" s="29" t="s">
        <v>388</v>
      </c>
      <c r="T12" s="29" t="s">
        <v>88</v>
      </c>
      <c r="U12" s="29" t="s">
        <v>37</v>
      </c>
      <c r="V12" s="29" t="s">
        <v>37</v>
      </c>
      <c r="W12" s="29" t="s">
        <v>38</v>
      </c>
      <c r="X12" s="66" t="s">
        <v>389</v>
      </c>
    </row>
    <row r="13" s="8" customFormat="1" ht="106" customHeight="1" spans="1:24">
      <c r="A13" s="19">
        <v>8</v>
      </c>
      <c r="B13" s="20" t="s">
        <v>81</v>
      </c>
      <c r="C13" s="20" t="s">
        <v>172</v>
      </c>
      <c r="D13" s="20" t="s">
        <v>376</v>
      </c>
      <c r="E13" s="20" t="s">
        <v>390</v>
      </c>
      <c r="F13" s="20" t="s">
        <v>160</v>
      </c>
      <c r="G13" s="20" t="s">
        <v>391</v>
      </c>
      <c r="H13" s="28">
        <v>240</v>
      </c>
      <c r="I13" s="52" t="s">
        <v>392</v>
      </c>
      <c r="J13" s="52" t="s">
        <v>393</v>
      </c>
      <c r="K13" s="44">
        <v>2025</v>
      </c>
      <c r="L13" s="28">
        <v>240</v>
      </c>
      <c r="M13" s="28">
        <v>0</v>
      </c>
      <c r="N13" s="25"/>
      <c r="O13" s="30">
        <v>285</v>
      </c>
      <c r="P13" s="29" t="s">
        <v>38</v>
      </c>
      <c r="Q13" s="29" t="s">
        <v>38</v>
      </c>
      <c r="R13" s="29" t="s">
        <v>38</v>
      </c>
      <c r="S13" s="29" t="s">
        <v>394</v>
      </c>
      <c r="T13" s="20" t="s">
        <v>155</v>
      </c>
      <c r="U13" s="29" t="s">
        <v>37</v>
      </c>
      <c r="V13" s="29" t="s">
        <v>38</v>
      </c>
      <c r="W13" s="29" t="s">
        <v>38</v>
      </c>
      <c r="X13" s="30"/>
    </row>
    <row r="14" s="9" customFormat="1" ht="51" spans="1:24">
      <c r="A14" s="19">
        <v>9</v>
      </c>
      <c r="B14" s="31" t="s">
        <v>28</v>
      </c>
      <c r="C14" s="20" t="s">
        <v>89</v>
      </c>
      <c r="D14" s="20" t="s">
        <v>166</v>
      </c>
      <c r="E14" s="31" t="s">
        <v>395</v>
      </c>
      <c r="F14" s="31" t="s">
        <v>115</v>
      </c>
      <c r="G14" s="31" t="s">
        <v>168</v>
      </c>
      <c r="H14" s="32">
        <v>190</v>
      </c>
      <c r="I14" s="53" t="s">
        <v>396</v>
      </c>
      <c r="J14" s="54" t="s">
        <v>397</v>
      </c>
      <c r="K14" s="55">
        <v>2025</v>
      </c>
      <c r="L14" s="32">
        <v>190</v>
      </c>
      <c r="M14" s="56">
        <v>0</v>
      </c>
      <c r="N14" s="32" t="s">
        <v>398</v>
      </c>
      <c r="O14" s="32">
        <v>3000</v>
      </c>
      <c r="P14" s="32" t="s">
        <v>38</v>
      </c>
      <c r="Q14" s="32" t="s">
        <v>38</v>
      </c>
      <c r="R14" s="32" t="s">
        <v>37</v>
      </c>
      <c r="S14" s="32" t="s">
        <v>318</v>
      </c>
      <c r="T14" s="32" t="s">
        <v>39</v>
      </c>
      <c r="U14" s="32" t="s">
        <v>37</v>
      </c>
      <c r="V14" s="67" t="s">
        <v>37</v>
      </c>
      <c r="W14" s="67" t="s">
        <v>37</v>
      </c>
      <c r="X14" s="32"/>
    </row>
    <row r="15" s="10" customFormat="1" ht="130" customHeight="1" spans="1:24">
      <c r="A15" s="19">
        <v>10</v>
      </c>
      <c r="B15" s="33" t="s">
        <v>28</v>
      </c>
      <c r="C15" s="33" t="s">
        <v>76</v>
      </c>
      <c r="D15" s="34" t="s">
        <v>133</v>
      </c>
      <c r="E15" s="34" t="s">
        <v>399</v>
      </c>
      <c r="F15" s="34" t="s">
        <v>122</v>
      </c>
      <c r="G15" s="34" t="s">
        <v>400</v>
      </c>
      <c r="H15" s="34">
        <v>550</v>
      </c>
      <c r="I15" s="57" t="s">
        <v>401</v>
      </c>
      <c r="J15" s="57" t="s">
        <v>402</v>
      </c>
      <c r="K15" s="58">
        <v>2025</v>
      </c>
      <c r="L15" s="34">
        <v>0</v>
      </c>
      <c r="M15" s="34">
        <v>550</v>
      </c>
      <c r="N15" s="57" t="s">
        <v>403</v>
      </c>
      <c r="O15" s="59">
        <v>650</v>
      </c>
      <c r="P15" s="35" t="s">
        <v>38</v>
      </c>
      <c r="Q15" s="35" t="s">
        <v>38</v>
      </c>
      <c r="R15" s="35" t="s">
        <v>38</v>
      </c>
      <c r="S15" s="34" t="s">
        <v>301</v>
      </c>
      <c r="T15" s="34" t="s">
        <v>127</v>
      </c>
      <c r="U15" s="68" t="s">
        <v>37</v>
      </c>
      <c r="V15" s="69" t="s">
        <v>38</v>
      </c>
      <c r="W15" s="69" t="s">
        <v>37</v>
      </c>
      <c r="X15" s="59" t="s">
        <v>305</v>
      </c>
    </row>
    <row r="16" s="11" customFormat="1" ht="112" customHeight="1" spans="1:24">
      <c r="A16" s="19">
        <v>11</v>
      </c>
      <c r="B16" s="34" t="s">
        <v>28</v>
      </c>
      <c r="C16" s="35" t="s">
        <v>152</v>
      </c>
      <c r="D16" s="33" t="s">
        <v>404</v>
      </c>
      <c r="E16" s="34" t="s">
        <v>405</v>
      </c>
      <c r="F16" s="34" t="s">
        <v>122</v>
      </c>
      <c r="G16" s="33" t="s">
        <v>406</v>
      </c>
      <c r="H16" s="36">
        <v>1000</v>
      </c>
      <c r="I16" s="57" t="s">
        <v>407</v>
      </c>
      <c r="J16" s="57" t="s">
        <v>408</v>
      </c>
      <c r="K16" s="34">
        <v>2025</v>
      </c>
      <c r="L16" s="36">
        <v>1000</v>
      </c>
      <c r="M16" s="60">
        <v>0</v>
      </c>
      <c r="N16" s="61" t="s">
        <v>195</v>
      </c>
      <c r="O16" s="34">
        <v>120</v>
      </c>
      <c r="P16" s="35" t="s">
        <v>38</v>
      </c>
      <c r="Q16" s="35" t="s">
        <v>38</v>
      </c>
      <c r="R16" s="35" t="s">
        <v>38</v>
      </c>
      <c r="S16" s="34" t="s">
        <v>409</v>
      </c>
      <c r="T16" s="34" t="s">
        <v>410</v>
      </c>
      <c r="U16" s="68" t="s">
        <v>37</v>
      </c>
      <c r="V16" s="69" t="s">
        <v>38</v>
      </c>
      <c r="W16" s="69" t="s">
        <v>38</v>
      </c>
      <c r="X16" s="59" t="s">
        <v>305</v>
      </c>
    </row>
    <row r="17" s="12" customFormat="1" ht="151" customHeight="1" spans="1:24">
      <c r="A17" s="37">
        <v>12</v>
      </c>
      <c r="B17" s="38" t="s">
        <v>28</v>
      </c>
      <c r="C17" s="38" t="s">
        <v>89</v>
      </c>
      <c r="D17" s="38" t="s">
        <v>166</v>
      </c>
      <c r="E17" s="38" t="s">
        <v>411</v>
      </c>
      <c r="F17" s="39" t="s">
        <v>191</v>
      </c>
      <c r="G17" s="38"/>
      <c r="H17" s="38">
        <v>1000</v>
      </c>
      <c r="I17" s="62" t="s">
        <v>412</v>
      </c>
      <c r="J17" s="62" t="s">
        <v>413</v>
      </c>
      <c r="K17" s="38">
        <v>2025</v>
      </c>
      <c r="L17" s="38"/>
      <c r="M17" s="38">
        <v>1000</v>
      </c>
      <c r="N17" s="38"/>
      <c r="O17" s="63">
        <v>7207</v>
      </c>
      <c r="P17" s="63" t="s">
        <v>38</v>
      </c>
      <c r="Q17" s="70" t="s">
        <v>38</v>
      </c>
      <c r="R17" s="70" t="s">
        <v>37</v>
      </c>
      <c r="S17" s="70" t="s">
        <v>313</v>
      </c>
      <c r="T17" s="71" t="s">
        <v>191</v>
      </c>
      <c r="U17" s="38" t="s">
        <v>37</v>
      </c>
      <c r="V17" s="71" t="s">
        <v>37</v>
      </c>
      <c r="W17" s="39" t="s">
        <v>37</v>
      </c>
      <c r="X17" s="38" t="s">
        <v>414</v>
      </c>
    </row>
    <row r="18" s="8" customFormat="1" ht="51" spans="1:24">
      <c r="A18" s="19">
        <v>13</v>
      </c>
      <c r="B18" s="40" t="s">
        <v>28</v>
      </c>
      <c r="C18" s="20" t="s">
        <v>89</v>
      </c>
      <c r="D18" s="32" t="s">
        <v>257</v>
      </c>
      <c r="E18" s="29" t="s">
        <v>415</v>
      </c>
      <c r="F18" s="29" t="s">
        <v>122</v>
      </c>
      <c r="G18" s="29" t="s">
        <v>163</v>
      </c>
      <c r="H18" s="28">
        <v>225</v>
      </c>
      <c r="I18" s="51" t="s">
        <v>416</v>
      </c>
      <c r="J18" s="51" t="s">
        <v>417</v>
      </c>
      <c r="K18" s="44">
        <v>2025</v>
      </c>
      <c r="L18" s="28">
        <v>225</v>
      </c>
      <c r="M18" s="28">
        <v>0</v>
      </c>
      <c r="N18" s="25" t="s">
        <v>418</v>
      </c>
      <c r="O18" s="30">
        <v>168</v>
      </c>
      <c r="P18" s="29" t="s">
        <v>38</v>
      </c>
      <c r="Q18" s="29" t="s">
        <v>38</v>
      </c>
      <c r="R18" s="29" t="s">
        <v>38</v>
      </c>
      <c r="S18" s="32" t="s">
        <v>301</v>
      </c>
      <c r="T18" s="32" t="s">
        <v>122</v>
      </c>
      <c r="U18" s="72" t="s">
        <v>37</v>
      </c>
      <c r="V18" s="73" t="s">
        <v>37</v>
      </c>
      <c r="W18" s="73" t="s">
        <v>37</v>
      </c>
      <c r="X18" s="30"/>
    </row>
  </sheetData>
  <mergeCells count="24">
    <mergeCell ref="A1:X1"/>
    <mergeCell ref="A2:X2"/>
    <mergeCell ref="F3:G3"/>
    <mergeCell ref="L3:M3"/>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s>
  <dataValidations count="2">
    <dataValidation type="list" allowBlank="1" showInputMessage="1" showErrorMessage="1" prompt="产业发展,就业项目,乡村建设,易地后扶,三保障,乡村治理,管理费,其他" sqref="B13 B16">
      <formula1>"产业发展,就业项目,乡村建设,易地后扶,三保障,乡村治理,管理费,其他"</formula1>
    </dataValidation>
    <dataValidation allowBlank="1" showInputMessage="1" showErrorMessage="1" sqref="C13:D13"/>
  </dataValidations>
  <printOptions horizontalCentered="1" verticalCentered="1"/>
  <pageMargins left="0.251388888888889" right="0.251388888888889" top="0.751388888888889" bottom="0.751388888888889" header="0.298611111111111" footer="0.298611111111111"/>
  <pageSetup paperSize="9" scale="44"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调整后入库总表</vt:lpstr>
      <vt:lpstr>新增表</vt:lpstr>
      <vt:lpstr>关键信息调整表</vt:lpstr>
      <vt:lpstr>删除表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86180</dc:creator>
  <cp:lastModifiedBy>将军</cp:lastModifiedBy>
  <dcterms:created xsi:type="dcterms:W3CDTF">2023-10-26T07:22:00Z</dcterms:created>
  <dcterms:modified xsi:type="dcterms:W3CDTF">2025-10-24T09:46:43Z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9481705EA2174D72999F6B0538CBDED9_13</vt:lpwstr>
  </property>
  <property fmtid="{D5CDD505-2E9C-101B-9397-08002B2CF9AE}" pid="3" name="KSOProductBuildVer">
    <vt:lpwstr>2052-12.1.0.21915</vt:lpwstr>
  </property>
  <property fmtid="{D5CDD505-2E9C-101B-9397-08002B2CF9AE}" pid="4" name="KSOReadingLayout">
    <vt:bool>true</vt:bool>
  </property>
</Properties>
</file>