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(乡镇)" sheetId="18" r:id="rId1"/>
  </sheets>
  <definedNames>
    <definedName name="_xlnm.Print_Titles" localSheetId="0">'汇总表(乡镇)'!$2:$5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<sst xmlns="http://schemas.openxmlformats.org/spreadsheetml/2006/main" count="35" uniqueCount="23">
  <si>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>附件5</t>
  </si>
  <si>
    <t>瑞丽市2025年度动物强制免疫疫苗注射补助公示表（乡镇）</t>
  </si>
  <si>
    <t xml:space="preserve">制表单位：瑞丽市动物疫病预防控制中心          单位：头、只、羽、元            日期：2025年12月16日                                   </t>
  </si>
  <si>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方正仿宋_GBK"/>
        <charset val="134"/>
      </rPr>
      <t>项目</t>
    </r>
  </si>
  <si>
    <t>牛W苗免疫</t>
  </si>
  <si>
    <t>猪W苗免疫</t>
  </si>
  <si>
    <t>羊W苗免疫</t>
  </si>
  <si>
    <t>高致病性禽流感免疫</t>
  </si>
  <si>
    <t>小反刍兽疫免疫</t>
  </si>
  <si>
    <t>金额总计</t>
  </si>
  <si>
    <t>乡镇</t>
  </si>
  <si>
    <t>上报数</t>
  </si>
  <si>
    <t>补助标准</t>
  </si>
  <si>
    <t>补助金额</t>
  </si>
  <si>
    <t>弄岛镇</t>
  </si>
  <si>
    <t>姐相镇</t>
  </si>
  <si>
    <t>户育乡</t>
  </si>
  <si>
    <t>勐卯街道</t>
  </si>
  <si>
    <t>勐秀乡</t>
  </si>
  <si>
    <t>瑞丽农场</t>
  </si>
  <si>
    <t>畹町镇</t>
  </si>
  <si>
    <t>合计</t>
  </si>
  <si>
    <t xml:space="preserve">制表人：江琳                                                   审核人：张娜                                                  负责人：段胜周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</si>
</sst>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6"/>
      <color theme="1"/>
      <name val="方正仿宋_GBK"/>
      <charset val="134"/>
    </font>
    <font>
      <b/>
      <sz val="12"/>
      <color theme="1"/>
      <name val="Times New Roman"/>
      <charset val="134"/>
    </font>
    <font>
      <b/>
      <sz val="12"/>
      <color theme="1"/>
      <name val="方正仿宋_GBK"/>
      <charset val="134"/>
    </font>
    <font>
      <b/>
      <sz val="12"/>
      <color theme="1"/>
      <name val="宋体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3</xdr:row>
      <xdr:rowOff>57150</xdr:rowOff>
    </xdr:from>
    <xdr:to>
      <xdr:col>1</xdr:col>
      <xdr:colOff>0</xdr:colOff>
      <xdr:row>4</xdr:row>
      <xdr:rowOff>647700</xdr:rowOff>
    </xdr:to>
    <xdr:cxnSp>
      <xdr:nvCxnSpPr>
        <xdr:cNvPr id="2" name="直接连接符 1"/>
        <xdr:cNvCxnSpPr/>
      </xdr:nvCxnSpPr>
      <xdr:spPr>
        <a:xfrm>
          <a:off x="1270" y="1276350"/>
          <a:ext cx="741680" cy="9334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pane ySplit="5" topLeftCell="A5" activePane="bottomLeft" state="frozen"/>
      <selection/>
      <selection pane="bottomLeft" activeCell="K6" sqref="K6"/>
    </sheetView>
  </sheetViews>
  <sheetFormatPr defaultColWidth="9" defaultRowHeight="13.5"/>
  <cols>
    <col min="1" max="1" width="9.75" customWidth="1"/>
    <col min="2" max="2" width="8.625" customWidth="1"/>
    <col min="3" max="3" width="7.16666666666667" customWidth="1"/>
    <col min="4" max="4" width="10.1666666666667" customWidth="1"/>
    <col min="5" max="5" width="8.625" customWidth="1"/>
    <col min="6" max="6" width="7.03333333333333" customWidth="1"/>
    <col min="7" max="7" width="10.1666666666667" customWidth="1"/>
    <col min="8" max="8" width="8.625" customWidth="1"/>
    <col min="9" max="9" width="7.43333333333333" customWidth="1"/>
    <col min="10" max="10" width="10.3" customWidth="1"/>
    <col min="11" max="11" width="8.625" customWidth="1"/>
    <col min="12" max="12" width="7.16666666666667" customWidth="1"/>
    <col min="13" max="13" width="10.3" customWidth="1"/>
    <col min="14" max="14" width="8.625" customWidth="1"/>
    <col min="15" max="15" width="7.3" customWidth="1"/>
    <col min="16" max="16" width="10.375" customWidth="1"/>
    <col min="17" max="17" width="12.525" customWidth="1"/>
  </cols>
  <sheetData>
    <row r="1" s="1" customFormat="1" ht="20" customHeight="1" spans="1:17">
      <c r="A1" s="1" t="s">
        <v>0</v>
      </c>
    </row>
    <row r="2" s="2" customFormat="1" ht="39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3" customFormat="1" ht="37" customHeight="1" spans="1:1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3" customFormat="1" ht="27" customHeight="1" spans="1:17">
      <c r="A4" s="6" t="s">
        <v>3</v>
      </c>
      <c r="B4" s="7" t="s">
        <v>4</v>
      </c>
      <c r="C4" s="7"/>
      <c r="D4" s="8"/>
      <c r="E4" s="9" t="s">
        <v>5</v>
      </c>
      <c r="F4" s="7"/>
      <c r="G4" s="8"/>
      <c r="H4" s="9" t="s">
        <v>6</v>
      </c>
      <c r="I4" s="7"/>
      <c r="J4" s="8"/>
      <c r="K4" s="10" t="s">
        <v>7</v>
      </c>
      <c r="L4" s="11"/>
      <c r="M4" s="11"/>
      <c r="N4" s="9" t="s">
        <v>8</v>
      </c>
      <c r="O4" s="7"/>
      <c r="P4" s="8"/>
      <c r="Q4" s="10" t="s">
        <v>9</v>
      </c>
    </row>
    <row r="5" s="3" customFormat="1" ht="51" customHeight="1" spans="1:17">
      <c r="A5" s="12" t="s">
        <v>10</v>
      </c>
      <c r="B5" s="13" t="s">
        <v>11</v>
      </c>
      <c r="C5" s="13" t="s">
        <v>12</v>
      </c>
      <c r="D5" s="13" t="s">
        <v>13</v>
      </c>
      <c r="E5" s="13" t="s">
        <v>11</v>
      </c>
      <c r="F5" s="13" t="s">
        <v>12</v>
      </c>
      <c r="G5" s="13" t="s">
        <v>13</v>
      </c>
      <c r="H5" s="13" t="s">
        <v>11</v>
      </c>
      <c r="I5" s="13" t="s">
        <v>12</v>
      </c>
      <c r="J5" s="13" t="s">
        <v>13</v>
      </c>
      <c r="K5" s="13" t="s">
        <v>11</v>
      </c>
      <c r="L5" s="13" t="s">
        <v>12</v>
      </c>
      <c r="M5" s="13" t="s">
        <v>13</v>
      </c>
      <c r="N5" s="13" t="s">
        <v>11</v>
      </c>
      <c r="O5" s="13" t="s">
        <v>12</v>
      </c>
      <c r="P5" s="13" t="s">
        <v>13</v>
      </c>
      <c r="Q5" s="11"/>
    </row>
    <row r="6" s="2" customFormat="1" ht="30" customHeight="1" spans="1:17">
      <c r="A6" s="14" t="s">
        <v>14</v>
      </c>
      <c r="B6" s="15">
        <v>5914</v>
      </c>
      <c r="C6" s="16">
        <v>0.5</v>
      </c>
      <c r="D6" s="16">
        <v>2957</v>
      </c>
      <c r="E6" s="17">
        <v>4941</v>
      </c>
      <c r="F6" s="16">
        <v>0.5</v>
      </c>
      <c r="G6" s="16">
        <v>2470.5</v>
      </c>
      <c r="H6" s="17">
        <v>983</v>
      </c>
      <c r="I6" s="16">
        <v>0.5</v>
      </c>
      <c r="J6" s="16">
        <v>491.5</v>
      </c>
      <c r="K6" s="18">
        <v>0</v>
      </c>
      <c r="L6" s="16">
        <v>0.05</v>
      </c>
      <c r="M6" s="16">
        <v>0</v>
      </c>
      <c r="N6" s="17">
        <v>983</v>
      </c>
      <c r="O6" s="16">
        <v>0.5</v>
      </c>
      <c r="P6" s="16">
        <v>491.5</v>
      </c>
      <c r="Q6" s="16">
        <v>6410.5</v>
      </c>
    </row>
    <row r="7" s="2" customFormat="1" ht="30" customHeight="1" spans="1:17">
      <c r="A7" s="14" t="s">
        <v>15</v>
      </c>
      <c r="B7" s="15">
        <v>1748</v>
      </c>
      <c r="C7" s="16">
        <v>0.5</v>
      </c>
      <c r="D7" s="16">
        <v>874</v>
      </c>
      <c r="E7" s="17">
        <v>1077</v>
      </c>
      <c r="F7" s="16">
        <v>0.5</v>
      </c>
      <c r="G7" s="16">
        <v>538.5</v>
      </c>
      <c r="H7" s="17">
        <v>253</v>
      </c>
      <c r="I7" s="16">
        <v>0.5</v>
      </c>
      <c r="J7" s="16">
        <v>126.5</v>
      </c>
      <c r="K7" s="15">
        <v>1515</v>
      </c>
      <c r="L7" s="16">
        <v>0.05</v>
      </c>
      <c r="M7" s="16">
        <v>75.75</v>
      </c>
      <c r="N7" s="17">
        <v>174</v>
      </c>
      <c r="O7" s="16">
        <v>0.5</v>
      </c>
      <c r="P7" s="16">
        <v>87</v>
      </c>
      <c r="Q7" s="16">
        <v>1701.75</v>
      </c>
    </row>
    <row r="8" s="2" customFormat="1" ht="30" customHeight="1" spans="1:17">
      <c r="A8" s="14" t="s">
        <v>16</v>
      </c>
      <c r="B8" s="15">
        <v>4514</v>
      </c>
      <c r="C8" s="16">
        <v>0.5</v>
      </c>
      <c r="D8" s="16">
        <v>2257</v>
      </c>
      <c r="E8" s="17">
        <v>7351</v>
      </c>
      <c r="F8" s="16">
        <v>0.5</v>
      </c>
      <c r="G8" s="16">
        <v>3675.5</v>
      </c>
      <c r="H8" s="17">
        <v>292</v>
      </c>
      <c r="I8" s="16">
        <v>0.5</v>
      </c>
      <c r="J8" s="16">
        <v>146</v>
      </c>
      <c r="K8" s="15">
        <v>3300</v>
      </c>
      <c r="L8" s="16">
        <v>0.05</v>
      </c>
      <c r="M8" s="16">
        <v>165</v>
      </c>
      <c r="N8" s="17">
        <v>292</v>
      </c>
      <c r="O8" s="16">
        <v>0.5</v>
      </c>
      <c r="P8" s="16">
        <v>146</v>
      </c>
      <c r="Q8" s="16">
        <v>6389.5</v>
      </c>
    </row>
    <row r="9" s="2" customFormat="1" ht="30" customHeight="1" spans="1:17">
      <c r="A9" s="14" t="s">
        <v>17</v>
      </c>
      <c r="B9" s="15">
        <v>3554</v>
      </c>
      <c r="C9" s="16">
        <v>0.5</v>
      </c>
      <c r="D9" s="16">
        <v>1777</v>
      </c>
      <c r="E9" s="17">
        <v>13906</v>
      </c>
      <c r="F9" s="16">
        <v>0.5</v>
      </c>
      <c r="G9" s="16">
        <v>6953</v>
      </c>
      <c r="H9" s="17">
        <v>778</v>
      </c>
      <c r="I9" s="16">
        <v>0.5</v>
      </c>
      <c r="J9" s="16">
        <v>389</v>
      </c>
      <c r="K9" s="15">
        <v>0</v>
      </c>
      <c r="L9" s="16">
        <v>0.05</v>
      </c>
      <c r="M9" s="16">
        <v>0</v>
      </c>
      <c r="N9" s="17">
        <v>778</v>
      </c>
      <c r="O9" s="16">
        <v>0.5</v>
      </c>
      <c r="P9" s="16">
        <v>389</v>
      </c>
      <c r="Q9" s="16">
        <v>9508</v>
      </c>
    </row>
    <row r="10" s="2" customFormat="1" ht="30" customHeight="1" spans="1:17">
      <c r="A10" s="14" t="s">
        <v>18</v>
      </c>
      <c r="B10" s="15">
        <v>3902</v>
      </c>
      <c r="C10" s="16">
        <v>0.5</v>
      </c>
      <c r="D10" s="16">
        <v>1951</v>
      </c>
      <c r="E10" s="17">
        <v>18741</v>
      </c>
      <c r="F10" s="16">
        <v>0.5</v>
      </c>
      <c r="G10" s="16">
        <v>9370.5</v>
      </c>
      <c r="H10" s="17">
        <v>1248</v>
      </c>
      <c r="I10" s="16">
        <v>0.5</v>
      </c>
      <c r="J10" s="16">
        <v>624</v>
      </c>
      <c r="K10" s="17">
        <v>0</v>
      </c>
      <c r="L10" s="16">
        <v>0.05</v>
      </c>
      <c r="M10" s="16">
        <v>0</v>
      </c>
      <c r="N10" s="17">
        <v>1111</v>
      </c>
      <c r="O10" s="16">
        <v>0.5</v>
      </c>
      <c r="P10" s="16">
        <v>555.5</v>
      </c>
      <c r="Q10" s="16">
        <v>12501</v>
      </c>
    </row>
    <row r="11" s="2" customFormat="1" ht="30" customHeight="1" spans="1:17">
      <c r="A11" s="14" t="s">
        <v>19</v>
      </c>
      <c r="B11" s="15">
        <v>802</v>
      </c>
      <c r="C11" s="16">
        <v>0.5</v>
      </c>
      <c r="D11" s="16">
        <v>401</v>
      </c>
      <c r="E11" s="17">
        <v>1027</v>
      </c>
      <c r="F11" s="16">
        <v>0.5</v>
      </c>
      <c r="G11" s="16">
        <v>513.5</v>
      </c>
      <c r="H11" s="17">
        <v>399</v>
      </c>
      <c r="I11" s="16">
        <v>0.5</v>
      </c>
      <c r="J11" s="16">
        <v>199.5</v>
      </c>
      <c r="K11" s="17">
        <v>0</v>
      </c>
      <c r="L11" s="16">
        <v>0.05</v>
      </c>
      <c r="M11" s="16">
        <v>0</v>
      </c>
      <c r="N11" s="17">
        <v>266</v>
      </c>
      <c r="O11" s="16">
        <v>0.5</v>
      </c>
      <c r="P11" s="16">
        <v>133</v>
      </c>
      <c r="Q11" s="16">
        <v>1247</v>
      </c>
    </row>
    <row r="12" s="2" customFormat="1" ht="30" customHeight="1" spans="1:17">
      <c r="A12" s="14" t="s">
        <v>20</v>
      </c>
      <c r="B12" s="15">
        <v>1422</v>
      </c>
      <c r="C12" s="16">
        <v>0.5</v>
      </c>
      <c r="D12" s="16">
        <v>711</v>
      </c>
      <c r="E12" s="17">
        <v>3692</v>
      </c>
      <c r="F12" s="16">
        <v>0.5</v>
      </c>
      <c r="G12" s="16">
        <v>1846</v>
      </c>
      <c r="H12" s="17">
        <v>170</v>
      </c>
      <c r="I12" s="16">
        <v>0.5</v>
      </c>
      <c r="J12" s="16">
        <v>85</v>
      </c>
      <c r="K12" s="17">
        <v>0</v>
      </c>
      <c r="L12" s="16">
        <v>0.05</v>
      </c>
      <c r="M12" s="16">
        <v>0</v>
      </c>
      <c r="N12" s="17">
        <v>163</v>
      </c>
      <c r="O12" s="16">
        <v>0.5</v>
      </c>
      <c r="P12" s="16">
        <v>81.5</v>
      </c>
      <c r="Q12" s="16">
        <v>2723.5</v>
      </c>
    </row>
    <row r="13" s="3" customFormat="1" ht="30" customHeight="1" spans="1:17">
      <c r="A13" s="10" t="s">
        <v>21</v>
      </c>
      <c r="B13" s="19">
        <f>SUM(B6:B12)</f>
        <v>21856</v>
      </c>
      <c r="C13" s="20">
        <v>0.5</v>
      </c>
      <c r="D13" s="20">
        <f>SUM(D6:D12)</f>
        <v>10928</v>
      </c>
      <c r="E13" s="19">
        <f>SUM(E6:E12)</f>
        <v>50735</v>
      </c>
      <c r="F13" s="20">
        <v>0.5</v>
      </c>
      <c r="G13" s="20">
        <f>SUM(G6:G12)</f>
        <v>25367.5</v>
      </c>
      <c r="H13" s="19">
        <f>SUM(H6:H12)</f>
        <v>4123</v>
      </c>
      <c r="I13" s="20">
        <v>0.5</v>
      </c>
      <c r="J13" s="20">
        <f>SUM(J6:J12)</f>
        <v>2061.5</v>
      </c>
      <c r="K13" s="19">
        <f>SUM(K6:K12)</f>
        <v>4815</v>
      </c>
      <c r="L13" s="20">
        <v>0.05</v>
      </c>
      <c r="M13" s="20">
        <f>SUM(M6:M12)</f>
        <v>240.75</v>
      </c>
      <c r="N13" s="19">
        <f>SUM(N6:N12)</f>
        <v>3767</v>
      </c>
      <c r="O13" s="20">
        <v>0.5</v>
      </c>
      <c r="P13" s="20">
        <f>SUM(P6:P12)</f>
        <v>1883.5</v>
      </c>
      <c r="Q13" s="20">
        <f>SUM(D13+G13+J13+M13+P13)</f>
        <v>40481.25</v>
      </c>
    </row>
    <row r="14" s="2" customFormat="1" ht="33.95" customHeight="1" spans="1:17">
      <c r="A14" s="21" t="s">
        <v>22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</sheetData>
  <mergeCells count="9">
    <mergeCell ref="A2:Q2"/>
    <mergeCell ref="A3:Q3"/>
    <mergeCell ref="B4:D4"/>
    <mergeCell ref="E4:G4"/>
    <mergeCell ref="H4:J4"/>
    <mergeCell ref="K4:M4"/>
    <mergeCell ref="N4:P4"/>
    <mergeCell ref="A14:Q14"/>
    <mergeCell ref="Q4:Q5"/>
  </mergeCells>
  <pageMargins left="0.511805555555556" right="0.314583333333333" top="0.511805555555556" bottom="0.196527777777778" header="0.196527777777778" footer="0.118055555555556"/>
  <pageSetup paperSize="9" scale="8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汇总表(乡镇)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戒不掉de你~</cp:lastModifiedBy>
  <dcterms:created xsi:type="dcterms:W3CDTF">2019-01-18T09:05:00Z</dcterms:created>
  <dcterms:modified xsi:type="dcterms:W3CDTF">2025-12-17T00:36:41Z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9223DE2296F74DD6BB869FACDC0F1BD2_13</vt:lpwstr>
  </property>
  <property fmtid="{D5CDD505-2E9C-101B-9397-08002B2CF9AE}" pid="4" name="CalculationRule">
    <vt:i4>0</vt:i4>
  </property>
</Properties>
</file>