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3年度部门整体支出绩效自评情况13" sheetId="20" r:id="rId1"/>
    <sheet name="2023年度部门整体支出绩效自评表14表" sheetId="12" r:id="rId2"/>
    <sheet name="项目支出绩效自评表15-1" sheetId="13" r:id="rId3"/>
    <sheet name="项目支出绩效自评表15-2" sheetId="15" r:id="rId4"/>
    <sheet name="项目支出绩效自评表15-3" sheetId="14" r:id="rId5"/>
    <sheet name="项目支出绩效自评表15-4" sheetId="16" r:id="rId6"/>
    <sheet name="项目支出绩效自评表15-5" sheetId="17" r:id="rId7"/>
    <sheet name="项目支出绩效自评表15-6" sheetId="18" r:id="rId8"/>
    <sheet name="国有资产使用情况表16" sheetId="1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<sst xmlns="http://schemas.openxmlformats.org/spreadsheetml/2006/main" count="1029" uniqueCount="283">
  <si>
    <t>2023年度部门整体支出绩效自评情况</t>
  </si>
  <si>
    <t>编制单位：瑞丽市司法局</t>
  </si>
  <si>
    <t>公开13表</t>
  </si>
  <si>
    <t>一、部门基本情况</t>
  </si>
  <si>
    <t>（一）部门概况</t>
  </si>
  <si>
    <t>1.承担全面依法治市重大问题的政策研究，协调有关方面提出全面依法治市中长期规划建议，负责有重大决策部署督察工作；负责统筹推进规范性文件备案审查工作；承担统筹推进法治政府建设的责任；承担统筹规划法治社会建设责任；指导、管理社区矫正工作，指导刑满释放人同安置帮教工；负责拟订全市公共法律服务体系建设规划并指导实放；承担推进法律顾问制度建设责任；负责本单位警用装备车管理工作，指导、监督、本单位财务、装备、设施、场所等保障工作；规划、协调、指导法治人才队伍建设有关工作，指导、监督本单位队伍建设；完成市委、市政府交办的其他任务。2.机构情况，年末机构数为1个与上年一致无变化。人员情况，年末在职人员为38人，较上年末33人增加5.人主要是调入和招录增加；退休人员29人。实有车辆编制6辆，其中：执法执勤用车5辆，公务用车1辆。</t>
  </si>
  <si>
    <t>（二）部门绩效目标的设立情况</t>
  </si>
  <si>
    <t>为加强预算绩效管理，进一步提高财政资金使用效益，瑞丽市司法局紧紧围绕中心工作，着力推进法治政府、法治社会一体化建设，努力开创新时代瑞丽司法行政改革发展新局面。为保障职能任务的完成，科学、合理的设置绩效指标。根据部门职责履行目标设置了整体支出绩效目标和项目绩效目标，设立的绩效目标能够以量化或可衡量的指标反映资金使用的预期或执行结果。绩效目标编制的依据包括：国家相关法律、法规和规章制度；部门职能、中长期发展规划、年度工作计划或项目规划；财政部门中期和年度预算编制要求；相关历史数据、行业标准、计划标准等；符合市财政要求的其他依据。</t>
  </si>
  <si>
    <t>（三）部门整体收支情况</t>
  </si>
  <si>
    <t>一、收入决算情况
   瑞丽市司法局2023年度收入合计1379.66万元。其中：财政拨款收入1376.66万元，占总收入的99.78%；上级补助收入0万元，占总收入的0%；事业收入0万元（含教育收费0万元），占总收入的0%；经营收入0万元，占总收入的0%；附属单位缴款收入0万元，占总收入的0%；其他收入3.00万元，占总收入的0.22%。                                  二、支出决算情况
   瑞丽市司法局部门2023年度支出合计1378.42万元。其中：基本支出716.74万元，占总支出的52%；项目支出661.68万元，占总支出的48%；上缴上级支出0万元，占总支出的0%；经营支出0万元，占总支出的0%；对附属单位补助支出0万元，占总支出的0%。</t>
  </si>
  <si>
    <t>（四）部门预算管理制度建设情况</t>
  </si>
  <si>
    <t>建全部门内控制度，完善风险评估机制，制定风险应对策略;有效运用不相容岗位相互分离、内部授权审批控制、归口管理、预算控制、财产保护控制、会计控制、单据控制、信息内部公开等内部控制基本方法，加强对单位层面和业务层面的内部控制，实现内部控制体系全面、有效实施。建立单位内控监督约束机制，让业务部门参与到资金使用监督环节，确保资金安全、合理、有效使用，最大限度发挥财政专项资金效益。</t>
  </si>
  <si>
    <t>（五）严控“三公经费”支出情况</t>
  </si>
  <si>
    <t>瑞丽市司法局2023年度一般公共预算财政拨款“三公”经费支出年初预算为8.00万元，支出决算为7.28万元，完成年初预算的91.00%。其中：因公出国（境）费支出年初预算为0.00万元，决算为0.00万元，完成年初预算的0%；公务用车购置费支出年初预算为0.00万元，决算为0.00万元，完成年初预算的0%；公务用车运行维护费支出年初预算为5.00万元，决算为6.59万元，完成年初预算的131.8%；公务接待费支出年初预算为3.00万元，决算为0.69万元，完成年初预算的23.00%。2023年度一般公共预算财政拨款“三公”经费支出决算数小于年初预算数，下降的原因：一是认真贯彻落实《云南省党政机关厉行节约反对浪费实施细则》的规定，严格执行《瑞丽市党政机关国内公务接待管理规定》，规范了我局公务接待管理，做到严格标准、务实节俭。</t>
  </si>
  <si>
    <t>二、绩效自评工作情况</t>
  </si>
  <si>
    <t>（一）绩效自评的目的</t>
  </si>
  <si>
    <t xml:space="preserve">开展项目绩效评价，是确保项目绩效目标的完成和工作水平不断提升、绩效观念和责任意识不断增强； 对开展预算绩效管理所形成的绩效自评、绩效评价等信息，采取反馈整改、激励约束等方式进行运用管理；杜绝超预算现象的发生，杜绝挪用和挤占其他预算资金行为，提高预算资金使用效益。 </t>
  </si>
  <si>
    <t>（二）自评组织过程</t>
  </si>
  <si>
    <t>1.前期准备</t>
  </si>
  <si>
    <t>在编制2023年度部门预算前参加了市财政培训会，认真学习绩效评价政策和评价要求；在编制部门预算前完善项目库，为做好2023年度部门预算提前谋划。按照财政的要求在编制2023年部门预算前完成了部分项目的预算绩效指标的建设； 在编制2023年部门预算时嵌入到系统中，在编制预算时按照年度工作规划和目标任务进行 适时的修正。根据部门履职目标确定了各申报项目的绩效目标，由预算项目绩效管理工作领导小组，部署安排绩效评价工作相关事宜。</t>
  </si>
  <si>
    <t>2.组织实施</t>
  </si>
  <si>
    <t xml:space="preserve">2023年，通过制定项目计划，分解落实目标任务，明确工作责任要求，按照财政关于开展绩效自评工作的通知，认真组织开展项目绩效自评，由各业务处室通过项目总体情况、各项目资金投入支出、绩效目标及完成情况等信息，撰写自评报告 反映资金使用效果。预算绩效管理工作领导办公室负责部门整体绩效自评并对各项目预算绩效进行评审。 </t>
  </si>
  <si>
    <t>三、评价情况分析及综合评价结论</t>
  </si>
  <si>
    <t xml:space="preserve">1.自评质量和工作水平不断提升；绩效观念和责任意识不断增强，对开展预算绩效管 理所形成的绩效自评、绩效评价等信息，采取反馈整改、激励约束等方式进行运用管理，以提高预算资金使用效益。                                       2.自评结果是：资金管理严格按照中央和省项目资金相关规定《司法行政机关财务管理办法》、内部控制度、各项财务管理制度进行列支，保障了各项工作的正常运转；做到事前控制、事后监督，确保资金使用安全、合规；根据预算项目用途专款专用、专账管理；无扩大经费开支使用范围，截留、挤占、挪用、虚例支出及随意使用现象，无大额现金支付现象；资金使用符合《司法行政机关财务管理办法》。部门预算、决算、项目绩效目标在相关门户网站进行了公开。量化考核分为优。 </t>
  </si>
  <si>
    <t>四、存在的问题和整改情况</t>
  </si>
  <si>
    <t xml:space="preserve">（一）“预算绩效”管理理念尚未完全建立；全面实施预算绩效管理是预算工作中的一项新要求、新任务，司法局积极按照党委和政府的要求，积极制定预算绩效 管理制度，努力在“预算、执行、决算”中执行全过程绩效管理，但由于该项工作比较专业，从“重过程”向“重结果”转变，让部门全部人员接受以结果为导向的管理理念还需要一个过程。同时，在绩效目标设定、绩效跟踪、考核评价及结果运用等方面还有进一步的深入。（二）行业绩效指标体系不够全面、合理；从2023年的建设成果来看，尚存在以下不足：一是部门整体支出绩效目标、一级项目目标细化程度不够，定性描述过多定量指标不足；二是绩效指标设置指向性不够明确，不能充分、明晰的反映项目要实现的目标；三是结果运用方面还有待进一步的研究和加强。 </t>
  </si>
  <si>
    <t>五、绩效自评结果应用</t>
  </si>
  <si>
    <t xml:space="preserve">为提高预算资金使用效益，对开展预算绩效管理所形成的绩效目标、绩效自评、绩效评价等信息，采取反馈整改、与预算挂钩、激励约束等方式进行运用管理。部门整体和项目绩效自评主动向社会公开。 </t>
  </si>
  <si>
    <t>六、主要经验及做法</t>
  </si>
  <si>
    <t>（一）提高对绩效自评工作重要性的认识。财政支出绩效评价是单位提高行政效能和用财水平的重要举措，须加强组织领导，总结自评工作经验，严格落实绩效管理责任，保质保量完成绩效自评工作任务。（二）强化绩效自评工作质量。建立和完善科学的、可量化的指标体系，收集整理评价基础数据资料，按要求撰写自评报告 ，反映资金使用效果。（三）进一步加强财务和业务部门之间的参与协助力度，加强业务培训和指导，按要求完成本部门绩效自评工作</t>
  </si>
  <si>
    <t>七、其他需说明的情况</t>
  </si>
  <si>
    <t xml:space="preserve">                       无</t>
  </si>
  <si>
    <t>备注：涉密部门和涉密信息按保密规定不公开。</t>
  </si>
  <si>
    <t>2023年度部门整体支出绩效自评表</t>
  </si>
  <si>
    <t>公开14表
金额单位：万元</t>
  </si>
  <si>
    <t>部门名称</t>
  </si>
  <si>
    <t>法治建设项目</t>
  </si>
  <si>
    <t>部门预算资金（万元）</t>
  </si>
  <si>
    <t>项目年度支出</t>
  </si>
  <si>
    <t>年初预算数</t>
  </si>
  <si>
    <t>预算调整数（调增为“+”；调减为“-”</t>
  </si>
  <si>
    <t>预算确定数</t>
  </si>
  <si>
    <t>执行数（系统提取）</t>
  </si>
  <si>
    <t>执行率（%）</t>
  </si>
  <si>
    <t>情况说明</t>
  </si>
  <si>
    <t>年度资金总额</t>
  </si>
  <si>
    <r>
      <rPr>
        <sz val="10"/>
        <color theme="1"/>
        <rFont val="宋体"/>
        <charset val="134"/>
        <scheme val="minor"/>
      </rPr>
      <t xml:space="preserve"> </t>
    </r>
    <r>
      <rPr>
        <sz val="10"/>
        <color theme="1"/>
        <rFont val="宋体"/>
        <charset val="134"/>
        <scheme val="minor"/>
      </rPr>
      <t xml:space="preserve"> </t>
    </r>
    <r>
      <rPr>
        <sz val="10"/>
        <color theme="1"/>
        <rFont val="宋体"/>
        <charset val="134"/>
        <scheme val="minor"/>
      </rPr>
      <t>执行率偏高是：1.基本支出增加，是因人员比上年增加5人；2.项目支出比年初预算增加是①法治文化阵地建设和法治文化广场建设项目增加125.00万元；②是司法局机关土地性质变更补缴土地款增加372.04万元，补缴土地性质变更税费增加11.25万元、土地性质调整论证报告咨询费增加4.8万元。</t>
    </r>
  </si>
  <si>
    <t>基本支出</t>
  </si>
  <si>
    <t>项目支出</t>
  </si>
  <si>
    <t>其中：财政拨款</t>
  </si>
  <si>
    <t>其他资金</t>
  </si>
  <si>
    <t>上年结转</t>
  </si>
  <si>
    <t>部门年度目标</t>
  </si>
  <si>
    <t xml:space="preserve">  一是进一步加大依法行政推进力度。积极参与重大决策征求意见、专家咨询、信息公示和合法性审查，着力提高领导干部和行政执法人员运用法治思维和法治方式解决实际问题的能力；积极推行权责清单制度，理清政府法定职能、权限、程序、责任，对我市部分行政执法机关组织开展一次行政执法明查暗访活动，发现和纠正行政执法中存在的执法不严、工作不力等方面的问题。
  二是创新社会矛盾化解机制。加强行政与部门的联系，积极研讨非诉行政案件执行等工作，有效预防和化解行政争议。紧紧围绕行政复议工作实践，积极探索土地确权、土地和房屋征收、产权登记等领域的办案规律，做好农村土地征收和国有土地上房屋征收这两类行政复议与行政诉讼案件办理工作。
  三是全力推进司法行政工作机制落实及平台建设。为进一步加强司法行政工作职能，为自贸区建设提供坚强的法律服务和保障。我局正在积极推进自贸区公共法律服务中心建设以及落实涉外商事务调解及仲裁的机制。</t>
  </si>
  <si>
    <t>部门整体支出绩效指标</t>
  </si>
  <si>
    <t>一级指标</t>
  </si>
  <si>
    <t>二级指标</t>
  </si>
  <si>
    <t>三级指标</t>
  </si>
  <si>
    <t>指标性质</t>
  </si>
  <si>
    <t>指标值</t>
  </si>
  <si>
    <t>度量单位</t>
  </si>
  <si>
    <t>实际完成值</t>
  </si>
  <si>
    <t>偏差原因分析及改进措施</t>
  </si>
  <si>
    <t>产出指标</t>
  </si>
  <si>
    <t xml:space="preserve">数量指标 </t>
  </si>
  <si>
    <t>排查受理人民矛盾纠纷案件</t>
  </si>
  <si>
    <t>&gt;=</t>
  </si>
  <si>
    <t>件</t>
  </si>
  <si>
    <t>无偏差</t>
  </si>
  <si>
    <t>调解成功率</t>
  </si>
  <si>
    <t>%</t>
  </si>
  <si>
    <t>法治文化阵地建设</t>
  </si>
  <si>
    <t>个</t>
  </si>
  <si>
    <t>沿边行政村（社区）法治文化阵地项目</t>
  </si>
  <si>
    <t>法治文化广场建设</t>
  </si>
  <si>
    <t>印刷宣传册</t>
  </si>
  <si>
    <t>万份</t>
  </si>
  <si>
    <t>8</t>
  </si>
  <si>
    <t>法律明白人培训人数</t>
  </si>
  <si>
    <t>215</t>
  </si>
  <si>
    <t>人</t>
  </si>
  <si>
    <t>232</t>
  </si>
  <si>
    <t>受理法律援助案件</t>
  </si>
  <si>
    <t>158</t>
  </si>
  <si>
    <t>承办刑事诉讼辩护及代理案件</t>
  </si>
  <si>
    <t>200</t>
  </si>
  <si>
    <t>330</t>
  </si>
  <si>
    <t>民事诉讼代理案件</t>
  </si>
  <si>
    <t>500</t>
  </si>
  <si>
    <t>1352</t>
  </si>
  <si>
    <t>调查、听证、调解、和解、审议</t>
  </si>
  <si>
    <t>43</t>
  </si>
  <si>
    <t>代理行政诉讼、复议、听证案件</t>
  </si>
  <si>
    <t>7</t>
  </si>
  <si>
    <t>25</t>
  </si>
  <si>
    <t>办理社区矫正对象的接收登记工作</t>
  </si>
  <si>
    <t>人次</t>
  </si>
  <si>
    <t>332</t>
  </si>
  <si>
    <t>各司法所每月对在册社区矫正对象进行走访</t>
  </si>
  <si>
    <t>100</t>
  </si>
  <si>
    <t>359</t>
  </si>
  <si>
    <t>开展远程探视</t>
  </si>
  <si>
    <t>40</t>
  </si>
  <si>
    <t>280</t>
  </si>
  <si>
    <t>土地面积</t>
  </si>
  <si>
    <t>=</t>
  </si>
  <si>
    <t>平方米</t>
  </si>
  <si>
    <t>1028.6</t>
  </si>
  <si>
    <t>补缴出让金</t>
  </si>
  <si>
    <t>372.04</t>
  </si>
  <si>
    <t>万元</t>
  </si>
  <si>
    <t>补缴税费</t>
  </si>
  <si>
    <t>11.25</t>
  </si>
  <si>
    <r>
      <rPr>
        <sz val="10"/>
        <color indexed="8"/>
        <rFont val="宋体"/>
        <charset val="134"/>
      </rPr>
      <t>1</t>
    </r>
    <r>
      <rPr>
        <sz val="10"/>
        <color indexed="8"/>
        <rFont val="宋体"/>
        <charset val="134"/>
      </rPr>
      <t>1.25</t>
    </r>
  </si>
  <si>
    <t>质量指标</t>
  </si>
  <si>
    <t>90</t>
  </si>
  <si>
    <t>98</t>
  </si>
  <si>
    <t>印刷宣传册质量</t>
  </si>
  <si>
    <t>95</t>
  </si>
  <si>
    <r>
      <rPr>
        <sz val="10"/>
        <color indexed="8"/>
        <rFont val="宋体"/>
        <charset val="134"/>
      </rPr>
      <t>1</t>
    </r>
    <r>
      <rPr>
        <sz val="10"/>
        <color indexed="8"/>
        <rFont val="宋体"/>
        <charset val="134"/>
      </rPr>
      <t>00</t>
    </r>
  </si>
  <si>
    <t>办理法律援助案件合格率</t>
  </si>
  <si>
    <t>复议案件完成率</t>
  </si>
  <si>
    <r>
      <rPr>
        <sz val="10"/>
        <color indexed="8"/>
        <rFont val="宋体"/>
        <charset val="134"/>
      </rPr>
      <t>1</t>
    </r>
    <r>
      <rPr>
        <sz val="10"/>
        <color indexed="8"/>
        <rFont val="宋体"/>
        <charset val="134"/>
      </rPr>
      <t>00%</t>
    </r>
  </si>
  <si>
    <t>矫正对象走防率</t>
  </si>
  <si>
    <t>开展远程探视率</t>
  </si>
  <si>
    <t>效益指标</t>
  </si>
  <si>
    <t>社会效益指标</t>
  </si>
  <si>
    <t>提升人民调解智能化水平</t>
  </si>
  <si>
    <t>80</t>
  </si>
  <si>
    <t>85</t>
  </si>
  <si>
    <t>提供优质高效便捷的调解服务</t>
  </si>
  <si>
    <t>社会治理法治化水平显著提升</t>
  </si>
  <si>
    <r>
      <rPr>
        <sz val="10"/>
        <color indexed="8"/>
        <rFont val="宋体"/>
        <charset val="134"/>
      </rPr>
      <t>8</t>
    </r>
    <r>
      <rPr>
        <sz val="10"/>
        <color indexed="8"/>
        <rFont val="宋体"/>
        <charset val="134"/>
      </rPr>
      <t>0</t>
    </r>
  </si>
  <si>
    <r>
      <rPr>
        <sz val="10"/>
        <color indexed="8"/>
        <rFont val="宋体"/>
        <charset val="134"/>
      </rPr>
      <t>8</t>
    </r>
    <r>
      <rPr>
        <sz val="10"/>
        <color indexed="8"/>
        <rFont val="宋体"/>
        <charset val="134"/>
      </rPr>
      <t>5%</t>
    </r>
  </si>
  <si>
    <t>为人民群众提供有效的公共法律服务</t>
  </si>
  <si>
    <t>长期性</t>
  </si>
  <si>
    <t>提高人民群众普法有、用法、守法的法律意识</t>
  </si>
  <si>
    <t>明显提升</t>
  </si>
  <si>
    <t>矫正对象重新范罪率</t>
  </si>
  <si>
    <t>﹦﹤</t>
  </si>
  <si>
    <t>2.5</t>
  </si>
  <si>
    <r>
      <rPr>
        <sz val="10"/>
        <color indexed="8"/>
        <rFont val="宋体"/>
        <charset val="134"/>
      </rPr>
      <t>2</t>
    </r>
    <r>
      <rPr>
        <sz val="10"/>
        <color indexed="8"/>
        <rFont val="宋体"/>
        <charset val="134"/>
      </rPr>
      <t>.5%</t>
    </r>
  </si>
  <si>
    <t>刑释解教人员安置帮教率</t>
  </si>
  <si>
    <t>97</t>
  </si>
  <si>
    <t>100%</t>
  </si>
  <si>
    <t>可持续影响指标</t>
  </si>
  <si>
    <t>问题整改落实率</t>
  </si>
  <si>
    <t>维护社会稳定发展</t>
  </si>
  <si>
    <t>提高政府依法行政能力和公信力，促进社会公平正义</t>
  </si>
  <si>
    <t>95%</t>
  </si>
  <si>
    <t>满意度指标</t>
  </si>
  <si>
    <t>服务对象满意度</t>
  </si>
  <si>
    <t>核查人员投诉率</t>
  </si>
  <si>
    <t>≦</t>
  </si>
  <si>
    <t>社矫规范化执法参训人员满意度</t>
  </si>
  <si>
    <t>其他需说明事项</t>
  </si>
  <si>
    <t>执行率偏高是：1.基本支出增加，是因人员比上年增加5人；2.项目支出比年初预算增加是①法治文化阵地建设和法治文化广场建设项目增加125.00万元；②是司法局机关土地性质变更补缴土地款增加372.04万元，补缴土地性质变更税费增加11.25万元、土地性质调整论证报告咨询费增加4.8万元。</t>
  </si>
  <si>
    <t>备注：1.涉密部门和涉密信息按保密规定不公开。</t>
  </si>
  <si>
    <t xml:space="preserve">      2.一级指标包含产出指标、效益指标、满意度指标，二级指标和三级指标根据项目实际情况设置。</t>
  </si>
  <si>
    <t>项目支出绩效自评表</t>
  </si>
  <si>
    <t>编制单位：</t>
  </si>
  <si>
    <t>瑞丽市司法局</t>
  </si>
  <si>
    <t>公开15表
金额单位：万元</t>
  </si>
  <si>
    <t>项目名称</t>
  </si>
  <si>
    <t>人民调解工作补助经费</t>
  </si>
  <si>
    <t>主管部门</t>
  </si>
  <si>
    <t>实施单位</t>
  </si>
  <si>
    <t>项目资金
（万元）</t>
  </si>
  <si>
    <t>全年预算数</t>
  </si>
  <si>
    <t>全年执行数</t>
  </si>
  <si>
    <t>分值</t>
  </si>
  <si>
    <t>执行率</t>
  </si>
  <si>
    <t>得分</t>
  </si>
  <si>
    <t>备注</t>
  </si>
  <si>
    <t>147.43</t>
  </si>
  <si>
    <t>年初预算数不含上级转移支付支出数，全年执行数含上级转移支付项目支出完成数</t>
  </si>
  <si>
    <t>其中：当年财政拨款</t>
  </si>
  <si>
    <t xml:space="preserve">     上年结转资金</t>
  </si>
  <si>
    <t xml:space="preserve">     其他资金</t>
  </si>
  <si>
    <t>年度
总体
目标</t>
  </si>
  <si>
    <t>预期目标</t>
  </si>
  <si>
    <t>实际完成情况</t>
  </si>
  <si>
    <t xml:space="preserve">  为加强新时期人民调解工作，充分发挥人民调解工作优势，积极化解社会矛盾，筑牢维护社会稳定“第一道防线”，认真落实人民调解奖励和激励机制，充分调动广大人民调解员的积极性，更好地发挥人民调解组织、人民调解员的独特作用和优势，提高人民调解工作的质量,及时化解社会矛盾纠纷的能力。</t>
  </si>
  <si>
    <t xml:space="preserve">  2023年，瑞丽市司法局认真按照省、州司法行政工作会议的安排和部署，紧紧围绕瑞丽市委、市政府中心工作切实转变工作作风，全面履行司法行政职能，完成年初设定的工作：开展矛盾纠纷排查1857次，受理纠纷861件，成功调处851件，成功率98%。调解达成书面协议197件，达成口头协议664件。涉及人数5383人，涉及金额10827万元；积极推进人民调解与司法调解衔接联动，将非诉纠纷解决机制挺在前面。与法院联合成立诉前委派调解中心，中心受理案件605件，成功调解122件，已完成司法确认115件，涉及调解成功赔偿金额2419万元，涉及调解成功人数318人。</t>
  </si>
  <si>
    <t>项目支出绩效指标表</t>
  </si>
  <si>
    <t>绩效指标</t>
  </si>
  <si>
    <t>年度指标值</t>
  </si>
  <si>
    <t>861</t>
  </si>
  <si>
    <t>培训人民调解员</t>
  </si>
  <si>
    <t>次</t>
  </si>
  <si>
    <t>不断提高民众的法治意识</t>
  </si>
  <si>
    <t>服务对象满意度指标</t>
  </si>
  <si>
    <t>双方当事人对调解案件满意度</t>
  </si>
  <si>
    <t>其他需要说明事项</t>
  </si>
  <si>
    <t>无</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</si>
  <si>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</si>
  <si>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</si>
  <si>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</si>
  <si>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</si>
  <si>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</si>
  <si>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</si>
  <si>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普法宣传教育工作补助经费</t>
  </si>
  <si>
    <t>597.48</t>
  </si>
  <si>
    <t>年初预算数不含上级转移支付项目支出数，全年执行数含上级转移支付项目支出数。2023年上级中央转移支付项目7个法治文化阵地建设项目、13个沿边行政村（社区）法治文化阵地项目、2个法治文化广场建设项目在本年完成，总计支出125万元</t>
  </si>
  <si>
    <t>597.49</t>
  </si>
  <si>
    <t xml:space="preserve">  全市公民法治素养和社会治理法治化水平显著提升，城乡法治文化建设取得新进展，普法工作体系更加健全。公民对法律法规的知晓度、法治精神的认同度、法治实践的参与度明显提升，全社会尊法学法守法用法的自觉性和主动性显著增强。坚持以人民为中心。树立以人民为中心的普法理念和工作导向，以群众对法治的需求为目标，始终运用各种宣传和教育手段，宣传群众、教育群众、引导群众，促使全体公民遵法、学法、守法、用法，提高人民群众的法律素养，营造现代法治环境，依法保障人民权益，不断增强人民群众获得感、幸福感和安全感。2023年，预计投入法治宣传教育经费36万元。</t>
  </si>
  <si>
    <t xml:space="preserve">  2023年，瑞丽市司法局认真按照省、州司法行政工作会议的安排和部署，紧紧围绕瑞丽市委、市政府中心工作切实转变工作作风，全面履行司法行政职能，完成年初设定的工作：2023年，我局与瑞丽边境管理大队、瑞丽边境检查站银井分站联合召开“法治宣传固边防”座谈会，开展宣传活动2次。持续推进法治乡村建设，全面启动乡村“法律明白人”培养工程，有序推进“农村学法用法示范户”培育工作，共培养法律明白人232名，开展培训13次。推进我市第一批13个沿边行政村（社区）法治文化阵地建设项目顺利启动实施，并于2023年3月底建设完成并投入使用，以及完成4个村（社区）法治文化场所示范点建设项目，并投入使用。8月建设完成我市第二批7个沿边行政村（社区）法治文化阵地建设项目、1个村（社区）法治文化场所示范点建设项目和10月建设完成1个乡镇（街道）法治文化阵地省级示范项目建设。通过开展线上线下法律法规宣传，持续提升公民法治素养。利用微信公众号“瑞丽普法”转载、发布200余篇普法知识文章，线下宣传130余场次，开展“法律六进+N”活动42场次，发放宣传资料8万余份，受教育群众14万余人。</t>
  </si>
  <si>
    <r>
      <rPr>
        <sz val="10"/>
        <color indexed="8"/>
        <rFont val="宋体"/>
        <charset val="134"/>
      </rPr>
      <t>2</t>
    </r>
    <r>
      <rPr>
        <sz val="10"/>
        <color indexed="8"/>
        <rFont val="宋体"/>
        <charset val="134"/>
      </rPr>
      <t>32</t>
    </r>
  </si>
  <si>
    <t>提升人民群众的法律素养</t>
  </si>
  <si>
    <r>
      <rPr>
        <sz val="10"/>
        <color indexed="8"/>
        <rFont val="宋体"/>
        <charset val="134"/>
      </rPr>
      <t>8</t>
    </r>
    <r>
      <rPr>
        <sz val="10"/>
        <color indexed="8"/>
        <rFont val="宋体"/>
        <charset val="134"/>
      </rPr>
      <t>5</t>
    </r>
  </si>
  <si>
    <t>不断增强人民群众获得感、幸福感和安全感。</t>
  </si>
  <si>
    <t>民众对普法宣传满意度</t>
  </si>
  <si>
    <t xml:space="preserve">   7个法治文化阵地建设项目、13个沿边行政村（社区）法治文化阵地项目、2个法治文化广场建设项目属2023年续建项目在本年完成。所以执行率偏高。</t>
  </si>
  <si>
    <t>公共法律服务补助项目</t>
  </si>
  <si>
    <t>91.1</t>
  </si>
  <si>
    <t xml:space="preserve">  健全法律援助便民服务工作网络，完善法律援助便民利民措施，构建法律援助服务平台，开展法律援助宣传，扩大法律援助宣传覆盖面。服务承诺制、援助公开制，逐步实行网上受理、申请，简化审查程序，逐步建立援助对象动态数据库。基本形成覆盖城乡、便捷高效、均等普惠的现代公共法律服务体系，建设完成市、乡（镇）、村（居）三级公共法律服务实体平台。                                                                                                                                                                                              </t>
  </si>
  <si>
    <t xml:space="preserve">  2023年，瑞丽市司法局认真按照省、州司法行政工作会议的安排和部署，紧紧围绕瑞丽市委、市政府中心工作切实转变工作作风，全面履行司法行政职能，完成年初设定的工作：设立市级公共法律服务中心1个，乡级公共法律服务中心7个，在乡（镇）村委会、社区建立公共法律服务工作站46个，已实现市、乡（镇）、村三级公共法律服务实体平台全覆盖。配备公共法律服务“机器人”63台，“三大平台”融合发展。接待现场来访咨询381件/人次（其中法律咨询297件、代写文书73件、咨询中转法律援助6件，引导向其他渠道求助5件）；受理法律援助案件158件（其中，刑事116件、民事39件、行政3件），认罪认罚775件；积极参与未成年见证工作，共参与未成年见证4场4人次。承办刑事诉讼辩护及代理330件，民事诉讼代理1352件，行政诉讼代理22件，非诉讼法律事务108件，劳动仲裁84件，咨询和代书607件，公益法律服务100件，业务收入1737.12万元。</t>
  </si>
  <si>
    <r>
      <rPr>
        <sz val="10"/>
        <color indexed="8"/>
        <rFont val="宋体"/>
        <charset val="134"/>
      </rPr>
      <t>1</t>
    </r>
    <r>
      <rPr>
        <sz val="10"/>
        <color indexed="8"/>
        <rFont val="宋体"/>
        <charset val="134"/>
      </rPr>
      <t>58</t>
    </r>
  </si>
  <si>
    <r>
      <rPr>
        <sz val="10"/>
        <color indexed="8"/>
        <rFont val="宋体"/>
        <charset val="134"/>
      </rPr>
      <t>2</t>
    </r>
    <r>
      <rPr>
        <sz val="10"/>
        <color indexed="8"/>
        <rFont val="宋体"/>
        <charset val="134"/>
      </rPr>
      <t>00</t>
    </r>
  </si>
  <si>
    <r>
      <rPr>
        <sz val="10"/>
        <color indexed="8"/>
        <rFont val="宋体"/>
        <charset val="134"/>
      </rPr>
      <t>3</t>
    </r>
    <r>
      <rPr>
        <sz val="10"/>
        <color indexed="8"/>
        <rFont val="宋体"/>
        <charset val="134"/>
      </rPr>
      <t>30</t>
    </r>
  </si>
  <si>
    <r>
      <rPr>
        <sz val="10"/>
        <color indexed="8"/>
        <rFont val="宋体"/>
        <charset val="134"/>
      </rPr>
      <t>5</t>
    </r>
    <r>
      <rPr>
        <sz val="10"/>
        <color indexed="8"/>
        <rFont val="宋体"/>
        <charset val="134"/>
      </rPr>
      <t>00</t>
    </r>
  </si>
  <si>
    <r>
      <rPr>
        <sz val="10"/>
        <color indexed="8"/>
        <rFont val="宋体"/>
        <charset val="134"/>
      </rPr>
      <t>1</t>
    </r>
    <r>
      <rPr>
        <sz val="10"/>
        <color indexed="8"/>
        <rFont val="宋体"/>
        <charset val="134"/>
      </rPr>
      <t>352</t>
    </r>
  </si>
  <si>
    <t>提高法律援助受援人的法律意识</t>
  </si>
  <si>
    <t>受援人对法律援助案件满意度</t>
  </si>
  <si>
    <t>行政复议工作补助经费</t>
  </si>
  <si>
    <t>55.31</t>
  </si>
  <si>
    <t xml:space="preserve">  推进法治政府建设，以案促改，推进行政执法办案规范化建设，提高政府依法行政能力和公信力，促进社会公平正义 。开展复议案件调查、听证、调解、和解、审议等日常工作。                                                                                                                                                          </t>
  </si>
  <si>
    <t xml:space="preserve">   2023年，瑞丽市司法局认真按照省、州司法行政工作会议的安排和部署，紧紧围绕瑞丽市委、市政府中心工作切实转变工作作风，全面履行司法行政职能，完成年初设定的工作：发挥行政复议监督纠错作用，严格按照规定办理行政复议案件，2023年瑞丽市新收行政复议案件41件，上年结转2件，全部为市政府办理。今年新收行政复议案件共办结37件，正在审理4件，去年结转案件均已办结；严格履行行政诉讼应诉职能，行政机关负责人出庭应诉率100%，2023年度，以市政府及其部门为被告的一审行政应诉案件25件，二审案件10件。</t>
  </si>
  <si>
    <r>
      <rPr>
        <sz val="10"/>
        <color indexed="8"/>
        <rFont val="宋体"/>
        <charset val="134"/>
      </rPr>
      <t>4</t>
    </r>
    <r>
      <rPr>
        <sz val="10"/>
        <color indexed="8"/>
        <rFont val="宋体"/>
        <charset val="134"/>
      </rPr>
      <t>3</t>
    </r>
  </si>
  <si>
    <r>
      <rPr>
        <sz val="10"/>
        <color indexed="8"/>
        <rFont val="宋体"/>
        <charset val="134"/>
      </rPr>
      <t>2</t>
    </r>
    <r>
      <rPr>
        <sz val="10"/>
        <color indexed="8"/>
        <rFont val="宋体"/>
        <charset val="134"/>
      </rPr>
      <t>5</t>
    </r>
  </si>
  <si>
    <t>提高民众的法律意识</t>
  </si>
  <si>
    <t>行政复议对象满意度</t>
  </si>
  <si>
    <r>
      <rPr>
        <sz val="10"/>
        <color indexed="8"/>
        <rFont val="宋体"/>
        <charset val="134"/>
      </rPr>
      <t>9</t>
    </r>
    <r>
      <rPr>
        <sz val="10"/>
        <color indexed="8"/>
        <rFont val="宋体"/>
        <charset val="134"/>
      </rPr>
      <t>0%</t>
    </r>
  </si>
  <si>
    <t>社区矫正工作补助经费</t>
  </si>
  <si>
    <t>163.81</t>
  </si>
  <si>
    <t xml:space="preserve"> 通过社区矫正对被判处管制、宣告缓刑、裁定假释、暂予监外执行这四类犯罪行为较轻的对象所实施的非监禁性矫正刑罚，其目的是为通过政府、社会以及爱心人士的帮助，使矫正对象改正恶习，并帮助他们重新回归社会。社区矫正其非监禁刑罚的性质可以使其在不脱离社会、不脱离生活的情况下，并借助政府、社区、社会爱心人士以及亲人的帮助下能更好的适应社会并且回归社会，实现再社会化的过程。</t>
  </si>
  <si>
    <t xml:space="preserve">  2023年，瑞丽市司法局认真按照省、州司法行政工作会议的安排和部署，紧紧围绕瑞丽市委、市政府中心工作切实转变工作作风，全面履行司法行政职能，完成年初设定的工作：严格“两类人员”管理。瑞丽市累计在册刑满释放人员1084人，重点帮教92人，在我市列管59人，在外列管74人。安置帮教走访359人次，电话访谈342人次，宣传教育221人次，落实责任田101人，其他安置方式87人，落实临时救助1人，刑释解教人员安置帮教率为100%。目前，刑释人员无脱管、漏管和再犯罪现象发生。利用远程视频会见系统开展亲情帮教，促进服刑人员教育改造。共接到远程探视申请280件，成功会见280件。</t>
  </si>
  <si>
    <r>
      <rPr>
        <sz val="10"/>
        <color indexed="8"/>
        <rFont val="宋体"/>
        <charset val="134"/>
      </rPr>
      <t>3</t>
    </r>
    <r>
      <rPr>
        <sz val="10"/>
        <color indexed="8"/>
        <rFont val="宋体"/>
        <charset val="134"/>
      </rPr>
      <t>32</t>
    </r>
  </si>
  <si>
    <r>
      <rPr>
        <sz val="10"/>
        <color indexed="8"/>
        <rFont val="宋体"/>
        <charset val="134"/>
      </rPr>
      <t>3</t>
    </r>
    <r>
      <rPr>
        <sz val="10"/>
        <color indexed="8"/>
        <rFont val="宋体"/>
        <charset val="134"/>
      </rPr>
      <t>59</t>
    </r>
  </si>
  <si>
    <r>
      <rPr>
        <sz val="10"/>
        <color indexed="8"/>
        <rFont val="宋体"/>
        <charset val="134"/>
      </rPr>
      <t>2</t>
    </r>
    <r>
      <rPr>
        <sz val="10"/>
        <color indexed="8"/>
        <rFont val="宋体"/>
        <charset val="134"/>
      </rPr>
      <t>80</t>
    </r>
  </si>
  <si>
    <t>矫正对象走访率</t>
  </si>
  <si>
    <t>通过政府、社会以及爱心人士的帮助，使矫正对象改正恶习，重新回归社会</t>
  </si>
  <si>
    <t>矫正对象满意度</t>
  </si>
  <si>
    <r>
      <rPr>
        <sz val="10"/>
        <color indexed="8"/>
        <rFont val="宋体"/>
        <charset val="134"/>
      </rPr>
      <t>9</t>
    </r>
    <r>
      <rPr>
        <sz val="10"/>
        <color indexed="8"/>
        <rFont val="宋体"/>
        <charset val="134"/>
      </rPr>
      <t>2%</t>
    </r>
  </si>
  <si>
    <t>一般行政管理事务项目</t>
  </si>
  <si>
    <t>95.71</t>
  </si>
  <si>
    <r>
      <rPr>
        <sz val="10"/>
        <color indexed="8"/>
        <rFont val="宋体"/>
        <charset val="134"/>
        <scheme val="minor"/>
      </rPr>
      <t xml:space="preserve"> </t>
    </r>
    <r>
      <rPr>
        <sz val="10"/>
        <color indexed="8"/>
        <rFont val="宋体"/>
        <charset val="134"/>
        <scheme val="minor"/>
      </rPr>
      <t xml:space="preserve">  </t>
    </r>
    <r>
      <rPr>
        <sz val="10"/>
        <color indexed="8"/>
        <rFont val="宋体"/>
        <charset val="134"/>
        <scheme val="minor"/>
      </rPr>
      <t xml:space="preserve">根据政府会议安排，瑞丽市司法局机关团体用地补办出让、变更用途补缴土地出让金：
   瑞丽市司法局机用地位于瑞丽市民族街24号，不动产权证号为云（2023）瑞丽市不云动产权第0002742号，土地面积为1028.60平方米（1.54亩），土地用途为机关团体用地，权利性质为划拨，使用期限为无年期限制。现申请补办出让和变更用途，原用途为机关团体用地，现申请变更为城镇住宅用地。
</t>
    </r>
  </si>
  <si>
    <t xml:space="preserve">  2023年，瑞丽市司法局认真按照省、州司法行政工作会议的安排和部署，紧紧围绕瑞丽市委、市政府中心工作切实转变工作作风，全面履行司法行政职能，完成年初设定的工作：是司法局机关土地性质变更补缴土地款372.04万元，补缴土地性质变更税费11.26万元、土地性质调整论证报告咨询费4.8万元。 </t>
  </si>
  <si>
    <r>
      <rPr>
        <sz val="10"/>
        <color indexed="8"/>
        <rFont val="宋体"/>
        <charset val="134"/>
      </rPr>
      <t>1</t>
    </r>
    <r>
      <rPr>
        <sz val="10"/>
        <color indexed="8"/>
        <rFont val="宋体"/>
        <charset val="134"/>
      </rPr>
      <t>028.6</t>
    </r>
  </si>
  <si>
    <r>
      <rPr>
        <sz val="10"/>
        <color indexed="8"/>
        <rFont val="宋体"/>
        <charset val="134"/>
      </rPr>
      <t>3</t>
    </r>
    <r>
      <rPr>
        <sz val="10"/>
        <color indexed="8"/>
        <rFont val="宋体"/>
        <charset val="134"/>
      </rPr>
      <t>72.04</t>
    </r>
  </si>
  <si>
    <t>盘活国有资产使用率</t>
  </si>
  <si>
    <t>提高国有资产使用效益</t>
  </si>
  <si>
    <r>
      <rPr>
        <sz val="10"/>
        <color indexed="8"/>
        <rFont val="宋体"/>
        <charset val="134"/>
      </rPr>
      <t>9</t>
    </r>
    <r>
      <rPr>
        <sz val="10"/>
        <color indexed="8"/>
        <rFont val="宋体"/>
        <charset val="134"/>
      </rPr>
      <t>5</t>
    </r>
  </si>
  <si>
    <t>民众满意度</t>
  </si>
  <si>
    <t>国有资产使用情况表</t>
  </si>
  <si>
    <t>公开12表</t>
  </si>
  <si>
    <t>部门：瑞丽市司法局</t>
  </si>
  <si>
    <t>金额单位：万元</t>
  </si>
  <si>
    <t>项目</t>
  </si>
  <si>
    <t>行次</t>
  </si>
  <si>
    <t>资产总额</t>
  </si>
  <si>
    <t>资产原值合计</t>
  </si>
  <si>
    <t>流动资产</t>
  </si>
  <si>
    <t>固定资产</t>
  </si>
  <si>
    <t>对外投资/有价证券</t>
  </si>
  <si>
    <t>在建工程</t>
  </si>
  <si>
    <t>无形资产</t>
  </si>
  <si>
    <t>其他资产</t>
  </si>
  <si>
    <t>小计</t>
  </si>
  <si>
    <t>房屋构筑物</t>
  </si>
  <si>
    <t>车辆</t>
  </si>
  <si>
    <t>单价200万以上
大型设备</t>
  </si>
  <si>
    <t>其他固定资产</t>
  </si>
  <si>
    <t>原值</t>
  </si>
  <si>
    <t>净值</t>
  </si>
  <si>
    <t>栏次</t>
  </si>
  <si>
    <t>2</t>
  </si>
  <si>
    <t>5</t>
  </si>
  <si>
    <t>11</t>
  </si>
  <si>
    <t>14</t>
  </si>
  <si>
    <t>17</t>
  </si>
  <si>
    <t>合计</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</si>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</sst>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 numFmtId="179" formatCode="0.00_);[Red]\(0.00\)"/>
    <numFmt numFmtId="180" formatCode="_ * #,##0.00_ ;_ * \-#,##0.00_ ;_ * &quot;&quot;??_ ;_ @_ "/>
  </numFmts>
  <fonts count="43">
    <font>
      <sz val="11"/>
      <color indexed="8"/>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2"/>
      <color rgb="FF000000"/>
      <name val="宋体"/>
      <charset val="134"/>
      <scheme val="minor"/>
    </font>
    <font>
      <sz val="10"/>
      <name val="宋体"/>
      <charset val="134"/>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theme="1"/>
      <name val="宋体"/>
      <charset val="134"/>
      <scheme val="minor"/>
    </font>
    <font>
      <sz val="8"/>
      <color theme="1"/>
      <name val="宋体"/>
      <charset val="134"/>
      <scheme val="minor"/>
    </font>
    <font>
      <sz val="11"/>
      <color theme="1"/>
      <name val="宋体"/>
      <charset val="134"/>
    </font>
    <font>
      <sz val="10"/>
      <color theme="1"/>
      <name val="宋体"/>
      <charset val="134"/>
    </font>
    <font>
      <sz val="11"/>
      <name val="宋体"/>
      <charset val="134"/>
      <scheme val="minor"/>
    </font>
    <font>
      <sz val="10"/>
      <color rgb="FF000000"/>
      <name val="宋体"/>
      <charset val="134"/>
    </font>
    <font>
      <b/>
      <sz val="18"/>
      <color theme="1"/>
      <name val="宋体"/>
      <charset val="134"/>
      <scheme val="minor"/>
    </font>
    <font>
      <sz val="9"/>
      <color theme="1"/>
      <name val="宋体"/>
      <charset val="134"/>
      <scheme val="minor"/>
    </font>
    <font>
      <sz val="11"/>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4" borderId="2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4" applyNumberFormat="0" applyFill="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1" fillId="0" borderId="0" applyNumberFormat="0" applyFill="0" applyBorder="0" applyAlignment="0" applyProtection="0">
      <alignment vertical="center"/>
    </xf>
    <xf numFmtId="0" fontId="32" fillId="5" borderId="26" applyNumberFormat="0" applyAlignment="0" applyProtection="0">
      <alignment vertical="center"/>
    </xf>
    <xf numFmtId="0" fontId="33" fillId="6" borderId="27" applyNumberFormat="0" applyAlignment="0" applyProtection="0">
      <alignment vertical="center"/>
    </xf>
    <xf numFmtId="0" fontId="34" fillId="6" borderId="26" applyNumberFormat="0" applyAlignment="0" applyProtection="0">
      <alignment vertical="center"/>
    </xf>
    <xf numFmtId="0" fontId="35" fillId="7" borderId="28" applyNumberFormat="0" applyAlignment="0" applyProtection="0">
      <alignment vertical="center"/>
    </xf>
    <xf numFmtId="0" fontId="36" fillId="0" borderId="29" applyNumberFormat="0" applyFill="0" applyAlignment="0" applyProtection="0">
      <alignment vertical="center"/>
    </xf>
    <xf numFmtId="0" fontId="37" fillId="0" borderId="30"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5" fillId="0" borderId="0"/>
    <xf numFmtId="0" fontId="1" fillId="0" borderId="0"/>
  </cellStyleXfs>
  <cellXfs count="191">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50" applyFill="1" applyBorder="1" applyAlignment="1">
      <alignment vertical="center"/>
    </xf>
    <xf numFmtId="0" fontId="1" fillId="0" borderId="0" xfId="50" applyFill="1" applyBorder="1" applyAlignment="1">
      <alignment vertical="center" wrapText="1"/>
    </xf>
    <xf numFmtId="0" fontId="2" fillId="0" borderId="0" xfId="0" applyFont="1" applyFill="1" applyBorder="1" applyAlignment="1">
      <alignment horizontal="center"/>
    </xf>
    <xf numFmtId="0" fontId="3" fillId="0" borderId="0" xfId="0" applyFont="1" applyFill="1" applyBorder="1" applyAlignment="1"/>
    <xf numFmtId="0" fontId="4" fillId="0" borderId="1" xfId="0" applyFont="1" applyFill="1" applyBorder="1" applyAlignment="1">
      <alignment horizontal="left"/>
    </xf>
    <xf numFmtId="0" fontId="4" fillId="0" borderId="0" xfId="0" applyFont="1" applyFill="1" applyBorder="1" applyAlignment="1">
      <alignment horizontal="center"/>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2" xfId="0" applyFont="1" applyFill="1" applyBorder="1" applyAlignment="1">
      <alignment horizontal="center" vertical="center" wrapText="1"/>
    </xf>
    <xf numFmtId="4" fontId="5" fillId="0" borderId="3" xfId="0" applyNumberFormat="1" applyFont="1" applyFill="1" applyBorder="1" applyAlignment="1">
      <alignment horizontal="center" vertical="center" shrinkToFit="1"/>
    </xf>
    <xf numFmtId="4" fontId="5" fillId="0" borderId="4" xfId="0" applyNumberFormat="1" applyFont="1" applyFill="1" applyBorder="1" applyAlignment="1">
      <alignment horizontal="center" vertical="center" shrinkToFit="1"/>
    </xf>
    <xf numFmtId="0" fontId="5" fillId="0" borderId="5" xfId="0" applyFont="1" applyFill="1" applyBorder="1" applyAlignment="1">
      <alignment horizontal="center" vertical="center" shrinkToFit="1"/>
    </xf>
    <xf numFmtId="4" fontId="5" fillId="0" borderId="2" xfId="0" applyNumberFormat="1" applyFont="1" applyFill="1" applyBorder="1" applyAlignment="1">
      <alignment horizontal="center" vertical="center" shrinkToFit="1"/>
    </xf>
    <xf numFmtId="0" fontId="5" fillId="0" borderId="6" xfId="0" applyFont="1" applyFill="1" applyBorder="1" applyAlignment="1">
      <alignment horizontal="center" vertical="center" shrinkToFit="1"/>
    </xf>
    <xf numFmtId="49" fontId="5" fillId="0" borderId="2" xfId="0" applyNumberFormat="1" applyFont="1" applyFill="1" applyBorder="1" applyAlignment="1">
      <alignment horizontal="center" vertical="center" shrinkToFit="1"/>
    </xf>
    <xf numFmtId="0" fontId="5" fillId="0" borderId="2" xfId="0" applyFont="1" applyFill="1" applyBorder="1" applyAlignment="1">
      <alignment horizontal="left" vertical="center" shrinkToFit="1"/>
    </xf>
    <xf numFmtId="176" fontId="5" fillId="0" borderId="2" xfId="0" applyNumberFormat="1" applyFont="1" applyFill="1" applyBorder="1" applyAlignment="1">
      <alignment horizontal="left" vertical="center" shrinkToFit="1"/>
    </xf>
    <xf numFmtId="176" fontId="5" fillId="0" borderId="2" xfId="0" applyNumberFormat="1" applyFont="1" applyFill="1" applyBorder="1" applyAlignment="1">
      <alignment horizontal="right" vertical="center" shrinkToFit="1"/>
    </xf>
    <xf numFmtId="0" fontId="6" fillId="0" borderId="0" xfId="0" applyFont="1">
      <alignment vertical="center"/>
    </xf>
    <xf numFmtId="4" fontId="5" fillId="0" borderId="2" xfId="0" applyNumberFormat="1" applyFont="1" applyFill="1" applyBorder="1" applyAlignment="1">
      <alignment horizontal="right" vertical="center" shrinkToFit="1"/>
    </xf>
    <xf numFmtId="0" fontId="6" fillId="0" borderId="2" xfId="0" applyFont="1" applyBorder="1">
      <alignment vertical="center"/>
    </xf>
    <xf numFmtId="0" fontId="7"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1" fillId="0" borderId="0" xfId="0" applyFont="1" applyFill="1" applyBorder="1" applyAlignment="1">
      <alignment wrapText="1"/>
    </xf>
    <xf numFmtId="4" fontId="5" fillId="0" borderId="4" xfId="0" applyNumberFormat="1" applyFont="1" applyFill="1" applyBorder="1" applyAlignment="1">
      <alignment horizontal="center" vertical="center" wrapText="1" shrinkToFit="1"/>
    </xf>
    <xf numFmtId="4" fontId="5" fillId="0" borderId="7" xfId="0" applyNumberFormat="1" applyFont="1" applyFill="1" applyBorder="1" applyAlignment="1">
      <alignment horizontal="center" vertical="center" shrinkToFit="1"/>
    </xf>
    <xf numFmtId="0" fontId="5" fillId="0" borderId="2" xfId="0" applyFont="1" applyFill="1" applyBorder="1" applyAlignment="1">
      <alignment horizontal="center" vertical="center" wrapText="1" shrinkToFit="1"/>
    </xf>
    <xf numFmtId="4" fontId="5" fillId="0" borderId="8" xfId="0" applyNumberFormat="1" applyFont="1" applyFill="1" applyBorder="1" applyAlignment="1">
      <alignment horizontal="center" vertical="center" shrinkToFit="1"/>
    </xf>
    <xf numFmtId="4" fontId="5" fillId="0" borderId="9" xfId="0" applyNumberFormat="1" applyFont="1" applyFill="1" applyBorder="1" applyAlignment="1">
      <alignment horizontal="center" vertical="center" shrinkToFit="1"/>
    </xf>
    <xf numFmtId="4" fontId="5" fillId="0" borderId="2" xfId="0" applyNumberFormat="1" applyFont="1" applyFill="1" applyBorder="1" applyAlignment="1">
      <alignment horizontal="center" vertical="center" wrapText="1" shrinkToFit="1"/>
    </xf>
    <xf numFmtId="0" fontId="1" fillId="0" borderId="2" xfId="0" applyFont="1" applyFill="1" applyBorder="1" applyAlignment="1">
      <alignment horizontal="center" vertical="center"/>
    </xf>
    <xf numFmtId="4" fontId="5" fillId="0" borderId="2" xfId="0" applyNumberFormat="1" applyFont="1" applyFill="1" applyBorder="1" applyAlignment="1">
      <alignment horizontal="right" vertical="center" wrapText="1" shrinkToFit="1"/>
    </xf>
    <xf numFmtId="177" fontId="1" fillId="0" borderId="2" xfId="0" applyNumberFormat="1" applyFont="1" applyFill="1" applyBorder="1" applyAlignment="1">
      <alignment vertical="center"/>
    </xf>
    <xf numFmtId="0" fontId="1" fillId="0" borderId="2" xfId="0" applyFont="1" applyFill="1" applyBorder="1" applyAlignment="1"/>
    <xf numFmtId="0" fontId="4" fillId="0" borderId="0" xfId="0" applyFont="1" applyFill="1" applyBorder="1" applyAlignment="1">
      <alignment horizontal="right"/>
    </xf>
    <xf numFmtId="0" fontId="5" fillId="0" borderId="7"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49" fontId="5" fillId="0" borderId="8" xfId="0" applyNumberFormat="1" applyFont="1" applyFill="1" applyBorder="1" applyAlignment="1">
      <alignment horizontal="center" vertical="center" shrinkToFit="1"/>
    </xf>
    <xf numFmtId="0" fontId="1" fillId="0" borderId="2" xfId="0" applyFont="1" applyFill="1" applyBorder="1" applyAlignment="1">
      <alignment vertical="center"/>
    </xf>
    <xf numFmtId="0" fontId="6" fillId="0" borderId="2" xfId="0" applyFont="1" applyBorder="1" applyAlignment="1">
      <alignment vertical="center"/>
    </xf>
    <xf numFmtId="0" fontId="8" fillId="0" borderId="0" xfId="49" applyFont="1" applyFill="1" applyAlignment="1">
      <alignment horizontal="center" vertical="center" wrapText="1"/>
    </xf>
    <xf numFmtId="0" fontId="9" fillId="0" borderId="1" xfId="49" applyNumberFormat="1" applyFont="1" applyFill="1" applyBorder="1" applyAlignment="1">
      <alignment horizontal="left" wrapText="1"/>
    </xf>
    <xf numFmtId="0" fontId="9" fillId="0" borderId="0" xfId="49" applyFont="1" applyFill="1" applyAlignment="1">
      <alignment horizontal="center" vertical="center" wrapText="1"/>
    </xf>
    <xf numFmtId="0" fontId="10" fillId="0" borderId="0" xfId="49" applyFont="1" applyFill="1" applyAlignment="1">
      <alignment horizontal="center" vertical="center" wrapText="1"/>
    </xf>
    <xf numFmtId="0" fontId="11" fillId="0" borderId="2" xfId="49" applyFont="1" applyFill="1" applyBorder="1" applyAlignment="1">
      <alignment horizontal="center" vertical="center" wrapText="1"/>
    </xf>
    <xf numFmtId="49" fontId="11" fillId="0" borderId="8" xfId="49" applyNumberFormat="1" applyFont="1" applyFill="1" applyBorder="1" applyAlignment="1">
      <alignment horizontal="center" vertical="center" wrapText="1"/>
    </xf>
    <xf numFmtId="49" fontId="11" fillId="0" borderId="11" xfId="49" applyNumberFormat="1" applyFont="1" applyFill="1" applyBorder="1" applyAlignment="1">
      <alignment horizontal="center" vertical="center" wrapText="1"/>
    </xf>
    <xf numFmtId="49" fontId="11" fillId="0" borderId="2" xfId="49" applyNumberFormat="1" applyFont="1" applyFill="1" applyBorder="1" applyAlignment="1">
      <alignment horizontal="left" vertical="center" wrapText="1"/>
    </xf>
    <xf numFmtId="0" fontId="11" fillId="0" borderId="2" xfId="49" applyFont="1" applyFill="1" applyBorder="1" applyAlignment="1">
      <alignment vertical="center" wrapText="1"/>
    </xf>
    <xf numFmtId="178" fontId="11" fillId="0" borderId="2" xfId="49" applyNumberFormat="1" applyFont="1" applyFill="1" applyBorder="1" applyAlignment="1">
      <alignment horizontal="right" vertical="center" wrapText="1"/>
    </xf>
    <xf numFmtId="49" fontId="11" fillId="0" borderId="2" xfId="49" applyNumberFormat="1" applyFont="1" applyFill="1" applyBorder="1" applyAlignment="1">
      <alignment horizontal="center" vertical="center" wrapText="1"/>
    </xf>
    <xf numFmtId="179" fontId="11" fillId="0" borderId="2" xfId="49" applyNumberFormat="1" applyFont="1" applyFill="1" applyBorder="1" applyAlignment="1">
      <alignment horizontal="center" vertical="center" wrapText="1"/>
    </xf>
    <xf numFmtId="0" fontId="11" fillId="0" borderId="2" xfId="49" applyFont="1" applyFill="1" applyBorder="1" applyAlignment="1">
      <alignment horizontal="left" vertical="center" wrapText="1"/>
    </xf>
    <xf numFmtId="179" fontId="11" fillId="0" borderId="2" xfId="49" applyNumberFormat="1" applyFont="1" applyFill="1" applyBorder="1" applyAlignment="1">
      <alignment horizontal="right" vertical="center" wrapText="1"/>
    </xf>
    <xf numFmtId="179" fontId="9" fillId="0" borderId="2" xfId="49" applyNumberFormat="1" applyFont="1" applyFill="1" applyBorder="1" applyAlignment="1">
      <alignment horizontal="center" vertical="center" wrapText="1"/>
    </xf>
    <xf numFmtId="0" fontId="9" fillId="0" borderId="2" xfId="49" applyFont="1" applyFill="1" applyBorder="1" applyAlignment="1">
      <alignment horizontal="center" vertical="center" wrapText="1"/>
    </xf>
    <xf numFmtId="0" fontId="11" fillId="0" borderId="8" xfId="49" applyNumberFormat="1" applyFont="1" applyFill="1" applyBorder="1" applyAlignment="1">
      <alignment horizontal="left" vertical="center" wrapText="1"/>
    </xf>
    <xf numFmtId="0" fontId="11" fillId="0" borderId="11" xfId="49" applyNumberFormat="1" applyFont="1" applyFill="1" applyBorder="1" applyAlignment="1">
      <alignment horizontal="left" vertical="center" wrapText="1"/>
    </xf>
    <xf numFmtId="0" fontId="11" fillId="0" borderId="9" xfId="49" applyNumberFormat="1" applyFont="1" applyFill="1" applyBorder="1" applyAlignment="1">
      <alignment horizontal="left" vertical="center" wrapText="1"/>
    </xf>
    <xf numFmtId="179" fontId="11" fillId="0" borderId="8" xfId="49" applyNumberFormat="1" applyFont="1" applyFill="1" applyBorder="1" applyAlignment="1">
      <alignment horizontal="left" vertical="center" wrapText="1"/>
    </xf>
    <xf numFmtId="179" fontId="11" fillId="0" borderId="11" xfId="49" applyNumberFormat="1" applyFont="1" applyFill="1" applyBorder="1" applyAlignment="1">
      <alignment horizontal="left" vertical="center" wrapText="1"/>
    </xf>
    <xf numFmtId="0" fontId="12" fillId="0" borderId="2"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4" fillId="2" borderId="2" xfId="0" applyFont="1" applyFill="1" applyBorder="1" applyAlignment="1">
      <alignment horizontal="center" vertical="center"/>
    </xf>
    <xf numFmtId="0" fontId="13" fillId="0" borderId="2" xfId="0" applyFont="1" applyBorder="1" applyAlignment="1">
      <alignment vertical="center" wrapText="1"/>
    </xf>
    <xf numFmtId="0" fontId="0" fillId="0" borderId="0" xfId="0" applyAlignment="1">
      <alignment horizontal="center" vertical="center"/>
    </xf>
    <xf numFmtId="49"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9" fillId="0" borderId="13" xfId="49" applyFont="1" applyFill="1" applyBorder="1" applyAlignment="1">
      <alignment horizontal="center" vertical="center" wrapText="1"/>
    </xf>
    <xf numFmtId="49" fontId="9" fillId="0" borderId="2" xfId="49" applyNumberFormat="1" applyFont="1" applyFill="1" applyBorder="1" applyAlignment="1">
      <alignment horizontal="center" vertical="center" wrapText="1"/>
    </xf>
    <xf numFmtId="0" fontId="13" fillId="0" borderId="2" xfId="0" applyFont="1" applyBorder="1">
      <alignment vertical="center"/>
    </xf>
    <xf numFmtId="0" fontId="9" fillId="0" borderId="12" xfId="49" applyFont="1" applyFill="1" applyBorder="1" applyAlignment="1">
      <alignment horizontal="center" vertical="center" wrapText="1"/>
    </xf>
    <xf numFmtId="0" fontId="4" fillId="2" borderId="9" xfId="0" applyNumberFormat="1" applyFont="1" applyFill="1" applyBorder="1" applyAlignment="1">
      <alignment horizontal="center" vertical="center"/>
    </xf>
    <xf numFmtId="0" fontId="11" fillId="0" borderId="8" xfId="49" applyFont="1" applyFill="1" applyBorder="1" applyAlignment="1">
      <alignment horizontal="center" vertical="center" wrapText="1"/>
    </xf>
    <xf numFmtId="0" fontId="11" fillId="0" borderId="11" xfId="49" applyFont="1" applyFill="1" applyBorder="1" applyAlignment="1">
      <alignment horizontal="center" vertical="center" wrapText="1"/>
    </xf>
    <xf numFmtId="0" fontId="11" fillId="0" borderId="3" xfId="49" applyFont="1" applyFill="1" applyBorder="1" applyAlignment="1">
      <alignment horizontal="center" vertical="center" wrapText="1"/>
    </xf>
    <xf numFmtId="0" fontId="11" fillId="0" borderId="4" xfId="49" applyFont="1" applyFill="1" applyBorder="1" applyAlignment="1">
      <alignment horizontal="center" vertical="center" wrapText="1"/>
    </xf>
    <xf numFmtId="0" fontId="11" fillId="0" borderId="7" xfId="49" applyFont="1" applyFill="1" applyBorder="1" applyAlignment="1">
      <alignment horizontal="center" vertical="center" wrapText="1"/>
    </xf>
    <xf numFmtId="0" fontId="11" fillId="0" borderId="6" xfId="49"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1" fillId="0" borderId="10" xfId="49" applyFont="1" applyFill="1" applyBorder="1" applyAlignment="1">
      <alignment horizontal="center" vertical="center" wrapText="1"/>
    </xf>
    <xf numFmtId="0" fontId="9" fillId="0" borderId="2" xfId="49" applyFont="1" applyFill="1" applyBorder="1" applyAlignment="1">
      <alignment horizontal="left" vertical="center" wrapText="1"/>
    </xf>
    <xf numFmtId="0" fontId="9" fillId="0" borderId="0" xfId="49" applyFont="1" applyAlignment="1">
      <alignment horizontal="left" vertical="center" wrapText="1"/>
    </xf>
    <xf numFmtId="0" fontId="7" fillId="0" borderId="0" xfId="0" applyFont="1" applyFill="1" applyBorder="1" applyAlignment="1">
      <alignment horizontal="right" vertical="center"/>
    </xf>
    <xf numFmtId="0" fontId="14" fillId="0" borderId="0" xfId="0" applyFont="1" applyFill="1" applyAlignment="1">
      <alignment horizontal="right" vertical="center" wrapText="1"/>
    </xf>
    <xf numFmtId="49" fontId="11" fillId="0" borderId="9" xfId="49"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2" xfId="0" applyFont="1" applyFill="1" applyBorder="1" applyAlignment="1">
      <alignment horizontal="center" vertical="center"/>
    </xf>
    <xf numFmtId="0" fontId="15" fillId="0" borderId="0" xfId="0" applyFont="1">
      <alignment vertical="center"/>
    </xf>
    <xf numFmtId="179" fontId="11" fillId="0" borderId="9" xfId="49" applyNumberFormat="1" applyFont="1" applyFill="1" applyBorder="1" applyAlignment="1">
      <alignment horizontal="left" vertical="center" wrapText="1"/>
    </xf>
    <xf numFmtId="0" fontId="11" fillId="0" borderId="5" xfId="49" applyFont="1" applyFill="1" applyBorder="1" applyAlignment="1">
      <alignment horizontal="center" vertical="center" wrapText="1"/>
    </xf>
    <xf numFmtId="0" fontId="11" fillId="0" borderId="15" xfId="49" applyFont="1" applyFill="1" applyBorder="1" applyAlignment="1">
      <alignment horizontal="center" vertical="center" wrapText="1"/>
    </xf>
    <xf numFmtId="180" fontId="4" fillId="0" borderId="2" xfId="0" applyNumberFormat="1" applyFont="1" applyFill="1" applyBorder="1" applyAlignment="1">
      <alignment horizontal="center" vertical="center"/>
    </xf>
    <xf numFmtId="0" fontId="11" fillId="0" borderId="9" xfId="49" applyFont="1" applyFill="1" applyBorder="1" applyAlignment="1">
      <alignment horizontal="center" vertical="center" wrapText="1"/>
    </xf>
    <xf numFmtId="49" fontId="9" fillId="0" borderId="13" xfId="49" applyNumberFormat="1" applyFont="1" applyFill="1" applyBorder="1" applyAlignment="1">
      <alignment horizontal="center" vertical="center" wrapText="1"/>
    </xf>
    <xf numFmtId="0" fontId="16" fillId="0" borderId="0" xfId="0" applyFont="1" applyAlignment="1">
      <alignment horizontal="center" vertical="center"/>
    </xf>
    <xf numFmtId="0" fontId="9" fillId="0" borderId="14" xfId="49" applyFont="1" applyFill="1" applyBorder="1" applyAlignment="1">
      <alignment horizontal="center" vertical="center" wrapText="1"/>
    </xf>
    <xf numFmtId="49" fontId="9" fillId="0" borderId="12" xfId="49"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7" fillId="0" borderId="1" xfId="49" applyNumberFormat="1" applyFont="1" applyFill="1" applyBorder="1" applyAlignment="1">
      <alignment horizontal="left" wrapText="1"/>
    </xf>
    <xf numFmtId="0" fontId="17" fillId="0" borderId="0" xfId="49" applyFont="1" applyFill="1" applyAlignment="1">
      <alignment horizontal="center" vertical="center" wrapText="1"/>
    </xf>
    <xf numFmtId="49" fontId="4" fillId="0" borderId="2" xfId="0" applyNumberFormat="1" applyFont="1" applyFill="1" applyBorder="1" applyAlignment="1">
      <alignment horizontal="left" vertical="center"/>
    </xf>
    <xf numFmtId="0" fontId="0" fillId="0" borderId="2" xfId="0" applyBorder="1" applyAlignment="1">
      <alignment horizontal="center" vertical="center"/>
    </xf>
    <xf numFmtId="0" fontId="13" fillId="0" borderId="0" xfId="0" applyFont="1">
      <alignment vertical="center"/>
    </xf>
    <xf numFmtId="0" fontId="13" fillId="0" borderId="0" xfId="0" applyFont="1" applyAlignment="1">
      <alignment vertical="center" wrapText="1"/>
    </xf>
    <xf numFmtId="0" fontId="18" fillId="3" borderId="2" xfId="0" applyNumberFormat="1" applyFont="1" applyFill="1" applyBorder="1" applyAlignment="1">
      <alignment horizontal="left" vertical="center" wrapText="1"/>
    </xf>
    <xf numFmtId="0" fontId="4" fillId="2" borderId="2" xfId="0" applyFont="1" applyFill="1" applyBorder="1" applyAlignment="1">
      <alignment horizontal="left"/>
    </xf>
    <xf numFmtId="0" fontId="11" fillId="0" borderId="8" xfId="49" applyFont="1" applyFill="1" applyBorder="1" applyAlignment="1">
      <alignment horizontal="left" vertical="center" wrapText="1"/>
    </xf>
    <xf numFmtId="0" fontId="11" fillId="0" borderId="11" xfId="49" applyFont="1" applyFill="1" applyBorder="1" applyAlignment="1">
      <alignment horizontal="left" vertical="center" wrapText="1"/>
    </xf>
    <xf numFmtId="0" fontId="11" fillId="0" borderId="9" xfId="49" applyFont="1" applyFill="1" applyBorder="1" applyAlignment="1">
      <alignment horizontal="left" vertical="center" wrapText="1"/>
    </xf>
    <xf numFmtId="49" fontId="11" fillId="0" borderId="8" xfId="49" applyNumberFormat="1" applyFont="1" applyFill="1" applyBorder="1" applyAlignment="1">
      <alignment horizontal="left" vertical="center" wrapText="1"/>
    </xf>
    <xf numFmtId="49" fontId="11" fillId="0" borderId="11" xfId="49" applyNumberFormat="1" applyFont="1" applyFill="1" applyBorder="1" applyAlignment="1">
      <alignment horizontal="left" vertical="center" wrapText="1"/>
    </xf>
    <xf numFmtId="49" fontId="11" fillId="0" borderId="9" xfId="49" applyNumberFormat="1" applyFont="1" applyFill="1" applyBorder="1" applyAlignment="1">
      <alignment horizontal="left" vertical="center" wrapText="1"/>
    </xf>
    <xf numFmtId="0" fontId="19" fillId="0" borderId="0" xfId="0" applyFont="1" applyBorder="1" applyAlignment="1">
      <alignment horizontal="center" vertical="center"/>
    </xf>
    <xf numFmtId="0" fontId="20"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3" fillId="0" borderId="8" xfId="0" applyFont="1" applyBorder="1" applyAlignment="1">
      <alignment horizontal="left" vertical="center"/>
    </xf>
    <xf numFmtId="0" fontId="13" fillId="0" borderId="11" xfId="0" applyFont="1" applyBorder="1" applyAlignment="1">
      <alignment horizontal="left" vertical="center"/>
    </xf>
    <xf numFmtId="0" fontId="13" fillId="0" borderId="1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14" xfId="0" applyFont="1" applyBorder="1" applyAlignment="1">
      <alignment horizontal="center" vertical="center" wrapText="1"/>
    </xf>
    <xf numFmtId="176" fontId="13" fillId="0" borderId="2" xfId="0" applyNumberFormat="1" applyFont="1" applyBorder="1" applyAlignment="1">
      <alignment horizontal="center" vertical="center"/>
    </xf>
    <xf numFmtId="0" fontId="13" fillId="0" borderId="12" xfId="0" applyFont="1" applyBorder="1" applyAlignment="1">
      <alignment horizontal="center" vertical="center" wrapText="1"/>
    </xf>
    <xf numFmtId="0" fontId="13" fillId="0" borderId="8" xfId="0" applyFont="1" applyBorder="1" applyAlignment="1">
      <alignment horizontal="left" vertical="center" wrapText="1"/>
    </xf>
    <xf numFmtId="0" fontId="16" fillId="2" borderId="2" xfId="0" applyFont="1" applyFill="1" applyBorder="1" applyAlignment="1">
      <alignment horizontal="left"/>
    </xf>
    <xf numFmtId="0" fontId="16" fillId="2" borderId="2" xfId="0" applyNumberFormat="1" applyFont="1" applyFill="1" applyBorder="1" applyAlignment="1">
      <alignment horizontal="center" vertical="center"/>
    </xf>
    <xf numFmtId="0" fontId="16" fillId="2" borderId="2" xfId="0" applyFont="1" applyFill="1" applyBorder="1" applyAlignment="1">
      <alignment horizontal="center" vertical="center"/>
    </xf>
    <xf numFmtId="0" fontId="16" fillId="2" borderId="8"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49" fontId="16" fillId="0" borderId="2" xfId="0" applyNumberFormat="1" applyFont="1" applyFill="1" applyBorder="1" applyAlignment="1">
      <alignment horizontal="left" vertical="center"/>
    </xf>
    <xf numFmtId="0" fontId="16" fillId="2" borderId="17" xfId="0" applyNumberFormat="1" applyFont="1" applyFill="1" applyBorder="1" applyAlignment="1">
      <alignment horizontal="center" vertical="center"/>
    </xf>
    <xf numFmtId="0" fontId="16" fillId="2" borderId="17" xfId="0" applyFont="1" applyFill="1" applyBorder="1" applyAlignment="1">
      <alignment horizontal="center" vertical="center"/>
    </xf>
    <xf numFmtId="0" fontId="16" fillId="2" borderId="18" xfId="0" applyFont="1" applyFill="1" applyBorder="1" applyAlignment="1">
      <alignment horizontal="center" vertical="center"/>
    </xf>
    <xf numFmtId="0" fontId="13" fillId="0" borderId="2" xfId="49" applyFont="1" applyFill="1" applyBorder="1" applyAlignment="1">
      <alignment horizontal="left" vertical="center" wrapText="1"/>
    </xf>
    <xf numFmtId="0" fontId="13" fillId="0" borderId="2" xfId="49" applyFont="1" applyFill="1" applyBorder="1" applyAlignment="1">
      <alignment horizontal="center" vertical="center" wrapText="1"/>
    </xf>
    <xf numFmtId="0" fontId="16" fillId="3" borderId="2" xfId="0" applyNumberFormat="1" applyFont="1" applyFill="1" applyBorder="1" applyAlignment="1">
      <alignment horizontal="left" vertical="center" wrapText="1"/>
    </xf>
    <xf numFmtId="49" fontId="16" fillId="0" borderId="2" xfId="0" applyNumberFormat="1" applyFont="1" applyFill="1" applyBorder="1" applyAlignment="1">
      <alignment horizontal="center" vertical="center"/>
    </xf>
    <xf numFmtId="0" fontId="4" fillId="2" borderId="1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9" xfId="0" applyFont="1" applyFill="1" applyBorder="1" applyAlignment="1">
      <alignment horizontal="center" vertical="center"/>
    </xf>
    <xf numFmtId="0" fontId="16" fillId="2" borderId="9" xfId="0" applyNumberFormat="1" applyFont="1" applyFill="1" applyBorder="1" applyAlignment="1">
      <alignment horizontal="center" vertical="center"/>
    </xf>
    <xf numFmtId="0" fontId="21" fillId="0" borderId="0" xfId="0" applyFont="1" applyAlignment="1">
      <alignment horizontal="center" vertical="center"/>
    </xf>
    <xf numFmtId="0" fontId="4" fillId="2" borderId="2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7" xfId="0" applyFont="1" applyFill="1" applyBorder="1" applyAlignment="1">
      <alignment horizontal="left" vertical="center" wrapText="1"/>
    </xf>
    <xf numFmtId="0" fontId="4" fillId="2" borderId="17" xfId="0" applyNumberFormat="1" applyFont="1" applyFill="1" applyBorder="1" applyAlignment="1">
      <alignment horizontal="center" vertical="center"/>
    </xf>
    <xf numFmtId="0" fontId="4" fillId="2" borderId="17" xfId="0" applyFont="1" applyFill="1" applyBorder="1" applyAlignment="1">
      <alignment horizontal="left" vertical="center"/>
    </xf>
    <xf numFmtId="0" fontId="4" fillId="2" borderId="18" xfId="0" applyNumberFormat="1" applyFont="1" applyFill="1" applyBorder="1" applyAlignment="1">
      <alignment horizontal="center" vertical="center"/>
    </xf>
    <xf numFmtId="0" fontId="4" fillId="2" borderId="18" xfId="0" applyNumberFormat="1" applyFont="1" applyFill="1" applyBorder="1" applyAlignment="1" applyProtection="1">
      <alignment horizontal="center" vertical="center"/>
    </xf>
    <xf numFmtId="0" fontId="4" fillId="2" borderId="21" xfId="0" applyFont="1" applyFill="1" applyBorder="1" applyAlignment="1">
      <alignment horizontal="center" vertical="center"/>
    </xf>
    <xf numFmtId="0" fontId="4" fillId="2" borderId="20" xfId="0" applyFont="1" applyFill="1" applyBorder="1" applyAlignment="1">
      <alignment horizontal="left" vertical="center"/>
    </xf>
    <xf numFmtId="0" fontId="4" fillId="2" borderId="20" xfId="0" applyNumberFormat="1" applyFont="1" applyFill="1" applyBorder="1" applyAlignment="1">
      <alignment horizontal="center" vertical="center"/>
    </xf>
    <xf numFmtId="0" fontId="4" fillId="2" borderId="0"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0" fontId="20" fillId="0" borderId="0" xfId="0" applyFont="1" applyBorder="1" applyAlignment="1">
      <alignment horizontal="right" vertical="center" wrapText="1"/>
    </xf>
    <xf numFmtId="0" fontId="13" fillId="0" borderId="9" xfId="0" applyFont="1" applyBorder="1" applyAlignment="1">
      <alignment horizontal="left" vertical="center"/>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2" xfId="0" applyFont="1" applyBorder="1" applyAlignment="1">
      <alignment horizontal="left" vertical="center" wrapText="1"/>
    </xf>
    <xf numFmtId="0" fontId="16" fillId="2" borderId="9" xfId="0" applyFont="1" applyFill="1" applyBorder="1" applyAlignment="1">
      <alignment horizontal="center" vertical="center"/>
    </xf>
    <xf numFmtId="0" fontId="22" fillId="0" borderId="0" xfId="0" applyFont="1" applyFill="1" applyBorder="1" applyAlignment="1">
      <alignment horizontal="center" vertical="center"/>
    </xf>
    <xf numFmtId="0" fontId="4" fillId="0" borderId="1" xfId="0" applyFont="1" applyFill="1" applyBorder="1" applyAlignment="1">
      <alignment horizontal="left" vertical="center"/>
    </xf>
    <xf numFmtId="0" fontId="23"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1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2" xfId="0" applyFont="1" applyFill="1" applyBorder="1" applyAlignment="1">
      <alignment horizontal="left" vertical="center" wrapText="1"/>
    </xf>
    <xf numFmtId="0" fontId="4" fillId="0" borderId="14" xfId="0"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4" fillId="0" borderId="12" xfId="0" applyFont="1" applyFill="1" applyBorder="1" applyAlignment="1">
      <alignment horizontal="center" vertical="center"/>
    </xf>
    <xf numFmtId="49" fontId="4" fillId="0" borderId="2" xfId="0" applyNumberFormat="1"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11" xfId="0" applyFont="1" applyFill="1" applyBorder="1" applyAlignment="1">
      <alignment horizontal="center" vertical="center"/>
    </xf>
    <xf numFmtId="0" fontId="7" fillId="0" borderId="2"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abSelected="1" workbookViewId="0">
      <selection activeCell="O4" sqref="O4"/>
    </sheetView>
  </sheetViews>
  <sheetFormatPr defaultColWidth="9" defaultRowHeight="13.5" outlineLevelCol="3"/>
  <cols>
    <col min="1" max="1" width="17.125" customWidth="1"/>
    <col min="2" max="2" width="23.25" customWidth="1"/>
    <col min="3" max="3" width="15.5" customWidth="1"/>
    <col min="4" max="4" width="44" customWidth="1"/>
  </cols>
  <sheetData>
    <row r="1" ht="22.5" spans="1:4">
      <c r="A1" s="174" t="s">
        <v>0</v>
      </c>
      <c r="B1" s="174"/>
      <c r="C1" s="174"/>
      <c r="D1" s="174"/>
    </row>
    <row r="2" ht="20.1" customHeight="1" spans="1:4">
      <c r="A2" s="175" t="s">
        <v>1</v>
      </c>
      <c r="B2" s="175"/>
      <c r="C2" s="176"/>
      <c r="D2" s="177" t="s">
        <v>2</v>
      </c>
    </row>
    <row r="3" ht="193.5" customHeight="1" spans="1:4">
      <c r="A3" s="178" t="s">
        <v>3</v>
      </c>
      <c r="B3" s="179" t="s">
        <v>4</v>
      </c>
      <c r="C3" s="180"/>
      <c r="D3" s="181" t="s">
        <v>5</v>
      </c>
    </row>
    <row r="4" ht="138.75" customHeight="1" spans="1:4">
      <c r="A4" s="182"/>
      <c r="B4" s="179" t="s">
        <v>6</v>
      </c>
      <c r="C4" s="180"/>
      <c r="D4" s="183" t="s">
        <v>7</v>
      </c>
    </row>
    <row r="5" ht="155.25" customHeight="1" spans="1:4">
      <c r="A5" s="182"/>
      <c r="B5" s="179" t="s">
        <v>8</v>
      </c>
      <c r="C5" s="180"/>
      <c r="D5" s="184" t="s">
        <v>9</v>
      </c>
    </row>
    <row r="6" ht="112.5" customHeight="1" spans="1:4">
      <c r="A6" s="182"/>
      <c r="B6" s="179" t="s">
        <v>10</v>
      </c>
      <c r="C6" s="180"/>
      <c r="D6" s="185" t="s">
        <v>11</v>
      </c>
    </row>
    <row r="7" ht="165.75" customHeight="1" spans="1:4">
      <c r="A7" s="186"/>
      <c r="B7" s="179" t="s">
        <v>12</v>
      </c>
      <c r="C7" s="180"/>
      <c r="D7" s="184" t="s">
        <v>13</v>
      </c>
    </row>
    <row r="8" ht="72" customHeight="1" spans="1:4">
      <c r="A8" s="178" t="s">
        <v>14</v>
      </c>
      <c r="B8" s="179" t="s">
        <v>15</v>
      </c>
      <c r="C8" s="180"/>
      <c r="D8" s="187" t="s">
        <v>16</v>
      </c>
    </row>
    <row r="9" ht="106.5" customHeight="1" spans="1:4">
      <c r="A9" s="182"/>
      <c r="B9" s="178" t="s">
        <v>17</v>
      </c>
      <c r="C9" s="188" t="s">
        <v>18</v>
      </c>
      <c r="D9" s="187" t="s">
        <v>19</v>
      </c>
    </row>
    <row r="10" ht="81.75" customHeight="1" spans="1:4">
      <c r="A10" s="186"/>
      <c r="B10" s="186"/>
      <c r="C10" s="188" t="s">
        <v>20</v>
      </c>
      <c r="D10" s="187" t="s">
        <v>21</v>
      </c>
    </row>
    <row r="11" ht="157.5" customHeight="1" spans="1:4">
      <c r="A11" s="179" t="s">
        <v>22</v>
      </c>
      <c r="B11" s="189"/>
      <c r="C11" s="180"/>
      <c r="D11" s="184" t="s">
        <v>23</v>
      </c>
    </row>
    <row r="12" ht="161.25" customHeight="1" spans="1:4">
      <c r="A12" s="179" t="s">
        <v>24</v>
      </c>
      <c r="B12" s="189"/>
      <c r="C12" s="180"/>
      <c r="D12" s="183" t="s">
        <v>25</v>
      </c>
    </row>
    <row r="13" ht="66" customHeight="1" spans="1:4">
      <c r="A13" s="179" t="s">
        <v>26</v>
      </c>
      <c r="B13" s="189"/>
      <c r="C13" s="180"/>
      <c r="D13" s="187" t="s">
        <v>27</v>
      </c>
    </row>
    <row r="14" ht="120.75" customHeight="1" spans="1:4">
      <c r="A14" s="179" t="s">
        <v>28</v>
      </c>
      <c r="B14" s="189"/>
      <c r="C14" s="180"/>
      <c r="D14" s="187" t="s">
        <v>29</v>
      </c>
    </row>
    <row r="15" ht="42" customHeight="1" spans="1:4">
      <c r="A15" s="179" t="s">
        <v>30</v>
      </c>
      <c r="B15" s="189"/>
      <c r="C15" s="180"/>
      <c r="D15" s="187" t="s">
        <v>31</v>
      </c>
    </row>
    <row r="16" ht="24.95" customHeight="1" spans="1:4">
      <c r="A16" s="190" t="s">
        <v>32</v>
      </c>
      <c r="B16" s="190"/>
      <c r="C16" s="190"/>
      <c r="D16" s="190"/>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topLeftCell="A12" workbookViewId="0">
      <selection activeCell="C36" sqref="C36"/>
    </sheetView>
  </sheetViews>
  <sheetFormatPr defaultColWidth="9" defaultRowHeight="13.5"/>
  <cols>
    <col min="1" max="1" width="10.375" customWidth="1"/>
    <col min="2" max="2" width="11.25" customWidth="1"/>
    <col min="3" max="3" width="29" style="70" customWidth="1"/>
    <col min="4" max="4" width="9.25" customWidth="1"/>
    <col min="5" max="5" width="12.125" customWidth="1"/>
    <col min="6" max="6" width="10.25" customWidth="1"/>
    <col min="7" max="7" width="17.75" customWidth="1"/>
    <col min="8" max="8" width="10.75" customWidth="1"/>
    <col min="9" max="9" width="20.875" customWidth="1"/>
  </cols>
  <sheetData>
    <row r="1" ht="23.1" customHeight="1" spans="1:9">
      <c r="A1" s="123" t="s">
        <v>33</v>
      </c>
      <c r="B1" s="123"/>
      <c r="C1" s="123"/>
      <c r="D1" s="123"/>
      <c r="E1" s="123"/>
      <c r="F1" s="123"/>
      <c r="G1" s="123"/>
      <c r="H1" s="123"/>
      <c r="I1" s="123"/>
    </row>
    <row r="2" ht="24" customHeight="1" spans="1:9">
      <c r="A2" s="124" t="s">
        <v>1</v>
      </c>
      <c r="B2" s="125"/>
      <c r="C2" s="126"/>
      <c r="D2" s="125"/>
      <c r="E2" s="125"/>
      <c r="F2" s="125"/>
      <c r="G2" s="125"/>
      <c r="H2" s="125"/>
      <c r="I2" s="168" t="s">
        <v>34</v>
      </c>
    </row>
    <row r="3" ht="27" customHeight="1" spans="1:9">
      <c r="A3" s="76" t="s">
        <v>35</v>
      </c>
      <c r="B3" s="127" t="s">
        <v>36</v>
      </c>
      <c r="C3" s="128"/>
      <c r="D3" s="128"/>
      <c r="E3" s="128"/>
      <c r="F3" s="128"/>
      <c r="G3" s="128"/>
      <c r="H3" s="128"/>
      <c r="I3" s="169"/>
    </row>
    <row r="4" ht="51.75" customHeight="1" spans="1:9">
      <c r="A4" s="129" t="s">
        <v>37</v>
      </c>
      <c r="B4" s="130" t="s">
        <v>38</v>
      </c>
      <c r="C4" s="130"/>
      <c r="D4" s="131" t="s">
        <v>39</v>
      </c>
      <c r="E4" s="130" t="s">
        <v>40</v>
      </c>
      <c r="F4" s="131" t="s">
        <v>41</v>
      </c>
      <c r="G4" s="131" t="s">
        <v>42</v>
      </c>
      <c r="H4" s="131" t="s">
        <v>43</v>
      </c>
      <c r="I4" s="131" t="s">
        <v>44</v>
      </c>
    </row>
    <row r="5" ht="24.95" customHeight="1" spans="1:9">
      <c r="A5" s="132"/>
      <c r="B5" s="131" t="s">
        <v>45</v>
      </c>
      <c r="C5" s="131"/>
      <c r="D5" s="131">
        <v>830.37</v>
      </c>
      <c r="E5" s="131">
        <f>F5-D5</f>
        <v>569.15</v>
      </c>
      <c r="F5" s="131">
        <v>1399.52</v>
      </c>
      <c r="G5" s="131">
        <v>1399.52</v>
      </c>
      <c r="H5" s="133">
        <f>G5/F5*100</f>
        <v>100</v>
      </c>
      <c r="I5" s="170" t="s">
        <v>46</v>
      </c>
    </row>
    <row r="6" ht="24.95" customHeight="1" spans="1:9">
      <c r="A6" s="132"/>
      <c r="B6" s="131" t="s">
        <v>47</v>
      </c>
      <c r="C6" s="131" t="s">
        <v>45</v>
      </c>
      <c r="D6" s="131">
        <v>682.76</v>
      </c>
      <c r="E6" s="131">
        <f t="shared" ref="E6:E10" si="0">F6-D6</f>
        <v>33.98</v>
      </c>
      <c r="F6" s="131">
        <v>716.74</v>
      </c>
      <c r="G6" s="131">
        <v>716.74</v>
      </c>
      <c r="H6" s="133">
        <f t="shared" ref="H6:H10" si="1">G6/F6*100</f>
        <v>100</v>
      </c>
      <c r="I6" s="171"/>
    </row>
    <row r="7" ht="24.95" customHeight="1" spans="1:9">
      <c r="A7" s="132"/>
      <c r="B7" s="131" t="s">
        <v>48</v>
      </c>
      <c r="C7" s="131" t="s">
        <v>45</v>
      </c>
      <c r="D7" s="131">
        <v>127.75</v>
      </c>
      <c r="E7" s="131">
        <f t="shared" si="0"/>
        <v>532.17</v>
      </c>
      <c r="F7" s="131">
        <v>659.92</v>
      </c>
      <c r="G7" s="131">
        <v>659.92</v>
      </c>
      <c r="H7" s="133">
        <f t="shared" si="1"/>
        <v>100</v>
      </c>
      <c r="I7" s="171"/>
    </row>
    <row r="8" ht="24.95" customHeight="1" spans="1:9">
      <c r="A8" s="132"/>
      <c r="B8" s="131"/>
      <c r="C8" s="131" t="s">
        <v>49</v>
      </c>
      <c r="D8" s="131">
        <v>127.75</v>
      </c>
      <c r="E8" s="131">
        <f t="shared" si="0"/>
        <v>532.17</v>
      </c>
      <c r="F8" s="131">
        <v>659.92</v>
      </c>
      <c r="G8" s="131">
        <v>659.92</v>
      </c>
      <c r="H8" s="133">
        <f t="shared" si="1"/>
        <v>100</v>
      </c>
      <c r="I8" s="171"/>
    </row>
    <row r="9" ht="24.95" customHeight="1" spans="1:9">
      <c r="A9" s="132"/>
      <c r="B9" s="131"/>
      <c r="C9" s="131" t="s">
        <v>50</v>
      </c>
      <c r="D9" s="131">
        <v>3</v>
      </c>
      <c r="E9" s="131">
        <f t="shared" si="0"/>
        <v>0</v>
      </c>
      <c r="F9" s="131">
        <v>3</v>
      </c>
      <c r="G9" s="131">
        <v>3</v>
      </c>
      <c r="H9" s="133">
        <f t="shared" si="1"/>
        <v>100</v>
      </c>
      <c r="I9" s="171"/>
    </row>
    <row r="10" ht="24.95" customHeight="1" spans="1:9">
      <c r="A10" s="134"/>
      <c r="B10" s="131"/>
      <c r="C10" s="131" t="s">
        <v>51</v>
      </c>
      <c r="D10" s="131">
        <v>16.86</v>
      </c>
      <c r="E10" s="131">
        <f t="shared" si="0"/>
        <v>3</v>
      </c>
      <c r="F10" s="131">
        <v>19.86</v>
      </c>
      <c r="G10" s="131">
        <v>19.86</v>
      </c>
      <c r="H10" s="133">
        <f t="shared" si="1"/>
        <v>100</v>
      </c>
      <c r="I10" s="172"/>
    </row>
    <row r="11" ht="102.75" customHeight="1" spans="1:9">
      <c r="A11" s="131" t="s">
        <v>52</v>
      </c>
      <c r="B11" s="135" t="s">
        <v>53</v>
      </c>
      <c r="C11" s="128"/>
      <c r="D11" s="128"/>
      <c r="E11" s="128"/>
      <c r="F11" s="128"/>
      <c r="G11" s="128"/>
      <c r="H11" s="128"/>
      <c r="I11" s="169"/>
    </row>
    <row r="12" ht="24.95" customHeight="1" spans="1:9">
      <c r="A12" s="131" t="s">
        <v>54</v>
      </c>
      <c r="B12" s="131"/>
      <c r="C12" s="131"/>
      <c r="D12" s="131"/>
      <c r="E12" s="131"/>
      <c r="F12" s="131"/>
      <c r="G12" s="131"/>
      <c r="H12" s="131"/>
      <c r="I12" s="131"/>
    </row>
    <row r="13" s="70" customFormat="1" ht="24.95" customHeight="1" spans="1:9">
      <c r="A13" s="131" t="s">
        <v>55</v>
      </c>
      <c r="B13" s="131" t="s">
        <v>56</v>
      </c>
      <c r="C13" s="131" t="s">
        <v>57</v>
      </c>
      <c r="D13" s="131" t="s">
        <v>58</v>
      </c>
      <c r="E13" s="131" t="s">
        <v>59</v>
      </c>
      <c r="F13" s="131" t="s">
        <v>60</v>
      </c>
      <c r="G13" s="131" t="s">
        <v>61</v>
      </c>
      <c r="H13" s="130" t="s">
        <v>62</v>
      </c>
      <c r="I13" s="130"/>
    </row>
    <row r="14" s="70" customFormat="1" ht="21" customHeight="1" spans="1:9">
      <c r="A14" s="68" t="s">
        <v>63</v>
      </c>
      <c r="B14" s="68" t="s">
        <v>64</v>
      </c>
      <c r="C14" s="136" t="s">
        <v>65</v>
      </c>
      <c r="D14" s="137" t="s">
        <v>66</v>
      </c>
      <c r="E14" s="138">
        <v>400</v>
      </c>
      <c r="F14" s="138" t="s">
        <v>67</v>
      </c>
      <c r="G14" s="139">
        <v>861</v>
      </c>
      <c r="H14" s="139" t="s">
        <v>68</v>
      </c>
      <c r="I14" s="173"/>
    </row>
    <row r="15" s="70" customFormat="1" ht="18.75" customHeight="1" spans="1:9">
      <c r="A15" s="140" t="s">
        <v>63</v>
      </c>
      <c r="B15" s="141" t="s">
        <v>64</v>
      </c>
      <c r="C15" s="142" t="s">
        <v>69</v>
      </c>
      <c r="D15" s="143" t="s">
        <v>66</v>
      </c>
      <c r="E15" s="144">
        <v>90</v>
      </c>
      <c r="F15" s="144" t="s">
        <v>70</v>
      </c>
      <c r="G15" s="145">
        <v>98</v>
      </c>
      <c r="H15" s="139" t="s">
        <v>68</v>
      </c>
      <c r="I15" s="173"/>
    </row>
    <row r="16" s="70" customFormat="1" ht="18.75" customHeight="1" spans="1:9">
      <c r="A16" s="140" t="s">
        <v>63</v>
      </c>
      <c r="B16" s="141" t="s">
        <v>64</v>
      </c>
      <c r="C16" s="146" t="s">
        <v>71</v>
      </c>
      <c r="D16" s="143" t="s">
        <v>66</v>
      </c>
      <c r="E16" s="147">
        <v>7</v>
      </c>
      <c r="F16" s="147" t="s">
        <v>72</v>
      </c>
      <c r="G16" s="147">
        <v>7</v>
      </c>
      <c r="H16" s="139" t="s">
        <v>68</v>
      </c>
      <c r="I16" s="173"/>
    </row>
    <row r="17" s="70" customFormat="1" ht="18.75" customHeight="1" spans="1:9">
      <c r="A17" s="140" t="s">
        <v>63</v>
      </c>
      <c r="B17" s="141" t="s">
        <v>64</v>
      </c>
      <c r="C17" s="148" t="s">
        <v>73</v>
      </c>
      <c r="D17" s="143" t="s">
        <v>66</v>
      </c>
      <c r="E17" s="147">
        <v>13</v>
      </c>
      <c r="F17" s="147" t="s">
        <v>72</v>
      </c>
      <c r="G17" s="147">
        <v>13</v>
      </c>
      <c r="H17" s="139" t="s">
        <v>68</v>
      </c>
      <c r="I17" s="173"/>
    </row>
    <row r="18" s="70" customFormat="1" ht="18.75" customHeight="1" spans="1:9">
      <c r="A18" s="140" t="s">
        <v>63</v>
      </c>
      <c r="B18" s="141" t="s">
        <v>64</v>
      </c>
      <c r="C18" s="148" t="s">
        <v>74</v>
      </c>
      <c r="D18" s="143" t="s">
        <v>66</v>
      </c>
      <c r="E18" s="147">
        <v>2</v>
      </c>
      <c r="F18" s="147" t="s">
        <v>72</v>
      </c>
      <c r="G18" s="147">
        <v>2</v>
      </c>
      <c r="H18" s="139" t="s">
        <v>68</v>
      </c>
      <c r="I18" s="173"/>
    </row>
    <row r="19" s="70" customFormat="1" ht="18.75" customHeight="1" spans="1:9">
      <c r="A19" s="140" t="s">
        <v>63</v>
      </c>
      <c r="B19" s="141" t="s">
        <v>64</v>
      </c>
      <c r="C19" s="136" t="s">
        <v>75</v>
      </c>
      <c r="D19" s="137" t="s">
        <v>66</v>
      </c>
      <c r="E19" s="138">
        <v>5</v>
      </c>
      <c r="F19" s="149" t="s">
        <v>76</v>
      </c>
      <c r="G19" s="149" t="s">
        <v>77</v>
      </c>
      <c r="H19" s="139" t="s">
        <v>68</v>
      </c>
      <c r="I19" s="173"/>
    </row>
    <row r="20" s="70" customFormat="1" ht="18.75" customHeight="1" spans="1:9">
      <c r="A20" s="140" t="s">
        <v>63</v>
      </c>
      <c r="B20" s="141" t="s">
        <v>64</v>
      </c>
      <c r="C20" s="142" t="s">
        <v>78</v>
      </c>
      <c r="D20" s="137" t="s">
        <v>66</v>
      </c>
      <c r="E20" s="149" t="s">
        <v>79</v>
      </c>
      <c r="F20" s="149" t="s">
        <v>80</v>
      </c>
      <c r="G20" s="149" t="s">
        <v>81</v>
      </c>
      <c r="H20" s="139" t="s">
        <v>68</v>
      </c>
      <c r="I20" s="173"/>
    </row>
    <row r="21" s="70" customFormat="1" ht="18.75" customHeight="1" spans="1:9">
      <c r="A21" s="140" t="s">
        <v>63</v>
      </c>
      <c r="B21" s="141" t="s">
        <v>64</v>
      </c>
      <c r="C21" s="113" t="s">
        <v>82</v>
      </c>
      <c r="D21" s="137" t="s">
        <v>66</v>
      </c>
      <c r="E21" s="138">
        <v>130</v>
      </c>
      <c r="F21" s="149" t="s">
        <v>67</v>
      </c>
      <c r="G21" s="149" t="s">
        <v>83</v>
      </c>
      <c r="H21" s="139" t="s">
        <v>68</v>
      </c>
      <c r="I21" s="173"/>
    </row>
    <row r="22" s="70" customFormat="1" ht="18.75" customHeight="1" spans="1:9">
      <c r="A22" s="140" t="s">
        <v>63</v>
      </c>
      <c r="B22" s="141" t="s">
        <v>64</v>
      </c>
      <c r="C22" s="142" t="s">
        <v>84</v>
      </c>
      <c r="D22" s="137" t="s">
        <v>66</v>
      </c>
      <c r="E22" s="149" t="s">
        <v>85</v>
      </c>
      <c r="F22" s="149" t="s">
        <v>67</v>
      </c>
      <c r="G22" s="149" t="s">
        <v>86</v>
      </c>
      <c r="H22" s="139" t="s">
        <v>68</v>
      </c>
      <c r="I22" s="173"/>
    </row>
    <row r="23" s="70" customFormat="1" ht="18.75" customHeight="1" spans="1:9">
      <c r="A23" s="140" t="s">
        <v>63</v>
      </c>
      <c r="B23" s="150" t="s">
        <v>64</v>
      </c>
      <c r="C23" s="142" t="s">
        <v>87</v>
      </c>
      <c r="D23" s="137" t="s">
        <v>66</v>
      </c>
      <c r="E23" s="149" t="s">
        <v>88</v>
      </c>
      <c r="F23" s="149" t="s">
        <v>67</v>
      </c>
      <c r="G23" s="149" t="s">
        <v>89</v>
      </c>
      <c r="H23" s="139" t="s">
        <v>68</v>
      </c>
      <c r="I23" s="173"/>
    </row>
    <row r="24" s="70" customFormat="1" ht="18.75" customHeight="1" spans="1:9">
      <c r="A24" s="140" t="s">
        <v>63</v>
      </c>
      <c r="B24" s="151" t="s">
        <v>64</v>
      </c>
      <c r="C24" s="76" t="s">
        <v>90</v>
      </c>
      <c r="D24" s="137" t="s">
        <v>66</v>
      </c>
      <c r="E24" s="138">
        <v>17</v>
      </c>
      <c r="F24" s="149" t="s">
        <v>67</v>
      </c>
      <c r="G24" s="149" t="s">
        <v>91</v>
      </c>
      <c r="H24" s="139" t="s">
        <v>68</v>
      </c>
      <c r="I24" s="173"/>
    </row>
    <row r="25" s="70" customFormat="1" ht="18.75" customHeight="1" spans="1:9">
      <c r="A25" s="152" t="s">
        <v>63</v>
      </c>
      <c r="B25" s="68" t="s">
        <v>64</v>
      </c>
      <c r="C25" s="142" t="s">
        <v>92</v>
      </c>
      <c r="D25" s="137" t="s">
        <v>66</v>
      </c>
      <c r="E25" s="149" t="s">
        <v>93</v>
      </c>
      <c r="F25" s="149" t="s">
        <v>67</v>
      </c>
      <c r="G25" s="149" t="s">
        <v>94</v>
      </c>
      <c r="H25" s="139" t="s">
        <v>68</v>
      </c>
      <c r="I25" s="173"/>
    </row>
    <row r="26" s="70" customFormat="1" ht="18.75" customHeight="1" spans="1:9">
      <c r="A26" s="152" t="s">
        <v>63</v>
      </c>
      <c r="B26" s="68" t="s">
        <v>64</v>
      </c>
      <c r="C26" s="69" t="s">
        <v>95</v>
      </c>
      <c r="D26" s="137" t="s">
        <v>66</v>
      </c>
      <c r="E26" s="138">
        <v>60</v>
      </c>
      <c r="F26" s="149" t="s">
        <v>96</v>
      </c>
      <c r="G26" s="149" t="s">
        <v>97</v>
      </c>
      <c r="H26" s="139" t="s">
        <v>68</v>
      </c>
      <c r="I26" s="173"/>
    </row>
    <row r="27" s="70" customFormat="1" ht="27" customHeight="1" spans="1:9">
      <c r="A27" s="140" t="s">
        <v>63</v>
      </c>
      <c r="B27" s="141" t="s">
        <v>64</v>
      </c>
      <c r="C27" s="69" t="s">
        <v>98</v>
      </c>
      <c r="D27" s="137" t="s">
        <v>66</v>
      </c>
      <c r="E27" s="149" t="s">
        <v>99</v>
      </c>
      <c r="F27" s="149" t="s">
        <v>96</v>
      </c>
      <c r="G27" s="149" t="s">
        <v>100</v>
      </c>
      <c r="H27" s="139" t="s">
        <v>68</v>
      </c>
      <c r="I27" s="173"/>
    </row>
    <row r="28" s="70" customFormat="1" ht="18.75" customHeight="1" spans="1:9">
      <c r="A28" s="140" t="s">
        <v>63</v>
      </c>
      <c r="B28" s="141" t="s">
        <v>64</v>
      </c>
      <c r="C28" s="69" t="s">
        <v>101</v>
      </c>
      <c r="D28" s="153" t="s">
        <v>66</v>
      </c>
      <c r="E28" s="149" t="s">
        <v>102</v>
      </c>
      <c r="F28" s="149" t="s">
        <v>96</v>
      </c>
      <c r="G28" s="149" t="s">
        <v>103</v>
      </c>
      <c r="H28" s="139" t="s">
        <v>68</v>
      </c>
      <c r="I28" s="173"/>
    </row>
    <row r="29" ht="18.75" customHeight="1" spans="1:9">
      <c r="A29" s="140" t="s">
        <v>63</v>
      </c>
      <c r="B29" s="150" t="s">
        <v>64</v>
      </c>
      <c r="C29" s="69" t="s">
        <v>104</v>
      </c>
      <c r="D29" s="154" t="s">
        <v>105</v>
      </c>
      <c r="E29" s="138">
        <v>1028.6</v>
      </c>
      <c r="F29" s="149" t="s">
        <v>106</v>
      </c>
      <c r="G29" s="149" t="s">
        <v>107</v>
      </c>
      <c r="H29" s="139" t="s">
        <v>68</v>
      </c>
      <c r="I29" s="173"/>
    </row>
    <row r="30" ht="18.75" customHeight="1" spans="1:9">
      <c r="A30" s="68" t="s">
        <v>63</v>
      </c>
      <c r="B30" s="155" t="s">
        <v>64</v>
      </c>
      <c r="C30" s="69" t="s">
        <v>108</v>
      </c>
      <c r="D30" s="137" t="s">
        <v>66</v>
      </c>
      <c r="E30" s="149" t="s">
        <v>109</v>
      </c>
      <c r="F30" s="149" t="s">
        <v>110</v>
      </c>
      <c r="G30" s="149" t="s">
        <v>109</v>
      </c>
      <c r="H30" s="139" t="s">
        <v>68</v>
      </c>
      <c r="I30" s="173"/>
    </row>
    <row r="31" ht="18.75" customHeight="1" spans="1:9">
      <c r="A31" s="68" t="s">
        <v>63</v>
      </c>
      <c r="B31" s="156" t="s">
        <v>64</v>
      </c>
      <c r="C31" s="69" t="s">
        <v>111</v>
      </c>
      <c r="D31" s="73" t="s">
        <v>66</v>
      </c>
      <c r="E31" s="71" t="s">
        <v>112</v>
      </c>
      <c r="F31" s="71" t="s">
        <v>110</v>
      </c>
      <c r="G31" s="71" t="s">
        <v>113</v>
      </c>
      <c r="H31" s="157" t="s">
        <v>68</v>
      </c>
      <c r="I31" s="156"/>
    </row>
    <row r="32" ht="18.75" customHeight="1" spans="1:9">
      <c r="A32" s="140" t="s">
        <v>63</v>
      </c>
      <c r="B32" s="141" t="s">
        <v>114</v>
      </c>
      <c r="C32" s="111" t="s">
        <v>69</v>
      </c>
      <c r="D32" s="73" t="s">
        <v>66</v>
      </c>
      <c r="E32" s="71" t="s">
        <v>115</v>
      </c>
      <c r="F32" s="71" t="s">
        <v>70</v>
      </c>
      <c r="G32" s="71" t="s">
        <v>116</v>
      </c>
      <c r="H32" s="157" t="s">
        <v>68</v>
      </c>
      <c r="I32" s="156"/>
    </row>
    <row r="33" ht="18.75" customHeight="1" spans="1:9">
      <c r="A33" s="140" t="s">
        <v>63</v>
      </c>
      <c r="B33" s="141" t="s">
        <v>114</v>
      </c>
      <c r="C33" s="111" t="s">
        <v>117</v>
      </c>
      <c r="D33" s="73" t="s">
        <v>66</v>
      </c>
      <c r="E33" s="71" t="s">
        <v>118</v>
      </c>
      <c r="F33" s="71" t="s">
        <v>70</v>
      </c>
      <c r="G33" s="71" t="s">
        <v>119</v>
      </c>
      <c r="H33" s="157" t="s">
        <v>68</v>
      </c>
      <c r="I33" s="156"/>
    </row>
    <row r="34" ht="18.75" customHeight="1" spans="1:9">
      <c r="A34" s="140" t="s">
        <v>63</v>
      </c>
      <c r="B34" s="141" t="s">
        <v>114</v>
      </c>
      <c r="C34" s="111" t="s">
        <v>120</v>
      </c>
      <c r="D34" s="73" t="s">
        <v>66</v>
      </c>
      <c r="E34" s="71" t="s">
        <v>118</v>
      </c>
      <c r="F34" s="71" t="s">
        <v>70</v>
      </c>
      <c r="G34" s="71" t="s">
        <v>119</v>
      </c>
      <c r="H34" s="157" t="s">
        <v>68</v>
      </c>
      <c r="I34" s="156"/>
    </row>
    <row r="35" ht="18.75" customHeight="1" spans="1:9">
      <c r="A35" s="140" t="s">
        <v>63</v>
      </c>
      <c r="B35" s="141" t="s">
        <v>114</v>
      </c>
      <c r="C35" s="111" t="s">
        <v>121</v>
      </c>
      <c r="D35" s="73" t="s">
        <v>66</v>
      </c>
      <c r="E35" s="71" t="s">
        <v>99</v>
      </c>
      <c r="F35" s="71" t="s">
        <v>70</v>
      </c>
      <c r="G35" s="71" t="s">
        <v>122</v>
      </c>
      <c r="H35" s="157" t="s">
        <v>68</v>
      </c>
      <c r="I35" s="156"/>
    </row>
    <row r="36" ht="18.75" customHeight="1" spans="1:9">
      <c r="A36" s="140" t="s">
        <v>63</v>
      </c>
      <c r="B36" s="141" t="s">
        <v>114</v>
      </c>
      <c r="C36" s="76" t="s">
        <v>123</v>
      </c>
      <c r="D36" s="78" t="s">
        <v>66</v>
      </c>
      <c r="E36" s="71" t="s">
        <v>99</v>
      </c>
      <c r="F36" s="71" t="s">
        <v>70</v>
      </c>
      <c r="G36" s="71" t="s">
        <v>122</v>
      </c>
      <c r="H36" s="157" t="s">
        <v>68</v>
      </c>
      <c r="I36" s="156"/>
    </row>
    <row r="37" ht="18.75" customHeight="1" spans="1:9">
      <c r="A37" s="140" t="s">
        <v>63</v>
      </c>
      <c r="B37" s="141" t="s">
        <v>114</v>
      </c>
      <c r="C37" s="76" t="s">
        <v>124</v>
      </c>
      <c r="D37" s="78" t="s">
        <v>66</v>
      </c>
      <c r="E37" s="71" t="s">
        <v>99</v>
      </c>
      <c r="F37" s="71" t="s">
        <v>70</v>
      </c>
      <c r="G37" s="71" t="s">
        <v>122</v>
      </c>
      <c r="H37" s="157" t="s">
        <v>68</v>
      </c>
      <c r="I37" s="156"/>
    </row>
    <row r="38" ht="18.75" customHeight="1" spans="1:9">
      <c r="A38" s="140" t="s">
        <v>125</v>
      </c>
      <c r="B38" s="141" t="s">
        <v>126</v>
      </c>
      <c r="C38" s="111" t="s">
        <v>127</v>
      </c>
      <c r="D38" s="78" t="s">
        <v>66</v>
      </c>
      <c r="E38" s="71" t="s">
        <v>128</v>
      </c>
      <c r="F38" s="71" t="s">
        <v>70</v>
      </c>
      <c r="G38" s="71" t="s">
        <v>129</v>
      </c>
      <c r="H38" s="157" t="s">
        <v>68</v>
      </c>
      <c r="I38" s="156"/>
    </row>
    <row r="39" ht="18.75" customHeight="1" spans="1:9">
      <c r="A39" s="140" t="s">
        <v>125</v>
      </c>
      <c r="B39" s="150" t="s">
        <v>126</v>
      </c>
      <c r="C39" s="76" t="s">
        <v>130</v>
      </c>
      <c r="D39" s="78" t="s">
        <v>66</v>
      </c>
      <c r="E39" s="71" t="s">
        <v>128</v>
      </c>
      <c r="F39" s="71" t="s">
        <v>70</v>
      </c>
      <c r="G39" s="71" t="s">
        <v>129</v>
      </c>
      <c r="H39" s="157" t="s">
        <v>68</v>
      </c>
      <c r="I39" s="156"/>
    </row>
    <row r="40" ht="18.75" customHeight="1" spans="1:9">
      <c r="A40" s="140" t="s">
        <v>125</v>
      </c>
      <c r="B40" s="141" t="s">
        <v>126</v>
      </c>
      <c r="C40" s="69" t="s">
        <v>131</v>
      </c>
      <c r="D40" s="112" t="s">
        <v>105</v>
      </c>
      <c r="E40" s="71" t="s">
        <v>132</v>
      </c>
      <c r="F40" s="71" t="s">
        <v>70</v>
      </c>
      <c r="G40" s="71" t="s">
        <v>133</v>
      </c>
      <c r="H40" s="157" t="s">
        <v>68</v>
      </c>
      <c r="I40" s="156"/>
    </row>
    <row r="41" ht="18.75" customHeight="1" spans="1:9">
      <c r="A41" s="140" t="s">
        <v>125</v>
      </c>
      <c r="B41" s="141" t="s">
        <v>126</v>
      </c>
      <c r="C41" s="158" t="s">
        <v>134</v>
      </c>
      <c r="D41" s="159" t="s">
        <v>66</v>
      </c>
      <c r="E41" s="141" t="s">
        <v>135</v>
      </c>
      <c r="F41" s="141" t="s">
        <v>70</v>
      </c>
      <c r="G41" s="150">
        <v>100</v>
      </c>
      <c r="H41" s="157" t="s">
        <v>68</v>
      </c>
      <c r="I41" s="156"/>
    </row>
    <row r="42" ht="27" customHeight="1" spans="1:9">
      <c r="A42" s="140" t="s">
        <v>125</v>
      </c>
      <c r="B42" s="141" t="s">
        <v>126</v>
      </c>
      <c r="C42" s="158" t="s">
        <v>136</v>
      </c>
      <c r="D42" s="159" t="s">
        <v>66</v>
      </c>
      <c r="E42" s="141" t="s">
        <v>137</v>
      </c>
      <c r="F42" s="141" t="s">
        <v>70</v>
      </c>
      <c r="G42" s="150">
        <v>100</v>
      </c>
      <c r="H42" s="157" t="s">
        <v>68</v>
      </c>
      <c r="I42" s="156"/>
    </row>
    <row r="43" ht="27" customHeight="1" spans="1:9">
      <c r="A43" s="140" t="s">
        <v>125</v>
      </c>
      <c r="B43" s="141" t="s">
        <v>126</v>
      </c>
      <c r="C43" s="76" t="s">
        <v>138</v>
      </c>
      <c r="D43" s="103" t="s">
        <v>139</v>
      </c>
      <c r="E43" s="71" t="s">
        <v>140</v>
      </c>
      <c r="F43" s="71" t="s">
        <v>70</v>
      </c>
      <c r="G43" s="71" t="s">
        <v>141</v>
      </c>
      <c r="H43" s="157" t="s">
        <v>68</v>
      </c>
      <c r="I43" s="156"/>
    </row>
    <row r="44" ht="27" customHeight="1" spans="1:9">
      <c r="A44" s="140" t="s">
        <v>125</v>
      </c>
      <c r="B44" s="141" t="s">
        <v>126</v>
      </c>
      <c r="C44" s="69" t="s">
        <v>142</v>
      </c>
      <c r="D44" s="78" t="s">
        <v>66</v>
      </c>
      <c r="E44" s="71" t="s">
        <v>143</v>
      </c>
      <c r="F44" s="71" t="s">
        <v>70</v>
      </c>
      <c r="G44" s="71" t="s">
        <v>144</v>
      </c>
      <c r="H44" s="157" t="s">
        <v>68</v>
      </c>
      <c r="I44" s="156"/>
    </row>
    <row r="45" ht="18.75" customHeight="1" spans="1:9">
      <c r="A45" s="140" t="s">
        <v>125</v>
      </c>
      <c r="B45" s="141" t="s">
        <v>145</v>
      </c>
      <c r="C45" s="160" t="s">
        <v>146</v>
      </c>
      <c r="D45" s="159" t="s">
        <v>66</v>
      </c>
      <c r="E45" s="141">
        <v>100</v>
      </c>
      <c r="F45" s="141" t="s">
        <v>70</v>
      </c>
      <c r="G45" s="161">
        <v>100</v>
      </c>
      <c r="H45" s="157" t="s">
        <v>68</v>
      </c>
      <c r="I45" s="156"/>
    </row>
    <row r="46" ht="18.75" customHeight="1" spans="1:9">
      <c r="A46" s="140" t="s">
        <v>125</v>
      </c>
      <c r="B46" s="141" t="s">
        <v>145</v>
      </c>
      <c r="C46" s="160" t="s">
        <v>147</v>
      </c>
      <c r="D46" s="159" t="s">
        <v>66</v>
      </c>
      <c r="E46" s="141" t="s">
        <v>135</v>
      </c>
      <c r="F46" s="141" t="s">
        <v>70</v>
      </c>
      <c r="G46" s="161">
        <v>100</v>
      </c>
      <c r="H46" s="157" t="s">
        <v>68</v>
      </c>
      <c r="I46" s="156"/>
    </row>
    <row r="47" ht="29.25" customHeight="1" spans="1:9">
      <c r="A47" s="140" t="s">
        <v>125</v>
      </c>
      <c r="B47" s="141" t="s">
        <v>145</v>
      </c>
      <c r="C47" s="69" t="s">
        <v>148</v>
      </c>
      <c r="D47" s="112" t="s">
        <v>105</v>
      </c>
      <c r="E47" s="71" t="s">
        <v>129</v>
      </c>
      <c r="F47" s="71" t="s">
        <v>70</v>
      </c>
      <c r="G47" s="71" t="s">
        <v>149</v>
      </c>
      <c r="H47" s="157" t="s">
        <v>68</v>
      </c>
      <c r="I47" s="156"/>
    </row>
    <row r="48" ht="18.75" customHeight="1" spans="1:9">
      <c r="A48" s="140" t="s">
        <v>150</v>
      </c>
      <c r="B48" s="141" t="s">
        <v>151</v>
      </c>
      <c r="C48" s="160" t="s">
        <v>152</v>
      </c>
      <c r="D48" s="159" t="s">
        <v>153</v>
      </c>
      <c r="E48" s="141">
        <v>3</v>
      </c>
      <c r="F48" s="141" t="s">
        <v>70</v>
      </c>
      <c r="G48" s="162">
        <v>0</v>
      </c>
      <c r="H48" s="157" t="s">
        <v>68</v>
      </c>
      <c r="I48" s="156"/>
    </row>
    <row r="49" ht="18.75" customHeight="1" spans="1:9">
      <c r="A49" s="163" t="s">
        <v>150</v>
      </c>
      <c r="B49" s="155" t="s">
        <v>151</v>
      </c>
      <c r="C49" s="164" t="s">
        <v>154</v>
      </c>
      <c r="D49" s="165" t="s">
        <v>66</v>
      </c>
      <c r="E49" s="155">
        <v>85</v>
      </c>
      <c r="F49" s="155" t="s">
        <v>70</v>
      </c>
      <c r="G49" s="166">
        <v>100</v>
      </c>
      <c r="H49" s="157" t="s">
        <v>68</v>
      </c>
      <c r="I49" s="156"/>
    </row>
    <row r="50" ht="25.5" customHeight="1" spans="1:9">
      <c r="A50" s="167" t="s">
        <v>155</v>
      </c>
      <c r="B50" s="167" t="s">
        <v>156</v>
      </c>
      <c r="C50" s="167"/>
      <c r="D50" s="167"/>
      <c r="E50" s="167"/>
      <c r="F50" s="167"/>
      <c r="G50" s="167"/>
      <c r="H50" s="167"/>
      <c r="I50" s="167"/>
    </row>
    <row r="51" ht="20.1" customHeight="1" spans="1:9">
      <c r="A51" s="127" t="s">
        <v>157</v>
      </c>
      <c r="B51" s="128"/>
      <c r="C51" s="128"/>
      <c r="D51" s="128"/>
      <c r="E51" s="128"/>
      <c r="F51" s="128"/>
      <c r="G51" s="128"/>
      <c r="H51" s="128"/>
      <c r="I51" s="169"/>
    </row>
    <row r="52" ht="20.1" customHeight="1" spans="1:9">
      <c r="A52" s="127" t="s">
        <v>158</v>
      </c>
      <c r="B52" s="128"/>
      <c r="C52" s="128"/>
      <c r="D52" s="128"/>
      <c r="E52" s="128"/>
      <c r="F52" s="128"/>
      <c r="G52" s="128"/>
      <c r="H52" s="128"/>
      <c r="I52" s="169"/>
    </row>
  </sheetData>
  <mergeCells count="49">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B50:I50"/>
    <mergeCell ref="A51:I51"/>
    <mergeCell ref="A52:I52"/>
    <mergeCell ref="A4:A10"/>
    <mergeCell ref="B7:B10"/>
    <mergeCell ref="I5:I1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M16" sqref="M16"/>
    </sheetView>
  </sheetViews>
  <sheetFormatPr defaultColWidth="9" defaultRowHeight="13.5"/>
  <cols>
    <col min="1" max="1" width="7.375" customWidth="1"/>
    <col min="2" max="2" width="9.375" customWidth="1"/>
    <col min="3" max="3" width="22" customWidth="1"/>
    <col min="4" max="6" width="10" customWidth="1"/>
    <col min="10" max="10" width="8.375" customWidth="1"/>
    <col min="11" max="11" width="10.875" customWidth="1"/>
  </cols>
  <sheetData>
    <row r="1" ht="18" customHeight="1" spans="1:11">
      <c r="A1" s="45" t="s">
        <v>159</v>
      </c>
      <c r="B1" s="45"/>
      <c r="C1" s="45"/>
      <c r="D1" s="45"/>
      <c r="E1" s="45"/>
      <c r="F1" s="45"/>
      <c r="G1" s="45"/>
      <c r="H1" s="45"/>
      <c r="I1" s="45"/>
      <c r="J1" s="45"/>
      <c r="K1" s="45"/>
    </row>
    <row r="2" ht="22.5" spans="1:11">
      <c r="A2" s="46" t="s">
        <v>160</v>
      </c>
      <c r="B2" s="46"/>
      <c r="C2" s="47" t="s">
        <v>161</v>
      </c>
      <c r="D2" s="48"/>
      <c r="E2" s="48"/>
      <c r="F2" s="48"/>
      <c r="G2" s="48"/>
      <c r="H2" s="48"/>
      <c r="I2" s="48"/>
      <c r="J2" s="89"/>
      <c r="K2" s="90" t="s">
        <v>162</v>
      </c>
    </row>
    <row r="3" ht="24.95" customHeight="1" spans="1:11">
      <c r="A3" s="49" t="s">
        <v>163</v>
      </c>
      <c r="B3" s="49"/>
      <c r="C3" s="50" t="s">
        <v>164</v>
      </c>
      <c r="D3" s="51"/>
      <c r="E3" s="51"/>
      <c r="F3" s="51"/>
      <c r="G3" s="51"/>
      <c r="H3" s="51"/>
      <c r="I3" s="51"/>
      <c r="J3" s="51"/>
      <c r="K3" s="91"/>
    </row>
    <row r="4" ht="24.95" customHeight="1" spans="1:11">
      <c r="A4" s="49" t="s">
        <v>165</v>
      </c>
      <c r="B4" s="49"/>
      <c r="C4" s="52"/>
      <c r="D4" s="52"/>
      <c r="E4" s="52"/>
      <c r="F4" s="49" t="s">
        <v>166</v>
      </c>
      <c r="G4" s="50"/>
      <c r="H4" s="51"/>
      <c r="I4" s="51"/>
      <c r="J4" s="51"/>
      <c r="K4" s="91"/>
    </row>
    <row r="5" ht="24.95" customHeight="1" spans="1:11">
      <c r="A5" s="49" t="s">
        <v>167</v>
      </c>
      <c r="B5" s="49"/>
      <c r="C5" s="49"/>
      <c r="D5" s="49" t="s">
        <v>39</v>
      </c>
      <c r="E5" s="49" t="s">
        <v>168</v>
      </c>
      <c r="F5" s="49" t="s">
        <v>169</v>
      </c>
      <c r="G5" s="49" t="s">
        <v>170</v>
      </c>
      <c r="H5" s="49" t="s">
        <v>171</v>
      </c>
      <c r="I5" s="49" t="s">
        <v>172</v>
      </c>
      <c r="J5" s="49"/>
      <c r="K5" s="92" t="s">
        <v>173</v>
      </c>
    </row>
    <row r="6" ht="24.95" customHeight="1" spans="1:11">
      <c r="A6" s="49"/>
      <c r="B6" s="49"/>
      <c r="C6" s="53" t="s">
        <v>45</v>
      </c>
      <c r="D6" s="54">
        <v>26.8</v>
      </c>
      <c r="E6" s="54">
        <v>39.51</v>
      </c>
      <c r="F6" s="54">
        <v>39.51</v>
      </c>
      <c r="G6" s="49">
        <v>10</v>
      </c>
      <c r="H6" s="55" t="s">
        <v>174</v>
      </c>
      <c r="I6" s="56">
        <v>10</v>
      </c>
      <c r="J6" s="56"/>
      <c r="K6" s="106" t="s">
        <v>175</v>
      </c>
    </row>
    <row r="7" ht="24.95" customHeight="1" spans="1:11">
      <c r="A7" s="49"/>
      <c r="B7" s="49"/>
      <c r="C7" s="53" t="s">
        <v>176</v>
      </c>
      <c r="D7" s="54">
        <v>26.8</v>
      </c>
      <c r="E7" s="54">
        <v>39.51</v>
      </c>
      <c r="F7" s="54">
        <v>39.51</v>
      </c>
      <c r="G7" s="49"/>
      <c r="H7" s="55" t="s">
        <v>174</v>
      </c>
      <c r="I7" s="56"/>
      <c r="J7" s="56"/>
      <c r="K7" s="107"/>
    </row>
    <row r="8" ht="24.95" customHeight="1" spans="1:11">
      <c r="A8" s="49"/>
      <c r="B8" s="49"/>
      <c r="C8" s="57" t="s">
        <v>177</v>
      </c>
      <c r="D8" s="58"/>
      <c r="E8" s="58"/>
      <c r="F8" s="58"/>
      <c r="G8" s="49"/>
      <c r="H8" s="58"/>
      <c r="I8" s="56"/>
      <c r="J8" s="56"/>
      <c r="K8" s="107"/>
    </row>
    <row r="9" ht="24.95" customHeight="1" spans="1:11">
      <c r="A9" s="49"/>
      <c r="B9" s="49"/>
      <c r="C9" s="57" t="s">
        <v>178</v>
      </c>
      <c r="D9" s="59"/>
      <c r="E9" s="59"/>
      <c r="F9" s="59"/>
      <c r="G9" s="60"/>
      <c r="H9" s="58"/>
      <c r="I9" s="56"/>
      <c r="J9" s="56"/>
      <c r="K9" s="108"/>
    </row>
    <row r="10" ht="24.95" customHeight="1" spans="1:11">
      <c r="A10" s="49" t="s">
        <v>179</v>
      </c>
      <c r="B10" s="49" t="s">
        <v>180</v>
      </c>
      <c r="C10" s="49"/>
      <c r="D10" s="49"/>
      <c r="E10" s="49"/>
      <c r="F10" s="49"/>
      <c r="G10" s="56" t="s">
        <v>181</v>
      </c>
      <c r="H10" s="56"/>
      <c r="I10" s="56"/>
      <c r="J10" s="56"/>
      <c r="K10" s="56"/>
    </row>
    <row r="11" ht="128.25" customHeight="1" spans="1:11">
      <c r="A11" s="49"/>
      <c r="B11" s="120" t="s">
        <v>182</v>
      </c>
      <c r="C11" s="121"/>
      <c r="D11" s="121"/>
      <c r="E11" s="121"/>
      <c r="F11" s="122"/>
      <c r="G11" s="64" t="s">
        <v>183</v>
      </c>
      <c r="H11" s="65"/>
      <c r="I11" s="65"/>
      <c r="J11" s="65"/>
      <c r="K11" s="97"/>
    </row>
    <row r="12" ht="24.95" customHeight="1" spans="1:11">
      <c r="A12" s="66" t="s">
        <v>184</v>
      </c>
      <c r="B12" s="66"/>
      <c r="C12" s="66"/>
      <c r="D12" s="66"/>
      <c r="E12" s="66"/>
      <c r="F12" s="66"/>
      <c r="G12" s="66"/>
      <c r="H12" s="66"/>
      <c r="I12" s="66"/>
      <c r="J12" s="66"/>
      <c r="K12" s="66"/>
    </row>
    <row r="13" ht="24.95" customHeight="1" spans="1:11">
      <c r="A13" s="67" t="s">
        <v>185</v>
      </c>
      <c r="B13" s="67"/>
      <c r="C13" s="67"/>
      <c r="D13" s="67" t="s">
        <v>186</v>
      </c>
      <c r="E13" s="67"/>
      <c r="F13" s="67"/>
      <c r="G13" s="67" t="s">
        <v>61</v>
      </c>
      <c r="H13" s="67" t="s">
        <v>170</v>
      </c>
      <c r="I13" s="67" t="s">
        <v>172</v>
      </c>
      <c r="J13" s="98" t="s">
        <v>62</v>
      </c>
      <c r="K13" s="99"/>
    </row>
    <row r="14" ht="24.95" customHeight="1" spans="1:11">
      <c r="A14" s="49" t="s">
        <v>55</v>
      </c>
      <c r="B14" s="49" t="s">
        <v>56</v>
      </c>
      <c r="C14" s="49" t="s">
        <v>57</v>
      </c>
      <c r="D14" s="49" t="s">
        <v>58</v>
      </c>
      <c r="E14" s="49" t="s">
        <v>59</v>
      </c>
      <c r="F14" s="49" t="s">
        <v>60</v>
      </c>
      <c r="G14" s="49"/>
      <c r="H14" s="49"/>
      <c r="I14" s="49"/>
      <c r="J14" s="84"/>
      <c r="K14" s="86"/>
    </row>
    <row r="15" ht="24.95" customHeight="1" spans="1:11">
      <c r="A15" s="68" t="s">
        <v>63</v>
      </c>
      <c r="B15" s="68" t="s">
        <v>64</v>
      </c>
      <c r="C15" s="116" t="s">
        <v>65</v>
      </c>
      <c r="D15" s="73" t="s">
        <v>66</v>
      </c>
      <c r="E15" s="68">
        <v>400</v>
      </c>
      <c r="F15" s="71" t="s">
        <v>67</v>
      </c>
      <c r="G15" s="71" t="s">
        <v>187</v>
      </c>
      <c r="H15" s="100">
        <v>20</v>
      </c>
      <c r="I15" s="100">
        <v>20</v>
      </c>
      <c r="J15" s="79" t="s">
        <v>68</v>
      </c>
      <c r="K15" s="101"/>
    </row>
    <row r="16" ht="24.95" customHeight="1" spans="1:11">
      <c r="A16" s="68" t="s">
        <v>63</v>
      </c>
      <c r="B16" s="68" t="s">
        <v>64</v>
      </c>
      <c r="C16" s="111" t="s">
        <v>188</v>
      </c>
      <c r="D16" s="73" t="s">
        <v>66</v>
      </c>
      <c r="E16" s="71" t="s">
        <v>93</v>
      </c>
      <c r="F16" s="71" t="s">
        <v>189</v>
      </c>
      <c r="G16" s="71" t="s">
        <v>93</v>
      </c>
      <c r="H16" s="100">
        <v>15</v>
      </c>
      <c r="I16" s="100">
        <v>15</v>
      </c>
      <c r="J16" s="79" t="s">
        <v>68</v>
      </c>
      <c r="K16" s="101"/>
    </row>
    <row r="17" ht="24.95" customHeight="1" spans="1:11">
      <c r="A17" s="68" t="s">
        <v>63</v>
      </c>
      <c r="B17" s="68" t="s">
        <v>114</v>
      </c>
      <c r="C17" s="111" t="s">
        <v>69</v>
      </c>
      <c r="D17" s="73" t="s">
        <v>66</v>
      </c>
      <c r="E17" s="71" t="s">
        <v>115</v>
      </c>
      <c r="F17" s="71" t="s">
        <v>70</v>
      </c>
      <c r="G17" s="71" t="s">
        <v>116</v>
      </c>
      <c r="H17" s="100">
        <v>15</v>
      </c>
      <c r="I17" s="100">
        <v>15</v>
      </c>
      <c r="J17" s="79" t="s">
        <v>68</v>
      </c>
      <c r="K17" s="101"/>
    </row>
    <row r="18" ht="24.95" customHeight="1" spans="1:11">
      <c r="A18" s="74" t="s">
        <v>125</v>
      </c>
      <c r="B18" s="102" t="s">
        <v>126</v>
      </c>
      <c r="C18" s="111" t="s">
        <v>127</v>
      </c>
      <c r="D18" s="73" t="s">
        <v>66</v>
      </c>
      <c r="E18" s="71" t="s">
        <v>128</v>
      </c>
      <c r="F18" s="71" t="s">
        <v>70</v>
      </c>
      <c r="G18" s="71" t="s">
        <v>129</v>
      </c>
      <c r="H18" s="100">
        <v>10</v>
      </c>
      <c r="I18" s="100">
        <v>10</v>
      </c>
      <c r="J18" s="79" t="s">
        <v>68</v>
      </c>
      <c r="K18" s="101"/>
    </row>
    <row r="19" ht="24.95" customHeight="1" spans="1:11">
      <c r="A19" s="104"/>
      <c r="B19" s="105"/>
      <c r="C19" s="113" t="s">
        <v>130</v>
      </c>
      <c r="D19" s="73" t="s">
        <v>66</v>
      </c>
      <c r="E19" s="71" t="s">
        <v>128</v>
      </c>
      <c r="F19" s="71" t="s">
        <v>70</v>
      </c>
      <c r="G19" s="71" t="s">
        <v>129</v>
      </c>
      <c r="H19" s="100">
        <v>10</v>
      </c>
      <c r="I19" s="100">
        <v>10</v>
      </c>
      <c r="J19" s="79" t="s">
        <v>68</v>
      </c>
      <c r="K19" s="101"/>
    </row>
    <row r="20" ht="24.95" customHeight="1" spans="1:11">
      <c r="A20" s="77"/>
      <c r="B20" s="105" t="s">
        <v>145</v>
      </c>
      <c r="C20" s="76" t="s">
        <v>190</v>
      </c>
      <c r="D20" s="112" t="s">
        <v>105</v>
      </c>
      <c r="E20" s="71" t="s">
        <v>128</v>
      </c>
      <c r="F20" s="71" t="s">
        <v>70</v>
      </c>
      <c r="G20" s="71" t="s">
        <v>129</v>
      </c>
      <c r="H20" s="100">
        <v>10</v>
      </c>
      <c r="I20" s="100">
        <v>9</v>
      </c>
      <c r="J20" s="79" t="s">
        <v>68</v>
      </c>
      <c r="K20" s="101"/>
    </row>
    <row r="21" ht="24.95" customHeight="1" spans="1:11">
      <c r="A21" s="60" t="s">
        <v>150</v>
      </c>
      <c r="B21" s="69" t="s">
        <v>191</v>
      </c>
      <c r="C21" s="113" t="s">
        <v>192</v>
      </c>
      <c r="D21" s="73" t="s">
        <v>66</v>
      </c>
      <c r="E21" s="71" t="s">
        <v>118</v>
      </c>
      <c r="F21" s="71" t="s">
        <v>70</v>
      </c>
      <c r="G21" s="71" t="s">
        <v>118</v>
      </c>
      <c r="H21" s="100">
        <v>10</v>
      </c>
      <c r="I21" s="100">
        <v>9</v>
      </c>
      <c r="J21" s="79" t="s">
        <v>68</v>
      </c>
      <c r="K21" s="101"/>
    </row>
    <row r="22" ht="24.95" customHeight="1" spans="1:11">
      <c r="A22" s="49" t="s">
        <v>193</v>
      </c>
      <c r="B22" s="49"/>
      <c r="C22" s="49"/>
      <c r="D22" s="79" t="s">
        <v>194</v>
      </c>
      <c r="E22" s="80"/>
      <c r="F22" s="80"/>
      <c r="G22" s="80"/>
      <c r="H22" s="80"/>
      <c r="I22" s="80"/>
      <c r="J22" s="80"/>
      <c r="K22" s="101"/>
    </row>
    <row r="23" ht="24.95" customHeight="1" spans="1:11">
      <c r="A23" s="81" t="s">
        <v>195</v>
      </c>
      <c r="B23" s="82"/>
      <c r="C23" s="82"/>
      <c r="D23" s="82"/>
      <c r="E23" s="82"/>
      <c r="F23" s="82"/>
      <c r="G23" s="83"/>
      <c r="H23" s="49" t="s">
        <v>196</v>
      </c>
      <c r="I23" s="49" t="s">
        <v>197</v>
      </c>
      <c r="J23" s="79" t="s">
        <v>198</v>
      </c>
      <c r="K23" s="101"/>
    </row>
    <row r="24" ht="24.95" customHeight="1" spans="1:11">
      <c r="A24" s="84"/>
      <c r="B24" s="85"/>
      <c r="C24" s="85"/>
      <c r="D24" s="85"/>
      <c r="E24" s="85"/>
      <c r="F24" s="85"/>
      <c r="G24" s="86"/>
      <c r="H24" s="49">
        <v>100</v>
      </c>
      <c r="I24" s="49">
        <v>98</v>
      </c>
      <c r="J24" s="79" t="s">
        <v>199</v>
      </c>
      <c r="K24" s="101"/>
    </row>
    <row r="25" ht="69" customHeight="1" spans="1:11">
      <c r="A25" s="57" t="s">
        <v>200</v>
      </c>
      <c r="B25" s="57"/>
      <c r="C25" s="57"/>
      <c r="D25" s="57"/>
      <c r="E25" s="57"/>
      <c r="F25" s="57"/>
      <c r="G25" s="57"/>
      <c r="H25" s="57"/>
      <c r="I25" s="57"/>
      <c r="J25" s="57"/>
      <c r="K25" s="57"/>
    </row>
    <row r="26" spans="1:11">
      <c r="A26" s="87" t="s">
        <v>157</v>
      </c>
      <c r="B26" s="87"/>
      <c r="C26" s="87"/>
      <c r="D26" s="87"/>
      <c r="E26" s="87"/>
      <c r="F26" s="87"/>
      <c r="G26" s="87"/>
      <c r="H26" s="87"/>
      <c r="I26" s="87"/>
      <c r="J26" s="87"/>
      <c r="K26" s="87"/>
    </row>
    <row r="27" spans="1:11">
      <c r="A27" s="87" t="s">
        <v>158</v>
      </c>
      <c r="B27" s="87"/>
      <c r="C27" s="87"/>
      <c r="D27" s="87"/>
      <c r="E27" s="87"/>
      <c r="F27" s="87"/>
      <c r="G27" s="87"/>
      <c r="H27" s="87"/>
      <c r="I27" s="87"/>
      <c r="J27" s="87"/>
      <c r="K27" s="87"/>
    </row>
    <row r="28" spans="1:10">
      <c r="A28" s="88"/>
      <c r="B28" s="88"/>
      <c r="C28" s="88"/>
      <c r="D28" s="88"/>
      <c r="E28" s="88"/>
      <c r="F28" s="88"/>
      <c r="G28" s="88"/>
      <c r="H28" s="88"/>
      <c r="I28" s="88"/>
      <c r="J28" s="88"/>
    </row>
  </sheetData>
  <mergeCells count="44">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8:A20"/>
    <mergeCell ref="B18:B19"/>
    <mergeCell ref="G13:G14"/>
    <mergeCell ref="H13:H14"/>
    <mergeCell ref="I13:I14"/>
    <mergeCell ref="K6:K9"/>
    <mergeCell ref="A5:B9"/>
    <mergeCell ref="J13:K14"/>
    <mergeCell ref="A23:G2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B11" sqref="B11:F11"/>
    </sheetView>
  </sheetViews>
  <sheetFormatPr defaultColWidth="9" defaultRowHeight="13.5"/>
  <cols>
    <col min="1" max="1" width="7.375" customWidth="1"/>
    <col min="2" max="2" width="9.375" customWidth="1"/>
    <col min="3" max="3" width="23.625" customWidth="1"/>
    <col min="4" max="6" width="10" customWidth="1"/>
    <col min="10" max="10" width="3.875" customWidth="1"/>
    <col min="11" max="11" width="17.75" customWidth="1"/>
  </cols>
  <sheetData>
    <row r="1" ht="18" customHeight="1" spans="1:11">
      <c r="A1" s="45" t="s">
        <v>159</v>
      </c>
      <c r="B1" s="45"/>
      <c r="C1" s="45"/>
      <c r="D1" s="45"/>
      <c r="E1" s="45"/>
      <c r="F1" s="45"/>
      <c r="G1" s="45"/>
      <c r="H1" s="45"/>
      <c r="I1" s="45"/>
      <c r="J1" s="45"/>
      <c r="K1" s="45"/>
    </row>
    <row r="2" ht="22.5" spans="1:11">
      <c r="A2" s="109" t="s">
        <v>160</v>
      </c>
      <c r="B2" s="109"/>
      <c r="C2" s="110" t="s">
        <v>161</v>
      </c>
      <c r="D2" s="48"/>
      <c r="E2" s="48"/>
      <c r="F2" s="48"/>
      <c r="G2" s="48"/>
      <c r="H2" s="48"/>
      <c r="I2" s="48"/>
      <c r="J2" s="89"/>
      <c r="K2" s="90" t="s">
        <v>162</v>
      </c>
    </row>
    <row r="3" ht="24.95" customHeight="1" spans="1:11">
      <c r="A3" s="49" t="s">
        <v>163</v>
      </c>
      <c r="B3" s="49"/>
      <c r="C3" s="50" t="s">
        <v>201</v>
      </c>
      <c r="D3" s="51"/>
      <c r="E3" s="51"/>
      <c r="F3" s="51"/>
      <c r="G3" s="51"/>
      <c r="H3" s="51"/>
      <c r="I3" s="51"/>
      <c r="J3" s="51"/>
      <c r="K3" s="91"/>
    </row>
    <row r="4" ht="24.95" customHeight="1" spans="1:11">
      <c r="A4" s="49" t="s">
        <v>165</v>
      </c>
      <c r="B4" s="49"/>
      <c r="C4" s="52" t="s">
        <v>161</v>
      </c>
      <c r="D4" s="52"/>
      <c r="E4" s="52"/>
      <c r="F4" s="49" t="s">
        <v>166</v>
      </c>
      <c r="G4" s="50" t="s">
        <v>161</v>
      </c>
      <c r="H4" s="51"/>
      <c r="I4" s="51"/>
      <c r="J4" s="51"/>
      <c r="K4" s="91"/>
    </row>
    <row r="5" ht="24.95" customHeight="1" spans="1:11">
      <c r="A5" s="49" t="s">
        <v>167</v>
      </c>
      <c r="B5" s="49"/>
      <c r="C5" s="49"/>
      <c r="D5" s="49" t="s">
        <v>39</v>
      </c>
      <c r="E5" s="49" t="s">
        <v>168</v>
      </c>
      <c r="F5" s="49" t="s">
        <v>169</v>
      </c>
      <c r="G5" s="49" t="s">
        <v>170</v>
      </c>
      <c r="H5" s="49" t="s">
        <v>171</v>
      </c>
      <c r="I5" s="49" t="s">
        <v>172</v>
      </c>
      <c r="J5" s="49"/>
      <c r="K5" s="92" t="s">
        <v>173</v>
      </c>
    </row>
    <row r="6" ht="24.95" customHeight="1" spans="1:11">
      <c r="A6" s="49"/>
      <c r="B6" s="49"/>
      <c r="C6" s="53" t="s">
        <v>45</v>
      </c>
      <c r="D6" s="54">
        <v>22.66</v>
      </c>
      <c r="E6" s="54">
        <v>135.39</v>
      </c>
      <c r="F6" s="54">
        <v>135.39</v>
      </c>
      <c r="G6" s="49">
        <v>10</v>
      </c>
      <c r="H6" s="55" t="s">
        <v>202</v>
      </c>
      <c r="I6" s="56">
        <v>10</v>
      </c>
      <c r="J6" s="56"/>
      <c r="K6" s="106" t="s">
        <v>203</v>
      </c>
    </row>
    <row r="7" ht="24.95" customHeight="1" spans="1:11">
      <c r="A7" s="49"/>
      <c r="B7" s="49"/>
      <c r="C7" s="53" t="s">
        <v>176</v>
      </c>
      <c r="D7" s="54">
        <v>22.66</v>
      </c>
      <c r="E7" s="54">
        <v>135.39</v>
      </c>
      <c r="F7" s="54">
        <v>135.39</v>
      </c>
      <c r="G7" s="49"/>
      <c r="H7" s="55" t="s">
        <v>204</v>
      </c>
      <c r="I7" s="56"/>
      <c r="J7" s="56"/>
      <c r="K7" s="107"/>
    </row>
    <row r="8" ht="24.95" customHeight="1" spans="1:11">
      <c r="A8" s="49"/>
      <c r="B8" s="49"/>
      <c r="C8" s="57" t="s">
        <v>177</v>
      </c>
      <c r="D8" s="58"/>
      <c r="E8" s="58"/>
      <c r="F8" s="58"/>
      <c r="G8" s="49"/>
      <c r="H8" s="58"/>
      <c r="I8" s="56"/>
      <c r="J8" s="56"/>
      <c r="K8" s="107"/>
    </row>
    <row r="9" ht="72.75" customHeight="1" spans="1:11">
      <c r="A9" s="49"/>
      <c r="B9" s="49"/>
      <c r="C9" s="57" t="s">
        <v>178</v>
      </c>
      <c r="D9" s="59"/>
      <c r="E9" s="59"/>
      <c r="F9" s="59"/>
      <c r="G9" s="60"/>
      <c r="H9" s="58"/>
      <c r="I9" s="56"/>
      <c r="J9" s="56"/>
      <c r="K9" s="108"/>
    </row>
    <row r="10" ht="24.95" customHeight="1" spans="1:11">
      <c r="A10" s="49" t="s">
        <v>179</v>
      </c>
      <c r="B10" s="49" t="s">
        <v>180</v>
      </c>
      <c r="C10" s="49"/>
      <c r="D10" s="49"/>
      <c r="E10" s="49"/>
      <c r="F10" s="49"/>
      <c r="G10" s="56" t="s">
        <v>181</v>
      </c>
      <c r="H10" s="56"/>
      <c r="I10" s="56"/>
      <c r="J10" s="56"/>
      <c r="K10" s="56"/>
    </row>
    <row r="11" ht="207" customHeight="1" spans="1:11">
      <c r="A11" s="49"/>
      <c r="B11" s="61" t="s">
        <v>205</v>
      </c>
      <c r="C11" s="62"/>
      <c r="D11" s="62"/>
      <c r="E11" s="62"/>
      <c r="F11" s="63"/>
      <c r="G11" s="64" t="s">
        <v>206</v>
      </c>
      <c r="H11" s="65"/>
      <c r="I11" s="65"/>
      <c r="J11" s="65"/>
      <c r="K11" s="97"/>
    </row>
    <row r="12" ht="24.95" customHeight="1" spans="1:11">
      <c r="A12" s="66" t="s">
        <v>184</v>
      </c>
      <c r="B12" s="66"/>
      <c r="C12" s="66"/>
      <c r="D12" s="66"/>
      <c r="E12" s="66"/>
      <c r="F12" s="66"/>
      <c r="G12" s="66"/>
      <c r="H12" s="66"/>
      <c r="I12" s="66"/>
      <c r="J12" s="66"/>
      <c r="K12" s="66"/>
    </row>
    <row r="13" ht="24.95" customHeight="1" spans="1:11">
      <c r="A13" s="67" t="s">
        <v>185</v>
      </c>
      <c r="B13" s="67"/>
      <c r="C13" s="67"/>
      <c r="D13" s="67" t="s">
        <v>186</v>
      </c>
      <c r="E13" s="67"/>
      <c r="F13" s="67"/>
      <c r="G13" s="67" t="s">
        <v>61</v>
      </c>
      <c r="H13" s="67" t="s">
        <v>170</v>
      </c>
      <c r="I13" s="67" t="s">
        <v>172</v>
      </c>
      <c r="J13" s="98" t="s">
        <v>62</v>
      </c>
      <c r="K13" s="99"/>
    </row>
    <row r="14" ht="24.95" customHeight="1" spans="1:11">
      <c r="A14" s="49" t="s">
        <v>55</v>
      </c>
      <c r="B14" s="49" t="s">
        <v>56</v>
      </c>
      <c r="C14" s="49" t="s">
        <v>57</v>
      </c>
      <c r="D14" s="49" t="s">
        <v>58</v>
      </c>
      <c r="E14" s="49" t="s">
        <v>59</v>
      </c>
      <c r="F14" s="49" t="s">
        <v>60</v>
      </c>
      <c r="G14" s="49"/>
      <c r="H14" s="49"/>
      <c r="I14" s="49"/>
      <c r="J14" s="84"/>
      <c r="K14" s="86"/>
    </row>
    <row r="15" ht="24.95" customHeight="1" spans="1:11">
      <c r="A15" s="68" t="s">
        <v>63</v>
      </c>
      <c r="B15" s="68" t="s">
        <v>64</v>
      </c>
      <c r="C15" s="49" t="s">
        <v>71</v>
      </c>
      <c r="D15" s="112" t="s">
        <v>105</v>
      </c>
      <c r="E15" s="49">
        <v>7</v>
      </c>
      <c r="F15" s="49" t="s">
        <v>72</v>
      </c>
      <c r="G15" s="49">
        <v>7</v>
      </c>
      <c r="H15" s="49">
        <v>10</v>
      </c>
      <c r="I15" s="49">
        <v>10</v>
      </c>
      <c r="J15" s="79" t="s">
        <v>68</v>
      </c>
      <c r="K15" s="101"/>
    </row>
    <row r="16" ht="24.95" customHeight="1" spans="1:11">
      <c r="A16" s="68" t="s">
        <v>63</v>
      </c>
      <c r="B16" s="68" t="s">
        <v>64</v>
      </c>
      <c r="C16" s="115" t="s">
        <v>73</v>
      </c>
      <c r="D16" s="112" t="s">
        <v>105</v>
      </c>
      <c r="E16" s="49">
        <v>13</v>
      </c>
      <c r="F16" s="49" t="s">
        <v>72</v>
      </c>
      <c r="G16" s="49">
        <v>13</v>
      </c>
      <c r="H16" s="49">
        <v>10</v>
      </c>
      <c r="I16" s="49">
        <v>10</v>
      </c>
      <c r="J16" s="79" t="s">
        <v>68</v>
      </c>
      <c r="K16" s="101"/>
    </row>
    <row r="17" ht="24.95" customHeight="1" spans="1:11">
      <c r="A17" s="68" t="s">
        <v>63</v>
      </c>
      <c r="B17" s="68" t="s">
        <v>64</v>
      </c>
      <c r="C17" s="115" t="s">
        <v>74</v>
      </c>
      <c r="D17" s="112" t="s">
        <v>105</v>
      </c>
      <c r="E17" s="49">
        <v>2</v>
      </c>
      <c r="F17" s="49" t="s">
        <v>72</v>
      </c>
      <c r="G17" s="49">
        <v>2</v>
      </c>
      <c r="H17" s="49">
        <v>10</v>
      </c>
      <c r="I17" s="49">
        <v>10</v>
      </c>
      <c r="J17" s="79" t="s">
        <v>68</v>
      </c>
      <c r="K17" s="101"/>
    </row>
    <row r="18" ht="24.95" customHeight="1" spans="1:11">
      <c r="A18" s="68" t="s">
        <v>63</v>
      </c>
      <c r="B18" s="68" t="s">
        <v>64</v>
      </c>
      <c r="C18" s="116" t="s">
        <v>75</v>
      </c>
      <c r="D18" s="73" t="s">
        <v>66</v>
      </c>
      <c r="E18" s="68">
        <v>5</v>
      </c>
      <c r="F18" s="71" t="s">
        <v>76</v>
      </c>
      <c r="G18" s="71" t="s">
        <v>77</v>
      </c>
      <c r="H18" s="49">
        <v>10</v>
      </c>
      <c r="I18" s="49">
        <v>10</v>
      </c>
      <c r="J18" s="79" t="s">
        <v>68</v>
      </c>
      <c r="K18" s="101"/>
    </row>
    <row r="19" ht="24.95" customHeight="1" spans="1:11">
      <c r="A19" s="68" t="s">
        <v>63</v>
      </c>
      <c r="B19" s="68" t="s">
        <v>64</v>
      </c>
      <c r="C19" s="111" t="s">
        <v>78</v>
      </c>
      <c r="D19" s="73" t="s">
        <v>66</v>
      </c>
      <c r="E19" s="71" t="s">
        <v>79</v>
      </c>
      <c r="F19" s="71" t="s">
        <v>80</v>
      </c>
      <c r="G19" s="71" t="s">
        <v>207</v>
      </c>
      <c r="H19" s="72">
        <v>5</v>
      </c>
      <c r="I19" s="72">
        <v>5</v>
      </c>
      <c r="J19" s="79" t="s">
        <v>68</v>
      </c>
      <c r="K19" s="101"/>
    </row>
    <row r="20" ht="24.95" customHeight="1" spans="1:11">
      <c r="A20" s="60" t="s">
        <v>114</v>
      </c>
      <c r="B20" s="60" t="s">
        <v>114</v>
      </c>
      <c r="C20" s="111" t="s">
        <v>117</v>
      </c>
      <c r="D20" s="73" t="s">
        <v>66</v>
      </c>
      <c r="E20" s="71" t="s">
        <v>118</v>
      </c>
      <c r="F20" s="71" t="s">
        <v>70</v>
      </c>
      <c r="G20" s="71" t="s">
        <v>119</v>
      </c>
      <c r="H20" s="72">
        <v>5</v>
      </c>
      <c r="I20" s="72">
        <v>5</v>
      </c>
      <c r="J20" s="79" t="s">
        <v>68</v>
      </c>
      <c r="K20" s="101"/>
    </row>
    <row r="21" ht="24.95" customHeight="1" spans="1:11">
      <c r="A21" s="74" t="s">
        <v>125</v>
      </c>
      <c r="B21" s="102" t="s">
        <v>126</v>
      </c>
      <c r="C21" s="111" t="s">
        <v>208</v>
      </c>
      <c r="D21" s="112" t="s">
        <v>105</v>
      </c>
      <c r="E21" s="71" t="s">
        <v>132</v>
      </c>
      <c r="F21" s="71" t="s">
        <v>70</v>
      </c>
      <c r="G21" s="71" t="s">
        <v>209</v>
      </c>
      <c r="H21" s="72">
        <v>10</v>
      </c>
      <c r="I21" s="72">
        <v>10</v>
      </c>
      <c r="J21" s="79" t="s">
        <v>68</v>
      </c>
      <c r="K21" s="101"/>
    </row>
    <row r="22" ht="24.95" customHeight="1" spans="1:11">
      <c r="A22" s="104"/>
      <c r="B22" s="105"/>
      <c r="C22" s="114" t="s">
        <v>210</v>
      </c>
      <c r="D22" s="112" t="s">
        <v>105</v>
      </c>
      <c r="E22" s="71" t="s">
        <v>132</v>
      </c>
      <c r="F22" s="71" t="s">
        <v>70</v>
      </c>
      <c r="G22" s="71" t="s">
        <v>209</v>
      </c>
      <c r="H22" s="72">
        <v>10</v>
      </c>
      <c r="I22" s="72">
        <v>10</v>
      </c>
      <c r="J22" s="79" t="s">
        <v>68</v>
      </c>
      <c r="K22" s="101"/>
    </row>
    <row r="23" ht="24.95" customHeight="1" spans="1:11">
      <c r="A23" s="77"/>
      <c r="B23" s="105" t="s">
        <v>145</v>
      </c>
      <c r="C23" s="76" t="s">
        <v>131</v>
      </c>
      <c r="D23" s="112" t="s">
        <v>105</v>
      </c>
      <c r="E23" s="71" t="s">
        <v>132</v>
      </c>
      <c r="F23" s="71" t="s">
        <v>70</v>
      </c>
      <c r="G23" s="71" t="s">
        <v>209</v>
      </c>
      <c r="H23" s="72">
        <v>10</v>
      </c>
      <c r="I23" s="72">
        <v>9</v>
      </c>
      <c r="J23" s="79" t="s">
        <v>68</v>
      </c>
      <c r="K23" s="101"/>
    </row>
    <row r="24" ht="24.95" customHeight="1" spans="1:11">
      <c r="A24" s="60" t="s">
        <v>150</v>
      </c>
      <c r="B24" s="69" t="s">
        <v>191</v>
      </c>
      <c r="C24" s="113" t="s">
        <v>211</v>
      </c>
      <c r="D24" s="73" t="s">
        <v>66</v>
      </c>
      <c r="E24" s="71" t="s">
        <v>209</v>
      </c>
      <c r="F24" s="71" t="s">
        <v>70</v>
      </c>
      <c r="G24" s="71" t="s">
        <v>129</v>
      </c>
      <c r="H24" s="72">
        <v>10</v>
      </c>
      <c r="I24" s="72">
        <v>9</v>
      </c>
      <c r="J24" s="79" t="s">
        <v>68</v>
      </c>
      <c r="K24" s="101"/>
    </row>
    <row r="25" ht="24.95" customHeight="1" spans="1:11">
      <c r="A25" s="49" t="s">
        <v>193</v>
      </c>
      <c r="B25" s="49"/>
      <c r="C25" s="49"/>
      <c r="D25" s="117" t="s">
        <v>212</v>
      </c>
      <c r="E25" s="118"/>
      <c r="F25" s="118"/>
      <c r="G25" s="118"/>
      <c r="H25" s="118"/>
      <c r="I25" s="118"/>
      <c r="J25" s="118"/>
      <c r="K25" s="119"/>
    </row>
    <row r="26" ht="24.95" customHeight="1" spans="1:11">
      <c r="A26" s="81" t="s">
        <v>195</v>
      </c>
      <c r="B26" s="82"/>
      <c r="C26" s="82"/>
      <c r="D26" s="82"/>
      <c r="E26" s="82"/>
      <c r="F26" s="82"/>
      <c r="G26" s="83"/>
      <c r="H26" s="49" t="s">
        <v>196</v>
      </c>
      <c r="I26" s="49" t="s">
        <v>197</v>
      </c>
      <c r="J26" s="79" t="s">
        <v>198</v>
      </c>
      <c r="K26" s="101"/>
    </row>
    <row r="27" ht="24.95" customHeight="1" spans="1:11">
      <c r="A27" s="84"/>
      <c r="B27" s="85"/>
      <c r="C27" s="85"/>
      <c r="D27" s="85"/>
      <c r="E27" s="85"/>
      <c r="F27" s="85"/>
      <c r="G27" s="86"/>
      <c r="H27" s="49">
        <v>100</v>
      </c>
      <c r="I27" s="49">
        <v>98</v>
      </c>
      <c r="J27" s="79" t="s">
        <v>199</v>
      </c>
      <c r="K27" s="101"/>
    </row>
    <row r="28" ht="69" customHeight="1" spans="1:11">
      <c r="A28" s="57" t="s">
        <v>200</v>
      </c>
      <c r="B28" s="57"/>
      <c r="C28" s="57"/>
      <c r="D28" s="57"/>
      <c r="E28" s="57"/>
      <c r="F28" s="57"/>
      <c r="G28" s="57"/>
      <c r="H28" s="57"/>
      <c r="I28" s="57"/>
      <c r="J28" s="57"/>
      <c r="K28" s="57"/>
    </row>
    <row r="29" spans="1:11">
      <c r="A29" s="87" t="s">
        <v>157</v>
      </c>
      <c r="B29" s="87"/>
      <c r="C29" s="87"/>
      <c r="D29" s="87"/>
      <c r="E29" s="87"/>
      <c r="F29" s="87"/>
      <c r="G29" s="87"/>
      <c r="H29" s="87"/>
      <c r="I29" s="87"/>
      <c r="J29" s="87"/>
      <c r="K29" s="87"/>
    </row>
    <row r="30" spans="1:11">
      <c r="A30" s="87" t="s">
        <v>158</v>
      </c>
      <c r="B30" s="87"/>
      <c r="C30" s="87"/>
      <c r="D30" s="87"/>
      <c r="E30" s="87"/>
      <c r="F30" s="87"/>
      <c r="G30" s="87"/>
      <c r="H30" s="87"/>
      <c r="I30" s="87"/>
      <c r="J30" s="87"/>
      <c r="K30" s="87"/>
    </row>
    <row r="31" spans="1:10">
      <c r="A31" s="88"/>
      <c r="B31" s="88"/>
      <c r="C31" s="88"/>
      <c r="D31" s="88"/>
      <c r="E31" s="88"/>
      <c r="F31" s="88"/>
      <c r="G31" s="88"/>
      <c r="H31" s="88"/>
      <c r="I31" s="88"/>
      <c r="J31" s="88"/>
    </row>
  </sheetData>
  <mergeCells count="47">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21:A23"/>
    <mergeCell ref="B21:B22"/>
    <mergeCell ref="G13:G14"/>
    <mergeCell ref="H13:H14"/>
    <mergeCell ref="I13:I14"/>
    <mergeCell ref="K6:K9"/>
    <mergeCell ref="A5:B9"/>
    <mergeCell ref="J13:K14"/>
    <mergeCell ref="A26:G2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P11" sqref="P11"/>
    </sheetView>
  </sheetViews>
  <sheetFormatPr defaultColWidth="9" defaultRowHeight="13.5"/>
  <cols>
    <col min="1" max="1" width="7.375" customWidth="1"/>
    <col min="2" max="2" width="9.375" customWidth="1"/>
    <col min="3" max="3" width="23.625" customWidth="1"/>
    <col min="4" max="6" width="10" customWidth="1"/>
    <col min="10" max="10" width="8.375" customWidth="1"/>
    <col min="11" max="11" width="10.875" customWidth="1"/>
  </cols>
  <sheetData>
    <row r="1" ht="18" customHeight="1" spans="1:11">
      <c r="A1" s="45" t="s">
        <v>159</v>
      </c>
      <c r="B1" s="45"/>
      <c r="C1" s="45"/>
      <c r="D1" s="45"/>
      <c r="E1" s="45"/>
      <c r="F1" s="45"/>
      <c r="G1" s="45"/>
      <c r="H1" s="45"/>
      <c r="I1" s="45"/>
      <c r="J1" s="45"/>
      <c r="K1" s="45"/>
    </row>
    <row r="2" ht="22.5" spans="1:11">
      <c r="A2" s="109" t="s">
        <v>160</v>
      </c>
      <c r="B2" s="109"/>
      <c r="C2" s="110" t="s">
        <v>161</v>
      </c>
      <c r="D2" s="48"/>
      <c r="E2" s="48"/>
      <c r="F2" s="48"/>
      <c r="G2" s="48"/>
      <c r="H2" s="48"/>
      <c r="I2" s="48"/>
      <c r="J2" s="89"/>
      <c r="K2" s="90" t="s">
        <v>162</v>
      </c>
    </row>
    <row r="3" ht="24.95" customHeight="1" spans="1:11">
      <c r="A3" s="49" t="s">
        <v>163</v>
      </c>
      <c r="B3" s="49"/>
      <c r="C3" s="50" t="s">
        <v>213</v>
      </c>
      <c r="D3" s="51"/>
      <c r="E3" s="51"/>
      <c r="F3" s="51"/>
      <c r="G3" s="51"/>
      <c r="H3" s="51"/>
      <c r="I3" s="51"/>
      <c r="J3" s="51"/>
      <c r="K3" s="91"/>
    </row>
    <row r="4" ht="24.95" customHeight="1" spans="1:11">
      <c r="A4" s="49" t="s">
        <v>165</v>
      </c>
      <c r="B4" s="49"/>
      <c r="C4" s="52" t="s">
        <v>161</v>
      </c>
      <c r="D4" s="52"/>
      <c r="E4" s="52"/>
      <c r="F4" s="49" t="s">
        <v>166</v>
      </c>
      <c r="G4" s="50" t="s">
        <v>161</v>
      </c>
      <c r="H4" s="51"/>
      <c r="I4" s="51"/>
      <c r="J4" s="51"/>
      <c r="K4" s="91"/>
    </row>
    <row r="5" ht="24.95" customHeight="1" spans="1:11">
      <c r="A5" s="49" t="s">
        <v>167</v>
      </c>
      <c r="B5" s="49"/>
      <c r="C5" s="49"/>
      <c r="D5" s="49" t="s">
        <v>39</v>
      </c>
      <c r="E5" s="49" t="s">
        <v>168</v>
      </c>
      <c r="F5" s="49" t="s">
        <v>169</v>
      </c>
      <c r="G5" s="49" t="s">
        <v>170</v>
      </c>
      <c r="H5" s="49" t="s">
        <v>171</v>
      </c>
      <c r="I5" s="49" t="s">
        <v>172</v>
      </c>
      <c r="J5" s="49"/>
      <c r="K5" s="92" t="s">
        <v>173</v>
      </c>
    </row>
    <row r="6" ht="24.95" customHeight="1" spans="1:11">
      <c r="A6" s="49"/>
      <c r="B6" s="49"/>
      <c r="C6" s="53" t="s">
        <v>45</v>
      </c>
      <c r="D6" s="54">
        <v>32.03</v>
      </c>
      <c r="E6" s="54">
        <v>29.18</v>
      </c>
      <c r="F6" s="54">
        <v>29.18</v>
      </c>
      <c r="G6" s="49">
        <v>10</v>
      </c>
      <c r="H6" s="55" t="s">
        <v>214</v>
      </c>
      <c r="I6" s="56">
        <v>10</v>
      </c>
      <c r="J6" s="56"/>
      <c r="K6" s="93"/>
    </row>
    <row r="7" ht="24.95" customHeight="1" spans="1:11">
      <c r="A7" s="49"/>
      <c r="B7" s="49"/>
      <c r="C7" s="53" t="s">
        <v>176</v>
      </c>
      <c r="D7" s="54">
        <v>32.03</v>
      </c>
      <c r="E7" s="54">
        <v>29.18</v>
      </c>
      <c r="F7" s="54">
        <v>29.18</v>
      </c>
      <c r="G7" s="49"/>
      <c r="H7" s="55" t="s">
        <v>214</v>
      </c>
      <c r="I7" s="56"/>
      <c r="J7" s="56"/>
      <c r="K7" s="94"/>
    </row>
    <row r="8" ht="24.95" customHeight="1" spans="1:11">
      <c r="A8" s="49"/>
      <c r="B8" s="49"/>
      <c r="C8" s="57" t="s">
        <v>177</v>
      </c>
      <c r="D8" s="58"/>
      <c r="E8" s="58"/>
      <c r="F8" s="58"/>
      <c r="G8" s="49"/>
      <c r="H8" s="58"/>
      <c r="I8" s="56"/>
      <c r="J8" s="56"/>
      <c r="K8" s="94"/>
    </row>
    <row r="9" ht="24.95" customHeight="1" spans="1:11">
      <c r="A9" s="49"/>
      <c r="B9" s="49"/>
      <c r="C9" s="57" t="s">
        <v>178</v>
      </c>
      <c r="D9" s="59"/>
      <c r="E9" s="59"/>
      <c r="F9" s="59"/>
      <c r="G9" s="60"/>
      <c r="H9" s="58"/>
      <c r="I9" s="56"/>
      <c r="J9" s="56"/>
      <c r="K9" s="95"/>
    </row>
    <row r="10" ht="24.95" customHeight="1" spans="1:11">
      <c r="A10" s="49" t="s">
        <v>179</v>
      </c>
      <c r="B10" s="49" t="s">
        <v>180</v>
      </c>
      <c r="C10" s="49"/>
      <c r="D10" s="49"/>
      <c r="E10" s="49"/>
      <c r="F10" s="49"/>
      <c r="G10" s="56" t="s">
        <v>181</v>
      </c>
      <c r="H10" s="56"/>
      <c r="I10" s="56"/>
      <c r="J10" s="56"/>
      <c r="K10" s="56"/>
    </row>
    <row r="11" ht="185.25" customHeight="1" spans="1:11">
      <c r="A11" s="49"/>
      <c r="B11" s="61" t="s">
        <v>215</v>
      </c>
      <c r="C11" s="62"/>
      <c r="D11" s="62"/>
      <c r="E11" s="62"/>
      <c r="F11" s="63"/>
      <c r="G11" s="64" t="s">
        <v>216</v>
      </c>
      <c r="H11" s="65"/>
      <c r="I11" s="65"/>
      <c r="J11" s="65"/>
      <c r="K11" s="97"/>
    </row>
    <row r="12" ht="24.95" customHeight="1" spans="1:11">
      <c r="A12" s="66" t="s">
        <v>184</v>
      </c>
      <c r="B12" s="66"/>
      <c r="C12" s="66"/>
      <c r="D12" s="66"/>
      <c r="E12" s="66"/>
      <c r="F12" s="66"/>
      <c r="G12" s="66"/>
      <c r="H12" s="66"/>
      <c r="I12" s="66"/>
      <c r="J12" s="66"/>
      <c r="K12" s="66"/>
    </row>
    <row r="13" ht="24.95" customHeight="1" spans="1:11">
      <c r="A13" s="67" t="s">
        <v>185</v>
      </c>
      <c r="B13" s="67"/>
      <c r="C13" s="67"/>
      <c r="D13" s="67" t="s">
        <v>186</v>
      </c>
      <c r="E13" s="67"/>
      <c r="F13" s="67"/>
      <c r="G13" s="67" t="s">
        <v>61</v>
      </c>
      <c r="H13" s="67" t="s">
        <v>170</v>
      </c>
      <c r="I13" s="67" t="s">
        <v>172</v>
      </c>
      <c r="J13" s="98" t="s">
        <v>62</v>
      </c>
      <c r="K13" s="99"/>
    </row>
    <row r="14" ht="24.95" customHeight="1" spans="1:11">
      <c r="A14" s="49" t="s">
        <v>55</v>
      </c>
      <c r="B14" s="49" t="s">
        <v>56</v>
      </c>
      <c r="C14" s="49" t="s">
        <v>57</v>
      </c>
      <c r="D14" s="49" t="s">
        <v>58</v>
      </c>
      <c r="E14" s="49" t="s">
        <v>59</v>
      </c>
      <c r="F14" s="49" t="s">
        <v>60</v>
      </c>
      <c r="G14" s="49"/>
      <c r="H14" s="49"/>
      <c r="I14" s="49"/>
      <c r="J14" s="84"/>
      <c r="K14" s="86"/>
    </row>
    <row r="15" ht="24.95" customHeight="1" spans="1:11">
      <c r="A15" s="68" t="s">
        <v>63</v>
      </c>
      <c r="B15" s="68" t="s">
        <v>64</v>
      </c>
      <c r="C15" s="113" t="s">
        <v>82</v>
      </c>
      <c r="D15" s="73" t="s">
        <v>66</v>
      </c>
      <c r="E15" s="68">
        <v>130</v>
      </c>
      <c r="F15" s="71" t="s">
        <v>67</v>
      </c>
      <c r="G15" s="71" t="s">
        <v>217</v>
      </c>
      <c r="H15" s="72">
        <v>15</v>
      </c>
      <c r="I15" s="100">
        <v>15</v>
      </c>
      <c r="J15" s="79" t="s">
        <v>68</v>
      </c>
      <c r="K15" s="101"/>
    </row>
    <row r="16" ht="24.95" customHeight="1" spans="1:11">
      <c r="A16" s="68" t="s">
        <v>63</v>
      </c>
      <c r="B16" s="68" t="s">
        <v>64</v>
      </c>
      <c r="C16" s="111" t="s">
        <v>84</v>
      </c>
      <c r="D16" s="73" t="s">
        <v>66</v>
      </c>
      <c r="E16" s="71" t="s">
        <v>218</v>
      </c>
      <c r="F16" s="71" t="s">
        <v>67</v>
      </c>
      <c r="G16" s="71" t="s">
        <v>219</v>
      </c>
      <c r="H16" s="72">
        <v>15</v>
      </c>
      <c r="I16" s="100">
        <v>15</v>
      </c>
      <c r="J16" s="79" t="s">
        <v>68</v>
      </c>
      <c r="K16" s="101"/>
    </row>
    <row r="17" ht="24.95" customHeight="1" spans="1:11">
      <c r="A17" s="68" t="s">
        <v>63</v>
      </c>
      <c r="B17" s="68" t="s">
        <v>64</v>
      </c>
      <c r="C17" s="111" t="s">
        <v>87</v>
      </c>
      <c r="D17" s="73" t="s">
        <v>66</v>
      </c>
      <c r="E17" s="71" t="s">
        <v>220</v>
      </c>
      <c r="F17" s="71" t="s">
        <v>67</v>
      </c>
      <c r="G17" s="71" t="s">
        <v>221</v>
      </c>
      <c r="H17" s="72">
        <v>15</v>
      </c>
      <c r="I17" s="100">
        <v>15</v>
      </c>
      <c r="J17" s="79" t="s">
        <v>68</v>
      </c>
      <c r="K17" s="101"/>
    </row>
    <row r="18" ht="24.95" customHeight="1" spans="1:11">
      <c r="A18" s="60" t="s">
        <v>114</v>
      </c>
      <c r="B18" s="60" t="s">
        <v>114</v>
      </c>
      <c r="C18" s="111" t="s">
        <v>120</v>
      </c>
      <c r="D18" s="73" t="s">
        <v>66</v>
      </c>
      <c r="E18" s="71" t="s">
        <v>118</v>
      </c>
      <c r="F18" s="71" t="s">
        <v>70</v>
      </c>
      <c r="G18" s="71" t="s">
        <v>119</v>
      </c>
      <c r="H18" s="72">
        <v>5</v>
      </c>
      <c r="I18" s="100">
        <v>5</v>
      </c>
      <c r="J18" s="79" t="s">
        <v>68</v>
      </c>
      <c r="K18" s="101"/>
    </row>
    <row r="19" ht="24.95" customHeight="1" spans="1:11">
      <c r="A19" s="74" t="s">
        <v>125</v>
      </c>
      <c r="B19" s="102" t="s">
        <v>126</v>
      </c>
      <c r="C19" s="76" t="s">
        <v>222</v>
      </c>
      <c r="D19" s="70" t="s">
        <v>105</v>
      </c>
      <c r="E19" s="71" t="s">
        <v>132</v>
      </c>
      <c r="F19" s="71" t="s">
        <v>70</v>
      </c>
      <c r="G19" s="71" t="s">
        <v>209</v>
      </c>
      <c r="H19" s="72">
        <v>10</v>
      </c>
      <c r="I19" s="100">
        <v>10</v>
      </c>
      <c r="J19" s="79" t="s">
        <v>68</v>
      </c>
      <c r="K19" s="101"/>
    </row>
    <row r="20" ht="24.95" customHeight="1" spans="1:11">
      <c r="A20" s="104"/>
      <c r="B20" s="105"/>
      <c r="C20" s="114" t="s">
        <v>210</v>
      </c>
      <c r="D20" s="112" t="s">
        <v>105</v>
      </c>
      <c r="E20" s="71" t="s">
        <v>132</v>
      </c>
      <c r="F20" s="71" t="s">
        <v>70</v>
      </c>
      <c r="G20" s="71" t="s">
        <v>209</v>
      </c>
      <c r="H20" s="72">
        <v>10</v>
      </c>
      <c r="I20" s="100">
        <v>10</v>
      </c>
      <c r="J20" s="79" t="s">
        <v>68</v>
      </c>
      <c r="K20" s="101"/>
    </row>
    <row r="21" ht="24.95" customHeight="1" spans="1:11">
      <c r="A21" s="77"/>
      <c r="B21" s="105" t="s">
        <v>145</v>
      </c>
      <c r="C21" s="76" t="s">
        <v>131</v>
      </c>
      <c r="D21" s="112" t="s">
        <v>105</v>
      </c>
      <c r="E21" s="71" t="s">
        <v>132</v>
      </c>
      <c r="F21" s="71" t="s">
        <v>70</v>
      </c>
      <c r="G21" s="71" t="s">
        <v>209</v>
      </c>
      <c r="H21" s="72">
        <v>10</v>
      </c>
      <c r="I21" s="100">
        <v>9</v>
      </c>
      <c r="J21" s="79" t="s">
        <v>68</v>
      </c>
      <c r="K21" s="101"/>
    </row>
    <row r="22" ht="24.95" customHeight="1" spans="1:11">
      <c r="A22" s="60" t="s">
        <v>150</v>
      </c>
      <c r="B22" s="69" t="s">
        <v>191</v>
      </c>
      <c r="C22" s="113" t="s">
        <v>223</v>
      </c>
      <c r="D22" s="73" t="s">
        <v>66</v>
      </c>
      <c r="E22" s="71" t="s">
        <v>128</v>
      </c>
      <c r="F22" s="71" t="s">
        <v>70</v>
      </c>
      <c r="G22" s="71" t="s">
        <v>209</v>
      </c>
      <c r="H22" s="72">
        <v>10</v>
      </c>
      <c r="I22" s="100">
        <v>9</v>
      </c>
      <c r="J22" s="79" t="s">
        <v>68</v>
      </c>
      <c r="K22" s="101"/>
    </row>
    <row r="23" ht="24.95" customHeight="1" spans="1:11">
      <c r="A23" s="49" t="s">
        <v>193</v>
      </c>
      <c r="B23" s="49"/>
      <c r="C23" s="49"/>
      <c r="D23" s="79" t="s">
        <v>194</v>
      </c>
      <c r="E23" s="80"/>
      <c r="F23" s="80"/>
      <c r="G23" s="80"/>
      <c r="H23" s="80"/>
      <c r="I23" s="80"/>
      <c r="J23" s="80"/>
      <c r="K23" s="101"/>
    </row>
    <row r="24" ht="24.95" customHeight="1" spans="1:11">
      <c r="A24" s="81" t="s">
        <v>195</v>
      </c>
      <c r="B24" s="82"/>
      <c r="C24" s="82"/>
      <c r="D24" s="82"/>
      <c r="E24" s="82"/>
      <c r="F24" s="82"/>
      <c r="G24" s="83"/>
      <c r="H24" s="49" t="s">
        <v>196</v>
      </c>
      <c r="I24" s="49" t="s">
        <v>197</v>
      </c>
      <c r="J24" s="79" t="s">
        <v>198</v>
      </c>
      <c r="K24" s="101"/>
    </row>
    <row r="25" ht="24.95" customHeight="1" spans="1:11">
      <c r="A25" s="84"/>
      <c r="B25" s="85"/>
      <c r="C25" s="85"/>
      <c r="D25" s="85"/>
      <c r="E25" s="85"/>
      <c r="F25" s="85"/>
      <c r="G25" s="86"/>
      <c r="H25" s="49">
        <v>100</v>
      </c>
      <c r="I25" s="49">
        <v>98</v>
      </c>
      <c r="J25" s="79" t="s">
        <v>199</v>
      </c>
      <c r="K25" s="101"/>
    </row>
    <row r="26" ht="69" customHeight="1" spans="1:11">
      <c r="A26" s="57" t="s">
        <v>200</v>
      </c>
      <c r="B26" s="57"/>
      <c r="C26" s="57"/>
      <c r="D26" s="57"/>
      <c r="E26" s="57"/>
      <c r="F26" s="57"/>
      <c r="G26" s="57"/>
      <c r="H26" s="57"/>
      <c r="I26" s="57"/>
      <c r="J26" s="57"/>
      <c r="K26" s="57"/>
    </row>
    <row r="27" spans="1:11">
      <c r="A27" s="87" t="s">
        <v>157</v>
      </c>
      <c r="B27" s="87"/>
      <c r="C27" s="87"/>
      <c r="D27" s="87"/>
      <c r="E27" s="87"/>
      <c r="F27" s="87"/>
      <c r="G27" s="87"/>
      <c r="H27" s="87"/>
      <c r="I27" s="87"/>
      <c r="J27" s="87"/>
      <c r="K27" s="87"/>
    </row>
    <row r="28" spans="1:11">
      <c r="A28" s="87" t="s">
        <v>158</v>
      </c>
      <c r="B28" s="87"/>
      <c r="C28" s="87"/>
      <c r="D28" s="87"/>
      <c r="E28" s="87"/>
      <c r="F28" s="87"/>
      <c r="G28" s="87"/>
      <c r="H28" s="87"/>
      <c r="I28" s="87"/>
      <c r="J28" s="87"/>
      <c r="K28" s="87"/>
    </row>
    <row r="29" spans="1:10">
      <c r="A29" s="88"/>
      <c r="B29" s="88"/>
      <c r="C29" s="88"/>
      <c r="D29" s="88"/>
      <c r="E29" s="88"/>
      <c r="F29" s="88"/>
      <c r="G29" s="88"/>
      <c r="H29" s="88"/>
      <c r="I29" s="88"/>
      <c r="J29" s="88"/>
    </row>
  </sheetData>
  <mergeCells count="45">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9:A21"/>
    <mergeCell ref="B19:B20"/>
    <mergeCell ref="G13:G14"/>
    <mergeCell ref="H13:H14"/>
    <mergeCell ref="I13:I14"/>
    <mergeCell ref="K6:K9"/>
    <mergeCell ref="A5:B9"/>
    <mergeCell ref="J13:K14"/>
    <mergeCell ref="A24:G2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N11" sqref="N11"/>
    </sheetView>
  </sheetViews>
  <sheetFormatPr defaultColWidth="9" defaultRowHeight="13.5"/>
  <cols>
    <col min="1" max="1" width="7.375" customWidth="1"/>
    <col min="2" max="2" width="9.375" customWidth="1"/>
    <col min="3" max="3" width="23.625" customWidth="1"/>
    <col min="4" max="6" width="10" customWidth="1"/>
    <col min="10" max="10" width="8.375" customWidth="1"/>
    <col min="11" max="11" width="10.875" customWidth="1"/>
  </cols>
  <sheetData>
    <row r="1" ht="18" customHeight="1" spans="1:11">
      <c r="A1" s="45" t="s">
        <v>159</v>
      </c>
      <c r="B1" s="45"/>
      <c r="C1" s="45"/>
      <c r="D1" s="45"/>
      <c r="E1" s="45"/>
      <c r="F1" s="45"/>
      <c r="G1" s="45"/>
      <c r="H1" s="45"/>
      <c r="I1" s="45"/>
      <c r="J1" s="45"/>
      <c r="K1" s="45"/>
    </row>
    <row r="2" ht="22.5" spans="1:11">
      <c r="A2" s="109" t="s">
        <v>160</v>
      </c>
      <c r="B2" s="109"/>
      <c r="C2" s="110" t="s">
        <v>161</v>
      </c>
      <c r="D2" s="48"/>
      <c r="E2" s="48"/>
      <c r="F2" s="48"/>
      <c r="G2" s="48"/>
      <c r="H2" s="48"/>
      <c r="I2" s="48"/>
      <c r="J2" s="89"/>
      <c r="K2" s="90" t="s">
        <v>162</v>
      </c>
    </row>
    <row r="3" ht="24.95" customHeight="1" spans="1:11">
      <c r="A3" s="49" t="s">
        <v>163</v>
      </c>
      <c r="B3" s="49"/>
      <c r="C3" s="50" t="s">
        <v>224</v>
      </c>
      <c r="D3" s="51"/>
      <c r="E3" s="51"/>
      <c r="F3" s="51"/>
      <c r="G3" s="51"/>
      <c r="H3" s="51"/>
      <c r="I3" s="51"/>
      <c r="J3" s="51"/>
      <c r="K3" s="91"/>
    </row>
    <row r="4" ht="24.95" customHeight="1" spans="1:11">
      <c r="A4" s="49" t="s">
        <v>165</v>
      </c>
      <c r="B4" s="49"/>
      <c r="C4" s="52" t="s">
        <v>161</v>
      </c>
      <c r="D4" s="52"/>
      <c r="E4" s="52"/>
      <c r="F4" s="49" t="s">
        <v>166</v>
      </c>
      <c r="G4" s="50" t="s">
        <v>161</v>
      </c>
      <c r="H4" s="51"/>
      <c r="I4" s="51"/>
      <c r="J4" s="51"/>
      <c r="K4" s="91"/>
    </row>
    <row r="5" ht="24.95" customHeight="1" spans="1:11">
      <c r="A5" s="49" t="s">
        <v>167</v>
      </c>
      <c r="B5" s="49"/>
      <c r="C5" s="49"/>
      <c r="D5" s="49" t="s">
        <v>39</v>
      </c>
      <c r="E5" s="49" t="s">
        <v>168</v>
      </c>
      <c r="F5" s="49" t="s">
        <v>169</v>
      </c>
      <c r="G5" s="49" t="s">
        <v>170</v>
      </c>
      <c r="H5" s="49" t="s">
        <v>171</v>
      </c>
      <c r="I5" s="49" t="s">
        <v>172</v>
      </c>
      <c r="J5" s="49"/>
      <c r="K5" s="92" t="s">
        <v>173</v>
      </c>
    </row>
    <row r="6" ht="24.95" customHeight="1" spans="1:11">
      <c r="A6" s="49"/>
      <c r="B6" s="49"/>
      <c r="C6" s="53" t="s">
        <v>45</v>
      </c>
      <c r="D6" s="54">
        <v>20.7</v>
      </c>
      <c r="E6" s="54">
        <v>11.45</v>
      </c>
      <c r="F6" s="54">
        <v>11.45</v>
      </c>
      <c r="G6" s="49">
        <v>10</v>
      </c>
      <c r="H6" s="55" t="s">
        <v>225</v>
      </c>
      <c r="I6" s="56">
        <v>10</v>
      </c>
      <c r="J6" s="56"/>
      <c r="K6" s="93"/>
    </row>
    <row r="7" ht="24.95" customHeight="1" spans="1:11">
      <c r="A7" s="49"/>
      <c r="B7" s="49"/>
      <c r="C7" s="53" t="s">
        <v>176</v>
      </c>
      <c r="D7" s="54">
        <v>20.7</v>
      </c>
      <c r="E7" s="54">
        <v>11.45</v>
      </c>
      <c r="F7" s="54">
        <v>11.45</v>
      </c>
      <c r="G7" s="49"/>
      <c r="H7" s="55" t="s">
        <v>225</v>
      </c>
      <c r="I7" s="56"/>
      <c r="J7" s="56"/>
      <c r="K7" s="94"/>
    </row>
    <row r="8" ht="24.95" customHeight="1" spans="1:11">
      <c r="A8" s="49"/>
      <c r="B8" s="49"/>
      <c r="C8" s="57" t="s">
        <v>177</v>
      </c>
      <c r="D8" s="58"/>
      <c r="E8" s="58"/>
      <c r="F8" s="58"/>
      <c r="G8" s="49"/>
      <c r="H8" s="58"/>
      <c r="I8" s="56"/>
      <c r="J8" s="56"/>
      <c r="K8" s="94"/>
    </row>
    <row r="9" ht="24.95" customHeight="1" spans="1:11">
      <c r="A9" s="49"/>
      <c r="B9" s="49"/>
      <c r="C9" s="57" t="s">
        <v>178</v>
      </c>
      <c r="D9" s="59"/>
      <c r="E9" s="59"/>
      <c r="F9" s="59"/>
      <c r="G9" s="60"/>
      <c r="H9" s="58"/>
      <c r="I9" s="56"/>
      <c r="J9" s="56"/>
      <c r="K9" s="95"/>
    </row>
    <row r="10" ht="24.95" customHeight="1" spans="1:11">
      <c r="A10" s="49" t="s">
        <v>179</v>
      </c>
      <c r="B10" s="49" t="s">
        <v>180</v>
      </c>
      <c r="C10" s="49"/>
      <c r="D10" s="49"/>
      <c r="E10" s="49"/>
      <c r="F10" s="49"/>
      <c r="G10" s="56" t="s">
        <v>181</v>
      </c>
      <c r="H10" s="56"/>
      <c r="I10" s="56"/>
      <c r="J10" s="56"/>
      <c r="K10" s="56"/>
    </row>
    <row r="11" ht="114.75" customHeight="1" spans="1:11">
      <c r="A11" s="49"/>
      <c r="B11" s="61" t="s">
        <v>226</v>
      </c>
      <c r="C11" s="62"/>
      <c r="D11" s="62"/>
      <c r="E11" s="62"/>
      <c r="F11" s="63"/>
      <c r="G11" s="64" t="s">
        <v>227</v>
      </c>
      <c r="H11" s="65"/>
      <c r="I11" s="65"/>
      <c r="J11" s="65"/>
      <c r="K11" s="97"/>
    </row>
    <row r="12" ht="24.95" customHeight="1" spans="1:11">
      <c r="A12" s="66" t="s">
        <v>184</v>
      </c>
      <c r="B12" s="66"/>
      <c r="C12" s="66"/>
      <c r="D12" s="66"/>
      <c r="E12" s="66"/>
      <c r="F12" s="66"/>
      <c r="G12" s="66"/>
      <c r="H12" s="66"/>
      <c r="I12" s="66"/>
      <c r="J12" s="66"/>
      <c r="K12" s="66"/>
    </row>
    <row r="13" ht="24.95" customHeight="1" spans="1:11">
      <c r="A13" s="67" t="s">
        <v>185</v>
      </c>
      <c r="B13" s="67"/>
      <c r="C13" s="67"/>
      <c r="D13" s="67" t="s">
        <v>186</v>
      </c>
      <c r="E13" s="67"/>
      <c r="F13" s="67"/>
      <c r="G13" s="67" t="s">
        <v>61</v>
      </c>
      <c r="H13" s="67" t="s">
        <v>170</v>
      </c>
      <c r="I13" s="67" t="s">
        <v>172</v>
      </c>
      <c r="J13" s="98" t="s">
        <v>62</v>
      </c>
      <c r="K13" s="99"/>
    </row>
    <row r="14" ht="24.95" customHeight="1" spans="1:11">
      <c r="A14" s="49" t="s">
        <v>55</v>
      </c>
      <c r="B14" s="49" t="s">
        <v>56</v>
      </c>
      <c r="C14" s="49" t="s">
        <v>57</v>
      </c>
      <c r="D14" s="49" t="s">
        <v>58</v>
      </c>
      <c r="E14" s="49" t="s">
        <v>59</v>
      </c>
      <c r="F14" s="49" t="s">
        <v>60</v>
      </c>
      <c r="G14" s="49"/>
      <c r="H14" s="49"/>
      <c r="I14" s="49"/>
      <c r="J14" s="84"/>
      <c r="K14" s="86"/>
    </row>
    <row r="15" ht="24.95" customHeight="1" spans="1:11">
      <c r="A15" s="68" t="s">
        <v>63</v>
      </c>
      <c r="B15" s="68" t="s">
        <v>64</v>
      </c>
      <c r="C15" s="76" t="s">
        <v>90</v>
      </c>
      <c r="D15" s="73" t="s">
        <v>66</v>
      </c>
      <c r="E15" s="68">
        <v>17</v>
      </c>
      <c r="F15" s="71" t="s">
        <v>67</v>
      </c>
      <c r="G15" s="71" t="s">
        <v>228</v>
      </c>
      <c r="H15" s="72">
        <v>20</v>
      </c>
      <c r="I15" s="100">
        <v>20</v>
      </c>
      <c r="J15" s="79" t="s">
        <v>68</v>
      </c>
      <c r="K15" s="101"/>
    </row>
    <row r="16" ht="24.95" customHeight="1" spans="1:11">
      <c r="A16" s="68" t="s">
        <v>63</v>
      </c>
      <c r="B16" s="68" t="s">
        <v>64</v>
      </c>
      <c r="C16" s="111" t="s">
        <v>92</v>
      </c>
      <c r="D16" s="73" t="s">
        <v>66</v>
      </c>
      <c r="E16" s="71" t="s">
        <v>93</v>
      </c>
      <c r="F16" s="71" t="s">
        <v>67</v>
      </c>
      <c r="G16" s="71" t="s">
        <v>229</v>
      </c>
      <c r="H16" s="72">
        <v>15</v>
      </c>
      <c r="I16" s="100">
        <v>15</v>
      </c>
      <c r="J16" s="79" t="s">
        <v>68</v>
      </c>
      <c r="K16" s="101"/>
    </row>
    <row r="17" ht="24.95" customHeight="1" spans="1:11">
      <c r="A17" s="60" t="s">
        <v>114</v>
      </c>
      <c r="B17" s="60" t="s">
        <v>114</v>
      </c>
      <c r="C17" s="111" t="s">
        <v>121</v>
      </c>
      <c r="D17" s="73" t="s">
        <v>66</v>
      </c>
      <c r="E17" s="71" t="s">
        <v>99</v>
      </c>
      <c r="F17" s="71" t="s">
        <v>70</v>
      </c>
      <c r="G17" s="71" t="s">
        <v>122</v>
      </c>
      <c r="H17" s="72">
        <v>15</v>
      </c>
      <c r="I17" s="100">
        <v>15</v>
      </c>
      <c r="J17" s="79" t="s">
        <v>68</v>
      </c>
      <c r="K17" s="101"/>
    </row>
    <row r="18" ht="24.95" customHeight="1" spans="1:11">
      <c r="A18" s="74" t="s">
        <v>125</v>
      </c>
      <c r="B18" s="102" t="s">
        <v>126</v>
      </c>
      <c r="C18" s="76" t="s">
        <v>230</v>
      </c>
      <c r="D18" s="70" t="s">
        <v>105</v>
      </c>
      <c r="E18" s="71" t="s">
        <v>132</v>
      </c>
      <c r="F18" s="71" t="s">
        <v>70</v>
      </c>
      <c r="G18" s="71" t="s">
        <v>133</v>
      </c>
      <c r="H18" s="72">
        <v>10</v>
      </c>
      <c r="I18" s="100">
        <v>10</v>
      </c>
      <c r="J18" s="79" t="s">
        <v>68</v>
      </c>
      <c r="K18" s="101"/>
    </row>
    <row r="19" ht="24.95" customHeight="1" spans="1:11">
      <c r="A19" s="104"/>
      <c r="B19" s="105"/>
      <c r="C19" s="69" t="s">
        <v>131</v>
      </c>
      <c r="D19" s="112" t="s">
        <v>105</v>
      </c>
      <c r="E19" s="71" t="s">
        <v>132</v>
      </c>
      <c r="F19" s="71" t="s">
        <v>70</v>
      </c>
      <c r="G19" s="71" t="s">
        <v>133</v>
      </c>
      <c r="H19" s="72">
        <v>10</v>
      </c>
      <c r="I19" s="100">
        <v>10</v>
      </c>
      <c r="J19" s="79" t="s">
        <v>68</v>
      </c>
      <c r="K19" s="101"/>
    </row>
    <row r="20" ht="24.95" customHeight="1" spans="1:11">
      <c r="A20" s="77"/>
      <c r="B20" s="105" t="s">
        <v>145</v>
      </c>
      <c r="C20" s="69" t="s">
        <v>148</v>
      </c>
      <c r="D20" s="112" t="s">
        <v>105</v>
      </c>
      <c r="E20" s="71" t="s">
        <v>129</v>
      </c>
      <c r="F20" s="71" t="s">
        <v>70</v>
      </c>
      <c r="G20" s="71" t="s">
        <v>149</v>
      </c>
      <c r="H20" s="72">
        <v>10</v>
      </c>
      <c r="I20" s="100">
        <v>9</v>
      </c>
      <c r="J20" s="79" t="s">
        <v>68</v>
      </c>
      <c r="K20" s="101"/>
    </row>
    <row r="21" ht="24.95" customHeight="1" spans="1:11">
      <c r="A21" s="60" t="s">
        <v>150</v>
      </c>
      <c r="B21" s="69" t="s">
        <v>191</v>
      </c>
      <c r="C21" s="76" t="s">
        <v>231</v>
      </c>
      <c r="D21" s="73" t="s">
        <v>66</v>
      </c>
      <c r="E21" s="71" t="s">
        <v>115</v>
      </c>
      <c r="F21" s="71" t="s">
        <v>70</v>
      </c>
      <c r="G21" s="71" t="s">
        <v>232</v>
      </c>
      <c r="H21" s="72">
        <v>10</v>
      </c>
      <c r="I21" s="100">
        <v>9</v>
      </c>
      <c r="J21" s="79" t="s">
        <v>68</v>
      </c>
      <c r="K21" s="101"/>
    </row>
    <row r="22" ht="24.95" customHeight="1" spans="1:11">
      <c r="A22" s="49" t="s">
        <v>193</v>
      </c>
      <c r="B22" s="49"/>
      <c r="C22" s="49"/>
      <c r="D22" s="79" t="s">
        <v>194</v>
      </c>
      <c r="E22" s="80"/>
      <c r="F22" s="80"/>
      <c r="G22" s="80"/>
      <c r="H22" s="80"/>
      <c r="I22" s="80"/>
      <c r="J22" s="80"/>
      <c r="K22" s="101"/>
    </row>
    <row r="23" ht="24.95" customHeight="1" spans="1:11">
      <c r="A23" s="81" t="s">
        <v>195</v>
      </c>
      <c r="B23" s="82"/>
      <c r="C23" s="82"/>
      <c r="D23" s="82"/>
      <c r="E23" s="82"/>
      <c r="F23" s="82"/>
      <c r="G23" s="83"/>
      <c r="H23" s="49" t="s">
        <v>196</v>
      </c>
      <c r="I23" s="49" t="s">
        <v>197</v>
      </c>
      <c r="J23" s="79" t="s">
        <v>198</v>
      </c>
      <c r="K23" s="101"/>
    </row>
    <row r="24" ht="24.95" customHeight="1" spans="1:11">
      <c r="A24" s="84"/>
      <c r="B24" s="85"/>
      <c r="C24" s="85"/>
      <c r="D24" s="85"/>
      <c r="E24" s="85"/>
      <c r="F24" s="85"/>
      <c r="G24" s="86"/>
      <c r="H24" s="49">
        <v>100</v>
      </c>
      <c r="I24" s="49">
        <v>98</v>
      </c>
      <c r="J24" s="79" t="s">
        <v>199</v>
      </c>
      <c r="K24" s="101"/>
    </row>
    <row r="25" ht="69" customHeight="1" spans="1:11">
      <c r="A25" s="57" t="s">
        <v>200</v>
      </c>
      <c r="B25" s="57"/>
      <c r="C25" s="57"/>
      <c r="D25" s="57"/>
      <c r="E25" s="57"/>
      <c r="F25" s="57"/>
      <c r="G25" s="57"/>
      <c r="H25" s="57"/>
      <c r="I25" s="57"/>
      <c r="J25" s="57"/>
      <c r="K25" s="57"/>
    </row>
    <row r="26" spans="1:11">
      <c r="A26" s="87" t="s">
        <v>157</v>
      </c>
      <c r="B26" s="87"/>
      <c r="C26" s="87"/>
      <c r="D26" s="87"/>
      <c r="E26" s="87"/>
      <c r="F26" s="87"/>
      <c r="G26" s="87"/>
      <c r="H26" s="87"/>
      <c r="I26" s="87"/>
      <c r="J26" s="87"/>
      <c r="K26" s="87"/>
    </row>
    <row r="27" spans="1:11">
      <c r="A27" s="87" t="s">
        <v>158</v>
      </c>
      <c r="B27" s="87"/>
      <c r="C27" s="87"/>
      <c r="D27" s="87"/>
      <c r="E27" s="87"/>
      <c r="F27" s="87"/>
      <c r="G27" s="87"/>
      <c r="H27" s="87"/>
      <c r="I27" s="87"/>
      <c r="J27" s="87"/>
      <c r="K27" s="87"/>
    </row>
    <row r="28" spans="1:10">
      <c r="A28" s="88"/>
      <c r="B28" s="88"/>
      <c r="C28" s="88"/>
      <c r="D28" s="88"/>
      <c r="E28" s="88"/>
      <c r="F28" s="88"/>
      <c r="G28" s="88"/>
      <c r="H28" s="88"/>
      <c r="I28" s="88"/>
      <c r="J28" s="88"/>
    </row>
  </sheetData>
  <mergeCells count="44">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8:A20"/>
    <mergeCell ref="B18:B19"/>
    <mergeCell ref="G13:G14"/>
    <mergeCell ref="H13:H14"/>
    <mergeCell ref="I13:I14"/>
    <mergeCell ref="K6:K9"/>
    <mergeCell ref="A5:B9"/>
    <mergeCell ref="J13:K14"/>
    <mergeCell ref="A23:G2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opLeftCell="A3" workbookViewId="0">
      <selection activeCell="C18" sqref="C18"/>
    </sheetView>
  </sheetViews>
  <sheetFormatPr defaultColWidth="9" defaultRowHeight="13.5"/>
  <cols>
    <col min="1" max="1" width="7.375" customWidth="1"/>
    <col min="2" max="2" width="9.375" customWidth="1"/>
    <col min="3" max="3" width="27.625" customWidth="1"/>
    <col min="4" max="4" width="9" customWidth="1"/>
    <col min="5" max="6" width="10" customWidth="1"/>
    <col min="10" max="10" width="8.375" customWidth="1"/>
    <col min="11" max="11" width="10.875" customWidth="1"/>
  </cols>
  <sheetData>
    <row r="1" ht="18" customHeight="1" spans="1:11">
      <c r="A1" s="45" t="s">
        <v>159</v>
      </c>
      <c r="B1" s="45"/>
      <c r="C1" s="45"/>
      <c r="D1" s="45"/>
      <c r="E1" s="45"/>
      <c r="F1" s="45"/>
      <c r="G1" s="45"/>
      <c r="H1" s="45"/>
      <c r="I1" s="45"/>
      <c r="J1" s="45"/>
      <c r="K1" s="45"/>
    </row>
    <row r="2" ht="22.5" spans="1:11">
      <c r="A2" s="46" t="s">
        <v>160</v>
      </c>
      <c r="B2" s="46"/>
      <c r="C2" s="47" t="s">
        <v>161</v>
      </c>
      <c r="D2" s="48"/>
      <c r="E2" s="48"/>
      <c r="F2" s="48"/>
      <c r="G2" s="48"/>
      <c r="H2" s="48"/>
      <c r="I2" s="48"/>
      <c r="J2" s="89"/>
      <c r="K2" s="90" t="s">
        <v>162</v>
      </c>
    </row>
    <row r="3" ht="24.95" customHeight="1" spans="1:11">
      <c r="A3" s="49" t="s">
        <v>163</v>
      </c>
      <c r="B3" s="49"/>
      <c r="C3" s="50" t="s">
        <v>233</v>
      </c>
      <c r="D3" s="51"/>
      <c r="E3" s="51"/>
      <c r="F3" s="51"/>
      <c r="G3" s="51"/>
      <c r="H3" s="51"/>
      <c r="I3" s="51"/>
      <c r="J3" s="51"/>
      <c r="K3" s="91"/>
    </row>
    <row r="4" ht="24.95" customHeight="1" spans="1:11">
      <c r="A4" s="49" t="s">
        <v>165</v>
      </c>
      <c r="B4" s="49"/>
      <c r="C4" s="52" t="s">
        <v>161</v>
      </c>
      <c r="D4" s="52"/>
      <c r="E4" s="52"/>
      <c r="F4" s="49" t="s">
        <v>166</v>
      </c>
      <c r="G4" s="50" t="s">
        <v>161</v>
      </c>
      <c r="H4" s="51"/>
      <c r="I4" s="51"/>
      <c r="J4" s="51"/>
      <c r="K4" s="91"/>
    </row>
    <row r="5" ht="24.95" customHeight="1" spans="1:11">
      <c r="A5" s="49" t="s">
        <v>167</v>
      </c>
      <c r="B5" s="49"/>
      <c r="C5" s="49"/>
      <c r="D5" s="49" t="s">
        <v>39</v>
      </c>
      <c r="E5" s="49" t="s">
        <v>168</v>
      </c>
      <c r="F5" s="49" t="s">
        <v>169</v>
      </c>
      <c r="G5" s="49" t="s">
        <v>170</v>
      </c>
      <c r="H5" s="49" t="s">
        <v>171</v>
      </c>
      <c r="I5" s="49" t="s">
        <v>172</v>
      </c>
      <c r="J5" s="49"/>
      <c r="K5" s="92" t="s">
        <v>173</v>
      </c>
    </row>
    <row r="6" ht="24.95" customHeight="1" spans="1:11">
      <c r="A6" s="49"/>
      <c r="B6" s="49"/>
      <c r="C6" s="53" t="s">
        <v>45</v>
      </c>
      <c r="D6" s="54">
        <v>25.56</v>
      </c>
      <c r="E6" s="54">
        <v>41.87</v>
      </c>
      <c r="F6" s="54">
        <v>41.87</v>
      </c>
      <c r="G6" s="49">
        <v>10</v>
      </c>
      <c r="H6" s="55" t="s">
        <v>234</v>
      </c>
      <c r="I6" s="56">
        <v>10</v>
      </c>
      <c r="J6" s="56"/>
      <c r="K6" s="106" t="s">
        <v>175</v>
      </c>
    </row>
    <row r="7" ht="24.95" customHeight="1" spans="1:11">
      <c r="A7" s="49"/>
      <c r="B7" s="49"/>
      <c r="C7" s="53" t="s">
        <v>176</v>
      </c>
      <c r="D7" s="54">
        <v>25.56</v>
      </c>
      <c r="E7" s="54">
        <v>41.87</v>
      </c>
      <c r="F7" s="54">
        <v>41.87</v>
      </c>
      <c r="G7" s="49"/>
      <c r="H7" s="56">
        <v>163.81</v>
      </c>
      <c r="I7" s="56"/>
      <c r="J7" s="56"/>
      <c r="K7" s="107"/>
    </row>
    <row r="8" ht="24.95" customHeight="1" spans="1:11">
      <c r="A8" s="49"/>
      <c r="B8" s="49"/>
      <c r="C8" s="57" t="s">
        <v>177</v>
      </c>
      <c r="D8" s="58"/>
      <c r="E8" s="58"/>
      <c r="F8" s="58"/>
      <c r="G8" s="49"/>
      <c r="H8" s="58"/>
      <c r="I8" s="56"/>
      <c r="J8" s="56"/>
      <c r="K8" s="107"/>
    </row>
    <row r="9" ht="24.95" customHeight="1" spans="1:11">
      <c r="A9" s="49"/>
      <c r="B9" s="49"/>
      <c r="C9" s="57" t="s">
        <v>178</v>
      </c>
      <c r="D9" s="59"/>
      <c r="E9" s="59"/>
      <c r="F9" s="59"/>
      <c r="G9" s="60"/>
      <c r="H9" s="58"/>
      <c r="I9" s="56"/>
      <c r="J9" s="56"/>
      <c r="K9" s="108"/>
    </row>
    <row r="10" ht="24.95" customHeight="1" spans="1:12">
      <c r="A10" s="49" t="s">
        <v>179</v>
      </c>
      <c r="B10" s="49" t="s">
        <v>180</v>
      </c>
      <c r="C10" s="49"/>
      <c r="D10" s="49"/>
      <c r="E10" s="49"/>
      <c r="F10" s="49"/>
      <c r="G10" s="56" t="s">
        <v>181</v>
      </c>
      <c r="H10" s="56"/>
      <c r="I10" s="56"/>
      <c r="J10" s="56"/>
      <c r="K10" s="56"/>
      <c r="L10" s="96"/>
    </row>
    <row r="11" ht="130.5" customHeight="1" spans="1:11">
      <c r="A11" s="49"/>
      <c r="B11" s="61" t="s">
        <v>235</v>
      </c>
      <c r="C11" s="62"/>
      <c r="D11" s="62"/>
      <c r="E11" s="62"/>
      <c r="F11" s="63"/>
      <c r="G11" s="64" t="s">
        <v>236</v>
      </c>
      <c r="H11" s="65"/>
      <c r="I11" s="65"/>
      <c r="J11" s="65"/>
      <c r="K11" s="97"/>
    </row>
    <row r="12" ht="24.95" customHeight="1" spans="1:11">
      <c r="A12" s="66" t="s">
        <v>184</v>
      </c>
      <c r="B12" s="66"/>
      <c r="C12" s="66"/>
      <c r="D12" s="66"/>
      <c r="E12" s="66"/>
      <c r="F12" s="66"/>
      <c r="G12" s="66"/>
      <c r="H12" s="66"/>
      <c r="I12" s="66"/>
      <c r="J12" s="66"/>
      <c r="K12" s="66"/>
    </row>
    <row r="13" ht="24.95" customHeight="1" spans="1:11">
      <c r="A13" s="67" t="s">
        <v>185</v>
      </c>
      <c r="B13" s="67"/>
      <c r="C13" s="67"/>
      <c r="D13" s="67" t="s">
        <v>186</v>
      </c>
      <c r="E13" s="67"/>
      <c r="F13" s="67"/>
      <c r="G13" s="67" t="s">
        <v>61</v>
      </c>
      <c r="H13" s="67" t="s">
        <v>170</v>
      </c>
      <c r="I13" s="67" t="s">
        <v>172</v>
      </c>
      <c r="J13" s="98" t="s">
        <v>62</v>
      </c>
      <c r="K13" s="99"/>
    </row>
    <row r="14" ht="24.95" customHeight="1" spans="1:11">
      <c r="A14" s="49" t="s">
        <v>55</v>
      </c>
      <c r="B14" s="49" t="s">
        <v>56</v>
      </c>
      <c r="C14" s="49" t="s">
        <v>57</v>
      </c>
      <c r="D14" s="49" t="s">
        <v>58</v>
      </c>
      <c r="E14" s="49" t="s">
        <v>59</v>
      </c>
      <c r="F14" s="49" t="s">
        <v>60</v>
      </c>
      <c r="G14" s="49"/>
      <c r="H14" s="49"/>
      <c r="I14" s="49"/>
      <c r="J14" s="84"/>
      <c r="K14" s="86"/>
    </row>
    <row r="15" ht="24.95" customHeight="1" spans="1:11">
      <c r="A15" s="68" t="s">
        <v>63</v>
      </c>
      <c r="B15" s="68" t="s">
        <v>64</v>
      </c>
      <c r="C15" s="69" t="s">
        <v>95</v>
      </c>
      <c r="D15" s="73" t="s">
        <v>66</v>
      </c>
      <c r="E15" s="68">
        <v>60</v>
      </c>
      <c r="F15" s="71" t="s">
        <v>96</v>
      </c>
      <c r="G15" s="71" t="s">
        <v>237</v>
      </c>
      <c r="H15" s="72">
        <v>10</v>
      </c>
      <c r="I15" s="100">
        <v>10</v>
      </c>
      <c r="J15" s="79" t="s">
        <v>68</v>
      </c>
      <c r="K15" s="101"/>
    </row>
    <row r="16" ht="24.95" customHeight="1" spans="1:11">
      <c r="A16" s="68" t="s">
        <v>63</v>
      </c>
      <c r="B16" s="68" t="s">
        <v>64</v>
      </c>
      <c r="C16" s="69" t="s">
        <v>98</v>
      </c>
      <c r="D16" s="73" t="s">
        <v>66</v>
      </c>
      <c r="E16" s="71" t="s">
        <v>99</v>
      </c>
      <c r="F16" s="71" t="s">
        <v>96</v>
      </c>
      <c r="G16" s="71" t="s">
        <v>238</v>
      </c>
      <c r="H16" s="72">
        <v>10</v>
      </c>
      <c r="I16" s="100">
        <v>10</v>
      </c>
      <c r="J16" s="79" t="s">
        <v>68</v>
      </c>
      <c r="K16" s="101"/>
    </row>
    <row r="17" ht="24.95" customHeight="1" spans="1:11">
      <c r="A17" s="68" t="s">
        <v>63</v>
      </c>
      <c r="B17" s="68" t="s">
        <v>64</v>
      </c>
      <c r="C17" s="69" t="s">
        <v>101</v>
      </c>
      <c r="D17" s="78" t="s">
        <v>66</v>
      </c>
      <c r="E17" s="71" t="s">
        <v>102</v>
      </c>
      <c r="F17" s="71" t="s">
        <v>96</v>
      </c>
      <c r="G17" s="71" t="s">
        <v>239</v>
      </c>
      <c r="H17" s="72">
        <v>10</v>
      </c>
      <c r="I17" s="100">
        <v>10</v>
      </c>
      <c r="J17" s="79" t="s">
        <v>68</v>
      </c>
      <c r="K17" s="101"/>
    </row>
    <row r="18" ht="24.95" customHeight="1" spans="1:11">
      <c r="A18" s="60" t="s">
        <v>114</v>
      </c>
      <c r="B18" s="60" t="s">
        <v>114</v>
      </c>
      <c r="C18" s="76" t="s">
        <v>240</v>
      </c>
      <c r="D18" s="78" t="s">
        <v>66</v>
      </c>
      <c r="E18" s="71" t="s">
        <v>99</v>
      </c>
      <c r="F18" s="71" t="s">
        <v>70</v>
      </c>
      <c r="G18" s="71" t="s">
        <v>122</v>
      </c>
      <c r="H18" s="72">
        <v>10</v>
      </c>
      <c r="I18" s="100">
        <v>10</v>
      </c>
      <c r="J18" s="79" t="s">
        <v>68</v>
      </c>
      <c r="K18" s="101"/>
    </row>
    <row r="19" ht="24.95" customHeight="1" spans="1:13">
      <c r="A19" s="60" t="s">
        <v>114</v>
      </c>
      <c r="B19" s="60" t="s">
        <v>114</v>
      </c>
      <c r="C19" s="76" t="s">
        <v>124</v>
      </c>
      <c r="D19" s="78" t="s">
        <v>66</v>
      </c>
      <c r="E19" s="71" t="s">
        <v>99</v>
      </c>
      <c r="F19" s="71" t="s">
        <v>70</v>
      </c>
      <c r="G19" s="71" t="s">
        <v>122</v>
      </c>
      <c r="H19" s="72">
        <v>10</v>
      </c>
      <c r="I19" s="100">
        <v>10</v>
      </c>
      <c r="J19" s="79" t="s">
        <v>68</v>
      </c>
      <c r="K19" s="101"/>
      <c r="M19" s="96"/>
    </row>
    <row r="20" ht="24.95" customHeight="1" spans="1:11">
      <c r="A20" s="74" t="s">
        <v>125</v>
      </c>
      <c r="B20" s="102" t="s">
        <v>126</v>
      </c>
      <c r="C20" s="76" t="s">
        <v>138</v>
      </c>
      <c r="D20" s="103" t="s">
        <v>139</v>
      </c>
      <c r="E20" s="71" t="s">
        <v>140</v>
      </c>
      <c r="F20" s="71" t="s">
        <v>70</v>
      </c>
      <c r="G20" s="71" t="s">
        <v>141</v>
      </c>
      <c r="H20" s="72">
        <v>10</v>
      </c>
      <c r="I20" s="100">
        <v>10</v>
      </c>
      <c r="J20" s="79" t="s">
        <v>68</v>
      </c>
      <c r="K20" s="101"/>
    </row>
    <row r="21" ht="24.95" customHeight="1" spans="1:11">
      <c r="A21" s="104"/>
      <c r="B21" s="105"/>
      <c r="C21" s="69" t="s">
        <v>142</v>
      </c>
      <c r="D21" s="78" t="s">
        <v>66</v>
      </c>
      <c r="E21" s="71" t="s">
        <v>143</v>
      </c>
      <c r="F21" s="71" t="s">
        <v>70</v>
      </c>
      <c r="G21" s="71" t="s">
        <v>144</v>
      </c>
      <c r="H21" s="72">
        <v>10</v>
      </c>
      <c r="I21" s="100">
        <v>10</v>
      </c>
      <c r="J21" s="79" t="s">
        <v>68</v>
      </c>
      <c r="K21" s="101"/>
    </row>
    <row r="22" ht="39" customHeight="1" spans="1:11">
      <c r="A22" s="77"/>
      <c r="B22" s="105" t="s">
        <v>145</v>
      </c>
      <c r="C22" s="69" t="s">
        <v>241</v>
      </c>
      <c r="D22" s="78" t="s">
        <v>66</v>
      </c>
      <c r="E22" s="71" t="s">
        <v>119</v>
      </c>
      <c r="F22" s="71" t="s">
        <v>70</v>
      </c>
      <c r="G22" s="71" t="s">
        <v>122</v>
      </c>
      <c r="H22" s="72">
        <v>10</v>
      </c>
      <c r="I22" s="100">
        <v>9</v>
      </c>
      <c r="J22" s="79" t="s">
        <v>68</v>
      </c>
      <c r="K22" s="101"/>
    </row>
    <row r="23" ht="24.95" customHeight="1" spans="1:11">
      <c r="A23" s="60" t="s">
        <v>150</v>
      </c>
      <c r="B23" s="69" t="s">
        <v>191</v>
      </c>
      <c r="C23" s="76" t="s">
        <v>242</v>
      </c>
      <c r="D23" s="73" t="s">
        <v>66</v>
      </c>
      <c r="E23" s="71" t="s">
        <v>115</v>
      </c>
      <c r="F23" s="71" t="s">
        <v>70</v>
      </c>
      <c r="G23" s="71" t="s">
        <v>243</v>
      </c>
      <c r="H23" s="72">
        <v>10</v>
      </c>
      <c r="I23" s="100">
        <v>9</v>
      </c>
      <c r="J23" s="79" t="s">
        <v>68</v>
      </c>
      <c r="K23" s="101"/>
    </row>
    <row r="24" ht="24.95" customHeight="1" spans="1:11">
      <c r="A24" s="49" t="s">
        <v>193</v>
      </c>
      <c r="B24" s="49"/>
      <c r="C24" s="49"/>
      <c r="D24" s="79" t="s">
        <v>194</v>
      </c>
      <c r="E24" s="80"/>
      <c r="F24" s="80"/>
      <c r="G24" s="80"/>
      <c r="H24" s="80"/>
      <c r="I24" s="80"/>
      <c r="J24" s="80"/>
      <c r="K24" s="101"/>
    </row>
    <row r="25" ht="24.95" customHeight="1" spans="1:11">
      <c r="A25" s="81" t="s">
        <v>195</v>
      </c>
      <c r="B25" s="82"/>
      <c r="C25" s="82"/>
      <c r="D25" s="82"/>
      <c r="E25" s="82"/>
      <c r="F25" s="82"/>
      <c r="G25" s="83"/>
      <c r="H25" s="49" t="s">
        <v>196</v>
      </c>
      <c r="I25" s="49" t="s">
        <v>197</v>
      </c>
      <c r="J25" s="79" t="s">
        <v>198</v>
      </c>
      <c r="K25" s="101"/>
    </row>
    <row r="26" ht="24.95" customHeight="1" spans="1:11">
      <c r="A26" s="84"/>
      <c r="B26" s="85"/>
      <c r="C26" s="85"/>
      <c r="D26" s="85"/>
      <c r="E26" s="85"/>
      <c r="F26" s="85"/>
      <c r="G26" s="86"/>
      <c r="H26" s="49">
        <v>100</v>
      </c>
      <c r="I26" s="49">
        <v>98</v>
      </c>
      <c r="J26" s="79" t="s">
        <v>199</v>
      </c>
      <c r="K26" s="101"/>
    </row>
    <row r="27" ht="69" customHeight="1" spans="1:11">
      <c r="A27" s="57" t="s">
        <v>200</v>
      </c>
      <c r="B27" s="57"/>
      <c r="C27" s="57"/>
      <c r="D27" s="57"/>
      <c r="E27" s="57"/>
      <c r="F27" s="57"/>
      <c r="G27" s="57"/>
      <c r="H27" s="57"/>
      <c r="I27" s="57"/>
      <c r="J27" s="57"/>
      <c r="K27" s="57"/>
    </row>
    <row r="28" spans="1:11">
      <c r="A28" s="87" t="s">
        <v>157</v>
      </c>
      <c r="B28" s="87"/>
      <c r="C28" s="87"/>
      <c r="D28" s="87"/>
      <c r="E28" s="87"/>
      <c r="F28" s="87"/>
      <c r="G28" s="87"/>
      <c r="H28" s="87"/>
      <c r="I28" s="87"/>
      <c r="J28" s="87"/>
      <c r="K28" s="87"/>
    </row>
    <row r="29" spans="1:11">
      <c r="A29" s="87" t="s">
        <v>158</v>
      </c>
      <c r="B29" s="87"/>
      <c r="C29" s="87"/>
      <c r="D29" s="87"/>
      <c r="E29" s="87"/>
      <c r="F29" s="87"/>
      <c r="G29" s="87"/>
      <c r="H29" s="87"/>
      <c r="I29" s="87"/>
      <c r="J29" s="87"/>
      <c r="K29" s="87"/>
    </row>
    <row r="30" spans="1:10">
      <c r="A30" s="88"/>
      <c r="B30" s="88"/>
      <c r="C30" s="88"/>
      <c r="D30" s="88"/>
      <c r="E30" s="88"/>
      <c r="F30" s="88"/>
      <c r="G30" s="88"/>
      <c r="H30" s="88"/>
      <c r="I30" s="88"/>
      <c r="J30" s="88"/>
    </row>
  </sheetData>
  <mergeCells count="46">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20:A22"/>
    <mergeCell ref="B20:B21"/>
    <mergeCell ref="G13:G14"/>
    <mergeCell ref="H13:H14"/>
    <mergeCell ref="I13:I14"/>
    <mergeCell ref="K6:K9"/>
    <mergeCell ref="A5:B9"/>
    <mergeCell ref="J13:K14"/>
    <mergeCell ref="A25:G2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N18" sqref="N18"/>
    </sheetView>
  </sheetViews>
  <sheetFormatPr defaultColWidth="9" defaultRowHeight="13.5"/>
  <cols>
    <col min="1" max="1" width="7.375" customWidth="1"/>
    <col min="2" max="2" width="9.375" customWidth="1"/>
    <col min="3" max="3" width="27.625" customWidth="1"/>
    <col min="4" max="4" width="9" customWidth="1"/>
    <col min="5" max="6" width="10" customWidth="1"/>
    <col min="10" max="10" width="8.375" customWidth="1"/>
    <col min="11" max="11" width="10.875" customWidth="1"/>
  </cols>
  <sheetData>
    <row r="1" ht="18" customHeight="1" spans="1:11">
      <c r="A1" s="45" t="s">
        <v>159</v>
      </c>
      <c r="B1" s="45"/>
      <c r="C1" s="45"/>
      <c r="D1" s="45"/>
      <c r="E1" s="45"/>
      <c r="F1" s="45"/>
      <c r="G1" s="45"/>
      <c r="H1" s="45"/>
      <c r="I1" s="45"/>
      <c r="J1" s="45"/>
      <c r="K1" s="45"/>
    </row>
    <row r="2" ht="22.5" spans="1:11">
      <c r="A2" s="46" t="s">
        <v>160</v>
      </c>
      <c r="B2" s="46"/>
      <c r="C2" s="47" t="s">
        <v>161</v>
      </c>
      <c r="D2" s="48"/>
      <c r="E2" s="48"/>
      <c r="F2" s="48"/>
      <c r="G2" s="48"/>
      <c r="H2" s="48"/>
      <c r="I2" s="48"/>
      <c r="J2" s="89"/>
      <c r="K2" s="90" t="s">
        <v>162</v>
      </c>
    </row>
    <row r="3" ht="24.95" customHeight="1" spans="1:11">
      <c r="A3" s="49" t="s">
        <v>163</v>
      </c>
      <c r="B3" s="49"/>
      <c r="C3" s="50" t="s">
        <v>244</v>
      </c>
      <c r="D3" s="51"/>
      <c r="E3" s="51"/>
      <c r="F3" s="51"/>
      <c r="G3" s="51"/>
      <c r="H3" s="51"/>
      <c r="I3" s="51"/>
      <c r="J3" s="51"/>
      <c r="K3" s="91"/>
    </row>
    <row r="4" ht="24.95" customHeight="1" spans="1:11">
      <c r="A4" s="49" t="s">
        <v>165</v>
      </c>
      <c r="B4" s="49"/>
      <c r="C4" s="52" t="s">
        <v>161</v>
      </c>
      <c r="D4" s="52"/>
      <c r="E4" s="52"/>
      <c r="F4" s="49" t="s">
        <v>166</v>
      </c>
      <c r="G4" s="50" t="s">
        <v>161</v>
      </c>
      <c r="H4" s="51"/>
      <c r="I4" s="51"/>
      <c r="J4" s="51"/>
      <c r="K4" s="91"/>
    </row>
    <row r="5" ht="24.95" customHeight="1" spans="1:11">
      <c r="A5" s="49" t="s">
        <v>167</v>
      </c>
      <c r="B5" s="49"/>
      <c r="C5" s="49"/>
      <c r="D5" s="49" t="s">
        <v>39</v>
      </c>
      <c r="E5" s="49" t="s">
        <v>168</v>
      </c>
      <c r="F5" s="49" t="s">
        <v>169</v>
      </c>
      <c r="G5" s="49" t="s">
        <v>170</v>
      </c>
      <c r="H5" s="49" t="s">
        <v>171</v>
      </c>
      <c r="I5" s="49" t="s">
        <v>172</v>
      </c>
      <c r="J5" s="49"/>
      <c r="K5" s="92" t="s">
        <v>173</v>
      </c>
    </row>
    <row r="6" ht="24.95" customHeight="1" spans="1:11">
      <c r="A6" s="49"/>
      <c r="B6" s="49"/>
      <c r="C6" s="53" t="s">
        <v>45</v>
      </c>
      <c r="D6" s="54">
        <v>422.38</v>
      </c>
      <c r="E6" s="54">
        <f>E7+E8</f>
        <v>404.28</v>
      </c>
      <c r="F6" s="54">
        <f>F7+F8</f>
        <v>404.28</v>
      </c>
      <c r="G6" s="49">
        <v>10</v>
      </c>
      <c r="H6" s="55" t="s">
        <v>245</v>
      </c>
      <c r="I6" s="56">
        <v>10</v>
      </c>
      <c r="J6" s="56"/>
      <c r="K6" s="93"/>
    </row>
    <row r="7" ht="24.95" customHeight="1" spans="1:11">
      <c r="A7" s="49"/>
      <c r="B7" s="49"/>
      <c r="C7" s="53" t="s">
        <v>176</v>
      </c>
      <c r="D7" s="54">
        <v>402.52</v>
      </c>
      <c r="E7" s="54">
        <v>402.52</v>
      </c>
      <c r="F7" s="54">
        <v>402.52</v>
      </c>
      <c r="G7" s="49"/>
      <c r="H7" s="56">
        <v>100</v>
      </c>
      <c r="I7" s="56"/>
      <c r="J7" s="56"/>
      <c r="K7" s="94"/>
    </row>
    <row r="8" ht="24.95" customHeight="1" spans="1:11">
      <c r="A8" s="49"/>
      <c r="B8" s="49"/>
      <c r="C8" s="57" t="s">
        <v>177</v>
      </c>
      <c r="D8" s="58">
        <v>19.86</v>
      </c>
      <c r="E8" s="58">
        <v>1.76</v>
      </c>
      <c r="F8" s="58">
        <v>1.76</v>
      </c>
      <c r="G8" s="49"/>
      <c r="H8" s="56">
        <v>8.86</v>
      </c>
      <c r="I8" s="56"/>
      <c r="J8" s="56"/>
      <c r="K8" s="94"/>
    </row>
    <row r="9" ht="24.95" customHeight="1" spans="1:11">
      <c r="A9" s="49"/>
      <c r="B9" s="49"/>
      <c r="C9" s="57" t="s">
        <v>178</v>
      </c>
      <c r="D9" s="59"/>
      <c r="E9" s="59"/>
      <c r="F9" s="59"/>
      <c r="G9" s="60"/>
      <c r="H9" s="58"/>
      <c r="I9" s="56"/>
      <c r="J9" s="56"/>
      <c r="K9" s="95"/>
    </row>
    <row r="10" ht="24.95" customHeight="1" spans="1:12">
      <c r="A10" s="49" t="s">
        <v>179</v>
      </c>
      <c r="B10" s="49" t="s">
        <v>180</v>
      </c>
      <c r="C10" s="49"/>
      <c r="D10" s="49"/>
      <c r="E10" s="49"/>
      <c r="F10" s="49"/>
      <c r="G10" s="56" t="s">
        <v>181</v>
      </c>
      <c r="H10" s="56"/>
      <c r="I10" s="56"/>
      <c r="J10" s="56"/>
      <c r="K10" s="56"/>
      <c r="L10" s="96"/>
    </row>
    <row r="11" ht="77.25" customHeight="1" spans="1:11">
      <c r="A11" s="49"/>
      <c r="B11" s="61" t="s">
        <v>246</v>
      </c>
      <c r="C11" s="62"/>
      <c r="D11" s="62"/>
      <c r="E11" s="62"/>
      <c r="F11" s="63"/>
      <c r="G11" s="64" t="s">
        <v>247</v>
      </c>
      <c r="H11" s="65"/>
      <c r="I11" s="65"/>
      <c r="J11" s="65"/>
      <c r="K11" s="97"/>
    </row>
    <row r="12" ht="24.95" customHeight="1" spans="1:11">
      <c r="A12" s="66" t="s">
        <v>184</v>
      </c>
      <c r="B12" s="66"/>
      <c r="C12" s="66"/>
      <c r="D12" s="66"/>
      <c r="E12" s="66"/>
      <c r="F12" s="66"/>
      <c r="G12" s="66"/>
      <c r="H12" s="66"/>
      <c r="I12" s="66"/>
      <c r="J12" s="66"/>
      <c r="K12" s="66"/>
    </row>
    <row r="13" ht="24.95" customHeight="1" spans="1:11">
      <c r="A13" s="67" t="s">
        <v>185</v>
      </c>
      <c r="B13" s="67"/>
      <c r="C13" s="67"/>
      <c r="D13" s="67" t="s">
        <v>186</v>
      </c>
      <c r="E13" s="67"/>
      <c r="F13" s="67"/>
      <c r="G13" s="67" t="s">
        <v>61</v>
      </c>
      <c r="H13" s="67" t="s">
        <v>170</v>
      </c>
      <c r="I13" s="67" t="s">
        <v>172</v>
      </c>
      <c r="J13" s="98" t="s">
        <v>62</v>
      </c>
      <c r="K13" s="99"/>
    </row>
    <row r="14" ht="24.95" customHeight="1" spans="1:11">
      <c r="A14" s="49" t="s">
        <v>55</v>
      </c>
      <c r="B14" s="49" t="s">
        <v>56</v>
      </c>
      <c r="C14" s="49" t="s">
        <v>57</v>
      </c>
      <c r="D14" s="49" t="s">
        <v>58</v>
      </c>
      <c r="E14" s="49" t="s">
        <v>59</v>
      </c>
      <c r="F14" s="49" t="s">
        <v>60</v>
      </c>
      <c r="G14" s="49"/>
      <c r="H14" s="49"/>
      <c r="I14" s="49"/>
      <c r="J14" s="84"/>
      <c r="K14" s="86"/>
    </row>
    <row r="15" ht="24.95" customHeight="1" spans="1:11">
      <c r="A15" s="68" t="s">
        <v>63</v>
      </c>
      <c r="B15" s="68" t="s">
        <v>64</v>
      </c>
      <c r="C15" s="69" t="s">
        <v>104</v>
      </c>
      <c r="D15" s="70" t="s">
        <v>105</v>
      </c>
      <c r="E15" s="68">
        <v>1028.6</v>
      </c>
      <c r="F15" s="71" t="s">
        <v>106</v>
      </c>
      <c r="G15" s="71" t="s">
        <v>248</v>
      </c>
      <c r="H15" s="72">
        <v>20</v>
      </c>
      <c r="I15" s="100">
        <v>20</v>
      </c>
      <c r="J15" s="79"/>
      <c r="K15" s="101"/>
    </row>
    <row r="16" ht="24.95" customHeight="1" spans="1:11">
      <c r="A16" s="68" t="s">
        <v>63</v>
      </c>
      <c r="B16" s="68" t="s">
        <v>64</v>
      </c>
      <c r="C16" s="69" t="s">
        <v>108</v>
      </c>
      <c r="D16" s="73" t="s">
        <v>66</v>
      </c>
      <c r="E16" s="71" t="s">
        <v>109</v>
      </c>
      <c r="F16" s="71" t="s">
        <v>110</v>
      </c>
      <c r="G16" s="71" t="s">
        <v>249</v>
      </c>
      <c r="H16" s="72">
        <v>15</v>
      </c>
      <c r="I16" s="100">
        <v>15</v>
      </c>
      <c r="J16" s="79"/>
      <c r="K16" s="101"/>
    </row>
    <row r="17" ht="24.95" customHeight="1" spans="1:11">
      <c r="A17" s="68" t="s">
        <v>63</v>
      </c>
      <c r="B17" s="68" t="s">
        <v>64</v>
      </c>
      <c r="C17" s="69" t="s">
        <v>111</v>
      </c>
      <c r="D17" s="73" t="s">
        <v>66</v>
      </c>
      <c r="E17" s="71" t="s">
        <v>112</v>
      </c>
      <c r="F17" s="71" t="s">
        <v>110</v>
      </c>
      <c r="G17" s="71" t="s">
        <v>113</v>
      </c>
      <c r="H17" s="72">
        <v>15</v>
      </c>
      <c r="I17" s="100">
        <v>15</v>
      </c>
      <c r="J17" s="79"/>
      <c r="K17" s="101"/>
    </row>
    <row r="18" ht="24.95" customHeight="1" spans="1:11">
      <c r="A18" s="74" t="s">
        <v>125</v>
      </c>
      <c r="B18" s="75" t="s">
        <v>126</v>
      </c>
      <c r="C18" s="76" t="s">
        <v>250</v>
      </c>
      <c r="D18" s="73" t="s">
        <v>66</v>
      </c>
      <c r="E18" s="71" t="s">
        <v>118</v>
      </c>
      <c r="F18" s="71" t="s">
        <v>70</v>
      </c>
      <c r="G18" s="71" t="s">
        <v>119</v>
      </c>
      <c r="H18" s="72">
        <v>15</v>
      </c>
      <c r="I18" s="100">
        <v>15</v>
      </c>
      <c r="J18" s="79"/>
      <c r="K18" s="101"/>
    </row>
    <row r="19" ht="39" customHeight="1" spans="1:11">
      <c r="A19" s="77"/>
      <c r="B19" s="75" t="s">
        <v>145</v>
      </c>
      <c r="C19" s="69" t="s">
        <v>251</v>
      </c>
      <c r="D19" s="78" t="s">
        <v>66</v>
      </c>
      <c r="E19" s="71" t="s">
        <v>252</v>
      </c>
      <c r="F19" s="71" t="s">
        <v>70</v>
      </c>
      <c r="G19" s="71" t="s">
        <v>119</v>
      </c>
      <c r="H19" s="72">
        <v>15</v>
      </c>
      <c r="I19" s="100">
        <v>15</v>
      </c>
      <c r="J19" s="79"/>
      <c r="K19" s="101"/>
    </row>
    <row r="20" ht="24.95" customHeight="1" spans="1:11">
      <c r="A20" s="60" t="s">
        <v>150</v>
      </c>
      <c r="B20" s="69" t="s">
        <v>191</v>
      </c>
      <c r="C20" s="76" t="s">
        <v>253</v>
      </c>
      <c r="D20" s="73" t="s">
        <v>66</v>
      </c>
      <c r="E20" s="71" t="s">
        <v>118</v>
      </c>
      <c r="F20" s="71" t="s">
        <v>70</v>
      </c>
      <c r="G20" s="71" t="s">
        <v>252</v>
      </c>
      <c r="H20" s="72">
        <v>10</v>
      </c>
      <c r="I20" s="100">
        <v>10</v>
      </c>
      <c r="J20" s="79"/>
      <c r="K20" s="101"/>
    </row>
    <row r="21" ht="24.95" customHeight="1" spans="1:11">
      <c r="A21" s="49" t="s">
        <v>193</v>
      </c>
      <c r="B21" s="49"/>
      <c r="C21" s="49"/>
      <c r="D21" s="79" t="s">
        <v>194</v>
      </c>
      <c r="E21" s="80"/>
      <c r="F21" s="80"/>
      <c r="G21" s="80"/>
      <c r="H21" s="80"/>
      <c r="I21" s="80"/>
      <c r="J21" s="80"/>
      <c r="K21" s="101"/>
    </row>
    <row r="22" ht="24.95" customHeight="1" spans="1:11">
      <c r="A22" s="81" t="s">
        <v>195</v>
      </c>
      <c r="B22" s="82"/>
      <c r="C22" s="82"/>
      <c r="D22" s="82"/>
      <c r="E22" s="82"/>
      <c r="F22" s="82"/>
      <c r="G22" s="83"/>
      <c r="H22" s="49" t="s">
        <v>196</v>
      </c>
      <c r="I22" s="49" t="s">
        <v>197</v>
      </c>
      <c r="J22" s="79" t="s">
        <v>198</v>
      </c>
      <c r="K22" s="101"/>
    </row>
    <row r="23" ht="24.95" customHeight="1" spans="1:11">
      <c r="A23" s="84"/>
      <c r="B23" s="85"/>
      <c r="C23" s="85"/>
      <c r="D23" s="85"/>
      <c r="E23" s="85"/>
      <c r="F23" s="85"/>
      <c r="G23" s="86"/>
      <c r="H23" s="49">
        <v>100</v>
      </c>
      <c r="I23" s="49">
        <v>100</v>
      </c>
      <c r="J23" s="79" t="s">
        <v>199</v>
      </c>
      <c r="K23" s="101"/>
    </row>
    <row r="24" ht="69" customHeight="1" spans="1:11">
      <c r="A24" s="57" t="s">
        <v>200</v>
      </c>
      <c r="B24" s="57"/>
      <c r="C24" s="57"/>
      <c r="D24" s="57"/>
      <c r="E24" s="57"/>
      <c r="F24" s="57"/>
      <c r="G24" s="57"/>
      <c r="H24" s="57"/>
      <c r="I24" s="57"/>
      <c r="J24" s="57"/>
      <c r="K24" s="57"/>
    </row>
    <row r="25" spans="1:11">
      <c r="A25" s="87" t="s">
        <v>157</v>
      </c>
      <c r="B25" s="87"/>
      <c r="C25" s="87"/>
      <c r="D25" s="87"/>
      <c r="E25" s="87"/>
      <c r="F25" s="87"/>
      <c r="G25" s="87"/>
      <c r="H25" s="87"/>
      <c r="I25" s="87"/>
      <c r="J25" s="87"/>
      <c r="K25" s="87"/>
    </row>
    <row r="26" spans="1:11">
      <c r="A26" s="87" t="s">
        <v>158</v>
      </c>
      <c r="B26" s="87"/>
      <c r="C26" s="87"/>
      <c r="D26" s="87"/>
      <c r="E26" s="87"/>
      <c r="F26" s="87"/>
      <c r="G26" s="87"/>
      <c r="H26" s="87"/>
      <c r="I26" s="87"/>
      <c r="J26" s="87"/>
      <c r="K26" s="87"/>
    </row>
    <row r="27" spans="1:10">
      <c r="A27" s="88"/>
      <c r="B27" s="88"/>
      <c r="C27" s="88"/>
      <c r="D27" s="88"/>
      <c r="E27" s="88"/>
      <c r="F27" s="88"/>
      <c r="G27" s="88"/>
      <c r="H27" s="88"/>
      <c r="I27" s="88"/>
      <c r="J27" s="88"/>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8:K18"/>
    <mergeCell ref="J19:K19"/>
    <mergeCell ref="J20:K20"/>
    <mergeCell ref="A21:C21"/>
    <mergeCell ref="D21:K21"/>
    <mergeCell ref="J22:K22"/>
    <mergeCell ref="J23:K23"/>
    <mergeCell ref="A24:K24"/>
    <mergeCell ref="A25:K25"/>
    <mergeCell ref="A26:K26"/>
    <mergeCell ref="A27:J27"/>
    <mergeCell ref="A10:A11"/>
    <mergeCell ref="A18:A19"/>
    <mergeCell ref="G13:G14"/>
    <mergeCell ref="H13:H14"/>
    <mergeCell ref="I13:I14"/>
    <mergeCell ref="K6:K9"/>
    <mergeCell ref="A5:B9"/>
    <mergeCell ref="J13:K14"/>
    <mergeCell ref="A22:G2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I13" sqref="I13"/>
    </sheetView>
  </sheetViews>
  <sheetFormatPr defaultColWidth="9" defaultRowHeight="14.25"/>
  <cols>
    <col min="1" max="1" width="6.25" style="3" customWidth="1"/>
    <col min="2" max="2" width="5.125" style="3" customWidth="1"/>
    <col min="3" max="4" width="9.75" style="3" customWidth="1"/>
    <col min="5" max="5" width="9.125" style="3" customWidth="1"/>
    <col min="6" max="11" width="6.75" style="3" customWidth="1"/>
    <col min="12" max="12" width="8.5" style="3" customWidth="1"/>
    <col min="13" max="13" width="7.875" style="3" customWidth="1"/>
    <col min="14" max="14" width="7.25" style="4" customWidth="1"/>
    <col min="15" max="15" width="7.25" style="3" customWidth="1"/>
    <col min="16" max="16" width="9.125" style="3" customWidth="1"/>
    <col min="17" max="17" width="9" style="3"/>
    <col min="18" max="20" width="7.375" style="3" customWidth="1"/>
    <col min="21" max="21" width="6.75" style="3" customWidth="1"/>
    <col min="22" max="16384" width="9" style="3"/>
  </cols>
  <sheetData>
    <row r="1" s="1" customFormat="1" ht="36" customHeight="1" spans="1:21">
      <c r="A1" s="5" t="s">
        <v>254</v>
      </c>
      <c r="B1" s="5"/>
      <c r="C1" s="5"/>
      <c r="D1" s="5"/>
      <c r="E1" s="5"/>
      <c r="F1" s="5"/>
      <c r="G1" s="5"/>
      <c r="H1" s="5"/>
      <c r="I1" s="5"/>
      <c r="J1" s="5"/>
      <c r="K1" s="5"/>
      <c r="L1" s="5"/>
      <c r="M1" s="5"/>
      <c r="N1" s="25"/>
      <c r="O1" s="5"/>
      <c r="P1" s="5"/>
      <c r="Q1" s="5"/>
      <c r="R1" s="5"/>
      <c r="S1" s="5"/>
      <c r="T1" s="5"/>
      <c r="U1" s="5"/>
    </row>
    <row r="2" s="1" customFormat="1" ht="18" customHeight="1" spans="1:21">
      <c r="A2" s="6"/>
      <c r="B2" s="6"/>
      <c r="C2" s="6"/>
      <c r="D2" s="6"/>
      <c r="E2" s="6"/>
      <c r="F2" s="6"/>
      <c r="G2" s="6"/>
      <c r="H2" s="6"/>
      <c r="I2" s="6"/>
      <c r="J2" s="6"/>
      <c r="K2" s="6"/>
      <c r="L2" s="6"/>
      <c r="M2" s="6"/>
      <c r="N2" s="26"/>
      <c r="U2" s="37" t="s">
        <v>255</v>
      </c>
    </row>
    <row r="3" s="1" customFormat="1" ht="18" customHeight="1" spans="1:21">
      <c r="A3" s="7" t="s">
        <v>256</v>
      </c>
      <c r="B3" s="7"/>
      <c r="C3" s="7"/>
      <c r="D3" s="6"/>
      <c r="E3" s="8"/>
      <c r="F3" s="8"/>
      <c r="G3" s="6"/>
      <c r="H3" s="6"/>
      <c r="I3" s="6"/>
      <c r="J3" s="6"/>
      <c r="K3" s="6"/>
      <c r="L3" s="6"/>
      <c r="M3" s="6"/>
      <c r="N3" s="26"/>
      <c r="U3" s="37" t="s">
        <v>257</v>
      </c>
    </row>
    <row r="4" s="1" customFormat="1" ht="24" customHeight="1" spans="1:21">
      <c r="A4" s="9" t="s">
        <v>258</v>
      </c>
      <c r="B4" s="9" t="s">
        <v>259</v>
      </c>
      <c r="C4" s="10" t="s">
        <v>260</v>
      </c>
      <c r="D4" s="11" t="s">
        <v>261</v>
      </c>
      <c r="E4" s="9" t="s">
        <v>262</v>
      </c>
      <c r="F4" s="12" t="s">
        <v>263</v>
      </c>
      <c r="G4" s="13"/>
      <c r="H4" s="13"/>
      <c r="I4" s="13"/>
      <c r="J4" s="13"/>
      <c r="K4" s="13"/>
      <c r="L4" s="13"/>
      <c r="M4" s="13"/>
      <c r="N4" s="27"/>
      <c r="O4" s="28"/>
      <c r="P4" s="29" t="s">
        <v>264</v>
      </c>
      <c r="Q4" s="9" t="s">
        <v>265</v>
      </c>
      <c r="R4" s="10" t="s">
        <v>266</v>
      </c>
      <c r="S4" s="38"/>
      <c r="T4" s="39" t="s">
        <v>267</v>
      </c>
      <c r="U4" s="38"/>
    </row>
    <row r="5" s="1" customFormat="1" ht="36" customHeight="1" spans="1:21">
      <c r="A5" s="9"/>
      <c r="B5" s="9"/>
      <c r="C5" s="14"/>
      <c r="D5" s="11"/>
      <c r="E5" s="9"/>
      <c r="F5" s="15" t="s">
        <v>268</v>
      </c>
      <c r="G5" s="15"/>
      <c r="H5" s="15" t="s">
        <v>269</v>
      </c>
      <c r="I5" s="15"/>
      <c r="J5" s="30" t="s">
        <v>270</v>
      </c>
      <c r="K5" s="31"/>
      <c r="L5" s="32" t="s">
        <v>271</v>
      </c>
      <c r="M5" s="32"/>
      <c r="N5" s="33" t="s">
        <v>272</v>
      </c>
      <c r="O5" s="33"/>
      <c r="P5" s="29"/>
      <c r="Q5" s="9"/>
      <c r="R5" s="16"/>
      <c r="S5" s="40"/>
      <c r="T5" s="41"/>
      <c r="U5" s="40"/>
    </row>
    <row r="6" s="1" customFormat="1" ht="24" customHeight="1" spans="1:21">
      <c r="A6" s="9"/>
      <c r="B6" s="9"/>
      <c r="C6" s="16"/>
      <c r="D6" s="11"/>
      <c r="E6" s="9"/>
      <c r="F6" s="15" t="s">
        <v>273</v>
      </c>
      <c r="G6" s="17" t="s">
        <v>274</v>
      </c>
      <c r="H6" s="15" t="s">
        <v>273</v>
      </c>
      <c r="I6" s="17" t="s">
        <v>274</v>
      </c>
      <c r="J6" s="15" t="s">
        <v>273</v>
      </c>
      <c r="K6" s="17" t="s">
        <v>274</v>
      </c>
      <c r="L6" s="15" t="s">
        <v>273</v>
      </c>
      <c r="M6" s="17" t="s">
        <v>274</v>
      </c>
      <c r="N6" s="15" t="s">
        <v>273</v>
      </c>
      <c r="O6" s="17" t="s">
        <v>274</v>
      </c>
      <c r="P6" s="29"/>
      <c r="Q6" s="9"/>
      <c r="R6" s="15" t="s">
        <v>273</v>
      </c>
      <c r="S6" s="42" t="s">
        <v>274</v>
      </c>
      <c r="T6" s="15" t="s">
        <v>273</v>
      </c>
      <c r="U6" s="17" t="s">
        <v>274</v>
      </c>
    </row>
    <row r="7" s="2" customFormat="1" ht="24" customHeight="1" spans="1:21">
      <c r="A7" s="9" t="s">
        <v>275</v>
      </c>
      <c r="B7" s="9"/>
      <c r="C7" s="9">
        <v>1</v>
      </c>
      <c r="D7" s="17" t="s">
        <v>276</v>
      </c>
      <c r="E7" s="9">
        <v>3</v>
      </c>
      <c r="F7" s="9">
        <v>4</v>
      </c>
      <c r="G7" s="17" t="s">
        <v>277</v>
      </c>
      <c r="H7" s="9">
        <v>6</v>
      </c>
      <c r="I7" s="9">
        <v>7</v>
      </c>
      <c r="J7" s="17" t="s">
        <v>77</v>
      </c>
      <c r="K7" s="9">
        <v>9</v>
      </c>
      <c r="L7" s="9">
        <v>10</v>
      </c>
      <c r="M7" s="17" t="s">
        <v>278</v>
      </c>
      <c r="N7" s="9">
        <v>12</v>
      </c>
      <c r="O7" s="9">
        <v>13</v>
      </c>
      <c r="P7" s="17" t="s">
        <v>279</v>
      </c>
      <c r="Q7" s="9">
        <v>15</v>
      </c>
      <c r="R7" s="9">
        <v>16</v>
      </c>
      <c r="S7" s="17" t="s">
        <v>280</v>
      </c>
      <c r="T7" s="9">
        <v>18</v>
      </c>
      <c r="U7" s="9">
        <v>19</v>
      </c>
    </row>
    <row r="8" s="1" customFormat="1" ht="24" customHeight="1" spans="1:21">
      <c r="A8" s="18" t="s">
        <v>281</v>
      </c>
      <c r="B8" s="9">
        <v>1</v>
      </c>
      <c r="C8" s="19">
        <f>E8+G8+Q8+S8+U8</f>
        <v>1239.19</v>
      </c>
      <c r="D8" s="20">
        <f>E8+F8+P8+Q8+R8+T8</f>
        <v>1670.68</v>
      </c>
      <c r="E8" s="21">
        <v>26.03</v>
      </c>
      <c r="F8" s="22">
        <f>H8+J8+N8</f>
        <v>689.75</v>
      </c>
      <c r="G8" s="23">
        <v>260.92</v>
      </c>
      <c r="H8" s="22">
        <v>335.86</v>
      </c>
      <c r="I8" s="22">
        <v>181.6</v>
      </c>
      <c r="J8" s="22">
        <v>74.15</v>
      </c>
      <c r="K8" s="22">
        <v>1.47</v>
      </c>
      <c r="L8" s="22"/>
      <c r="M8" s="22"/>
      <c r="N8" s="34">
        <v>279.74</v>
      </c>
      <c r="O8" s="35">
        <f>G8-I8-K8</f>
        <v>77.85</v>
      </c>
      <c r="P8" s="36"/>
      <c r="Q8" s="23">
        <v>570.25</v>
      </c>
      <c r="R8" s="43">
        <v>384.65</v>
      </c>
      <c r="S8" s="44">
        <v>381.99</v>
      </c>
      <c r="T8" s="36"/>
      <c r="U8" s="36"/>
    </row>
    <row r="9" s="1" customFormat="1" ht="48.95" customHeight="1" spans="1:21">
      <c r="A9" s="24" t="s">
        <v>282</v>
      </c>
      <c r="B9" s="24"/>
      <c r="C9" s="24"/>
      <c r="D9" s="24"/>
      <c r="E9" s="24"/>
      <c r="F9" s="24"/>
      <c r="G9" s="24"/>
      <c r="H9" s="24"/>
      <c r="I9" s="24"/>
      <c r="J9" s="24"/>
      <c r="K9" s="24"/>
      <c r="L9" s="24"/>
      <c r="M9" s="24"/>
      <c r="N9" s="24"/>
      <c r="O9" s="24"/>
      <c r="P9" s="24"/>
      <c r="Q9" s="24"/>
      <c r="R9" s="24"/>
      <c r="S9" s="24"/>
      <c r="T9" s="24"/>
      <c r="U9" s="24"/>
    </row>
    <row r="10" ht="26.25" customHeight="1"/>
    <row r="11" ht="26.25" customHeight="1"/>
    <row r="12" ht="26.25" customHeight="1"/>
    <row r="13" ht="26.25" customHeight="1"/>
    <row r="14" ht="26.25" customHeight="1"/>
    <row r="15" ht="26.25" customHeight="1"/>
    <row r="16" ht="26.25" customHeight="1"/>
  </sheetData>
  <mergeCells count="18">
    <mergeCell ref="A1:U1"/>
    <mergeCell ref="A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2023年度部门整体支出绩效自评情况13</vt:lpstr>
      <vt:lpstr>2023年度部门整体支出绩效自评表14表</vt:lpstr>
      <vt:lpstr>项目支出绩效自评表15-1</vt:lpstr>
      <vt:lpstr>项目支出绩效自评表15-2</vt:lpstr>
      <vt:lpstr>项目支出绩效自评表15-3</vt:lpstr>
      <vt:lpstr>项目支出绩效自评表15-4</vt:lpstr>
      <vt:lpstr>项目支出绩效自评表15-5</vt:lpstr>
      <vt:lpstr>项目支出绩效自评表15-6</vt:lpstr>
      <vt:lpstr>国有资产使用情况表16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相映</cp:lastModifiedBy>
  <dcterms:created xsi:type="dcterms:W3CDTF">2024-08-30T05:34:00Z</dcterms:created>
  <dcterms:modified xsi:type="dcterms:W3CDTF">2025-12-29T07:27:25Z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E7B39390159C4C9ABEC914271DC9523A_13</vt:lpwstr>
  </property>
  <property fmtid="{D5CDD505-2E9C-101B-9397-08002B2CF9AE}" pid="3" name="KSOProductBuildVer">
    <vt:lpwstr>2052-12.1.0.17140</vt:lpwstr>
  </property>
</Properties>
</file>